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7645" windowHeight="8980" tabRatio="730" activeTab="0"/>
  </bookViews>
  <sheets>
    <sheet name="１月（日本人）" sheetId="1" r:id="rId1"/>
    <sheet name="１月（外国人）" sheetId="2" r:id="rId2"/>
    <sheet name="１月（５歳ごと）" sheetId="3" r:id="rId3"/>
  </sheets>
  <definedNames/>
  <calcPr fullCalcOnLoad="1"/>
</workbook>
</file>

<file path=xl/sharedStrings.xml><?xml version="1.0" encoding="utf-8"?>
<sst xmlns="http://schemas.openxmlformats.org/spreadsheetml/2006/main" count="295" uniqueCount="141">
  <si>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</si>
  <si>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</si>
  <si>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</si>
  <si>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</si>
  <si>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</si>
  <si>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</si>
  <si>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</si>
  <si>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</si>
  <si>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</si>
  <si>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</si>
  <si>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</si>
  <si>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</si>
  <si>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</si>
  <si>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</si>
  <si>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</si>
  <si>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</si>
  <si>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</si>
  <si>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</si>
  <si>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</si>
  <si>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</si>
  <si>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</si>
  <si>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</si>
  <si>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</si>
  <si>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</si>
  <si>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</si>
  <si>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</si>
  <si>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</si>
  <si>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</si>
  <si>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</si>
  <si>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</si>
  <si>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</si>
  <si>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</si>
  <si>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</si>
  <si>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</si>
  <si>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</si>
  <si>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</si>
  <si>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</si>
  <si>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</si>
  <si>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</si>
  <si>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</si>
  <si>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</si>
  <si>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</si>
  <si>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</si>
  <si>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</si>
  <si>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</si>
  <si>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</si>
  <si>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</si>
  <si>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</si>
  <si>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</si>
  <si>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</si>
  <si>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</si>
  <si>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</si>
  <si>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</si>
  <si>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</si>
  <si>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</si>
  <si>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</si>
  <si>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</si>
  <si>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</si>
  <si>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</si>
  <si>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</si>
  <si>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</si>
  <si>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</si>
  <si>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</si>
  <si>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</si>
  <si>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</si>
  <si>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</si>
  <si>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</si>
  <si>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</si>
  <si>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</si>
  <si>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</si>
  <si>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</si>
  <si>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</si>
  <si>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</si>
  <si>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</si>
  <si>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</si>
  <si>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</si>
  <si>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</si>
  <si>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</si>
  <si>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</si>
  <si>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</si>
  <si>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</si>
  <si>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</si>
  <si>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</si>
  <si>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</si>
  <si>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</si>
  <si>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</si>
  <si>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</si>
  <si>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</si>
  <si>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</si>
  <si>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</si>
  <si>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</si>
  <si>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</si>
  <si>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</si>
  <si>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</si>
  <si>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</si>
  <si>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</si>
  <si>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</si>
  <si>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</si>
  <si>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</si>
  <si>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</si>
  <si>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</si>
  <si>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</si>
  <si>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</si>
  <si>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</si>
  <si>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</si>
  <si>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</si>
  <si>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</si>
  <si>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</si>
  <si>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</si>
  <si>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</si>
  <si>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</si>
  <si>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</si>
  <si>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</si>
  <si>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</si>
  <si>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</si>
  <si>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</si>
  <si>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</si>
  <si>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</si>
  <si>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</si>
  <si>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</si>
  <si>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</si>
  <si>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</si>
  <si>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</si>
  <si>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</si>
  <si>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</si>
  <si>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</si>
  <si>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</si>
  <si>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</si>
  <si>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</si>
  <si>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</si>
  <si>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</si>
  <si>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</si>
  <si>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</si>
  <si>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</si>
  <si>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</si>
  <si>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</si>
  <si>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</si>
  <si>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平成２５年１月１日現在</t>
  </si>
  <si>
    <t>１０～１４歳</t>
  </si>
  <si>
    <t>１０３歳以上</t>
  </si>
  <si>
    <t>外 国 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</si>
</sst>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left" vertical="center"/>
    </xf>
    <xf numFmtId="190" fontId="2" fillId="33" borderId="10" xfId="0" applyNumberFormat="1" applyFont="1" applyFill="1" applyBorder="1" applyAlignment="1">
      <alignment vertical="center"/>
    </xf>
    <xf numFmtId="184" fontId="11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 applyProtection="1">
      <alignment horizontal="right" vertical="center"/>
      <protection locked="0"/>
    </xf>
    <xf numFmtId="184" fontId="2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/>
    </xf>
    <xf numFmtId="190" fontId="15" fillId="0" borderId="10" xfId="0" applyNumberFormat="1" applyFont="1" applyFill="1" applyBorder="1" applyAlignment="1">
      <alignment vertical="center"/>
    </xf>
    <xf numFmtId="190" fontId="2" fillId="0" borderId="12" xfId="0" applyNumberFormat="1" applyFont="1" applyFill="1" applyBorder="1" applyAlignment="1">
      <alignment vertical="center"/>
    </xf>
    <xf numFmtId="190" fontId="2" fillId="0" borderId="10" xfId="0" applyNumberFormat="1" applyFont="1" applyFill="1" applyBorder="1" applyAlignment="1">
      <alignment vertical="center"/>
    </xf>
    <xf numFmtId="190" fontId="2" fillId="0" borderId="10" xfId="0" applyNumberFormat="1" applyFont="1" applyBorder="1" applyAlignment="1">
      <alignment vertical="center"/>
    </xf>
    <xf numFmtId="190" fontId="4" fillId="0" borderId="14" xfId="0" applyNumberFormat="1" applyFont="1" applyFill="1" applyBorder="1" applyAlignment="1">
      <alignment vertical="center"/>
    </xf>
    <xf numFmtId="190" fontId="4" fillId="0" borderId="15" xfId="0" applyNumberFormat="1" applyFont="1" applyFill="1" applyBorder="1" applyAlignment="1">
      <alignment vertical="center"/>
    </xf>
    <xf numFmtId="190" fontId="4" fillId="0" borderId="16" xfId="0" applyNumberFormat="1" applyFont="1" applyFill="1" applyBorder="1" applyAlignment="1">
      <alignment vertical="center"/>
    </xf>
    <xf numFmtId="190" fontId="4" fillId="0" borderId="12" xfId="0" applyNumberFormat="1" applyFont="1" applyFill="1" applyBorder="1" applyAlignment="1">
      <alignment vertical="center"/>
    </xf>
    <xf numFmtId="187" fontId="4" fillId="0" borderId="12" xfId="0" applyNumberFormat="1" applyFont="1" applyFill="1" applyBorder="1" applyAlignment="1">
      <alignment vertical="center"/>
    </xf>
    <xf numFmtId="187" fontId="4" fillId="0" borderId="17" xfId="0" applyNumberFormat="1" applyFont="1" applyFill="1" applyBorder="1" applyAlignment="1">
      <alignment vertical="center"/>
    </xf>
    <xf numFmtId="187" fontId="4" fillId="0" borderId="16" xfId="0" applyNumberFormat="1" applyFont="1" applyFill="1" applyBorder="1" applyAlignment="1">
      <alignment vertical="center"/>
    </xf>
    <xf numFmtId="187" fontId="4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0" borderId="20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25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30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25" xfId="0" applyNumberFormat="1" applyFont="1" applyBorder="1" applyAlignment="1">
      <alignment horizontal="center" vertical="center"/>
    </xf>
    <xf numFmtId="186" fontId="12" fillId="0" borderId="11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 vertical="center"/>
    </xf>
    <xf numFmtId="190" fontId="15" fillId="0" borderId="10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D1" sqref="D1:K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5"/>
      <c r="B1" s="5"/>
      <c r="C1" s="5"/>
      <c r="D1" s="57" t="s">
        <v>105</v>
      </c>
      <c r="E1" s="57"/>
      <c r="F1" s="57"/>
      <c r="G1" s="57"/>
      <c r="H1" s="57"/>
      <c r="I1" s="57"/>
      <c r="J1" s="57"/>
      <c r="K1" s="57"/>
      <c r="L1" s="5"/>
      <c r="M1" s="5"/>
      <c r="N1" s="5"/>
    </row>
    <row r="2" spans="1:14" ht="26.25" customHeight="1" thickBot="1">
      <c r="A2" s="5"/>
      <c r="B2" s="5"/>
      <c r="C2" s="5"/>
      <c r="D2" s="58"/>
      <c r="E2" s="58"/>
      <c r="F2" s="58"/>
      <c r="G2" s="58"/>
      <c r="H2" s="58"/>
      <c r="I2" s="58"/>
      <c r="J2" s="58"/>
      <c r="K2" s="58"/>
      <c r="L2" s="5"/>
      <c r="M2" s="5"/>
      <c r="N2" s="5"/>
    </row>
    <row r="3" spans="3:12" ht="19.5" customHeight="1">
      <c r="C3" s="59" t="s">
        <v>103</v>
      </c>
      <c r="D3" s="60"/>
      <c r="E3" s="61"/>
      <c r="F3" s="68" t="s">
        <v>104</v>
      </c>
      <c r="G3" s="69"/>
      <c r="H3" s="68" t="s">
        <v>101</v>
      </c>
      <c r="I3" s="70"/>
      <c r="J3" s="69"/>
      <c r="K3" s="68" t="s">
        <v>102</v>
      </c>
      <c r="L3" s="69"/>
    </row>
    <row r="4" spans="3:12" ht="17.25" customHeight="1">
      <c r="C4" s="62"/>
      <c r="D4" s="63"/>
      <c r="E4" s="64"/>
      <c r="F4" s="71">
        <f>SUM(H4:K4)</f>
        <v>172865</v>
      </c>
      <c r="G4" s="72"/>
      <c r="H4" s="71">
        <f>SUM(C8:C42,H8:H42,M8:M42)</f>
        <v>88765</v>
      </c>
      <c r="I4" s="75"/>
      <c r="J4" s="72"/>
      <c r="K4" s="71">
        <f>SUM(D8:D42,I8:I42,N8:N42)</f>
        <v>84100</v>
      </c>
      <c r="L4" s="72"/>
    </row>
    <row r="5" spans="3:12" ht="6" customHeight="1" thickBot="1">
      <c r="C5" s="65"/>
      <c r="D5" s="66"/>
      <c r="E5" s="67"/>
      <c r="F5" s="73"/>
      <c r="G5" s="74"/>
      <c r="H5" s="73"/>
      <c r="I5" s="76"/>
      <c r="J5" s="74"/>
      <c r="K5" s="73"/>
      <c r="L5" s="74"/>
    </row>
    <row r="6" spans="12:14" ht="22.5" customHeight="1">
      <c r="L6" s="55" t="s">
        <v>137</v>
      </c>
      <c r="M6" s="55"/>
      <c r="N6" s="55"/>
    </row>
    <row r="7" spans="1:14" s="2" customFormat="1" ht="19.5" customHeight="1">
      <c r="A7" s="35" t="s">
        <v>0</v>
      </c>
      <c r="B7" s="35" t="s">
        <v>1</v>
      </c>
      <c r="C7" s="35" t="s">
        <v>2</v>
      </c>
      <c r="D7" s="35" t="s">
        <v>3</v>
      </c>
      <c r="F7" s="35" t="s">
        <v>0</v>
      </c>
      <c r="G7" s="35" t="s">
        <v>1</v>
      </c>
      <c r="H7" s="35" t="s">
        <v>2</v>
      </c>
      <c r="I7" s="35" t="s">
        <v>3</v>
      </c>
      <c r="K7" s="35" t="s">
        <v>0</v>
      </c>
      <c r="L7" s="35" t="s">
        <v>1</v>
      </c>
      <c r="M7" s="35" t="s">
        <v>2</v>
      </c>
      <c r="N7" s="35" t="s">
        <v>3</v>
      </c>
    </row>
    <row r="8" spans="1:14" s="2" customFormat="1" ht="18.75" customHeight="1">
      <c r="A8" s="36">
        <v>0</v>
      </c>
      <c r="B8" s="37">
        <f aca="true" t="shared" si="0" ref="B8:B13">SUM(C8:D8)</f>
        <v>1312</v>
      </c>
      <c r="C8" s="38">
        <v>692</v>
      </c>
      <c r="D8" s="38">
        <v>620</v>
      </c>
      <c r="F8" s="36" t="s">
        <v>5</v>
      </c>
      <c r="G8" s="37">
        <f aca="true" t="shared" si="1" ref="G8:G42">SUM(H8:I8)</f>
        <v>2949</v>
      </c>
      <c r="H8" s="38">
        <v>1588</v>
      </c>
      <c r="I8" s="38">
        <v>1361</v>
      </c>
      <c r="K8" s="36" t="s">
        <v>6</v>
      </c>
      <c r="L8" s="37">
        <f aca="true" t="shared" si="2" ref="L8:L40">SUM(M8:N8)</f>
        <v>2257</v>
      </c>
      <c r="M8" s="38">
        <v>1087</v>
      </c>
      <c r="N8" s="38">
        <v>1170</v>
      </c>
    </row>
    <row r="9" spans="1:14" s="2" customFormat="1" ht="18.75" customHeight="1">
      <c r="A9" s="36">
        <v>1</v>
      </c>
      <c r="B9" s="37">
        <f t="shared" si="0"/>
        <v>1231</v>
      </c>
      <c r="C9" s="38">
        <v>612</v>
      </c>
      <c r="D9" s="38">
        <v>619</v>
      </c>
      <c r="F9" s="36" t="s">
        <v>7</v>
      </c>
      <c r="G9" s="37">
        <f t="shared" si="1"/>
        <v>3056</v>
      </c>
      <c r="H9" s="38">
        <v>1650</v>
      </c>
      <c r="I9" s="38">
        <v>1406</v>
      </c>
      <c r="K9" s="36" t="s">
        <v>8</v>
      </c>
      <c r="L9" s="37">
        <f t="shared" si="2"/>
        <v>2234</v>
      </c>
      <c r="M9" s="38">
        <v>1057</v>
      </c>
      <c r="N9" s="38">
        <v>1177</v>
      </c>
    </row>
    <row r="10" spans="1:14" s="2" customFormat="1" ht="18.75" customHeight="1">
      <c r="A10" s="36">
        <v>2</v>
      </c>
      <c r="B10" s="37">
        <f t="shared" si="0"/>
        <v>1176</v>
      </c>
      <c r="C10" s="38">
        <v>635</v>
      </c>
      <c r="D10" s="38">
        <v>541</v>
      </c>
      <c r="E10" s="2">
        <f>SUM(C10:D10)</f>
        <v>1176</v>
      </c>
      <c r="F10" s="36" t="s">
        <v>9</v>
      </c>
      <c r="G10" s="37">
        <f t="shared" si="1"/>
        <v>2929</v>
      </c>
      <c r="H10" s="38">
        <v>1597</v>
      </c>
      <c r="I10" s="38">
        <v>1332</v>
      </c>
      <c r="K10" s="36" t="s">
        <v>10</v>
      </c>
      <c r="L10" s="37">
        <f t="shared" si="2"/>
        <v>2147</v>
      </c>
      <c r="M10" s="38">
        <v>1061</v>
      </c>
      <c r="N10" s="38">
        <v>1086</v>
      </c>
    </row>
    <row r="11" spans="1:14" s="2" customFormat="1" ht="18.75" customHeight="1">
      <c r="A11" s="36">
        <v>3</v>
      </c>
      <c r="B11" s="37">
        <f t="shared" si="0"/>
        <v>1077</v>
      </c>
      <c r="C11" s="38">
        <v>557</v>
      </c>
      <c r="D11" s="38">
        <v>520</v>
      </c>
      <c r="F11" s="36" t="s">
        <v>11</v>
      </c>
      <c r="G11" s="37">
        <f t="shared" si="1"/>
        <v>3204</v>
      </c>
      <c r="H11" s="38">
        <v>1698</v>
      </c>
      <c r="I11" s="38">
        <v>1506</v>
      </c>
      <c r="K11" s="36" t="s">
        <v>12</v>
      </c>
      <c r="L11" s="37">
        <f t="shared" si="2"/>
        <v>1788</v>
      </c>
      <c r="M11" s="38">
        <v>891</v>
      </c>
      <c r="N11" s="38">
        <v>897</v>
      </c>
    </row>
    <row r="12" spans="1:14" s="2" customFormat="1" ht="18.75" customHeight="1">
      <c r="A12" s="36">
        <v>4</v>
      </c>
      <c r="B12" s="37">
        <f t="shared" si="0"/>
        <v>1060</v>
      </c>
      <c r="C12" s="38">
        <v>543</v>
      </c>
      <c r="D12" s="38">
        <v>517</v>
      </c>
      <c r="F12" s="36" t="s">
        <v>13</v>
      </c>
      <c r="G12" s="37">
        <f t="shared" si="1"/>
        <v>3256</v>
      </c>
      <c r="H12" s="38">
        <v>1761</v>
      </c>
      <c r="I12" s="38">
        <v>1495</v>
      </c>
      <c r="K12" s="36" t="s">
        <v>14</v>
      </c>
      <c r="L12" s="37">
        <f t="shared" si="2"/>
        <v>1724</v>
      </c>
      <c r="M12" s="38">
        <v>800</v>
      </c>
      <c r="N12" s="38">
        <v>924</v>
      </c>
    </row>
    <row r="13" spans="1:14" s="2" customFormat="1" ht="18.75" customHeight="1">
      <c r="A13" s="36">
        <v>5</v>
      </c>
      <c r="B13" s="37">
        <f t="shared" si="0"/>
        <v>1103</v>
      </c>
      <c r="C13" s="4">
        <v>556</v>
      </c>
      <c r="D13" s="4">
        <v>547</v>
      </c>
      <c r="F13" s="36" t="s">
        <v>15</v>
      </c>
      <c r="G13" s="37">
        <f t="shared" si="1"/>
        <v>3272</v>
      </c>
      <c r="H13" s="38">
        <v>1733</v>
      </c>
      <c r="I13" s="38">
        <v>1539</v>
      </c>
      <c r="K13" s="36" t="s">
        <v>16</v>
      </c>
      <c r="L13" s="37">
        <f t="shared" si="2"/>
        <v>1983</v>
      </c>
      <c r="M13" s="38">
        <v>943</v>
      </c>
      <c r="N13" s="38">
        <v>1040</v>
      </c>
    </row>
    <row r="14" spans="1:14" s="2" customFormat="1" ht="18.75" customHeight="1">
      <c r="A14" s="36">
        <v>6</v>
      </c>
      <c r="B14" s="37">
        <f aca="true" t="shared" si="3" ref="B14:B42">SUM(C14:D14)</f>
        <v>1076</v>
      </c>
      <c r="C14" s="4">
        <v>568</v>
      </c>
      <c r="D14" s="4">
        <v>508</v>
      </c>
      <c r="F14" s="36" t="s">
        <v>17</v>
      </c>
      <c r="G14" s="37">
        <f t="shared" si="1"/>
        <v>3115</v>
      </c>
      <c r="H14" s="38">
        <v>1630</v>
      </c>
      <c r="I14" s="38">
        <v>1485</v>
      </c>
      <c r="K14" s="36" t="s">
        <v>18</v>
      </c>
      <c r="L14" s="37">
        <f t="shared" si="2"/>
        <v>1864</v>
      </c>
      <c r="M14" s="38">
        <v>882</v>
      </c>
      <c r="N14" s="38">
        <v>982</v>
      </c>
    </row>
    <row r="15" spans="1:14" s="2" customFormat="1" ht="18.75" customHeight="1">
      <c r="A15" s="36">
        <v>7</v>
      </c>
      <c r="B15" s="37">
        <f t="shared" si="3"/>
        <v>957</v>
      </c>
      <c r="C15" s="4">
        <v>475</v>
      </c>
      <c r="D15" s="4">
        <v>482</v>
      </c>
      <c r="F15" s="36" t="s">
        <v>19</v>
      </c>
      <c r="G15" s="37">
        <f t="shared" si="1"/>
        <v>3103</v>
      </c>
      <c r="H15" s="38">
        <v>1619</v>
      </c>
      <c r="I15" s="38">
        <v>1484</v>
      </c>
      <c r="K15" s="36" t="s">
        <v>20</v>
      </c>
      <c r="L15" s="37">
        <f t="shared" si="2"/>
        <v>1878</v>
      </c>
      <c r="M15" s="38">
        <v>869</v>
      </c>
      <c r="N15" s="38">
        <v>1009</v>
      </c>
    </row>
    <row r="16" spans="1:14" s="2" customFormat="1" ht="18.75" customHeight="1">
      <c r="A16" s="36">
        <v>8</v>
      </c>
      <c r="B16" s="37">
        <f t="shared" si="3"/>
        <v>1040</v>
      </c>
      <c r="C16" s="4">
        <v>527</v>
      </c>
      <c r="D16" s="4">
        <v>513</v>
      </c>
      <c r="F16" s="36" t="s">
        <v>21</v>
      </c>
      <c r="G16" s="37">
        <f t="shared" si="1"/>
        <v>2961</v>
      </c>
      <c r="H16" s="38">
        <v>1544</v>
      </c>
      <c r="I16" s="38">
        <v>1417</v>
      </c>
      <c r="K16" s="36" t="s">
        <v>22</v>
      </c>
      <c r="L16" s="37">
        <f t="shared" si="2"/>
        <v>1638</v>
      </c>
      <c r="M16" s="38">
        <v>769</v>
      </c>
      <c r="N16" s="38">
        <v>869</v>
      </c>
    </row>
    <row r="17" spans="1:14" s="2" customFormat="1" ht="18.75" customHeight="1">
      <c r="A17" s="36">
        <v>9</v>
      </c>
      <c r="B17" s="37">
        <f t="shared" si="3"/>
        <v>1012</v>
      </c>
      <c r="C17" s="4">
        <v>495</v>
      </c>
      <c r="D17" s="4">
        <v>517</v>
      </c>
      <c r="F17" s="36" t="s">
        <v>23</v>
      </c>
      <c r="G17" s="37">
        <f t="shared" si="1"/>
        <v>2952</v>
      </c>
      <c r="H17" s="38">
        <v>1567</v>
      </c>
      <c r="I17" s="38">
        <v>1385</v>
      </c>
      <c r="K17" s="36" t="s">
        <v>24</v>
      </c>
      <c r="L17" s="37">
        <f t="shared" si="2"/>
        <v>1574</v>
      </c>
      <c r="M17" s="38">
        <v>698</v>
      </c>
      <c r="N17" s="38">
        <v>876</v>
      </c>
    </row>
    <row r="18" spans="1:14" s="2" customFormat="1" ht="18.75" customHeight="1">
      <c r="A18" s="36" t="s">
        <v>25</v>
      </c>
      <c r="B18" s="37">
        <f t="shared" si="3"/>
        <v>1034</v>
      </c>
      <c r="C18" s="38">
        <v>521</v>
      </c>
      <c r="D18" s="38">
        <v>513</v>
      </c>
      <c r="F18" s="36" t="s">
        <v>26</v>
      </c>
      <c r="G18" s="37">
        <f t="shared" si="1"/>
        <v>2884</v>
      </c>
      <c r="H18" s="4">
        <v>1559</v>
      </c>
      <c r="I18" s="4">
        <v>1325</v>
      </c>
      <c r="K18" s="36" t="s">
        <v>27</v>
      </c>
      <c r="L18" s="37">
        <f t="shared" si="2"/>
        <v>1425</v>
      </c>
      <c r="M18" s="38">
        <v>593</v>
      </c>
      <c r="N18" s="38">
        <v>832</v>
      </c>
    </row>
    <row r="19" spans="1:14" s="2" customFormat="1" ht="18.75" customHeight="1">
      <c r="A19" s="36" t="s">
        <v>28</v>
      </c>
      <c r="B19" s="37">
        <f t="shared" si="3"/>
        <v>1011</v>
      </c>
      <c r="C19" s="38">
        <v>493</v>
      </c>
      <c r="D19" s="38">
        <v>518</v>
      </c>
      <c r="F19" s="36" t="s">
        <v>29</v>
      </c>
      <c r="G19" s="37">
        <f t="shared" si="1"/>
        <v>2098</v>
      </c>
      <c r="H19" s="4">
        <v>1123</v>
      </c>
      <c r="I19" s="4">
        <v>975</v>
      </c>
      <c r="K19" s="36" t="s">
        <v>30</v>
      </c>
      <c r="L19" s="37">
        <f t="shared" si="2"/>
        <v>1343</v>
      </c>
      <c r="M19" s="38">
        <v>542</v>
      </c>
      <c r="N19" s="38">
        <v>801</v>
      </c>
    </row>
    <row r="20" spans="1:14" s="2" customFormat="1" ht="18.75" customHeight="1">
      <c r="A20" s="36" t="s">
        <v>31</v>
      </c>
      <c r="B20" s="37">
        <f t="shared" si="3"/>
        <v>1068</v>
      </c>
      <c r="C20" s="38">
        <v>555</v>
      </c>
      <c r="D20" s="38">
        <v>513</v>
      </c>
      <c r="F20" s="36" t="s">
        <v>32</v>
      </c>
      <c r="G20" s="37">
        <f t="shared" si="1"/>
        <v>2700</v>
      </c>
      <c r="H20" s="4">
        <v>1434</v>
      </c>
      <c r="I20" s="4">
        <v>1266</v>
      </c>
      <c r="K20" s="36" t="s">
        <v>33</v>
      </c>
      <c r="L20" s="37">
        <f t="shared" si="2"/>
        <v>1182</v>
      </c>
      <c r="M20" s="38">
        <v>462</v>
      </c>
      <c r="N20" s="38">
        <v>720</v>
      </c>
    </row>
    <row r="21" spans="1:14" s="2" customFormat="1" ht="18.75" customHeight="1">
      <c r="A21" s="36" t="s">
        <v>34</v>
      </c>
      <c r="B21" s="37">
        <f t="shared" si="3"/>
        <v>1025</v>
      </c>
      <c r="C21" s="38">
        <v>522</v>
      </c>
      <c r="D21" s="38">
        <v>503</v>
      </c>
      <c r="F21" s="36" t="s">
        <v>35</v>
      </c>
      <c r="G21" s="37">
        <f t="shared" si="1"/>
        <v>2462</v>
      </c>
      <c r="H21" s="4">
        <v>1337</v>
      </c>
      <c r="I21" s="4">
        <v>1125</v>
      </c>
      <c r="K21" s="36" t="s">
        <v>36</v>
      </c>
      <c r="L21" s="37">
        <f t="shared" si="2"/>
        <v>1091</v>
      </c>
      <c r="M21" s="38">
        <v>424</v>
      </c>
      <c r="N21" s="38">
        <v>667</v>
      </c>
    </row>
    <row r="22" spans="1:14" s="2" customFormat="1" ht="18.75" customHeight="1">
      <c r="A22" s="36" t="s">
        <v>37</v>
      </c>
      <c r="B22" s="37">
        <f t="shared" si="3"/>
        <v>988</v>
      </c>
      <c r="C22" s="38">
        <v>505</v>
      </c>
      <c r="D22" s="38">
        <v>483</v>
      </c>
      <c r="F22" s="36" t="s">
        <v>38</v>
      </c>
      <c r="G22" s="37">
        <f t="shared" si="1"/>
        <v>2304</v>
      </c>
      <c r="H22" s="4">
        <v>1241</v>
      </c>
      <c r="I22" s="4">
        <v>1063</v>
      </c>
      <c r="K22" s="36" t="s">
        <v>39</v>
      </c>
      <c r="L22" s="37">
        <f t="shared" si="2"/>
        <v>1018</v>
      </c>
      <c r="M22" s="38">
        <v>340</v>
      </c>
      <c r="N22" s="38">
        <v>678</v>
      </c>
    </row>
    <row r="23" spans="1:14" s="2" customFormat="1" ht="18.75" customHeight="1">
      <c r="A23" s="36" t="s">
        <v>40</v>
      </c>
      <c r="B23" s="37">
        <f t="shared" si="3"/>
        <v>982</v>
      </c>
      <c r="C23" s="38">
        <v>495</v>
      </c>
      <c r="D23" s="38">
        <v>487</v>
      </c>
      <c r="F23" s="36" t="s">
        <v>41</v>
      </c>
      <c r="G23" s="37">
        <f t="shared" si="1"/>
        <v>2115</v>
      </c>
      <c r="H23" s="38">
        <v>1159</v>
      </c>
      <c r="I23" s="38">
        <v>956</v>
      </c>
      <c r="K23" s="36" t="s">
        <v>42</v>
      </c>
      <c r="L23" s="37">
        <f t="shared" si="2"/>
        <v>892</v>
      </c>
      <c r="M23" s="38">
        <v>329</v>
      </c>
      <c r="N23" s="38">
        <v>563</v>
      </c>
    </row>
    <row r="24" spans="1:14" s="2" customFormat="1" ht="18.75" customHeight="1">
      <c r="A24" s="36" t="s">
        <v>43</v>
      </c>
      <c r="B24" s="37">
        <f t="shared" si="3"/>
        <v>978</v>
      </c>
      <c r="C24" s="38">
        <v>472</v>
      </c>
      <c r="D24" s="38">
        <v>506</v>
      </c>
      <c r="F24" s="36" t="s">
        <v>44</v>
      </c>
      <c r="G24" s="37">
        <f t="shared" si="1"/>
        <v>2117</v>
      </c>
      <c r="H24" s="38">
        <v>1155</v>
      </c>
      <c r="I24" s="38">
        <v>962</v>
      </c>
      <c r="K24" s="36" t="s">
        <v>45</v>
      </c>
      <c r="L24" s="37">
        <f t="shared" si="2"/>
        <v>796</v>
      </c>
      <c r="M24" s="38">
        <v>275</v>
      </c>
      <c r="N24" s="38">
        <v>521</v>
      </c>
    </row>
    <row r="25" spans="1:14" s="2" customFormat="1" ht="18.75" customHeight="1">
      <c r="A25" s="36" t="s">
        <v>46</v>
      </c>
      <c r="B25" s="37">
        <f t="shared" si="3"/>
        <v>1022</v>
      </c>
      <c r="C25" s="38">
        <v>497</v>
      </c>
      <c r="D25" s="38">
        <v>525</v>
      </c>
      <c r="F25" s="36" t="s">
        <v>47</v>
      </c>
      <c r="G25" s="37">
        <f t="shared" si="1"/>
        <v>2109</v>
      </c>
      <c r="H25" s="38">
        <v>1170</v>
      </c>
      <c r="I25" s="38">
        <v>939</v>
      </c>
      <c r="K25" s="36" t="s">
        <v>48</v>
      </c>
      <c r="L25" s="37">
        <f t="shared" si="2"/>
        <v>724</v>
      </c>
      <c r="M25" s="38">
        <v>231</v>
      </c>
      <c r="N25" s="38">
        <v>493</v>
      </c>
    </row>
    <row r="26" spans="1:14" s="2" customFormat="1" ht="18.75" customHeight="1">
      <c r="A26" s="36" t="s">
        <v>49</v>
      </c>
      <c r="B26" s="37">
        <f t="shared" si="3"/>
        <v>1076</v>
      </c>
      <c r="C26" s="38">
        <v>589</v>
      </c>
      <c r="D26" s="38">
        <v>487</v>
      </c>
      <c r="F26" s="36" t="s">
        <v>50</v>
      </c>
      <c r="G26" s="37">
        <f t="shared" si="1"/>
        <v>1985</v>
      </c>
      <c r="H26" s="38">
        <v>1096</v>
      </c>
      <c r="I26" s="38">
        <v>889</v>
      </c>
      <c r="K26" s="36" t="s">
        <v>51</v>
      </c>
      <c r="L26" s="37">
        <f t="shared" si="2"/>
        <v>621</v>
      </c>
      <c r="M26" s="38">
        <v>159</v>
      </c>
      <c r="N26" s="38">
        <v>462</v>
      </c>
    </row>
    <row r="27" spans="1:14" s="2" customFormat="1" ht="18.75" customHeight="1">
      <c r="A27" s="36" t="s">
        <v>52</v>
      </c>
      <c r="B27" s="37">
        <f t="shared" si="3"/>
        <v>1064</v>
      </c>
      <c r="C27" s="38">
        <v>540</v>
      </c>
      <c r="D27" s="38">
        <v>524</v>
      </c>
      <c r="F27" s="36" t="s">
        <v>53</v>
      </c>
      <c r="G27" s="37">
        <f t="shared" si="1"/>
        <v>1984</v>
      </c>
      <c r="H27" s="38">
        <v>1054</v>
      </c>
      <c r="I27" s="38">
        <v>930</v>
      </c>
      <c r="K27" s="36" t="s">
        <v>54</v>
      </c>
      <c r="L27" s="37">
        <f t="shared" si="2"/>
        <v>514</v>
      </c>
      <c r="M27" s="38">
        <v>133</v>
      </c>
      <c r="N27" s="38">
        <v>381</v>
      </c>
    </row>
    <row r="28" spans="1:14" s="2" customFormat="1" ht="18.75" customHeight="1">
      <c r="A28" s="36" t="s">
        <v>55</v>
      </c>
      <c r="B28" s="37">
        <f t="shared" si="3"/>
        <v>1131</v>
      </c>
      <c r="C28" s="4">
        <v>572</v>
      </c>
      <c r="D28" s="4">
        <v>559</v>
      </c>
      <c r="F28" s="36" t="s">
        <v>56</v>
      </c>
      <c r="G28" s="37">
        <f t="shared" si="1"/>
        <v>1901</v>
      </c>
      <c r="H28" s="38">
        <v>1057</v>
      </c>
      <c r="I28" s="38">
        <v>844</v>
      </c>
      <c r="K28" s="36" t="s">
        <v>57</v>
      </c>
      <c r="L28" s="37">
        <f t="shared" si="2"/>
        <v>409</v>
      </c>
      <c r="M28" s="38">
        <v>110</v>
      </c>
      <c r="N28" s="38">
        <v>299</v>
      </c>
    </row>
    <row r="29" spans="1:14" s="2" customFormat="1" ht="18.75" customHeight="1">
      <c r="A29" s="36" t="s">
        <v>58</v>
      </c>
      <c r="B29" s="37">
        <f t="shared" si="3"/>
        <v>1252</v>
      </c>
      <c r="C29" s="4">
        <v>654</v>
      </c>
      <c r="D29" s="4">
        <v>598</v>
      </c>
      <c r="F29" s="36" t="s">
        <v>59</v>
      </c>
      <c r="G29" s="37">
        <f t="shared" si="1"/>
        <v>1838</v>
      </c>
      <c r="H29" s="38">
        <v>953</v>
      </c>
      <c r="I29" s="38">
        <v>885</v>
      </c>
      <c r="K29" s="36" t="s">
        <v>60</v>
      </c>
      <c r="L29" s="37">
        <f t="shared" si="2"/>
        <v>413</v>
      </c>
      <c r="M29" s="38">
        <v>104</v>
      </c>
      <c r="N29" s="38">
        <v>309</v>
      </c>
    </row>
    <row r="30" spans="1:14" s="2" customFormat="1" ht="18.75" customHeight="1">
      <c r="A30" s="36" t="s">
        <v>61</v>
      </c>
      <c r="B30" s="37">
        <f t="shared" si="3"/>
        <v>1323</v>
      </c>
      <c r="C30" s="4">
        <v>693</v>
      </c>
      <c r="D30" s="4">
        <v>630</v>
      </c>
      <c r="F30" s="36" t="s">
        <v>62</v>
      </c>
      <c r="G30" s="37">
        <f t="shared" si="1"/>
        <v>1910</v>
      </c>
      <c r="H30" s="38">
        <v>1063</v>
      </c>
      <c r="I30" s="38">
        <v>847</v>
      </c>
      <c r="K30" s="36" t="s">
        <v>63</v>
      </c>
      <c r="L30" s="37">
        <f t="shared" si="2"/>
        <v>317</v>
      </c>
      <c r="M30" s="38">
        <v>101</v>
      </c>
      <c r="N30" s="38">
        <v>216</v>
      </c>
    </row>
    <row r="31" spans="1:14" s="2" customFormat="1" ht="18.75" customHeight="1">
      <c r="A31" s="36" t="s">
        <v>64</v>
      </c>
      <c r="B31" s="37">
        <f t="shared" si="3"/>
        <v>1482</v>
      </c>
      <c r="C31" s="4">
        <v>775</v>
      </c>
      <c r="D31" s="4">
        <v>707</v>
      </c>
      <c r="F31" s="36" t="s">
        <v>65</v>
      </c>
      <c r="G31" s="37">
        <f t="shared" si="1"/>
        <v>1959</v>
      </c>
      <c r="H31" s="38">
        <v>1057</v>
      </c>
      <c r="I31" s="38">
        <v>902</v>
      </c>
      <c r="K31" s="36" t="s">
        <v>66</v>
      </c>
      <c r="L31" s="37">
        <f t="shared" si="2"/>
        <v>219</v>
      </c>
      <c r="M31" s="38">
        <v>52</v>
      </c>
      <c r="N31" s="38">
        <v>167</v>
      </c>
    </row>
    <row r="32" spans="1:14" s="2" customFormat="1" ht="18.75" customHeight="1">
      <c r="A32" s="36" t="s">
        <v>67</v>
      </c>
      <c r="B32" s="37">
        <f t="shared" si="3"/>
        <v>1772</v>
      </c>
      <c r="C32" s="4">
        <v>891</v>
      </c>
      <c r="D32" s="4">
        <v>881</v>
      </c>
      <c r="F32" s="36" t="s">
        <v>68</v>
      </c>
      <c r="G32" s="37">
        <f t="shared" si="1"/>
        <v>2075</v>
      </c>
      <c r="H32" s="38">
        <v>1157</v>
      </c>
      <c r="I32" s="38">
        <v>918</v>
      </c>
      <c r="K32" s="36" t="s">
        <v>69</v>
      </c>
      <c r="L32" s="37">
        <f t="shared" si="2"/>
        <v>166</v>
      </c>
      <c r="M32" s="38">
        <v>29</v>
      </c>
      <c r="N32" s="38">
        <v>137</v>
      </c>
    </row>
    <row r="33" spans="1:14" s="2" customFormat="1" ht="18.75" customHeight="1">
      <c r="A33" s="36" t="s">
        <v>70</v>
      </c>
      <c r="B33" s="37">
        <f t="shared" si="3"/>
        <v>1986</v>
      </c>
      <c r="C33" s="38">
        <v>1040</v>
      </c>
      <c r="D33" s="38">
        <v>946</v>
      </c>
      <c r="F33" s="36" t="s">
        <v>71</v>
      </c>
      <c r="G33" s="37">
        <f t="shared" si="1"/>
        <v>2173</v>
      </c>
      <c r="H33" s="38">
        <v>1165</v>
      </c>
      <c r="I33" s="38">
        <v>1008</v>
      </c>
      <c r="K33" s="36" t="s">
        <v>72</v>
      </c>
      <c r="L33" s="37">
        <f t="shared" si="2"/>
        <v>147</v>
      </c>
      <c r="M33" s="38">
        <v>36</v>
      </c>
      <c r="N33" s="38">
        <v>111</v>
      </c>
    </row>
    <row r="34" spans="1:14" s="2" customFormat="1" ht="18.75" customHeight="1">
      <c r="A34" s="36" t="s">
        <v>73</v>
      </c>
      <c r="B34" s="37">
        <f t="shared" si="3"/>
        <v>2227</v>
      </c>
      <c r="C34" s="38">
        <v>1131</v>
      </c>
      <c r="D34" s="38">
        <v>1096</v>
      </c>
      <c r="F34" s="36" t="s">
        <v>74</v>
      </c>
      <c r="G34" s="37">
        <f t="shared" si="1"/>
        <v>2299</v>
      </c>
      <c r="H34" s="38">
        <v>1285</v>
      </c>
      <c r="I34" s="38">
        <v>1014</v>
      </c>
      <c r="K34" s="36" t="s">
        <v>75</v>
      </c>
      <c r="L34" s="37">
        <f t="shared" si="2"/>
        <v>125</v>
      </c>
      <c r="M34" s="38">
        <v>26</v>
      </c>
      <c r="N34" s="38">
        <v>99</v>
      </c>
    </row>
    <row r="35" spans="1:14" s="2" customFormat="1" ht="18.75" customHeight="1">
      <c r="A35" s="36" t="s">
        <v>76</v>
      </c>
      <c r="B35" s="37">
        <f t="shared" si="3"/>
        <v>2387</v>
      </c>
      <c r="C35" s="38">
        <v>1306</v>
      </c>
      <c r="D35" s="38">
        <v>1081</v>
      </c>
      <c r="F35" s="36" t="s">
        <v>77</v>
      </c>
      <c r="G35" s="37">
        <f t="shared" si="1"/>
        <v>2451</v>
      </c>
      <c r="H35" s="38">
        <v>1388</v>
      </c>
      <c r="I35" s="38">
        <v>1063</v>
      </c>
      <c r="K35" s="36" t="s">
        <v>78</v>
      </c>
      <c r="L35" s="37">
        <f t="shared" si="2"/>
        <v>99</v>
      </c>
      <c r="M35" s="38">
        <v>23</v>
      </c>
      <c r="N35" s="38">
        <v>76</v>
      </c>
    </row>
    <row r="36" spans="1:14" s="2" customFormat="1" ht="18.75" customHeight="1">
      <c r="A36" s="36" t="s">
        <v>79</v>
      </c>
      <c r="B36" s="37">
        <f t="shared" si="3"/>
        <v>2500</v>
      </c>
      <c r="C36" s="38">
        <v>1368</v>
      </c>
      <c r="D36" s="38">
        <v>1132</v>
      </c>
      <c r="F36" s="36" t="s">
        <v>80</v>
      </c>
      <c r="G36" s="37">
        <f t="shared" si="1"/>
        <v>2985</v>
      </c>
      <c r="H36" s="38">
        <v>1667</v>
      </c>
      <c r="I36" s="38">
        <v>1318</v>
      </c>
      <c r="K36" s="36" t="s">
        <v>81</v>
      </c>
      <c r="L36" s="37">
        <f t="shared" si="2"/>
        <v>64</v>
      </c>
      <c r="M36" s="38">
        <v>11</v>
      </c>
      <c r="N36" s="38">
        <v>53</v>
      </c>
    </row>
    <row r="37" spans="1:14" s="2" customFormat="1" ht="18.75" customHeight="1">
      <c r="A37" s="36" t="s">
        <v>82</v>
      </c>
      <c r="B37" s="37">
        <f t="shared" si="3"/>
        <v>2727</v>
      </c>
      <c r="C37" s="38">
        <v>1476</v>
      </c>
      <c r="D37" s="38">
        <v>1251</v>
      </c>
      <c r="F37" s="36" t="s">
        <v>83</v>
      </c>
      <c r="G37" s="37">
        <f t="shared" si="1"/>
        <v>3054</v>
      </c>
      <c r="H37" s="38">
        <v>1674</v>
      </c>
      <c r="I37" s="38">
        <v>1380</v>
      </c>
      <c r="K37" s="36" t="s">
        <v>84</v>
      </c>
      <c r="L37" s="37">
        <f t="shared" si="2"/>
        <v>47</v>
      </c>
      <c r="M37" s="38">
        <v>10</v>
      </c>
      <c r="N37" s="38">
        <v>37</v>
      </c>
    </row>
    <row r="38" spans="1:14" s="2" customFormat="1" ht="18.75" customHeight="1">
      <c r="A38" s="36" t="s">
        <v>85</v>
      </c>
      <c r="B38" s="37">
        <f t="shared" si="3"/>
        <v>2719</v>
      </c>
      <c r="C38" s="38">
        <v>1458</v>
      </c>
      <c r="D38" s="38">
        <v>1261</v>
      </c>
      <c r="F38" s="36" t="s">
        <v>86</v>
      </c>
      <c r="G38" s="37">
        <f t="shared" si="1"/>
        <v>3023</v>
      </c>
      <c r="H38" s="38">
        <v>1658</v>
      </c>
      <c r="I38" s="38">
        <v>1365</v>
      </c>
      <c r="K38" s="36" t="s">
        <v>87</v>
      </c>
      <c r="L38" s="37">
        <f>SUM(M38:N38)</f>
        <v>35</v>
      </c>
      <c r="M38" s="38">
        <v>3</v>
      </c>
      <c r="N38" s="38">
        <v>32</v>
      </c>
    </row>
    <row r="39" spans="1:14" s="2" customFormat="1" ht="18.75" customHeight="1">
      <c r="A39" s="36" t="s">
        <v>88</v>
      </c>
      <c r="B39" s="37">
        <f t="shared" si="3"/>
        <v>2833</v>
      </c>
      <c r="C39" s="38">
        <v>1524</v>
      </c>
      <c r="D39" s="38">
        <v>1309</v>
      </c>
      <c r="F39" s="36" t="s">
        <v>89</v>
      </c>
      <c r="G39" s="37">
        <f t="shared" si="1"/>
        <v>2061</v>
      </c>
      <c r="H39" s="38">
        <v>1106</v>
      </c>
      <c r="I39" s="38">
        <v>955</v>
      </c>
      <c r="K39" s="36" t="s">
        <v>90</v>
      </c>
      <c r="L39" s="37">
        <f t="shared" si="2"/>
        <v>22</v>
      </c>
      <c r="M39" s="38">
        <v>0</v>
      </c>
      <c r="N39" s="38">
        <v>22</v>
      </c>
    </row>
    <row r="40" spans="1:14" s="2" customFormat="1" ht="18.75" customHeight="1">
      <c r="A40" s="36" t="s">
        <v>91</v>
      </c>
      <c r="B40" s="37">
        <f t="shared" si="3"/>
        <v>2843</v>
      </c>
      <c r="C40" s="38">
        <v>1538</v>
      </c>
      <c r="D40" s="38">
        <v>1305</v>
      </c>
      <c r="F40" s="36" t="s">
        <v>92</v>
      </c>
      <c r="G40" s="37">
        <f t="shared" si="1"/>
        <v>1756</v>
      </c>
      <c r="H40" s="38">
        <v>914</v>
      </c>
      <c r="I40" s="38">
        <v>842</v>
      </c>
      <c r="K40" s="36" t="s">
        <v>93</v>
      </c>
      <c r="L40" s="37">
        <f t="shared" si="2"/>
        <v>10</v>
      </c>
      <c r="M40" s="38">
        <v>2</v>
      </c>
      <c r="N40" s="38">
        <v>8</v>
      </c>
    </row>
    <row r="41" spans="1:14" s="2" customFormat="1" ht="18.75" customHeight="1">
      <c r="A41" s="36" t="s">
        <v>94</v>
      </c>
      <c r="B41" s="37">
        <f t="shared" si="3"/>
        <v>2872</v>
      </c>
      <c r="C41" s="38">
        <v>1538</v>
      </c>
      <c r="D41" s="38">
        <v>1334</v>
      </c>
      <c r="F41" s="36" t="s">
        <v>95</v>
      </c>
      <c r="G41" s="37">
        <f t="shared" si="1"/>
        <v>2244</v>
      </c>
      <c r="H41" s="38">
        <v>1148</v>
      </c>
      <c r="I41" s="38">
        <v>1096</v>
      </c>
      <c r="K41" s="39" t="s">
        <v>96</v>
      </c>
      <c r="L41" s="37">
        <v>14</v>
      </c>
      <c r="M41" s="38">
        <v>1</v>
      </c>
      <c r="N41" s="38">
        <v>13</v>
      </c>
    </row>
    <row r="42" spans="1:14" s="2" customFormat="1" ht="18.75" customHeight="1">
      <c r="A42" s="36" t="s">
        <v>97</v>
      </c>
      <c r="B42" s="37">
        <f t="shared" si="3"/>
        <v>3055</v>
      </c>
      <c r="C42" s="38">
        <v>1637</v>
      </c>
      <c r="D42" s="38">
        <v>1418</v>
      </c>
      <c r="F42" s="36" t="s">
        <v>98</v>
      </c>
      <c r="G42" s="37">
        <f t="shared" si="1"/>
        <v>2400</v>
      </c>
      <c r="H42" s="38">
        <v>1255</v>
      </c>
      <c r="I42" s="38">
        <v>1145</v>
      </c>
      <c r="K42" s="40" t="s">
        <v>99</v>
      </c>
      <c r="L42" s="37">
        <v>0</v>
      </c>
      <c r="M42" s="38">
        <v>0</v>
      </c>
      <c r="N42" s="38">
        <v>0</v>
      </c>
    </row>
    <row r="43" spans="1:14" ht="15" customHeight="1">
      <c r="A43" s="33"/>
      <c r="B43" s="33"/>
      <c r="C43" s="32"/>
      <c r="D43" s="32"/>
      <c r="E43" s="32"/>
      <c r="F43" s="41"/>
      <c r="G43" s="41"/>
      <c r="H43" s="32"/>
      <c r="I43" s="32"/>
      <c r="J43" s="32"/>
      <c r="K43" s="56" t="s">
        <v>100</v>
      </c>
      <c r="L43" s="56"/>
      <c r="M43" s="56"/>
      <c r="N43" s="56"/>
    </row>
    <row r="44" spans="1:14" ht="15" customHeight="1">
      <c r="A44" s="33"/>
      <c r="B44" s="33"/>
      <c r="C44" s="6"/>
      <c r="D44" s="34"/>
      <c r="E44" s="34"/>
      <c r="F44" s="7"/>
      <c r="G44" s="8"/>
      <c r="H44" s="6"/>
      <c r="I44" s="34"/>
      <c r="J44" s="34"/>
      <c r="K44" s="3"/>
      <c r="L44" s="3"/>
      <c r="M44" s="3"/>
      <c r="N44" s="3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D1" sqref="D1:K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5"/>
      <c r="B1" s="5"/>
      <c r="C1" s="5"/>
      <c r="D1" s="57" t="s">
        <v>105</v>
      </c>
      <c r="E1" s="57"/>
      <c r="F1" s="57"/>
      <c r="G1" s="57"/>
      <c r="H1" s="57"/>
      <c r="I1" s="57"/>
      <c r="J1" s="57"/>
      <c r="K1" s="57"/>
      <c r="L1" s="5"/>
      <c r="M1" s="5"/>
      <c r="N1" s="5"/>
    </row>
    <row r="2" spans="1:14" ht="26.25" customHeight="1" thickBot="1">
      <c r="A2" s="5"/>
      <c r="B2" s="5"/>
      <c r="C2" s="5"/>
      <c r="D2" s="58"/>
      <c r="E2" s="58"/>
      <c r="F2" s="58"/>
      <c r="G2" s="58"/>
      <c r="H2" s="58"/>
      <c r="I2" s="58"/>
      <c r="J2" s="58"/>
      <c r="K2" s="58"/>
      <c r="L2" s="5"/>
      <c r="M2" s="5"/>
      <c r="N2" s="5"/>
    </row>
    <row r="3" spans="3:12" ht="19.5" customHeight="1">
      <c r="C3" s="59" t="s">
        <v>140</v>
      </c>
      <c r="D3" s="60"/>
      <c r="E3" s="61"/>
      <c r="F3" s="68" t="s">
        <v>104</v>
      </c>
      <c r="G3" s="69"/>
      <c r="H3" s="68" t="s">
        <v>101</v>
      </c>
      <c r="I3" s="70"/>
      <c r="J3" s="69"/>
      <c r="K3" s="68" t="s">
        <v>102</v>
      </c>
      <c r="L3" s="69"/>
    </row>
    <row r="4" spans="3:12" ht="17.25" customHeight="1">
      <c r="C4" s="62"/>
      <c r="D4" s="63"/>
      <c r="E4" s="64"/>
      <c r="F4" s="71">
        <f>SUM(H4:K4)</f>
        <v>12503</v>
      </c>
      <c r="G4" s="72"/>
      <c r="H4" s="71">
        <f>SUM(C8:C42,H8:H42,M8:M42)</f>
        <v>5946</v>
      </c>
      <c r="I4" s="75"/>
      <c r="J4" s="72"/>
      <c r="K4" s="71">
        <f>SUM(D8:D42,I8:I42,N8:N42)</f>
        <v>6557</v>
      </c>
      <c r="L4" s="72"/>
    </row>
    <row r="5" spans="3:12" ht="6" customHeight="1" thickBot="1">
      <c r="C5" s="65"/>
      <c r="D5" s="66"/>
      <c r="E5" s="67"/>
      <c r="F5" s="73"/>
      <c r="G5" s="74"/>
      <c r="H5" s="73"/>
      <c r="I5" s="76"/>
      <c r="J5" s="74"/>
      <c r="K5" s="73"/>
      <c r="L5" s="74"/>
    </row>
    <row r="6" spans="12:14" ht="22.5" customHeight="1">
      <c r="L6" s="55" t="s">
        <v>137</v>
      </c>
      <c r="M6" s="55"/>
      <c r="N6" s="55"/>
    </row>
    <row r="7" spans="1:14" s="2" customFormat="1" ht="19.5" customHeight="1">
      <c r="A7" s="35" t="s">
        <v>0</v>
      </c>
      <c r="B7" s="35" t="s">
        <v>1</v>
      </c>
      <c r="C7" s="35" t="s">
        <v>2</v>
      </c>
      <c r="D7" s="35" t="s">
        <v>3</v>
      </c>
      <c r="F7" s="35" t="s">
        <v>0</v>
      </c>
      <c r="G7" s="35" t="s">
        <v>1</v>
      </c>
      <c r="H7" s="35" t="s">
        <v>2</v>
      </c>
      <c r="I7" s="35" t="s">
        <v>3</v>
      </c>
      <c r="K7" s="35" t="s">
        <v>0</v>
      </c>
      <c r="L7" s="35" t="s">
        <v>1</v>
      </c>
      <c r="M7" s="35" t="s">
        <v>2</v>
      </c>
      <c r="N7" s="35" t="s">
        <v>3</v>
      </c>
    </row>
    <row r="8" spans="1:14" s="2" customFormat="1" ht="18.75" customHeight="1">
      <c r="A8" s="36">
        <v>0</v>
      </c>
      <c r="B8" s="37">
        <v>66</v>
      </c>
      <c r="C8" s="38">
        <v>42</v>
      </c>
      <c r="D8" s="38">
        <v>24</v>
      </c>
      <c r="F8" s="36" t="s">
        <v>5</v>
      </c>
      <c r="G8" s="37">
        <v>265</v>
      </c>
      <c r="H8" s="38">
        <v>132</v>
      </c>
      <c r="I8" s="38">
        <v>133</v>
      </c>
      <c r="K8" s="36" t="s">
        <v>6</v>
      </c>
      <c r="L8" s="37">
        <v>23</v>
      </c>
      <c r="M8" s="38">
        <v>7</v>
      </c>
      <c r="N8" s="38">
        <v>16</v>
      </c>
    </row>
    <row r="9" spans="1:14" s="2" customFormat="1" ht="18.75" customHeight="1">
      <c r="A9" s="36">
        <v>1</v>
      </c>
      <c r="B9" s="37">
        <v>64</v>
      </c>
      <c r="C9" s="38">
        <v>37</v>
      </c>
      <c r="D9" s="38">
        <v>27</v>
      </c>
      <c r="F9" s="36" t="s">
        <v>7</v>
      </c>
      <c r="G9" s="37">
        <v>259</v>
      </c>
      <c r="H9" s="38">
        <v>134</v>
      </c>
      <c r="I9" s="38">
        <v>125</v>
      </c>
      <c r="K9" s="36" t="s">
        <v>8</v>
      </c>
      <c r="L9" s="37">
        <v>27</v>
      </c>
      <c r="M9" s="38">
        <v>16</v>
      </c>
      <c r="N9" s="38">
        <v>11</v>
      </c>
    </row>
    <row r="10" spans="1:14" s="2" customFormat="1" ht="18.75" customHeight="1">
      <c r="A10" s="36">
        <v>2</v>
      </c>
      <c r="B10" s="37">
        <v>79</v>
      </c>
      <c r="C10" s="38">
        <v>51</v>
      </c>
      <c r="D10" s="38">
        <v>28</v>
      </c>
      <c r="E10" s="2">
        <v>79</v>
      </c>
      <c r="F10" s="36" t="s">
        <v>9</v>
      </c>
      <c r="G10" s="37">
        <v>277</v>
      </c>
      <c r="H10" s="38">
        <v>142</v>
      </c>
      <c r="I10" s="38">
        <v>135</v>
      </c>
      <c r="K10" s="36" t="s">
        <v>10</v>
      </c>
      <c r="L10" s="37">
        <v>15</v>
      </c>
      <c r="M10" s="38">
        <v>2</v>
      </c>
      <c r="N10" s="38">
        <v>13</v>
      </c>
    </row>
    <row r="11" spans="1:14" s="2" customFormat="1" ht="18.75" customHeight="1">
      <c r="A11" s="36">
        <v>3</v>
      </c>
      <c r="B11" s="37">
        <v>51</v>
      </c>
      <c r="C11" s="38">
        <v>30</v>
      </c>
      <c r="D11" s="38">
        <v>21</v>
      </c>
      <c r="F11" s="36" t="s">
        <v>11</v>
      </c>
      <c r="G11" s="37">
        <v>256</v>
      </c>
      <c r="H11" s="38">
        <v>108</v>
      </c>
      <c r="I11" s="38">
        <v>148</v>
      </c>
      <c r="K11" s="36" t="s">
        <v>12</v>
      </c>
      <c r="L11" s="37">
        <v>26</v>
      </c>
      <c r="M11" s="38">
        <v>19</v>
      </c>
      <c r="N11" s="38">
        <v>7</v>
      </c>
    </row>
    <row r="12" spans="1:14" s="2" customFormat="1" ht="18.75" customHeight="1">
      <c r="A12" s="36">
        <v>4</v>
      </c>
      <c r="B12" s="37">
        <v>76</v>
      </c>
      <c r="C12" s="38">
        <v>46</v>
      </c>
      <c r="D12" s="38">
        <v>30</v>
      </c>
      <c r="F12" s="36" t="s">
        <v>13</v>
      </c>
      <c r="G12" s="37">
        <v>271</v>
      </c>
      <c r="H12" s="38">
        <v>113</v>
      </c>
      <c r="I12" s="38">
        <v>158</v>
      </c>
      <c r="K12" s="36" t="s">
        <v>14</v>
      </c>
      <c r="L12" s="37">
        <v>10</v>
      </c>
      <c r="M12" s="38">
        <v>4</v>
      </c>
      <c r="N12" s="38">
        <v>6</v>
      </c>
    </row>
    <row r="13" spans="1:14" s="2" customFormat="1" ht="18.75" customHeight="1">
      <c r="A13" s="36">
        <v>5</v>
      </c>
      <c r="B13" s="37">
        <v>63</v>
      </c>
      <c r="C13" s="4">
        <v>28</v>
      </c>
      <c r="D13" s="4">
        <v>35</v>
      </c>
      <c r="F13" s="36" t="s">
        <v>15</v>
      </c>
      <c r="G13" s="37">
        <v>261</v>
      </c>
      <c r="H13" s="38">
        <v>124</v>
      </c>
      <c r="I13" s="38">
        <v>137</v>
      </c>
      <c r="K13" s="36" t="s">
        <v>16</v>
      </c>
      <c r="L13" s="37">
        <v>21</v>
      </c>
      <c r="M13" s="38">
        <v>7</v>
      </c>
      <c r="N13" s="38">
        <v>14</v>
      </c>
    </row>
    <row r="14" spans="1:14" s="2" customFormat="1" ht="18.75" customHeight="1">
      <c r="A14" s="36">
        <v>6</v>
      </c>
      <c r="B14" s="37">
        <v>63</v>
      </c>
      <c r="C14" s="4">
        <v>38</v>
      </c>
      <c r="D14" s="4">
        <v>25</v>
      </c>
      <c r="F14" s="36" t="s">
        <v>17</v>
      </c>
      <c r="G14" s="37">
        <v>287</v>
      </c>
      <c r="H14" s="38">
        <v>126</v>
      </c>
      <c r="I14" s="38">
        <v>161</v>
      </c>
      <c r="K14" s="36" t="s">
        <v>18</v>
      </c>
      <c r="L14" s="37">
        <v>22</v>
      </c>
      <c r="M14" s="38">
        <v>10</v>
      </c>
      <c r="N14" s="38">
        <v>12</v>
      </c>
    </row>
    <row r="15" spans="1:14" s="2" customFormat="1" ht="18.75" customHeight="1">
      <c r="A15" s="36">
        <v>7</v>
      </c>
      <c r="B15" s="37">
        <v>47</v>
      </c>
      <c r="C15" s="4">
        <v>26</v>
      </c>
      <c r="D15" s="4">
        <v>21</v>
      </c>
      <c r="F15" s="36" t="s">
        <v>19</v>
      </c>
      <c r="G15" s="37">
        <v>243</v>
      </c>
      <c r="H15" s="38">
        <v>112</v>
      </c>
      <c r="I15" s="38">
        <v>131</v>
      </c>
      <c r="K15" s="36" t="s">
        <v>20</v>
      </c>
      <c r="L15" s="37">
        <v>13</v>
      </c>
      <c r="M15" s="38">
        <v>3</v>
      </c>
      <c r="N15" s="38">
        <v>10</v>
      </c>
    </row>
    <row r="16" spans="1:14" s="2" customFormat="1" ht="18.75" customHeight="1">
      <c r="A16" s="36">
        <v>8</v>
      </c>
      <c r="B16" s="37">
        <v>62</v>
      </c>
      <c r="C16" s="4">
        <v>34</v>
      </c>
      <c r="D16" s="4">
        <v>28</v>
      </c>
      <c r="F16" s="36" t="s">
        <v>21</v>
      </c>
      <c r="G16" s="37">
        <v>236</v>
      </c>
      <c r="H16" s="38">
        <v>99</v>
      </c>
      <c r="I16" s="38">
        <v>137</v>
      </c>
      <c r="K16" s="36" t="s">
        <v>22</v>
      </c>
      <c r="L16" s="37">
        <v>17</v>
      </c>
      <c r="M16" s="38">
        <v>6</v>
      </c>
      <c r="N16" s="38">
        <v>11</v>
      </c>
    </row>
    <row r="17" spans="1:14" s="2" customFormat="1" ht="18.75" customHeight="1">
      <c r="A17" s="36">
        <v>9</v>
      </c>
      <c r="B17" s="37">
        <v>56</v>
      </c>
      <c r="C17" s="4">
        <v>27</v>
      </c>
      <c r="D17" s="4">
        <v>29</v>
      </c>
      <c r="F17" s="36" t="s">
        <v>23</v>
      </c>
      <c r="G17" s="37">
        <v>251</v>
      </c>
      <c r="H17" s="38">
        <v>94</v>
      </c>
      <c r="I17" s="38">
        <v>157</v>
      </c>
      <c r="K17" s="36" t="s">
        <v>24</v>
      </c>
      <c r="L17" s="37">
        <v>11</v>
      </c>
      <c r="M17" s="38">
        <v>5</v>
      </c>
      <c r="N17" s="38">
        <v>6</v>
      </c>
    </row>
    <row r="18" spans="1:14" s="2" customFormat="1" ht="18.75" customHeight="1">
      <c r="A18" s="36" t="s">
        <v>25</v>
      </c>
      <c r="B18" s="37">
        <v>51</v>
      </c>
      <c r="C18" s="38">
        <v>32</v>
      </c>
      <c r="D18" s="38">
        <v>19</v>
      </c>
      <c r="F18" s="36" t="s">
        <v>26</v>
      </c>
      <c r="G18" s="37">
        <v>191</v>
      </c>
      <c r="H18" s="4">
        <v>77</v>
      </c>
      <c r="I18" s="4">
        <v>114</v>
      </c>
      <c r="K18" s="36" t="s">
        <v>27</v>
      </c>
      <c r="L18" s="37">
        <v>11</v>
      </c>
      <c r="M18" s="38">
        <v>5</v>
      </c>
      <c r="N18" s="38">
        <v>6</v>
      </c>
    </row>
    <row r="19" spans="1:14" s="2" customFormat="1" ht="18.75" customHeight="1">
      <c r="A19" s="36" t="s">
        <v>28</v>
      </c>
      <c r="B19" s="37">
        <v>67</v>
      </c>
      <c r="C19" s="38">
        <v>34</v>
      </c>
      <c r="D19" s="38">
        <v>33</v>
      </c>
      <c r="F19" s="36" t="s">
        <v>29</v>
      </c>
      <c r="G19" s="37">
        <v>215</v>
      </c>
      <c r="H19" s="4">
        <v>114</v>
      </c>
      <c r="I19" s="4">
        <v>101</v>
      </c>
      <c r="K19" s="36" t="s">
        <v>30</v>
      </c>
      <c r="L19" s="37">
        <v>9</v>
      </c>
      <c r="M19" s="38">
        <v>1</v>
      </c>
      <c r="N19" s="38">
        <v>8</v>
      </c>
    </row>
    <row r="20" spans="1:14" s="2" customFormat="1" ht="18.75" customHeight="1">
      <c r="A20" s="36" t="s">
        <v>31</v>
      </c>
      <c r="B20" s="37">
        <v>49</v>
      </c>
      <c r="C20" s="38">
        <v>23</v>
      </c>
      <c r="D20" s="38">
        <v>26</v>
      </c>
      <c r="F20" s="36" t="s">
        <v>32</v>
      </c>
      <c r="G20" s="37">
        <v>201</v>
      </c>
      <c r="H20" s="4">
        <v>100</v>
      </c>
      <c r="I20" s="4">
        <v>101</v>
      </c>
      <c r="K20" s="36" t="s">
        <v>33</v>
      </c>
      <c r="L20" s="37">
        <v>9</v>
      </c>
      <c r="M20" s="38">
        <v>4</v>
      </c>
      <c r="N20" s="38">
        <v>5</v>
      </c>
    </row>
    <row r="21" spans="1:14" s="2" customFormat="1" ht="18.75" customHeight="1">
      <c r="A21" s="36" t="s">
        <v>34</v>
      </c>
      <c r="B21" s="37">
        <v>57</v>
      </c>
      <c r="C21" s="38">
        <v>29</v>
      </c>
      <c r="D21" s="38">
        <v>28</v>
      </c>
      <c r="F21" s="36" t="s">
        <v>35</v>
      </c>
      <c r="G21" s="37">
        <v>190</v>
      </c>
      <c r="H21" s="4">
        <v>80</v>
      </c>
      <c r="I21" s="4">
        <v>110</v>
      </c>
      <c r="K21" s="36" t="s">
        <v>36</v>
      </c>
      <c r="L21" s="37">
        <v>10</v>
      </c>
      <c r="M21" s="38">
        <v>1</v>
      </c>
      <c r="N21" s="38">
        <v>9</v>
      </c>
    </row>
    <row r="22" spans="1:14" s="2" customFormat="1" ht="18.75" customHeight="1">
      <c r="A22" s="36" t="s">
        <v>37</v>
      </c>
      <c r="B22" s="37">
        <v>67</v>
      </c>
      <c r="C22" s="38">
        <v>35</v>
      </c>
      <c r="D22" s="38">
        <v>32</v>
      </c>
      <c r="F22" s="36" t="s">
        <v>38</v>
      </c>
      <c r="G22" s="37">
        <v>201</v>
      </c>
      <c r="H22" s="4">
        <v>76</v>
      </c>
      <c r="I22" s="4">
        <v>125</v>
      </c>
      <c r="K22" s="36" t="s">
        <v>39</v>
      </c>
      <c r="L22" s="37">
        <v>15</v>
      </c>
      <c r="M22" s="38">
        <v>2</v>
      </c>
      <c r="N22" s="38">
        <v>13</v>
      </c>
    </row>
    <row r="23" spans="1:14" s="2" customFormat="1" ht="18.75" customHeight="1">
      <c r="A23" s="36" t="s">
        <v>40</v>
      </c>
      <c r="B23" s="37">
        <v>55</v>
      </c>
      <c r="C23" s="38">
        <v>27</v>
      </c>
      <c r="D23" s="38">
        <v>28</v>
      </c>
      <c r="F23" s="36" t="s">
        <v>41</v>
      </c>
      <c r="G23" s="37">
        <v>170</v>
      </c>
      <c r="H23" s="38">
        <v>66</v>
      </c>
      <c r="I23" s="38">
        <v>104</v>
      </c>
      <c r="K23" s="36" t="s">
        <v>42</v>
      </c>
      <c r="L23" s="37">
        <v>15</v>
      </c>
      <c r="M23" s="38">
        <v>7</v>
      </c>
      <c r="N23" s="38">
        <v>8</v>
      </c>
    </row>
    <row r="24" spans="1:14" s="2" customFormat="1" ht="18.75" customHeight="1">
      <c r="A24" s="36" t="s">
        <v>43</v>
      </c>
      <c r="B24" s="37">
        <v>68</v>
      </c>
      <c r="C24" s="38">
        <v>39</v>
      </c>
      <c r="D24" s="38">
        <v>29</v>
      </c>
      <c r="F24" s="36" t="s">
        <v>44</v>
      </c>
      <c r="G24" s="37">
        <v>160</v>
      </c>
      <c r="H24" s="38">
        <v>68</v>
      </c>
      <c r="I24" s="38">
        <v>92</v>
      </c>
      <c r="K24" s="36" t="s">
        <v>45</v>
      </c>
      <c r="L24" s="37">
        <v>12</v>
      </c>
      <c r="M24" s="38">
        <v>5</v>
      </c>
      <c r="N24" s="38">
        <v>7</v>
      </c>
    </row>
    <row r="25" spans="1:14" s="2" customFormat="1" ht="18.75" customHeight="1">
      <c r="A25" s="36" t="s">
        <v>46</v>
      </c>
      <c r="B25" s="37">
        <v>73</v>
      </c>
      <c r="C25" s="38">
        <v>37</v>
      </c>
      <c r="D25" s="38">
        <v>36</v>
      </c>
      <c r="F25" s="36" t="s">
        <v>47</v>
      </c>
      <c r="G25" s="37">
        <v>150</v>
      </c>
      <c r="H25" s="38">
        <v>72</v>
      </c>
      <c r="I25" s="38">
        <v>78</v>
      </c>
      <c r="K25" s="36" t="s">
        <v>48</v>
      </c>
      <c r="L25" s="37">
        <v>10</v>
      </c>
      <c r="M25" s="38">
        <v>5</v>
      </c>
      <c r="N25" s="38">
        <v>5</v>
      </c>
    </row>
    <row r="26" spans="1:14" s="2" customFormat="1" ht="18.75" customHeight="1">
      <c r="A26" s="36" t="s">
        <v>49</v>
      </c>
      <c r="B26" s="37">
        <v>96</v>
      </c>
      <c r="C26" s="38">
        <v>46</v>
      </c>
      <c r="D26" s="38">
        <v>50</v>
      </c>
      <c r="F26" s="36" t="s">
        <v>50</v>
      </c>
      <c r="G26" s="37">
        <v>142</v>
      </c>
      <c r="H26" s="38">
        <v>63</v>
      </c>
      <c r="I26" s="38">
        <v>79</v>
      </c>
      <c r="K26" s="36" t="s">
        <v>51</v>
      </c>
      <c r="L26" s="37">
        <v>4</v>
      </c>
      <c r="M26" s="38">
        <v>1</v>
      </c>
      <c r="N26" s="38">
        <v>3</v>
      </c>
    </row>
    <row r="27" spans="1:14" s="2" customFormat="1" ht="18.75" customHeight="1">
      <c r="A27" s="36" t="s">
        <v>52</v>
      </c>
      <c r="B27" s="37">
        <v>194</v>
      </c>
      <c r="C27" s="38">
        <v>118</v>
      </c>
      <c r="D27" s="38">
        <v>76</v>
      </c>
      <c r="F27" s="36" t="s">
        <v>53</v>
      </c>
      <c r="G27" s="37">
        <v>128</v>
      </c>
      <c r="H27" s="38">
        <v>54</v>
      </c>
      <c r="I27" s="38">
        <v>74</v>
      </c>
      <c r="K27" s="36" t="s">
        <v>54</v>
      </c>
      <c r="L27" s="37">
        <v>8</v>
      </c>
      <c r="M27" s="38">
        <v>2</v>
      </c>
      <c r="N27" s="38">
        <v>6</v>
      </c>
    </row>
    <row r="28" spans="1:14" s="2" customFormat="1" ht="18.75" customHeight="1">
      <c r="A28" s="36" t="s">
        <v>55</v>
      </c>
      <c r="B28" s="37">
        <v>214</v>
      </c>
      <c r="C28" s="4">
        <v>113</v>
      </c>
      <c r="D28" s="4">
        <v>101</v>
      </c>
      <c r="F28" s="36" t="s">
        <v>56</v>
      </c>
      <c r="G28" s="37">
        <v>116</v>
      </c>
      <c r="H28" s="38">
        <v>46</v>
      </c>
      <c r="I28" s="38">
        <v>70</v>
      </c>
      <c r="K28" s="36" t="s">
        <v>57</v>
      </c>
      <c r="L28" s="37">
        <v>5</v>
      </c>
      <c r="M28" s="38">
        <v>1</v>
      </c>
      <c r="N28" s="38">
        <v>4</v>
      </c>
    </row>
    <row r="29" spans="1:14" s="2" customFormat="1" ht="18.75" customHeight="1">
      <c r="A29" s="36" t="s">
        <v>58</v>
      </c>
      <c r="B29" s="37">
        <v>255</v>
      </c>
      <c r="C29" s="4">
        <v>123</v>
      </c>
      <c r="D29" s="4">
        <v>132</v>
      </c>
      <c r="F29" s="36" t="s">
        <v>59</v>
      </c>
      <c r="G29" s="37">
        <v>103</v>
      </c>
      <c r="H29" s="38">
        <v>52</v>
      </c>
      <c r="I29" s="38">
        <v>51</v>
      </c>
      <c r="K29" s="36" t="s">
        <v>60</v>
      </c>
      <c r="L29" s="37">
        <v>5</v>
      </c>
      <c r="M29" s="38">
        <v>1</v>
      </c>
      <c r="N29" s="38">
        <v>4</v>
      </c>
    </row>
    <row r="30" spans="1:14" s="2" customFormat="1" ht="18.75" customHeight="1">
      <c r="A30" s="36" t="s">
        <v>61</v>
      </c>
      <c r="B30" s="37">
        <v>356</v>
      </c>
      <c r="C30" s="4">
        <v>179</v>
      </c>
      <c r="D30" s="4">
        <v>177</v>
      </c>
      <c r="F30" s="36" t="s">
        <v>62</v>
      </c>
      <c r="G30" s="37">
        <v>124</v>
      </c>
      <c r="H30" s="38">
        <v>60</v>
      </c>
      <c r="I30" s="38">
        <v>64</v>
      </c>
      <c r="K30" s="36" t="s">
        <v>63</v>
      </c>
      <c r="L30" s="37">
        <v>4</v>
      </c>
      <c r="M30" s="38">
        <v>2</v>
      </c>
      <c r="N30" s="38">
        <v>2</v>
      </c>
    </row>
    <row r="31" spans="1:14" s="2" customFormat="1" ht="18.75" customHeight="1">
      <c r="A31" s="36" t="s">
        <v>64</v>
      </c>
      <c r="B31" s="37">
        <v>483</v>
      </c>
      <c r="C31" s="4">
        <v>233</v>
      </c>
      <c r="D31" s="4">
        <v>250</v>
      </c>
      <c r="F31" s="36" t="s">
        <v>65</v>
      </c>
      <c r="G31" s="37">
        <v>101</v>
      </c>
      <c r="H31" s="38">
        <v>44</v>
      </c>
      <c r="I31" s="38">
        <v>57</v>
      </c>
      <c r="K31" s="36" t="s">
        <v>66</v>
      </c>
      <c r="L31" s="37">
        <v>2</v>
      </c>
      <c r="M31" s="38">
        <v>1</v>
      </c>
      <c r="N31" s="38">
        <v>1</v>
      </c>
    </row>
    <row r="32" spans="1:14" s="2" customFormat="1" ht="18.75" customHeight="1">
      <c r="A32" s="36" t="s">
        <v>67</v>
      </c>
      <c r="B32" s="37">
        <v>421</v>
      </c>
      <c r="C32" s="4">
        <v>220</v>
      </c>
      <c r="D32" s="4">
        <v>201</v>
      </c>
      <c r="F32" s="36" t="s">
        <v>68</v>
      </c>
      <c r="G32" s="37">
        <v>84</v>
      </c>
      <c r="H32" s="38">
        <v>46</v>
      </c>
      <c r="I32" s="38">
        <v>38</v>
      </c>
      <c r="K32" s="36" t="s">
        <v>69</v>
      </c>
      <c r="L32" s="37">
        <v>0</v>
      </c>
      <c r="M32" s="38">
        <v>0</v>
      </c>
      <c r="N32" s="38">
        <v>0</v>
      </c>
    </row>
    <row r="33" spans="1:14" s="2" customFormat="1" ht="18.75" customHeight="1">
      <c r="A33" s="36" t="s">
        <v>70</v>
      </c>
      <c r="B33" s="37">
        <v>432</v>
      </c>
      <c r="C33" s="38">
        <v>215</v>
      </c>
      <c r="D33" s="38">
        <v>217</v>
      </c>
      <c r="F33" s="36" t="s">
        <v>71</v>
      </c>
      <c r="G33" s="37">
        <v>55</v>
      </c>
      <c r="H33" s="38">
        <v>27</v>
      </c>
      <c r="I33" s="38">
        <v>28</v>
      </c>
      <c r="K33" s="36" t="s">
        <v>72</v>
      </c>
      <c r="L33" s="37">
        <v>3</v>
      </c>
      <c r="M33" s="38">
        <v>1</v>
      </c>
      <c r="N33" s="38">
        <v>2</v>
      </c>
    </row>
    <row r="34" spans="1:14" s="2" customFormat="1" ht="18.75" customHeight="1">
      <c r="A34" s="36" t="s">
        <v>73</v>
      </c>
      <c r="B34" s="37">
        <v>369</v>
      </c>
      <c r="C34" s="38">
        <v>174</v>
      </c>
      <c r="D34" s="38">
        <v>195</v>
      </c>
      <c r="F34" s="36" t="s">
        <v>74</v>
      </c>
      <c r="G34" s="37">
        <v>58</v>
      </c>
      <c r="H34" s="38">
        <v>26</v>
      </c>
      <c r="I34" s="38">
        <v>32</v>
      </c>
      <c r="K34" s="36" t="s">
        <v>75</v>
      </c>
      <c r="L34" s="37">
        <v>0</v>
      </c>
      <c r="M34" s="38">
        <v>0</v>
      </c>
      <c r="N34" s="38">
        <v>0</v>
      </c>
    </row>
    <row r="35" spans="1:14" s="2" customFormat="1" ht="18.75" customHeight="1">
      <c r="A35" s="36" t="s">
        <v>76</v>
      </c>
      <c r="B35" s="37">
        <v>340</v>
      </c>
      <c r="C35" s="38">
        <v>177</v>
      </c>
      <c r="D35" s="38">
        <v>163</v>
      </c>
      <c r="F35" s="36" t="s">
        <v>77</v>
      </c>
      <c r="G35" s="37">
        <v>49</v>
      </c>
      <c r="H35" s="38">
        <v>22</v>
      </c>
      <c r="I35" s="38">
        <v>27</v>
      </c>
      <c r="K35" s="36" t="s">
        <v>78</v>
      </c>
      <c r="L35" s="37">
        <v>1</v>
      </c>
      <c r="M35" s="38">
        <v>1</v>
      </c>
      <c r="N35" s="38">
        <v>0</v>
      </c>
    </row>
    <row r="36" spans="1:14" s="2" customFormat="1" ht="18.75" customHeight="1">
      <c r="A36" s="36" t="s">
        <v>79</v>
      </c>
      <c r="B36" s="37">
        <v>365</v>
      </c>
      <c r="C36" s="38">
        <v>149</v>
      </c>
      <c r="D36" s="38">
        <v>216</v>
      </c>
      <c r="F36" s="36" t="s">
        <v>80</v>
      </c>
      <c r="G36" s="37">
        <v>52</v>
      </c>
      <c r="H36" s="38">
        <v>28</v>
      </c>
      <c r="I36" s="38">
        <v>24</v>
      </c>
      <c r="K36" s="36" t="s">
        <v>81</v>
      </c>
      <c r="L36" s="37">
        <v>1</v>
      </c>
      <c r="M36" s="38">
        <v>1</v>
      </c>
      <c r="N36" s="38">
        <v>0</v>
      </c>
    </row>
    <row r="37" spans="1:14" s="2" customFormat="1" ht="18.75" customHeight="1">
      <c r="A37" s="36" t="s">
        <v>82</v>
      </c>
      <c r="B37" s="37">
        <v>400</v>
      </c>
      <c r="C37" s="38">
        <v>186</v>
      </c>
      <c r="D37" s="38">
        <v>214</v>
      </c>
      <c r="F37" s="36" t="s">
        <v>83</v>
      </c>
      <c r="G37" s="37">
        <v>48</v>
      </c>
      <c r="H37" s="38">
        <v>22</v>
      </c>
      <c r="I37" s="38">
        <v>26</v>
      </c>
      <c r="K37" s="36" t="s">
        <v>84</v>
      </c>
      <c r="L37" s="37">
        <v>1</v>
      </c>
      <c r="M37" s="38">
        <v>1</v>
      </c>
      <c r="N37" s="38">
        <v>0</v>
      </c>
    </row>
    <row r="38" spans="1:14" s="2" customFormat="1" ht="18.75" customHeight="1">
      <c r="A38" s="36" t="s">
        <v>85</v>
      </c>
      <c r="B38" s="37">
        <v>456</v>
      </c>
      <c r="C38" s="38">
        <v>202</v>
      </c>
      <c r="D38" s="38">
        <v>254</v>
      </c>
      <c r="F38" s="36" t="s">
        <v>86</v>
      </c>
      <c r="G38" s="37">
        <v>54</v>
      </c>
      <c r="H38" s="38">
        <v>36</v>
      </c>
      <c r="I38" s="38">
        <v>18</v>
      </c>
      <c r="K38" s="36" t="s">
        <v>87</v>
      </c>
      <c r="L38" s="37">
        <v>0</v>
      </c>
      <c r="M38" s="38">
        <v>0</v>
      </c>
      <c r="N38" s="38">
        <v>0</v>
      </c>
    </row>
    <row r="39" spans="1:14" s="2" customFormat="1" ht="18.75" customHeight="1">
      <c r="A39" s="36" t="s">
        <v>88</v>
      </c>
      <c r="B39" s="37">
        <v>360</v>
      </c>
      <c r="C39" s="38">
        <v>178</v>
      </c>
      <c r="D39" s="38">
        <v>182</v>
      </c>
      <c r="F39" s="36" t="s">
        <v>89</v>
      </c>
      <c r="G39" s="37">
        <v>38</v>
      </c>
      <c r="H39" s="38">
        <v>21</v>
      </c>
      <c r="I39" s="38">
        <v>17</v>
      </c>
      <c r="K39" s="36" t="s">
        <v>90</v>
      </c>
      <c r="L39" s="37">
        <v>0</v>
      </c>
      <c r="M39" s="38">
        <v>0</v>
      </c>
      <c r="N39" s="38">
        <v>0</v>
      </c>
    </row>
    <row r="40" spans="1:14" s="2" customFormat="1" ht="18.75" customHeight="1">
      <c r="A40" s="36" t="s">
        <v>91</v>
      </c>
      <c r="B40" s="37">
        <v>376</v>
      </c>
      <c r="C40" s="38">
        <v>171</v>
      </c>
      <c r="D40" s="38">
        <v>205</v>
      </c>
      <c r="F40" s="36" t="s">
        <v>92</v>
      </c>
      <c r="G40" s="37">
        <v>31</v>
      </c>
      <c r="H40" s="38">
        <v>18</v>
      </c>
      <c r="I40" s="38">
        <v>13</v>
      </c>
      <c r="K40" s="36" t="s">
        <v>93</v>
      </c>
      <c r="L40" s="37">
        <v>0</v>
      </c>
      <c r="M40" s="38">
        <v>0</v>
      </c>
      <c r="N40" s="38">
        <v>0</v>
      </c>
    </row>
    <row r="41" spans="1:14" s="2" customFormat="1" ht="18.75" customHeight="1">
      <c r="A41" s="36" t="s">
        <v>94</v>
      </c>
      <c r="B41" s="37">
        <v>317</v>
      </c>
      <c r="C41" s="38">
        <v>138</v>
      </c>
      <c r="D41" s="38">
        <v>179</v>
      </c>
      <c r="F41" s="36" t="s">
        <v>95</v>
      </c>
      <c r="G41" s="37">
        <v>36</v>
      </c>
      <c r="H41" s="38">
        <v>21</v>
      </c>
      <c r="I41" s="38">
        <v>15</v>
      </c>
      <c r="K41" s="39" t="s">
        <v>139</v>
      </c>
      <c r="L41" s="37">
        <v>0</v>
      </c>
      <c r="M41" s="38">
        <v>0</v>
      </c>
      <c r="N41" s="38">
        <v>0</v>
      </c>
    </row>
    <row r="42" spans="1:14" s="2" customFormat="1" ht="18.75" customHeight="1">
      <c r="A42" s="36" t="s">
        <v>97</v>
      </c>
      <c r="B42" s="37">
        <v>323</v>
      </c>
      <c r="C42" s="38">
        <v>159</v>
      </c>
      <c r="D42" s="38">
        <v>164</v>
      </c>
      <c r="F42" s="36" t="s">
        <v>98</v>
      </c>
      <c r="G42" s="37">
        <v>19</v>
      </c>
      <c r="H42" s="38">
        <v>6</v>
      </c>
      <c r="I42" s="38">
        <v>13</v>
      </c>
      <c r="K42" s="40" t="s">
        <v>99</v>
      </c>
      <c r="L42" s="37">
        <v>0</v>
      </c>
      <c r="M42" s="38">
        <v>0</v>
      </c>
      <c r="N42" s="38">
        <v>0</v>
      </c>
    </row>
    <row r="43" spans="1:14" ht="15" customHeight="1">
      <c r="A43" s="33"/>
      <c r="B43" s="33"/>
      <c r="C43" s="32"/>
      <c r="D43" s="32"/>
      <c r="E43" s="32"/>
      <c r="F43" s="41"/>
      <c r="G43" s="41"/>
      <c r="H43" s="32"/>
      <c r="I43" s="32"/>
      <c r="J43" s="32"/>
      <c r="K43" s="56" t="s">
        <v>100</v>
      </c>
      <c r="L43" s="56"/>
      <c r="M43" s="56"/>
      <c r="N43" s="56"/>
    </row>
    <row r="44" spans="1:14" ht="15" customHeight="1">
      <c r="A44" s="33"/>
      <c r="B44" s="33"/>
      <c r="C44" s="6"/>
      <c r="D44" s="34"/>
      <c r="E44" s="34"/>
      <c r="F44" s="7"/>
      <c r="G44" s="8"/>
      <c r="H44" s="6"/>
      <c r="I44" s="34"/>
      <c r="J44" s="34"/>
      <c r="K44" s="3"/>
      <c r="L44" s="3"/>
      <c r="M44" s="3"/>
      <c r="N44" s="3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  <col min="10" max="17" width="10.00390625" style="0" customWidth="1"/>
  </cols>
  <sheetData>
    <row r="1" spans="1:17" ht="13.5" customHeight="1">
      <c r="A1" s="89" t="s">
        <v>109</v>
      </c>
      <c r="B1" s="89"/>
      <c r="C1" s="89"/>
      <c r="D1" s="89"/>
      <c r="E1" s="89"/>
      <c r="F1" s="89"/>
      <c r="G1" s="89"/>
      <c r="H1" s="89"/>
      <c r="I1" s="89"/>
      <c r="J1" s="23"/>
      <c r="K1" s="23"/>
      <c r="L1" s="23"/>
      <c r="M1" s="23"/>
      <c r="N1" s="23"/>
      <c r="O1" s="23"/>
      <c r="P1" s="23"/>
      <c r="Q1" s="23"/>
    </row>
    <row r="2" spans="1:17" ht="16.5" customHeight="1">
      <c r="A2" s="89"/>
      <c r="B2" s="89"/>
      <c r="C2" s="89"/>
      <c r="D2" s="89"/>
      <c r="E2" s="89"/>
      <c r="F2" s="89"/>
      <c r="G2" s="89"/>
      <c r="H2" s="89"/>
      <c r="I2" s="89"/>
      <c r="J2" s="23"/>
      <c r="K2" s="23"/>
      <c r="L2" s="23"/>
      <c r="M2" s="23"/>
      <c r="N2" s="23"/>
      <c r="O2" s="23"/>
      <c r="P2" s="23"/>
      <c r="Q2" s="23"/>
    </row>
    <row r="3" spans="1:17" ht="16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2"/>
      <c r="P3" s="12"/>
      <c r="Q3" s="12"/>
    </row>
    <row r="4" spans="1:17" ht="22.5" customHeight="1">
      <c r="A4" s="11"/>
      <c r="B4" s="90"/>
      <c r="C4" s="90"/>
      <c r="D4" s="90"/>
      <c r="E4" s="79" t="s">
        <v>108</v>
      </c>
      <c r="F4" s="79"/>
      <c r="G4" s="17" t="s">
        <v>101</v>
      </c>
      <c r="H4" s="17" t="s">
        <v>102</v>
      </c>
      <c r="I4" s="22"/>
      <c r="J4" s="22"/>
      <c r="K4" s="22"/>
      <c r="L4" s="22"/>
      <c r="M4" s="22"/>
      <c r="N4" s="22"/>
      <c r="O4" s="22"/>
      <c r="P4" s="12"/>
      <c r="Q4" s="12"/>
    </row>
    <row r="5" spans="1:17" ht="22.5" customHeight="1">
      <c r="A5" s="11"/>
      <c r="B5" s="79" t="s">
        <v>103</v>
      </c>
      <c r="C5" s="79"/>
      <c r="D5" s="79"/>
      <c r="E5" s="80">
        <f>SUM(G5,H5)</f>
        <v>172865</v>
      </c>
      <c r="F5" s="80"/>
      <c r="G5" s="42">
        <f>SUM(C11:C31)</f>
        <v>88765</v>
      </c>
      <c r="H5" s="42">
        <f>SUM(D11:D31)</f>
        <v>84100</v>
      </c>
      <c r="I5" s="22"/>
      <c r="J5" s="22"/>
      <c r="K5" s="22"/>
      <c r="L5" s="22"/>
      <c r="M5" s="22"/>
      <c r="N5" s="22"/>
      <c r="O5" s="22"/>
      <c r="P5" s="12"/>
      <c r="Q5" s="12"/>
    </row>
    <row r="6" spans="1:17" ht="22.5" customHeight="1">
      <c r="A6" s="11"/>
      <c r="B6" s="79" t="s">
        <v>106</v>
      </c>
      <c r="C6" s="79"/>
      <c r="D6" s="79"/>
      <c r="E6" s="80">
        <f>SUM(G6,H6)</f>
        <v>12503</v>
      </c>
      <c r="F6" s="80"/>
      <c r="G6" s="42">
        <f>SUM(H11:H31)</f>
        <v>5946</v>
      </c>
      <c r="H6" s="42">
        <f>SUM(I11:I31)</f>
        <v>6557</v>
      </c>
      <c r="I6" s="22"/>
      <c r="J6" s="22"/>
      <c r="K6" s="22"/>
      <c r="L6" s="22"/>
      <c r="M6" s="22"/>
      <c r="N6" s="22"/>
      <c r="O6" s="22"/>
      <c r="P6" s="12"/>
      <c r="Q6" s="12"/>
    </row>
    <row r="7" spans="1:17" ht="22.5" customHeight="1">
      <c r="A7" s="11"/>
      <c r="B7" s="79" t="s">
        <v>113</v>
      </c>
      <c r="C7" s="79"/>
      <c r="D7" s="79"/>
      <c r="E7" s="80">
        <f>SUM(E5:F6)</f>
        <v>185368</v>
      </c>
      <c r="F7" s="80"/>
      <c r="G7" s="42">
        <f>SUM(G5:G6)</f>
        <v>94711</v>
      </c>
      <c r="H7" s="42">
        <f>SUM(H5:H6)</f>
        <v>90657</v>
      </c>
      <c r="I7" s="22"/>
      <c r="J7" s="22"/>
      <c r="K7" s="22"/>
      <c r="L7" s="22"/>
      <c r="M7" s="22"/>
      <c r="N7" s="22"/>
      <c r="O7" s="22"/>
      <c r="P7" s="12"/>
      <c r="Q7" s="12"/>
    </row>
    <row r="8" spans="1:17" ht="24" customHeight="1">
      <c r="A8" s="11"/>
      <c r="B8" s="11"/>
      <c r="C8" s="11"/>
      <c r="D8" s="11"/>
      <c r="E8" s="11"/>
      <c r="F8" s="11"/>
      <c r="G8" s="81" t="s">
        <v>137</v>
      </c>
      <c r="H8" s="81"/>
      <c r="I8" s="81"/>
      <c r="J8" s="11"/>
      <c r="K8" s="11"/>
      <c r="L8" s="11"/>
      <c r="M8" s="11"/>
      <c r="N8" s="12"/>
      <c r="O8" s="12"/>
      <c r="P8" s="12"/>
      <c r="Q8" s="12"/>
    </row>
    <row r="9" spans="1:17" ht="20.25" customHeight="1">
      <c r="A9" s="82" t="s">
        <v>132</v>
      </c>
      <c r="B9" s="83"/>
      <c r="C9" s="83"/>
      <c r="D9" s="84"/>
      <c r="E9" s="20"/>
      <c r="F9" s="82" t="s">
        <v>133</v>
      </c>
      <c r="G9" s="83"/>
      <c r="H9" s="83"/>
      <c r="I9" s="84"/>
      <c r="J9" s="20"/>
      <c r="K9" s="20"/>
      <c r="L9" s="20"/>
      <c r="M9" s="20"/>
      <c r="N9" s="20"/>
      <c r="O9" s="20"/>
      <c r="P9" s="20"/>
      <c r="Q9" s="20"/>
    </row>
    <row r="10" spans="1:17" ht="18.75" customHeight="1">
      <c r="A10" s="24" t="s">
        <v>135</v>
      </c>
      <c r="B10" s="24" t="s">
        <v>136</v>
      </c>
      <c r="C10" s="24" t="s">
        <v>101</v>
      </c>
      <c r="D10" s="18" t="s">
        <v>102</v>
      </c>
      <c r="E10" s="14"/>
      <c r="F10" s="18" t="s">
        <v>135</v>
      </c>
      <c r="G10" s="18" t="s">
        <v>136</v>
      </c>
      <c r="H10" s="18" t="s">
        <v>101</v>
      </c>
      <c r="I10" s="18" t="s">
        <v>102</v>
      </c>
      <c r="J10" s="14"/>
      <c r="K10" s="14"/>
      <c r="L10" s="14"/>
      <c r="M10" s="14"/>
      <c r="N10" s="14"/>
      <c r="O10" s="14"/>
      <c r="P10" s="14"/>
      <c r="Q10" s="14"/>
    </row>
    <row r="11" spans="1:17" ht="18.75" customHeight="1">
      <c r="A11" s="24" t="s">
        <v>4</v>
      </c>
      <c r="B11" s="43">
        <f>SUM(C11,D11)</f>
        <v>5856</v>
      </c>
      <c r="C11" s="43">
        <v>3039</v>
      </c>
      <c r="D11" s="44">
        <v>2817</v>
      </c>
      <c r="E11" s="14"/>
      <c r="F11" s="18" t="s">
        <v>4</v>
      </c>
      <c r="G11" s="44">
        <f>SUM(H11,I11)</f>
        <v>336</v>
      </c>
      <c r="H11" s="45">
        <v>206</v>
      </c>
      <c r="I11" s="45">
        <v>130</v>
      </c>
      <c r="J11" s="14"/>
      <c r="K11" s="14"/>
      <c r="L11" s="14"/>
      <c r="M11" s="14"/>
      <c r="N11" s="16"/>
      <c r="O11" s="16"/>
      <c r="P11" s="16"/>
      <c r="Q11" s="16"/>
    </row>
    <row r="12" spans="1:17" ht="18.75" customHeight="1">
      <c r="A12" s="24" t="s">
        <v>114</v>
      </c>
      <c r="B12" s="43">
        <f aca="true" t="shared" si="0" ref="B12:B31">SUM(C12,D12)</f>
        <v>5188</v>
      </c>
      <c r="C12" s="43">
        <v>2621</v>
      </c>
      <c r="D12" s="44">
        <v>2567</v>
      </c>
      <c r="E12" s="14"/>
      <c r="F12" s="18" t="s">
        <v>114</v>
      </c>
      <c r="G12" s="44">
        <f aca="true" t="shared" si="1" ref="G12:G31">SUM(H12,I12)</f>
        <v>291</v>
      </c>
      <c r="H12" s="45">
        <v>153</v>
      </c>
      <c r="I12" s="45">
        <v>138</v>
      </c>
      <c r="J12" s="14"/>
      <c r="K12" s="14"/>
      <c r="L12" s="14"/>
      <c r="M12" s="14"/>
      <c r="N12" s="16"/>
      <c r="O12" s="16"/>
      <c r="P12" s="16"/>
      <c r="Q12" s="16"/>
    </row>
    <row r="13" spans="1:17" ht="18.75" customHeight="1">
      <c r="A13" s="24" t="s">
        <v>138</v>
      </c>
      <c r="B13" s="43">
        <f t="shared" si="0"/>
        <v>5126</v>
      </c>
      <c r="C13" s="43">
        <v>2596</v>
      </c>
      <c r="D13" s="44">
        <v>2530</v>
      </c>
      <c r="E13" s="14"/>
      <c r="F13" s="24" t="s">
        <v>138</v>
      </c>
      <c r="G13" s="44">
        <f t="shared" si="1"/>
        <v>291</v>
      </c>
      <c r="H13" s="45">
        <v>153</v>
      </c>
      <c r="I13" s="45">
        <v>138</v>
      </c>
      <c r="J13" s="14"/>
      <c r="K13" s="14"/>
      <c r="L13" s="14"/>
      <c r="M13" s="14"/>
      <c r="N13" s="16"/>
      <c r="O13" s="16"/>
      <c r="P13" s="16"/>
      <c r="Q13" s="16"/>
    </row>
    <row r="14" spans="1:17" ht="18.75" customHeight="1">
      <c r="A14" s="24" t="s">
        <v>115</v>
      </c>
      <c r="B14" s="43">
        <f t="shared" si="0"/>
        <v>5122</v>
      </c>
      <c r="C14" s="43">
        <v>2593</v>
      </c>
      <c r="D14" s="44">
        <v>2529</v>
      </c>
      <c r="E14" s="14"/>
      <c r="F14" s="18" t="s">
        <v>115</v>
      </c>
      <c r="G14" s="44">
        <f t="shared" si="1"/>
        <v>486</v>
      </c>
      <c r="H14" s="45">
        <v>267</v>
      </c>
      <c r="I14" s="45">
        <v>219</v>
      </c>
      <c r="J14" s="14"/>
      <c r="K14" s="14"/>
      <c r="L14" s="14"/>
      <c r="M14" s="14"/>
      <c r="N14" s="16"/>
      <c r="O14" s="16"/>
      <c r="P14" s="16"/>
      <c r="Q14" s="16"/>
    </row>
    <row r="15" spans="1:17" ht="18.75" customHeight="1">
      <c r="A15" s="24" t="s">
        <v>116</v>
      </c>
      <c r="B15" s="43">
        <f t="shared" si="0"/>
        <v>6960</v>
      </c>
      <c r="C15" s="43">
        <v>3585</v>
      </c>
      <c r="D15" s="44">
        <v>3375</v>
      </c>
      <c r="E15" s="14"/>
      <c r="F15" s="18" t="s">
        <v>116</v>
      </c>
      <c r="G15" s="44">
        <f t="shared" si="1"/>
        <v>1729</v>
      </c>
      <c r="H15" s="45">
        <v>868</v>
      </c>
      <c r="I15" s="45">
        <v>861</v>
      </c>
      <c r="J15" s="14"/>
      <c r="K15" s="14"/>
      <c r="L15" s="14"/>
      <c r="M15" s="14"/>
      <c r="N15" s="16"/>
      <c r="O15" s="16"/>
      <c r="P15" s="16"/>
      <c r="Q15" s="16"/>
    </row>
    <row r="16" spans="1:17" ht="18.75" customHeight="1">
      <c r="A16" s="24" t="s">
        <v>117</v>
      </c>
      <c r="B16" s="43">
        <f t="shared" si="0"/>
        <v>11827</v>
      </c>
      <c r="C16" s="43">
        <v>6321</v>
      </c>
      <c r="D16" s="44">
        <v>5506</v>
      </c>
      <c r="E16" s="14"/>
      <c r="F16" s="18" t="s">
        <v>117</v>
      </c>
      <c r="G16" s="44">
        <f t="shared" si="1"/>
        <v>1906</v>
      </c>
      <c r="H16" s="45">
        <v>901</v>
      </c>
      <c r="I16" s="45">
        <v>1005</v>
      </c>
      <c r="J16" s="14"/>
      <c r="K16" s="14"/>
      <c r="L16" s="14"/>
      <c r="M16" s="14"/>
      <c r="N16" s="16"/>
      <c r="O16" s="16"/>
      <c r="P16" s="16"/>
      <c r="Q16" s="16"/>
    </row>
    <row r="17" spans="1:17" ht="18.75" customHeight="1">
      <c r="A17" s="24" t="s">
        <v>118</v>
      </c>
      <c r="B17" s="43">
        <f t="shared" si="0"/>
        <v>14322</v>
      </c>
      <c r="C17" s="43">
        <v>7695</v>
      </c>
      <c r="D17" s="44">
        <v>6627</v>
      </c>
      <c r="E17" s="14"/>
      <c r="F17" s="18" t="s">
        <v>118</v>
      </c>
      <c r="G17" s="44">
        <f t="shared" si="1"/>
        <v>1832</v>
      </c>
      <c r="H17" s="45">
        <v>848</v>
      </c>
      <c r="I17" s="45">
        <v>984</v>
      </c>
      <c r="J17" s="14"/>
      <c r="K17" s="14"/>
      <c r="L17" s="14"/>
      <c r="M17" s="14"/>
      <c r="N17" s="16"/>
      <c r="O17" s="16"/>
      <c r="P17" s="16"/>
      <c r="Q17" s="16"/>
    </row>
    <row r="18" spans="1:17" ht="18.75" customHeight="1">
      <c r="A18" s="24" t="s">
        <v>119</v>
      </c>
      <c r="B18" s="43">
        <f t="shared" si="0"/>
        <v>15394</v>
      </c>
      <c r="C18" s="43">
        <v>8294</v>
      </c>
      <c r="D18" s="44">
        <v>7100</v>
      </c>
      <c r="E18" s="14"/>
      <c r="F18" s="18" t="s">
        <v>119</v>
      </c>
      <c r="G18" s="44">
        <f t="shared" si="1"/>
        <v>1328</v>
      </c>
      <c r="H18" s="45">
        <v>629</v>
      </c>
      <c r="I18" s="45">
        <v>699</v>
      </c>
      <c r="J18" s="14"/>
      <c r="K18" s="14"/>
      <c r="L18" s="14"/>
      <c r="M18" s="14"/>
      <c r="N18" s="16"/>
      <c r="O18" s="16"/>
      <c r="P18" s="16"/>
      <c r="Q18" s="16"/>
    </row>
    <row r="19" spans="1:17" ht="18.75" customHeight="1">
      <c r="A19" s="24" t="s">
        <v>120</v>
      </c>
      <c r="B19" s="43">
        <f t="shared" si="0"/>
        <v>15403</v>
      </c>
      <c r="C19" s="43">
        <v>8093</v>
      </c>
      <c r="D19" s="44">
        <v>7310</v>
      </c>
      <c r="E19" s="14"/>
      <c r="F19" s="18" t="s">
        <v>120</v>
      </c>
      <c r="G19" s="44">
        <f t="shared" si="1"/>
        <v>1278</v>
      </c>
      <c r="H19" s="45">
        <v>555</v>
      </c>
      <c r="I19" s="45">
        <v>723</v>
      </c>
      <c r="J19" s="14"/>
      <c r="K19" s="14"/>
      <c r="L19" s="14"/>
      <c r="M19" s="14"/>
      <c r="N19" s="16"/>
      <c r="O19" s="16"/>
      <c r="P19" s="16"/>
      <c r="Q19" s="16"/>
    </row>
    <row r="20" spans="1:17" ht="18.75" customHeight="1">
      <c r="A20" s="24" t="s">
        <v>121</v>
      </c>
      <c r="B20" s="43">
        <f t="shared" si="0"/>
        <v>12448</v>
      </c>
      <c r="C20" s="43">
        <v>6694</v>
      </c>
      <c r="D20" s="44">
        <v>5754</v>
      </c>
      <c r="E20" s="14"/>
      <c r="F20" s="18" t="s">
        <v>121</v>
      </c>
      <c r="G20" s="44">
        <f t="shared" si="1"/>
        <v>998</v>
      </c>
      <c r="H20" s="45">
        <v>447</v>
      </c>
      <c r="I20" s="45">
        <v>551</v>
      </c>
      <c r="J20" s="14"/>
      <c r="K20" s="14"/>
      <c r="L20" s="14"/>
      <c r="M20" s="14"/>
      <c r="N20" s="16"/>
      <c r="O20" s="16"/>
      <c r="P20" s="16"/>
      <c r="Q20" s="16"/>
    </row>
    <row r="21" spans="1:17" ht="18.75" customHeight="1">
      <c r="A21" s="24" t="s">
        <v>122</v>
      </c>
      <c r="B21" s="43">
        <f t="shared" si="0"/>
        <v>10310</v>
      </c>
      <c r="C21" s="43">
        <v>5634</v>
      </c>
      <c r="D21" s="44">
        <v>4676</v>
      </c>
      <c r="E21" s="14"/>
      <c r="F21" s="18" t="s">
        <v>122</v>
      </c>
      <c r="G21" s="44">
        <f t="shared" si="1"/>
        <v>750</v>
      </c>
      <c r="H21" s="45">
        <v>323</v>
      </c>
      <c r="I21" s="45">
        <v>427</v>
      </c>
      <c r="J21" s="14"/>
      <c r="K21" s="14"/>
      <c r="L21" s="14"/>
      <c r="M21" s="14"/>
      <c r="N21" s="16"/>
      <c r="O21" s="16"/>
      <c r="P21" s="16"/>
      <c r="Q21" s="16"/>
    </row>
    <row r="22" spans="1:17" ht="18.75" customHeight="1">
      <c r="A22" s="24" t="s">
        <v>123</v>
      </c>
      <c r="B22" s="43">
        <f t="shared" si="0"/>
        <v>9683</v>
      </c>
      <c r="C22" s="43">
        <v>5287</v>
      </c>
      <c r="D22" s="44">
        <v>4396</v>
      </c>
      <c r="E22" s="14"/>
      <c r="F22" s="18" t="s">
        <v>123</v>
      </c>
      <c r="G22" s="44">
        <f t="shared" si="1"/>
        <v>528</v>
      </c>
      <c r="H22" s="45">
        <v>248</v>
      </c>
      <c r="I22" s="45">
        <v>280</v>
      </c>
      <c r="J22" s="14"/>
      <c r="K22" s="14"/>
      <c r="L22" s="14"/>
      <c r="M22" s="14"/>
      <c r="N22" s="16"/>
      <c r="O22" s="16"/>
      <c r="P22" s="16"/>
      <c r="Q22" s="16"/>
    </row>
    <row r="23" spans="1:17" ht="18.75" customHeight="1">
      <c r="A23" s="24" t="s">
        <v>124</v>
      </c>
      <c r="B23" s="43">
        <f t="shared" si="0"/>
        <v>12962</v>
      </c>
      <c r="C23" s="43">
        <v>7179</v>
      </c>
      <c r="D23" s="44">
        <v>5783</v>
      </c>
      <c r="E23" s="14"/>
      <c r="F23" s="18" t="s">
        <v>124</v>
      </c>
      <c r="G23" s="44">
        <f t="shared" si="1"/>
        <v>262</v>
      </c>
      <c r="H23" s="45">
        <v>125</v>
      </c>
      <c r="I23" s="45">
        <v>137</v>
      </c>
      <c r="J23" s="14"/>
      <c r="K23" s="14"/>
      <c r="L23" s="14"/>
      <c r="M23" s="14"/>
      <c r="N23" s="16"/>
      <c r="O23" s="16"/>
      <c r="P23" s="16"/>
      <c r="Q23" s="16"/>
    </row>
    <row r="24" spans="1:17" ht="18.75" customHeight="1">
      <c r="A24" s="24" t="s">
        <v>125</v>
      </c>
      <c r="B24" s="43">
        <f t="shared" si="0"/>
        <v>11484</v>
      </c>
      <c r="C24" s="43">
        <v>6081</v>
      </c>
      <c r="D24" s="44">
        <v>5403</v>
      </c>
      <c r="E24" s="14"/>
      <c r="F24" s="18" t="s">
        <v>125</v>
      </c>
      <c r="G24" s="44">
        <f t="shared" si="1"/>
        <v>178</v>
      </c>
      <c r="H24" s="45">
        <v>102</v>
      </c>
      <c r="I24" s="45">
        <v>76</v>
      </c>
      <c r="J24" s="14"/>
      <c r="K24" s="14"/>
      <c r="L24" s="14"/>
      <c r="M24" s="14"/>
      <c r="N24" s="16"/>
      <c r="O24" s="16"/>
      <c r="P24" s="16"/>
      <c r="Q24" s="16"/>
    </row>
    <row r="25" spans="1:17" ht="18.75" customHeight="1">
      <c r="A25" s="24" t="s">
        <v>126</v>
      </c>
      <c r="B25" s="43">
        <f t="shared" si="0"/>
        <v>10150</v>
      </c>
      <c r="C25" s="43">
        <v>4896</v>
      </c>
      <c r="D25" s="44">
        <v>5254</v>
      </c>
      <c r="E25" s="14"/>
      <c r="F25" s="18" t="s">
        <v>126</v>
      </c>
      <c r="G25" s="44">
        <f t="shared" si="1"/>
        <v>101</v>
      </c>
      <c r="H25" s="45">
        <v>48</v>
      </c>
      <c r="I25" s="45">
        <v>53</v>
      </c>
      <c r="J25" s="14"/>
      <c r="K25" s="14"/>
      <c r="L25" s="14"/>
      <c r="M25" s="14"/>
      <c r="N25" s="16"/>
      <c r="O25" s="16"/>
      <c r="P25" s="16"/>
      <c r="Q25" s="16"/>
    </row>
    <row r="26" spans="1:17" ht="18.75" customHeight="1">
      <c r="A26" s="24" t="s">
        <v>127</v>
      </c>
      <c r="B26" s="43">
        <f t="shared" si="0"/>
        <v>8937</v>
      </c>
      <c r="C26" s="43">
        <v>4161</v>
      </c>
      <c r="D26" s="44">
        <v>4776</v>
      </c>
      <c r="E26" s="14"/>
      <c r="F26" s="18" t="s">
        <v>127</v>
      </c>
      <c r="G26" s="44">
        <f t="shared" si="1"/>
        <v>84</v>
      </c>
      <c r="H26" s="45">
        <v>31</v>
      </c>
      <c r="I26" s="45">
        <v>53</v>
      </c>
      <c r="J26" s="14"/>
      <c r="K26" s="14"/>
      <c r="L26" s="14"/>
      <c r="M26" s="14"/>
      <c r="N26" s="16"/>
      <c r="O26" s="16"/>
      <c r="P26" s="16"/>
      <c r="Q26" s="16"/>
    </row>
    <row r="27" spans="1:17" ht="18.75" customHeight="1">
      <c r="A27" s="24" t="s">
        <v>128</v>
      </c>
      <c r="B27" s="43">
        <f t="shared" si="0"/>
        <v>6059</v>
      </c>
      <c r="C27" s="43">
        <v>2361</v>
      </c>
      <c r="D27" s="44">
        <v>3698</v>
      </c>
      <c r="E27" s="14"/>
      <c r="F27" s="18" t="s">
        <v>128</v>
      </c>
      <c r="G27" s="44">
        <f t="shared" si="1"/>
        <v>54</v>
      </c>
      <c r="H27" s="45">
        <v>13</v>
      </c>
      <c r="I27" s="45">
        <v>41</v>
      </c>
      <c r="J27" s="14"/>
      <c r="K27" s="14"/>
      <c r="L27" s="14"/>
      <c r="M27" s="14"/>
      <c r="N27" s="16"/>
      <c r="O27" s="16"/>
      <c r="P27" s="16"/>
      <c r="Q27" s="16"/>
    </row>
    <row r="28" spans="1:17" ht="18.75" customHeight="1">
      <c r="A28" s="24" t="s">
        <v>129</v>
      </c>
      <c r="B28" s="43">
        <f t="shared" si="0"/>
        <v>3547</v>
      </c>
      <c r="C28" s="43">
        <v>1127</v>
      </c>
      <c r="D28" s="44">
        <v>2420</v>
      </c>
      <c r="E28" s="14"/>
      <c r="F28" s="18" t="s">
        <v>129</v>
      </c>
      <c r="G28" s="44">
        <f t="shared" si="1"/>
        <v>49</v>
      </c>
      <c r="H28" s="45">
        <v>20</v>
      </c>
      <c r="I28" s="45">
        <v>29</v>
      </c>
      <c r="J28" s="14"/>
      <c r="K28" s="14"/>
      <c r="L28" s="14"/>
      <c r="M28" s="14"/>
      <c r="N28" s="16"/>
      <c r="O28" s="16"/>
      <c r="P28" s="16"/>
      <c r="Q28" s="16"/>
    </row>
    <row r="29" spans="1:17" ht="18.75" customHeight="1">
      <c r="A29" s="24" t="s">
        <v>130</v>
      </c>
      <c r="B29" s="43">
        <f t="shared" si="0"/>
        <v>1524</v>
      </c>
      <c r="C29" s="43">
        <v>396</v>
      </c>
      <c r="D29" s="44">
        <v>1128</v>
      </c>
      <c r="E29" s="14"/>
      <c r="F29" s="18" t="s">
        <v>130</v>
      </c>
      <c r="G29" s="44">
        <f t="shared" si="1"/>
        <v>16</v>
      </c>
      <c r="H29" s="45">
        <v>5</v>
      </c>
      <c r="I29" s="45">
        <v>11</v>
      </c>
      <c r="J29" s="14"/>
      <c r="K29" s="14"/>
      <c r="L29" s="14"/>
      <c r="M29" s="14"/>
      <c r="N29" s="16"/>
      <c r="O29" s="16"/>
      <c r="P29" s="16"/>
      <c r="Q29" s="16"/>
    </row>
    <row r="30" spans="1:17" ht="18.75" customHeight="1">
      <c r="A30" s="24" t="s">
        <v>131</v>
      </c>
      <c r="B30" s="43">
        <f t="shared" si="0"/>
        <v>482</v>
      </c>
      <c r="C30" s="43">
        <v>106</v>
      </c>
      <c r="D30" s="44">
        <v>376</v>
      </c>
      <c r="E30" s="14"/>
      <c r="F30" s="18" t="s">
        <v>131</v>
      </c>
      <c r="G30" s="44">
        <f t="shared" si="1"/>
        <v>6</v>
      </c>
      <c r="H30" s="45">
        <v>4</v>
      </c>
      <c r="I30" s="45">
        <v>2</v>
      </c>
      <c r="J30" s="14"/>
      <c r="K30" s="14"/>
      <c r="L30" s="14"/>
      <c r="M30" s="14"/>
      <c r="N30" s="16"/>
      <c r="O30" s="16"/>
      <c r="P30" s="16"/>
      <c r="Q30" s="16"/>
    </row>
    <row r="31" spans="1:17" ht="18.75" customHeight="1">
      <c r="A31" s="31" t="s">
        <v>107</v>
      </c>
      <c r="B31" s="43">
        <f t="shared" si="0"/>
        <v>81</v>
      </c>
      <c r="C31" s="43">
        <v>6</v>
      </c>
      <c r="D31" s="44">
        <v>75</v>
      </c>
      <c r="E31" s="14"/>
      <c r="F31" s="19" t="s">
        <v>107</v>
      </c>
      <c r="G31" s="44">
        <f t="shared" si="1"/>
        <v>0</v>
      </c>
      <c r="H31" s="45">
        <v>0</v>
      </c>
      <c r="I31" s="45">
        <v>0</v>
      </c>
      <c r="J31" s="21"/>
      <c r="K31" s="21"/>
      <c r="L31" s="14"/>
      <c r="M31" s="14"/>
      <c r="N31" s="16"/>
      <c r="O31" s="16"/>
      <c r="P31" s="16"/>
      <c r="Q31" s="16"/>
    </row>
    <row r="32" spans="1:17" ht="18.75" customHeight="1">
      <c r="A32" s="15"/>
      <c r="B32" s="15"/>
      <c r="C32" s="15"/>
      <c r="D32" s="15"/>
      <c r="E32" s="14"/>
      <c r="F32" s="14"/>
      <c r="G32" s="14"/>
      <c r="H32" s="14"/>
      <c r="I32" s="14"/>
      <c r="J32" s="14"/>
      <c r="K32" s="14"/>
      <c r="L32" s="14"/>
      <c r="M32" s="14"/>
      <c r="N32" s="16"/>
      <c r="O32" s="16"/>
      <c r="P32" s="16"/>
      <c r="Q32" s="16"/>
    </row>
    <row r="33" spans="1:17" ht="18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6"/>
      <c r="O33" s="16"/>
      <c r="P33" s="16"/>
      <c r="Q33" s="16"/>
    </row>
    <row r="34" spans="1:17" ht="18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6"/>
      <c r="O34" s="16"/>
      <c r="P34" s="16"/>
      <c r="Q34" s="16"/>
    </row>
    <row r="35" spans="1:17" ht="22.5" customHeight="1">
      <c r="A35" s="85" t="s">
        <v>112</v>
      </c>
      <c r="B35" s="85"/>
      <c r="C35" s="86" t="s">
        <v>103</v>
      </c>
      <c r="D35" s="87"/>
      <c r="E35" s="88" t="s">
        <v>106</v>
      </c>
      <c r="F35" s="86"/>
      <c r="G35" s="87"/>
      <c r="H35" s="88" t="s">
        <v>108</v>
      </c>
      <c r="I35" s="87"/>
      <c r="J35" s="27"/>
      <c r="K35" s="27"/>
      <c r="L35" s="27"/>
      <c r="M35" s="27"/>
      <c r="N35" s="27"/>
      <c r="O35" s="27"/>
      <c r="P35" s="27"/>
      <c r="Q35" s="16"/>
    </row>
    <row r="36" spans="1:17" ht="30" customHeight="1">
      <c r="A36" s="77" t="s">
        <v>110</v>
      </c>
      <c r="B36" s="77"/>
      <c r="C36" s="46">
        <f>SUM(B24:B31)</f>
        <v>42264</v>
      </c>
      <c r="D36" s="50">
        <f>(C36/E5)*100</f>
        <v>24.449136609492957</v>
      </c>
      <c r="E36" s="28"/>
      <c r="F36" s="47">
        <f>SUM(G24:G31)</f>
        <v>488</v>
      </c>
      <c r="G36" s="51">
        <f>(F36/E6)*100</f>
        <v>3.9030632648164443</v>
      </c>
      <c r="H36" s="49">
        <f>SUM(C36,F36)</f>
        <v>42752</v>
      </c>
      <c r="I36" s="53">
        <f>(H36/E7)*100</f>
        <v>23.063311898493808</v>
      </c>
      <c r="J36" s="26"/>
      <c r="K36" s="26"/>
      <c r="L36" s="26"/>
      <c r="M36" s="26"/>
      <c r="N36" s="26"/>
      <c r="O36" s="26"/>
      <c r="P36" s="26"/>
      <c r="Q36" s="16"/>
    </row>
    <row r="37" spans="1:17" ht="30" customHeight="1">
      <c r="A37" s="77" t="s">
        <v>111</v>
      </c>
      <c r="B37" s="77"/>
      <c r="C37" s="46">
        <f>SUM(B11:B13)</f>
        <v>16170</v>
      </c>
      <c r="D37" s="50">
        <f>(C37/E5)*100</f>
        <v>9.35412026726058</v>
      </c>
      <c r="E37" s="25"/>
      <c r="F37" s="48">
        <f>SUM(G11:G13)</f>
        <v>918</v>
      </c>
      <c r="G37" s="52">
        <f>(F37/E6)*100</f>
        <v>7.342237862912901</v>
      </c>
      <c r="H37" s="49">
        <f>SUM(C37,F37)</f>
        <v>17088</v>
      </c>
      <c r="I37" s="53">
        <f>(H37/E7)*100</f>
        <v>9.218419576194382</v>
      </c>
      <c r="J37" s="26"/>
      <c r="K37" s="26"/>
      <c r="L37" s="26"/>
      <c r="M37" s="26"/>
      <c r="N37" s="26"/>
      <c r="O37" s="26"/>
      <c r="P37" s="26"/>
      <c r="Q37" s="16"/>
    </row>
    <row r="38" spans="1:17" ht="18.75" customHeight="1">
      <c r="A38" s="14"/>
      <c r="B38" s="14"/>
      <c r="C38" s="14"/>
      <c r="D38" s="14"/>
      <c r="E38" s="14"/>
      <c r="F38" s="14"/>
      <c r="G38" s="78" t="s">
        <v>134</v>
      </c>
      <c r="H38" s="78"/>
      <c r="I38" s="78"/>
      <c r="J38" s="14"/>
      <c r="K38" s="14"/>
      <c r="L38" s="14"/>
      <c r="M38" s="14"/>
      <c r="N38" s="16"/>
      <c r="O38" s="16"/>
      <c r="P38" s="16"/>
      <c r="Q38" s="16"/>
    </row>
    <row r="39" spans="1:17" ht="18.75" customHeight="1">
      <c r="A39" s="14"/>
      <c r="B39" s="14"/>
      <c r="C39" s="14"/>
      <c r="D39" s="14"/>
      <c r="E39" s="14"/>
      <c r="F39" s="14"/>
      <c r="G39" s="54"/>
      <c r="H39" s="54"/>
      <c r="I39" s="54"/>
      <c r="J39" s="14"/>
      <c r="K39" s="14"/>
      <c r="L39" s="14"/>
      <c r="M39" s="14"/>
      <c r="N39" s="16"/>
      <c r="O39" s="16"/>
      <c r="P39" s="16"/>
      <c r="Q39" s="16"/>
    </row>
    <row r="40" spans="1:17" ht="18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6"/>
      <c r="O40" s="16"/>
      <c r="P40" s="16"/>
      <c r="Q40" s="16"/>
    </row>
    <row r="41" spans="1:17" ht="18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6"/>
      <c r="O41" s="16"/>
      <c r="P41" s="16"/>
      <c r="Q41" s="16"/>
    </row>
    <row r="42" spans="1:17" ht="18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3"/>
      <c r="O42" s="13"/>
      <c r="P42" s="13"/>
      <c r="Q42" s="13"/>
    </row>
    <row r="43" spans="1:17" ht="18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3"/>
      <c r="O43" s="13"/>
      <c r="P43" s="13"/>
      <c r="Q43" s="13"/>
    </row>
    <row r="44" spans="1:17" ht="18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3"/>
      <c r="O44" s="13"/>
      <c r="P44" s="13"/>
      <c r="Q44" s="13"/>
    </row>
    <row r="45" spans="1:17" ht="18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3"/>
      <c r="O45" s="13"/>
      <c r="P45" s="13"/>
      <c r="Q45" s="13"/>
    </row>
    <row r="46" spans="1:17" ht="18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3"/>
      <c r="O46" s="13"/>
      <c r="P46" s="13"/>
      <c r="Q46" s="13"/>
    </row>
    <row r="47" spans="1:17" ht="18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3"/>
      <c r="O47" s="13"/>
      <c r="P47" s="13"/>
      <c r="Q47" s="13"/>
    </row>
    <row r="48" spans="1:17" ht="18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3"/>
      <c r="O48" s="13"/>
      <c r="P48" s="13"/>
      <c r="Q48" s="13"/>
    </row>
    <row r="49" spans="1:17" ht="16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3"/>
      <c r="O49" s="13"/>
      <c r="P49" s="13"/>
      <c r="Q49" s="13"/>
    </row>
    <row r="50" spans="1:17" ht="16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3"/>
      <c r="O50" s="13"/>
      <c r="P50" s="13"/>
      <c r="Q50" s="13"/>
    </row>
    <row r="51" spans="1:17" ht="16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3"/>
      <c r="O51" s="13"/>
      <c r="P51" s="13"/>
      <c r="Q51" s="13"/>
    </row>
    <row r="52" spans="1:17" ht="16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3"/>
      <c r="O52" s="13"/>
      <c r="P52" s="13"/>
      <c r="Q52" s="13"/>
    </row>
    <row r="53" spans="1:17" ht="16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3"/>
      <c r="O53" s="13"/>
      <c r="P53" s="13"/>
      <c r="Q53" s="13"/>
    </row>
    <row r="54" spans="1:17" ht="16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3"/>
      <c r="O54" s="13"/>
      <c r="P54" s="13"/>
      <c r="Q54" s="13"/>
    </row>
    <row r="55" spans="1:17" ht="16.5" customHeight="1">
      <c r="A55" s="29"/>
      <c r="B55" s="29"/>
      <c r="C55" s="29"/>
      <c r="D55" s="29"/>
      <c r="E55" s="29"/>
      <c r="F55" s="29"/>
      <c r="G55" s="29"/>
      <c r="H55" s="29"/>
      <c r="I55" s="10"/>
      <c r="J55" s="29"/>
      <c r="K55" s="29"/>
      <c r="L55" s="29"/>
      <c r="M55" s="29"/>
      <c r="N55" s="30"/>
      <c r="O55" s="30"/>
      <c r="P55" s="30"/>
      <c r="Q55" s="30"/>
    </row>
    <row r="56" spans="1:17" ht="16.5" customHeight="1">
      <c r="A56" s="29"/>
      <c r="B56" s="29"/>
      <c r="C56" s="29"/>
      <c r="D56" s="29"/>
      <c r="E56" s="29"/>
      <c r="F56" s="29"/>
      <c r="G56" s="29"/>
      <c r="H56" s="29"/>
      <c r="I56" s="10"/>
      <c r="J56" s="29"/>
      <c r="K56" s="29"/>
      <c r="L56" s="29"/>
      <c r="M56" s="29"/>
      <c r="N56" s="30"/>
      <c r="O56" s="30"/>
      <c r="P56" s="30"/>
      <c r="Q56" s="30"/>
    </row>
    <row r="57" spans="1:17" ht="16.5" customHeight="1">
      <c r="A57" s="29"/>
      <c r="B57" s="29"/>
      <c r="C57" s="29"/>
      <c r="D57" s="29"/>
      <c r="E57" s="29"/>
      <c r="F57" s="29"/>
      <c r="G57" s="29"/>
      <c r="H57" s="29"/>
      <c r="I57" s="10"/>
      <c r="J57" s="29"/>
      <c r="K57" s="29"/>
      <c r="L57" s="29"/>
      <c r="M57" s="29"/>
      <c r="N57" s="30"/>
      <c r="O57" s="30"/>
      <c r="P57" s="30"/>
      <c r="Q57" s="30"/>
    </row>
    <row r="58" spans="1:17" ht="16.5" customHeight="1">
      <c r="A58" s="29"/>
      <c r="B58" s="29"/>
      <c r="C58" s="29"/>
      <c r="D58" s="29"/>
      <c r="E58" s="29"/>
      <c r="F58" s="29"/>
      <c r="G58" s="29"/>
      <c r="H58" s="29"/>
      <c r="I58" s="10"/>
      <c r="J58" s="29"/>
      <c r="K58" s="29"/>
      <c r="L58" s="29"/>
      <c r="M58" s="29"/>
      <c r="N58" s="30"/>
      <c r="O58" s="30"/>
      <c r="P58" s="30"/>
      <c r="Q58" s="30"/>
    </row>
    <row r="59" spans="1:13" ht="16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6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6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6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6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6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</sheetData>
  <sheetProtection/>
  <mergeCells count="19">
    <mergeCell ref="E35:G35"/>
    <mergeCell ref="H35:I35"/>
    <mergeCell ref="A1:I2"/>
    <mergeCell ref="B4:D4"/>
    <mergeCell ref="E4:F4"/>
    <mergeCell ref="B5:D5"/>
    <mergeCell ref="E5:F5"/>
    <mergeCell ref="B6:D6"/>
    <mergeCell ref="E6:F6"/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taitou</dc:creator>
  <cp:keywords/>
  <dc:description/>
  <cp:lastModifiedBy>若林　幸広(wakabayashi yukihiro)</cp:lastModifiedBy>
  <cp:lastPrinted>2013-10-03T03:51:15Z</cp:lastPrinted>
  <dcterms:created xsi:type="dcterms:W3CDTF">2000-05-12T03:03:32Z</dcterms:created>
  <dcterms:modified xsi:type="dcterms:W3CDTF">2016-06-28T04:58:41Z</dcterms:modified>
  <cp:category/>
  <cp:version/>
  <cp:contentType/>
  <cp:contentStatus/>
  <cp:revision>1</cp:revision>
</cp:coreProperties>
</file>