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7645" windowHeight="8980" activeTab="0"/>
  </bookViews>
  <sheets>
    <sheet name="４月（１歳ごと）" sheetId="1" r:id="rId1"/>
    <sheet name="４月（外国人)" sheetId="2" r:id="rId2"/>
    <sheet name="４月（５歳ごと）" sheetId="3" r:id="rId3"/>
  </sheets>
  <definedNames/>
  <calcPr fullCalcOnLoad="1"/>
</workbook>
</file>

<file path=xl/sharedStrings.xml><?xml version="1.0" encoding="utf-8"?>
<sst xmlns="http://schemas.openxmlformats.org/spreadsheetml/2006/main" count="296" uniqueCount="141">
  <si>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</si>
  <si>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</si>
  <si>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</si>
  <si>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</si>
  <si>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</si>
  <si>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</si>
  <si>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</si>
  <si>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</si>
  <si>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</si>
  <si>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</si>
  <si>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</si>
  <si>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</si>
  <si>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</si>
  <si>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</si>
  <si>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</si>
  <si>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</si>
  <si>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</si>
  <si>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</si>
  <si>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</si>
  <si>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</si>
  <si>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</si>
  <si>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</si>
  <si>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</si>
  <si>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</si>
  <si>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</si>
  <si>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</si>
  <si>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</si>
  <si>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</si>
  <si>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</si>
  <si>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</si>
  <si>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</si>
  <si>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</si>
  <si>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</si>
  <si>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</si>
  <si>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</si>
  <si>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</si>
  <si>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</si>
  <si>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</si>
  <si>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</si>
  <si>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</si>
  <si>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</si>
  <si>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</si>
  <si>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</si>
  <si>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</si>
  <si>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</si>
  <si>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</si>
  <si>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</si>
  <si>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</si>
  <si>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</si>
  <si>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</si>
  <si>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</si>
  <si>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</si>
  <si>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</si>
  <si>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</si>
  <si>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</si>
  <si>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</si>
  <si>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</si>
  <si>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</si>
  <si>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</si>
  <si>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</si>
  <si>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</si>
  <si>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</si>
  <si>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</si>
  <si>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</si>
  <si>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</si>
  <si>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</si>
  <si>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</si>
  <si>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</si>
  <si>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</si>
  <si>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</si>
  <si>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</si>
  <si>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</si>
  <si>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</si>
  <si>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</si>
  <si>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</si>
  <si>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</si>
  <si>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</si>
  <si>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</si>
  <si>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</si>
  <si>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</si>
  <si>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</si>
  <si>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</si>
  <si>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</si>
  <si>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</si>
  <si>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</si>
  <si>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</si>
  <si>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</si>
  <si>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</si>
  <si>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</si>
  <si>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</si>
  <si>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</si>
  <si>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</si>
  <si>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</si>
  <si>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</si>
  <si>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</si>
  <si>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</si>
  <si>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</si>
  <si>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</si>
  <si>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</si>
  <si>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</si>
  <si>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　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</si>
  <si>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</si>
  <si>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</si>
  <si>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</si>
  <si>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</si>
  <si>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</si>
  <si>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</si>
  <si>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</si>
  <si>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</si>
  <si>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</si>
  <si>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</si>
  <si>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</si>
  <si>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</si>
  <si>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</si>
  <si>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</si>
  <si>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</si>
  <si>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</si>
  <si>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</si>
  <si>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</si>
  <si>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</si>
  <si>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</si>
  <si>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</si>
  <si>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</si>
  <si>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</si>
  <si>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</si>
  <si>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</si>
  <si>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</si>
  <si>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</si>
  <si>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</si>
  <si>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</si>
  <si>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</si>
  <si>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</si>
  <si>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</si>
  <si>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</si>
  <si>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</si>
  <si>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</si>
  <si>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</si>
  <si>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</si>
  <si>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</si>
  <si>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平成２8年４月１日現在</t>
  </si>
  <si>
    <t>１０３歳以上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</si>
</sst>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42" applyNumberFormat="1" applyFont="1" applyFill="1" applyBorder="1" applyAlignment="1" applyProtection="1">
      <alignment/>
      <protection/>
    </xf>
    <xf numFmtId="184" fontId="2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190" fontId="15" fillId="0" borderId="11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7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90" fontId="15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104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178462</v>
      </c>
      <c r="G4" s="79"/>
      <c r="H4" s="78">
        <f>SUM(C8:C42,H8:H42,M8:M42)</f>
        <v>91752</v>
      </c>
      <c r="I4" s="82"/>
      <c r="J4" s="79"/>
      <c r="K4" s="78">
        <f>SUM(D8:D42,I8:I42,N8:N42)</f>
        <v>86710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139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 aca="true" t="shared" si="0" ref="B8:B13">SUM(C8:D8)</f>
        <v>1434</v>
      </c>
      <c r="C8" s="59">
        <v>748</v>
      </c>
      <c r="D8" s="59">
        <v>686</v>
      </c>
      <c r="E8" s="60"/>
      <c r="F8" s="38" t="s">
        <v>5</v>
      </c>
      <c r="G8" s="58">
        <f aca="true" t="shared" si="1" ref="G8:G42">SUM(H8:I8)</f>
        <v>2873</v>
      </c>
      <c r="H8" s="59">
        <v>1553</v>
      </c>
      <c r="I8" s="59">
        <v>1320</v>
      </c>
      <c r="J8" s="60"/>
      <c r="K8" s="38" t="s">
        <v>6</v>
      </c>
      <c r="L8" s="58">
        <f aca="true" t="shared" si="2" ref="L8:L41">SUM(M8:N8)</f>
        <v>1589</v>
      </c>
      <c r="M8" s="59">
        <v>801</v>
      </c>
      <c r="N8" s="59">
        <v>788</v>
      </c>
    </row>
    <row r="9" spans="1:14" s="2" customFormat="1" ht="18.75" customHeight="1">
      <c r="A9" s="38">
        <v>1</v>
      </c>
      <c r="B9" s="58">
        <f t="shared" si="0"/>
        <v>1374</v>
      </c>
      <c r="C9" s="59">
        <v>709</v>
      </c>
      <c r="D9" s="59">
        <v>665</v>
      </c>
      <c r="E9" s="60"/>
      <c r="F9" s="38" t="s">
        <v>7</v>
      </c>
      <c r="G9" s="58">
        <f t="shared" si="1"/>
        <v>3053</v>
      </c>
      <c r="H9" s="59">
        <v>1669</v>
      </c>
      <c r="I9" s="59">
        <v>1384</v>
      </c>
      <c r="J9" s="60"/>
      <c r="K9" s="38" t="s">
        <v>8</v>
      </c>
      <c r="L9" s="58">
        <f t="shared" si="2"/>
        <v>1930</v>
      </c>
      <c r="M9" s="59">
        <v>966</v>
      </c>
      <c r="N9" s="59">
        <v>964</v>
      </c>
    </row>
    <row r="10" spans="1:14" s="2" customFormat="1" ht="18.75" customHeight="1">
      <c r="A10" s="38">
        <v>2</v>
      </c>
      <c r="B10" s="58">
        <f t="shared" si="0"/>
        <v>1243</v>
      </c>
      <c r="C10" s="59">
        <v>635</v>
      </c>
      <c r="D10" s="59">
        <v>608</v>
      </c>
      <c r="E10" s="60">
        <f>SUM(C10:D10)</f>
        <v>1243</v>
      </c>
      <c r="F10" s="38" t="s">
        <v>9</v>
      </c>
      <c r="G10" s="58">
        <f t="shared" si="1"/>
        <v>3112</v>
      </c>
      <c r="H10" s="59">
        <v>1646</v>
      </c>
      <c r="I10" s="59">
        <v>1466</v>
      </c>
      <c r="J10" s="60"/>
      <c r="K10" s="38" t="s">
        <v>10</v>
      </c>
      <c r="L10" s="58">
        <f t="shared" si="2"/>
        <v>2262</v>
      </c>
      <c r="M10" s="59">
        <v>1138</v>
      </c>
      <c r="N10" s="59">
        <v>1124</v>
      </c>
    </row>
    <row r="11" spans="1:14" s="2" customFormat="1" ht="18.75" customHeight="1">
      <c r="A11" s="38">
        <v>3</v>
      </c>
      <c r="B11" s="58">
        <f t="shared" si="0"/>
        <v>1192</v>
      </c>
      <c r="C11" s="59">
        <v>615</v>
      </c>
      <c r="D11" s="59">
        <v>577</v>
      </c>
      <c r="E11" s="60"/>
      <c r="F11" s="38" t="s">
        <v>11</v>
      </c>
      <c r="G11" s="58">
        <f t="shared" si="1"/>
        <v>3029</v>
      </c>
      <c r="H11" s="59">
        <v>1631</v>
      </c>
      <c r="I11" s="59">
        <v>1398</v>
      </c>
      <c r="J11" s="60"/>
      <c r="K11" s="38" t="s">
        <v>12</v>
      </c>
      <c r="L11" s="58">
        <f t="shared" si="2"/>
        <v>2083</v>
      </c>
      <c r="M11" s="59">
        <v>1019</v>
      </c>
      <c r="N11" s="59">
        <v>1064</v>
      </c>
    </row>
    <row r="12" spans="1:14" s="2" customFormat="1" ht="18.75" customHeight="1">
      <c r="A12" s="38">
        <v>4</v>
      </c>
      <c r="B12" s="58">
        <f t="shared" si="0"/>
        <v>1137</v>
      </c>
      <c r="C12" s="59">
        <v>561</v>
      </c>
      <c r="D12" s="59">
        <v>576</v>
      </c>
      <c r="E12" s="60"/>
      <c r="F12" s="38" t="s">
        <v>13</v>
      </c>
      <c r="G12" s="58">
        <f t="shared" si="1"/>
        <v>3116</v>
      </c>
      <c r="H12" s="59">
        <v>1683</v>
      </c>
      <c r="I12" s="59">
        <v>1433</v>
      </c>
      <c r="J12" s="60"/>
      <c r="K12" s="38" t="s">
        <v>14</v>
      </c>
      <c r="L12" s="58">
        <f t="shared" si="2"/>
        <v>2109</v>
      </c>
      <c r="M12" s="59">
        <v>950</v>
      </c>
      <c r="N12" s="59">
        <v>1159</v>
      </c>
    </row>
    <row r="13" spans="1:14" s="2" customFormat="1" ht="18.75" customHeight="1">
      <c r="A13" s="38">
        <v>5</v>
      </c>
      <c r="B13" s="58">
        <f t="shared" si="0"/>
        <v>1158</v>
      </c>
      <c r="C13" s="61">
        <v>633</v>
      </c>
      <c r="D13" s="61">
        <v>525</v>
      </c>
      <c r="E13" s="60"/>
      <c r="F13" s="38" t="s">
        <v>15</v>
      </c>
      <c r="G13" s="58">
        <f t="shared" si="1"/>
        <v>3118</v>
      </c>
      <c r="H13" s="59">
        <v>1696</v>
      </c>
      <c r="I13" s="59">
        <v>1422</v>
      </c>
      <c r="J13" s="60"/>
      <c r="K13" s="38" t="s">
        <v>16</v>
      </c>
      <c r="L13" s="58">
        <f t="shared" si="2"/>
        <v>1999</v>
      </c>
      <c r="M13" s="59">
        <v>930</v>
      </c>
      <c r="N13" s="59">
        <v>1069</v>
      </c>
    </row>
    <row r="14" spans="1:14" s="2" customFormat="1" ht="18.75" customHeight="1">
      <c r="A14" s="38">
        <v>6</v>
      </c>
      <c r="B14" s="58">
        <f aca="true" t="shared" si="3" ref="B14:B42">SUM(C14:D14)</f>
        <v>1024</v>
      </c>
      <c r="C14" s="61">
        <v>518</v>
      </c>
      <c r="D14" s="61">
        <v>506</v>
      </c>
      <c r="E14" s="60"/>
      <c r="F14" s="38" t="s">
        <v>17</v>
      </c>
      <c r="G14" s="58">
        <f t="shared" si="1"/>
        <v>3238</v>
      </c>
      <c r="H14" s="59">
        <v>1736</v>
      </c>
      <c r="I14" s="59">
        <v>1502</v>
      </c>
      <c r="J14" s="60"/>
      <c r="K14" s="38" t="s">
        <v>18</v>
      </c>
      <c r="L14" s="58">
        <f t="shared" si="2"/>
        <v>1759</v>
      </c>
      <c r="M14" s="59">
        <v>839</v>
      </c>
      <c r="N14" s="59">
        <v>920</v>
      </c>
    </row>
    <row r="15" spans="1:14" s="2" customFormat="1" ht="18.75" customHeight="1">
      <c r="A15" s="38">
        <v>7</v>
      </c>
      <c r="B15" s="58">
        <f t="shared" si="3"/>
        <v>1025</v>
      </c>
      <c r="C15" s="61">
        <v>522</v>
      </c>
      <c r="D15" s="61">
        <v>503</v>
      </c>
      <c r="E15" s="60"/>
      <c r="F15" s="38" t="s">
        <v>19</v>
      </c>
      <c r="G15" s="58">
        <f t="shared" si="1"/>
        <v>3321</v>
      </c>
      <c r="H15" s="59">
        <v>1752</v>
      </c>
      <c r="I15" s="59">
        <v>1569</v>
      </c>
      <c r="J15" s="60"/>
      <c r="K15" s="38" t="s">
        <v>20</v>
      </c>
      <c r="L15" s="58">
        <f t="shared" si="2"/>
        <v>1495</v>
      </c>
      <c r="M15" s="59">
        <v>664</v>
      </c>
      <c r="N15" s="59">
        <v>831</v>
      </c>
    </row>
    <row r="16" spans="1:14" s="2" customFormat="1" ht="18.75" customHeight="1">
      <c r="A16" s="38">
        <v>8</v>
      </c>
      <c r="B16" s="58">
        <f t="shared" si="3"/>
        <v>1064</v>
      </c>
      <c r="C16" s="61">
        <v>553</v>
      </c>
      <c r="D16" s="61">
        <v>511</v>
      </c>
      <c r="E16" s="60"/>
      <c r="F16" s="38" t="s">
        <v>21</v>
      </c>
      <c r="G16" s="58">
        <f t="shared" si="1"/>
        <v>3389</v>
      </c>
      <c r="H16" s="59">
        <v>1794</v>
      </c>
      <c r="I16" s="59">
        <v>1595</v>
      </c>
      <c r="J16" s="60"/>
      <c r="K16" s="38" t="s">
        <v>22</v>
      </c>
      <c r="L16" s="58">
        <f t="shared" si="2"/>
        <v>1728</v>
      </c>
      <c r="M16" s="59">
        <v>790</v>
      </c>
      <c r="N16" s="59">
        <v>938</v>
      </c>
    </row>
    <row r="17" spans="1:14" s="2" customFormat="1" ht="18.75" customHeight="1">
      <c r="A17" s="38">
        <v>9</v>
      </c>
      <c r="B17" s="58">
        <f t="shared" si="3"/>
        <v>1072</v>
      </c>
      <c r="C17" s="61">
        <v>554</v>
      </c>
      <c r="D17" s="61">
        <v>518</v>
      </c>
      <c r="E17" s="60"/>
      <c r="F17" s="38" t="s">
        <v>23</v>
      </c>
      <c r="G17" s="58">
        <f t="shared" si="1"/>
        <v>3245</v>
      </c>
      <c r="H17" s="59">
        <v>1724</v>
      </c>
      <c r="I17" s="59">
        <v>1521</v>
      </c>
      <c r="J17" s="60"/>
      <c r="K17" s="38" t="s">
        <v>24</v>
      </c>
      <c r="L17" s="58">
        <f t="shared" si="2"/>
        <v>1684</v>
      </c>
      <c r="M17" s="59">
        <v>775</v>
      </c>
      <c r="N17" s="59">
        <v>909</v>
      </c>
    </row>
    <row r="18" spans="1:14" s="2" customFormat="1" ht="18.75" customHeight="1">
      <c r="A18" s="38" t="s">
        <v>25</v>
      </c>
      <c r="B18" s="58">
        <f t="shared" si="3"/>
        <v>979</v>
      </c>
      <c r="C18" s="59">
        <v>490</v>
      </c>
      <c r="D18" s="59">
        <v>489</v>
      </c>
      <c r="E18" s="60"/>
      <c r="F18" s="38" t="s">
        <v>26</v>
      </c>
      <c r="G18" s="58">
        <f t="shared" si="1"/>
        <v>3170</v>
      </c>
      <c r="H18" s="61">
        <v>1646</v>
      </c>
      <c r="I18" s="61">
        <v>1524</v>
      </c>
      <c r="J18" s="60"/>
      <c r="K18" s="38" t="s">
        <v>27</v>
      </c>
      <c r="L18" s="58">
        <f t="shared" si="2"/>
        <v>1715</v>
      </c>
      <c r="M18" s="59">
        <v>749</v>
      </c>
      <c r="N18" s="59">
        <v>966</v>
      </c>
    </row>
    <row r="19" spans="1:14" s="2" customFormat="1" ht="18.75" customHeight="1">
      <c r="A19" s="38" t="s">
        <v>28</v>
      </c>
      <c r="B19" s="58">
        <f t="shared" si="3"/>
        <v>954</v>
      </c>
      <c r="C19" s="59">
        <v>490</v>
      </c>
      <c r="D19" s="59">
        <v>464</v>
      </c>
      <c r="E19" s="60"/>
      <c r="F19" s="38" t="s">
        <v>29</v>
      </c>
      <c r="G19" s="58">
        <f t="shared" si="1"/>
        <v>3124</v>
      </c>
      <c r="H19" s="61">
        <v>1610</v>
      </c>
      <c r="I19" s="61">
        <v>1514</v>
      </c>
      <c r="J19" s="60"/>
      <c r="K19" s="38" t="s">
        <v>30</v>
      </c>
      <c r="L19" s="58">
        <f t="shared" si="2"/>
        <v>1421</v>
      </c>
      <c r="M19" s="59">
        <v>603</v>
      </c>
      <c r="N19" s="59">
        <v>818</v>
      </c>
    </row>
    <row r="20" spans="1:14" s="2" customFormat="1" ht="18.75" customHeight="1">
      <c r="A20" s="38" t="s">
        <v>31</v>
      </c>
      <c r="B20" s="58">
        <f t="shared" si="3"/>
        <v>1046</v>
      </c>
      <c r="C20" s="59">
        <v>512</v>
      </c>
      <c r="D20" s="59">
        <v>534</v>
      </c>
      <c r="E20" s="60"/>
      <c r="F20" s="38" t="s">
        <v>32</v>
      </c>
      <c r="G20" s="58">
        <f t="shared" si="1"/>
        <v>2997</v>
      </c>
      <c r="H20" s="61">
        <v>1575</v>
      </c>
      <c r="I20" s="61">
        <v>1422</v>
      </c>
      <c r="J20" s="60"/>
      <c r="K20" s="38" t="s">
        <v>33</v>
      </c>
      <c r="L20" s="58">
        <f t="shared" si="2"/>
        <v>1355</v>
      </c>
      <c r="M20" s="59">
        <v>612</v>
      </c>
      <c r="N20" s="59">
        <v>743</v>
      </c>
    </row>
    <row r="21" spans="1:14" s="2" customFormat="1" ht="18.75" customHeight="1">
      <c r="A21" s="38" t="s">
        <v>34</v>
      </c>
      <c r="B21" s="58">
        <f t="shared" si="3"/>
        <v>1031</v>
      </c>
      <c r="C21" s="59">
        <v>515</v>
      </c>
      <c r="D21" s="59">
        <v>516</v>
      </c>
      <c r="E21" s="60"/>
      <c r="F21" s="38" t="s">
        <v>35</v>
      </c>
      <c r="G21" s="58">
        <f t="shared" si="1"/>
        <v>2966</v>
      </c>
      <c r="H21" s="61">
        <v>1613</v>
      </c>
      <c r="I21" s="61">
        <v>1353</v>
      </c>
      <c r="J21" s="60"/>
      <c r="K21" s="38" t="s">
        <v>36</v>
      </c>
      <c r="L21" s="58">
        <f t="shared" si="2"/>
        <v>1298</v>
      </c>
      <c r="M21" s="59">
        <v>488</v>
      </c>
      <c r="N21" s="59">
        <v>810</v>
      </c>
    </row>
    <row r="22" spans="1:14" s="2" customFormat="1" ht="18.75" customHeight="1">
      <c r="A22" s="38" t="s">
        <v>37</v>
      </c>
      <c r="B22" s="58">
        <f t="shared" si="3"/>
        <v>1002</v>
      </c>
      <c r="C22" s="59">
        <v>489</v>
      </c>
      <c r="D22" s="59">
        <v>513</v>
      </c>
      <c r="E22" s="60"/>
      <c r="F22" s="38" t="s">
        <v>38</v>
      </c>
      <c r="G22" s="58">
        <f t="shared" si="1"/>
        <v>2366</v>
      </c>
      <c r="H22" s="61">
        <v>1254</v>
      </c>
      <c r="I22" s="61">
        <v>1112</v>
      </c>
      <c r="J22" s="60"/>
      <c r="K22" s="38" t="s">
        <v>39</v>
      </c>
      <c r="L22" s="58">
        <f t="shared" si="2"/>
        <v>1084</v>
      </c>
      <c r="M22" s="59">
        <v>403</v>
      </c>
      <c r="N22" s="59">
        <v>681</v>
      </c>
    </row>
    <row r="23" spans="1:14" s="2" customFormat="1" ht="18.75" customHeight="1">
      <c r="A23" s="38" t="s">
        <v>40</v>
      </c>
      <c r="B23" s="58">
        <f t="shared" si="3"/>
        <v>1065</v>
      </c>
      <c r="C23" s="59">
        <v>545</v>
      </c>
      <c r="D23" s="59">
        <v>520</v>
      </c>
      <c r="E23" s="60"/>
      <c r="F23" s="38" t="s">
        <v>41</v>
      </c>
      <c r="G23" s="58">
        <f t="shared" si="1"/>
        <v>2626</v>
      </c>
      <c r="H23" s="59">
        <v>1405</v>
      </c>
      <c r="I23" s="59">
        <v>1221</v>
      </c>
      <c r="J23" s="60"/>
      <c r="K23" s="38" t="s">
        <v>42</v>
      </c>
      <c r="L23" s="58">
        <f t="shared" si="2"/>
        <v>1018</v>
      </c>
      <c r="M23" s="59">
        <v>375</v>
      </c>
      <c r="N23" s="59">
        <v>643</v>
      </c>
    </row>
    <row r="24" spans="1:14" s="2" customFormat="1" ht="18.75" customHeight="1">
      <c r="A24" s="38" t="s">
        <v>43</v>
      </c>
      <c r="B24" s="58">
        <f t="shared" si="3"/>
        <v>1050</v>
      </c>
      <c r="C24" s="59">
        <v>537</v>
      </c>
      <c r="D24" s="59">
        <v>513</v>
      </c>
      <c r="E24" s="60"/>
      <c r="F24" s="38" t="s">
        <v>44</v>
      </c>
      <c r="G24" s="58">
        <f t="shared" si="1"/>
        <v>2590</v>
      </c>
      <c r="H24" s="59">
        <v>1429</v>
      </c>
      <c r="I24" s="59">
        <v>1161</v>
      </c>
      <c r="J24" s="60"/>
      <c r="K24" s="38" t="s">
        <v>45</v>
      </c>
      <c r="L24" s="58">
        <f t="shared" si="2"/>
        <v>860</v>
      </c>
      <c r="M24" s="59">
        <v>298</v>
      </c>
      <c r="N24" s="59">
        <v>562</v>
      </c>
    </row>
    <row r="25" spans="1:14" s="2" customFormat="1" ht="18.75" customHeight="1">
      <c r="A25" s="38" t="s">
        <v>46</v>
      </c>
      <c r="B25" s="58">
        <f t="shared" si="3"/>
        <v>985</v>
      </c>
      <c r="C25" s="59">
        <v>521</v>
      </c>
      <c r="D25" s="59">
        <v>464</v>
      </c>
      <c r="E25" s="60"/>
      <c r="F25" s="38" t="s">
        <v>47</v>
      </c>
      <c r="G25" s="58">
        <f t="shared" si="1"/>
        <v>2376</v>
      </c>
      <c r="H25" s="59">
        <v>1284</v>
      </c>
      <c r="I25" s="59">
        <v>1092</v>
      </c>
      <c r="J25" s="60"/>
      <c r="K25" s="38" t="s">
        <v>48</v>
      </c>
      <c r="L25" s="58">
        <f t="shared" si="2"/>
        <v>799</v>
      </c>
      <c r="M25" s="59">
        <v>274</v>
      </c>
      <c r="N25" s="59">
        <v>525</v>
      </c>
    </row>
    <row r="26" spans="1:14" s="2" customFormat="1" ht="18.75" customHeight="1">
      <c r="A26" s="38" t="s">
        <v>49</v>
      </c>
      <c r="B26" s="58">
        <f t="shared" si="3"/>
        <v>1036</v>
      </c>
      <c r="C26" s="59">
        <v>510</v>
      </c>
      <c r="D26" s="59">
        <v>526</v>
      </c>
      <c r="E26" s="60"/>
      <c r="F26" s="38" t="s">
        <v>50</v>
      </c>
      <c r="G26" s="58">
        <f t="shared" si="1"/>
        <v>2200</v>
      </c>
      <c r="H26" s="59">
        <v>1214</v>
      </c>
      <c r="I26" s="59">
        <v>986</v>
      </c>
      <c r="J26" s="60"/>
      <c r="K26" s="38" t="s">
        <v>51</v>
      </c>
      <c r="L26" s="58">
        <f t="shared" si="2"/>
        <v>690</v>
      </c>
      <c r="M26" s="59">
        <v>220</v>
      </c>
      <c r="N26" s="59">
        <v>470</v>
      </c>
    </row>
    <row r="27" spans="1:14" s="2" customFormat="1" ht="18.75" customHeight="1">
      <c r="A27" s="38" t="s">
        <v>52</v>
      </c>
      <c r="B27" s="58">
        <f t="shared" si="3"/>
        <v>1058</v>
      </c>
      <c r="C27" s="59">
        <v>528</v>
      </c>
      <c r="D27" s="59">
        <v>530</v>
      </c>
      <c r="E27" s="60"/>
      <c r="F27" s="38" t="s">
        <v>53</v>
      </c>
      <c r="G27" s="58">
        <f t="shared" si="1"/>
        <v>2142</v>
      </c>
      <c r="H27" s="59">
        <v>1158</v>
      </c>
      <c r="I27" s="59">
        <v>984</v>
      </c>
      <c r="J27" s="60"/>
      <c r="K27" s="38" t="s">
        <v>54</v>
      </c>
      <c r="L27" s="58">
        <f t="shared" si="2"/>
        <v>598</v>
      </c>
      <c r="M27" s="59">
        <v>184</v>
      </c>
      <c r="N27" s="59">
        <v>414</v>
      </c>
    </row>
    <row r="28" spans="1:14" s="2" customFormat="1" ht="18.75" customHeight="1">
      <c r="A28" s="38" t="s">
        <v>55</v>
      </c>
      <c r="B28" s="58">
        <f t="shared" si="3"/>
        <v>1195</v>
      </c>
      <c r="C28" s="61">
        <v>599</v>
      </c>
      <c r="D28" s="61">
        <v>596</v>
      </c>
      <c r="E28" s="60"/>
      <c r="F28" s="38" t="s">
        <v>56</v>
      </c>
      <c r="G28" s="58">
        <f t="shared" si="1"/>
        <v>2107</v>
      </c>
      <c r="H28" s="59">
        <v>1165</v>
      </c>
      <c r="I28" s="59">
        <v>942</v>
      </c>
      <c r="J28" s="60"/>
      <c r="K28" s="38" t="s">
        <v>57</v>
      </c>
      <c r="L28" s="58">
        <f t="shared" si="2"/>
        <v>534</v>
      </c>
      <c r="M28" s="59">
        <v>168</v>
      </c>
      <c r="N28" s="59">
        <v>366</v>
      </c>
    </row>
    <row r="29" spans="1:14" s="2" customFormat="1" ht="18.75" customHeight="1">
      <c r="A29" s="38" t="s">
        <v>58</v>
      </c>
      <c r="B29" s="58">
        <f t="shared" si="3"/>
        <v>1299</v>
      </c>
      <c r="C29" s="61">
        <v>672</v>
      </c>
      <c r="D29" s="61">
        <v>627</v>
      </c>
      <c r="E29" s="60"/>
      <c r="F29" s="38" t="s">
        <v>59</v>
      </c>
      <c r="G29" s="58">
        <f t="shared" si="1"/>
        <v>2033</v>
      </c>
      <c r="H29" s="59">
        <v>1109</v>
      </c>
      <c r="I29" s="59">
        <v>924</v>
      </c>
      <c r="J29" s="60"/>
      <c r="K29" s="38" t="s">
        <v>60</v>
      </c>
      <c r="L29" s="58">
        <f t="shared" si="2"/>
        <v>413</v>
      </c>
      <c r="M29" s="59">
        <v>102</v>
      </c>
      <c r="N29" s="59">
        <v>311</v>
      </c>
    </row>
    <row r="30" spans="1:14" s="2" customFormat="1" ht="18.75" customHeight="1">
      <c r="A30" s="38" t="s">
        <v>61</v>
      </c>
      <c r="B30" s="58">
        <f t="shared" si="3"/>
        <v>1450</v>
      </c>
      <c r="C30" s="61">
        <v>760</v>
      </c>
      <c r="D30" s="61">
        <v>690</v>
      </c>
      <c r="E30" s="60"/>
      <c r="F30" s="38" t="s">
        <v>62</v>
      </c>
      <c r="G30" s="58">
        <f t="shared" si="1"/>
        <v>2052</v>
      </c>
      <c r="H30" s="59">
        <v>1142</v>
      </c>
      <c r="I30" s="59">
        <v>910</v>
      </c>
      <c r="J30" s="60"/>
      <c r="K30" s="38" t="s">
        <v>63</v>
      </c>
      <c r="L30" s="58">
        <f t="shared" si="2"/>
        <v>354</v>
      </c>
      <c r="M30" s="59">
        <v>78</v>
      </c>
      <c r="N30" s="59">
        <v>276</v>
      </c>
    </row>
    <row r="31" spans="1:14" s="2" customFormat="1" ht="18.75" customHeight="1">
      <c r="A31" s="38" t="s">
        <v>64</v>
      </c>
      <c r="B31" s="58">
        <f t="shared" si="3"/>
        <v>1684</v>
      </c>
      <c r="C31" s="61">
        <v>880</v>
      </c>
      <c r="D31" s="61">
        <v>804</v>
      </c>
      <c r="E31" s="60"/>
      <c r="F31" s="38" t="s">
        <v>65</v>
      </c>
      <c r="G31" s="58">
        <f t="shared" si="1"/>
        <v>1925</v>
      </c>
      <c r="H31" s="59">
        <v>1056</v>
      </c>
      <c r="I31" s="59">
        <v>869</v>
      </c>
      <c r="J31" s="60"/>
      <c r="K31" s="38" t="s">
        <v>66</v>
      </c>
      <c r="L31" s="58">
        <f t="shared" si="2"/>
        <v>279</v>
      </c>
      <c r="M31" s="59">
        <v>63</v>
      </c>
      <c r="N31" s="59">
        <v>216</v>
      </c>
    </row>
    <row r="32" spans="1:14" s="2" customFormat="1" ht="18.75" customHeight="1">
      <c r="A32" s="38" t="s">
        <v>67</v>
      </c>
      <c r="B32" s="58">
        <f t="shared" si="3"/>
        <v>1889</v>
      </c>
      <c r="C32" s="61">
        <v>998</v>
      </c>
      <c r="D32" s="61">
        <v>891</v>
      </c>
      <c r="E32" s="60"/>
      <c r="F32" s="38" t="s">
        <v>68</v>
      </c>
      <c r="G32" s="58">
        <f t="shared" si="1"/>
        <v>1773</v>
      </c>
      <c r="H32" s="59">
        <v>952</v>
      </c>
      <c r="I32" s="59">
        <v>821</v>
      </c>
      <c r="J32" s="60"/>
      <c r="K32" s="38" t="s">
        <v>69</v>
      </c>
      <c r="L32" s="58">
        <f t="shared" si="2"/>
        <v>222</v>
      </c>
      <c r="M32" s="59">
        <v>52</v>
      </c>
      <c r="N32" s="59">
        <v>170</v>
      </c>
    </row>
    <row r="33" spans="1:14" s="2" customFormat="1" ht="18.75" customHeight="1">
      <c r="A33" s="38" t="s">
        <v>70</v>
      </c>
      <c r="B33" s="58">
        <f t="shared" si="3"/>
        <v>2033</v>
      </c>
      <c r="C33" s="59">
        <v>1065</v>
      </c>
      <c r="D33" s="59">
        <v>968</v>
      </c>
      <c r="E33" s="60"/>
      <c r="F33" s="38" t="s">
        <v>71</v>
      </c>
      <c r="G33" s="58">
        <f t="shared" si="1"/>
        <v>1917</v>
      </c>
      <c r="H33" s="59">
        <v>1036</v>
      </c>
      <c r="I33" s="59">
        <v>881</v>
      </c>
      <c r="J33" s="60"/>
      <c r="K33" s="38" t="s">
        <v>72</v>
      </c>
      <c r="L33" s="58">
        <f t="shared" si="2"/>
        <v>192</v>
      </c>
      <c r="M33" s="59">
        <v>44</v>
      </c>
      <c r="N33" s="59">
        <v>148</v>
      </c>
    </row>
    <row r="34" spans="1:14" s="2" customFormat="1" ht="18.75" customHeight="1">
      <c r="A34" s="38" t="s">
        <v>73</v>
      </c>
      <c r="B34" s="58">
        <f t="shared" si="3"/>
        <v>2134</v>
      </c>
      <c r="C34" s="59">
        <v>1121</v>
      </c>
      <c r="D34" s="59">
        <v>1013</v>
      </c>
      <c r="E34" s="60"/>
      <c r="F34" s="38" t="s">
        <v>74</v>
      </c>
      <c r="G34" s="58">
        <f t="shared" si="1"/>
        <v>1858</v>
      </c>
      <c r="H34" s="59">
        <v>991</v>
      </c>
      <c r="I34" s="59">
        <v>867</v>
      </c>
      <c r="J34" s="60"/>
      <c r="K34" s="38" t="s">
        <v>75</v>
      </c>
      <c r="L34" s="58">
        <f t="shared" si="2"/>
        <v>119</v>
      </c>
      <c r="M34" s="59">
        <v>28</v>
      </c>
      <c r="N34" s="59">
        <v>91</v>
      </c>
    </row>
    <row r="35" spans="1:14" s="2" customFormat="1" ht="18.75" customHeight="1">
      <c r="A35" s="38" t="s">
        <v>76</v>
      </c>
      <c r="B35" s="58">
        <f t="shared" si="3"/>
        <v>2338</v>
      </c>
      <c r="C35" s="59">
        <v>1242</v>
      </c>
      <c r="D35" s="59">
        <v>1096</v>
      </c>
      <c r="E35" s="60"/>
      <c r="F35" s="38" t="s">
        <v>77</v>
      </c>
      <c r="G35" s="58">
        <f t="shared" si="1"/>
        <v>2034</v>
      </c>
      <c r="H35" s="59">
        <v>1103</v>
      </c>
      <c r="I35" s="59">
        <v>931</v>
      </c>
      <c r="J35" s="60"/>
      <c r="K35" s="38" t="s">
        <v>78</v>
      </c>
      <c r="L35" s="58">
        <f t="shared" si="2"/>
        <v>75</v>
      </c>
      <c r="M35" s="59">
        <v>11</v>
      </c>
      <c r="N35" s="59">
        <v>64</v>
      </c>
    </row>
    <row r="36" spans="1:14" s="2" customFormat="1" ht="18.75" customHeight="1">
      <c r="A36" s="38" t="s">
        <v>79</v>
      </c>
      <c r="B36" s="58">
        <f t="shared" si="3"/>
        <v>2441</v>
      </c>
      <c r="C36" s="59">
        <v>1294</v>
      </c>
      <c r="D36" s="59">
        <v>1147</v>
      </c>
      <c r="E36" s="60"/>
      <c r="F36" s="38" t="s">
        <v>80</v>
      </c>
      <c r="G36" s="58">
        <f t="shared" si="1"/>
        <v>2078</v>
      </c>
      <c r="H36" s="59">
        <v>1124</v>
      </c>
      <c r="I36" s="59">
        <v>954</v>
      </c>
      <c r="J36" s="60"/>
      <c r="K36" s="38" t="s">
        <v>81</v>
      </c>
      <c r="L36" s="58">
        <f t="shared" si="2"/>
        <v>78</v>
      </c>
      <c r="M36" s="59">
        <v>15</v>
      </c>
      <c r="N36" s="59">
        <v>63</v>
      </c>
    </row>
    <row r="37" spans="1:14" s="2" customFormat="1" ht="18.75" customHeight="1">
      <c r="A37" s="38" t="s">
        <v>82</v>
      </c>
      <c r="B37" s="58">
        <f t="shared" si="3"/>
        <v>2638</v>
      </c>
      <c r="C37" s="59">
        <v>1375</v>
      </c>
      <c r="D37" s="59">
        <v>1263</v>
      </c>
      <c r="E37" s="60"/>
      <c r="F37" s="38" t="s">
        <v>83</v>
      </c>
      <c r="G37" s="58">
        <f t="shared" si="1"/>
        <v>2186</v>
      </c>
      <c r="H37" s="59">
        <v>1199</v>
      </c>
      <c r="I37" s="59">
        <v>987</v>
      </c>
      <c r="J37" s="60"/>
      <c r="K37" s="38" t="s">
        <v>84</v>
      </c>
      <c r="L37" s="58">
        <f t="shared" si="2"/>
        <v>54</v>
      </c>
      <c r="M37" s="59">
        <v>6</v>
      </c>
      <c r="N37" s="59">
        <v>48</v>
      </c>
    </row>
    <row r="38" spans="1:14" s="2" customFormat="1" ht="18.75" customHeight="1">
      <c r="A38" s="38" t="s">
        <v>85</v>
      </c>
      <c r="B38" s="58">
        <f t="shared" si="3"/>
        <v>2730</v>
      </c>
      <c r="C38" s="59">
        <v>1500</v>
      </c>
      <c r="D38" s="59">
        <v>1230</v>
      </c>
      <c r="E38" s="60"/>
      <c r="F38" s="38" t="s">
        <v>86</v>
      </c>
      <c r="G38" s="58">
        <f t="shared" si="1"/>
        <v>2333</v>
      </c>
      <c r="H38" s="59">
        <v>1326</v>
      </c>
      <c r="I38" s="59">
        <v>1007</v>
      </c>
      <c r="J38" s="60"/>
      <c r="K38" s="38" t="s">
        <v>87</v>
      </c>
      <c r="L38" s="58">
        <f>SUM(M38:N38)</f>
        <v>32</v>
      </c>
      <c r="M38" s="59">
        <v>6</v>
      </c>
      <c r="N38" s="59">
        <v>26</v>
      </c>
    </row>
    <row r="39" spans="1:14" s="2" customFormat="1" ht="18.75" customHeight="1">
      <c r="A39" s="38" t="s">
        <v>88</v>
      </c>
      <c r="B39" s="58">
        <f t="shared" si="3"/>
        <v>2842</v>
      </c>
      <c r="C39" s="59">
        <v>1544</v>
      </c>
      <c r="D39" s="59">
        <v>1298</v>
      </c>
      <c r="E39" s="60"/>
      <c r="F39" s="38" t="s">
        <v>89</v>
      </c>
      <c r="G39" s="58">
        <f t="shared" si="1"/>
        <v>2770</v>
      </c>
      <c r="H39" s="59">
        <v>1530</v>
      </c>
      <c r="I39" s="59">
        <v>1240</v>
      </c>
      <c r="J39" s="60"/>
      <c r="K39" s="38" t="s">
        <v>90</v>
      </c>
      <c r="L39" s="58">
        <f t="shared" si="2"/>
        <v>23</v>
      </c>
      <c r="M39" s="59">
        <v>0</v>
      </c>
      <c r="N39" s="59">
        <v>23</v>
      </c>
    </row>
    <row r="40" spans="1:14" s="2" customFormat="1" ht="18.75" customHeight="1">
      <c r="A40" s="38" t="s">
        <v>91</v>
      </c>
      <c r="B40" s="58">
        <f t="shared" si="3"/>
        <v>2912</v>
      </c>
      <c r="C40" s="59">
        <v>1575</v>
      </c>
      <c r="D40" s="59">
        <v>1337</v>
      </c>
      <c r="E40" s="60"/>
      <c r="F40" s="38" t="s">
        <v>92</v>
      </c>
      <c r="G40" s="58">
        <f t="shared" si="1"/>
        <v>2832</v>
      </c>
      <c r="H40" s="59">
        <v>1528</v>
      </c>
      <c r="I40" s="59">
        <v>1304</v>
      </c>
      <c r="J40" s="60"/>
      <c r="K40" s="38" t="s">
        <v>93</v>
      </c>
      <c r="L40" s="58">
        <f t="shared" si="2"/>
        <v>13</v>
      </c>
      <c r="M40" s="59">
        <v>2</v>
      </c>
      <c r="N40" s="59">
        <v>11</v>
      </c>
    </row>
    <row r="41" spans="1:14" s="2" customFormat="1" ht="18.75" customHeight="1">
      <c r="A41" s="38" t="s">
        <v>94</v>
      </c>
      <c r="B41" s="58">
        <f t="shared" si="3"/>
        <v>2891</v>
      </c>
      <c r="C41" s="59">
        <v>1550</v>
      </c>
      <c r="D41" s="59">
        <v>1341</v>
      </c>
      <c r="E41" s="60"/>
      <c r="F41" s="38" t="s">
        <v>95</v>
      </c>
      <c r="G41" s="58">
        <f t="shared" si="1"/>
        <v>3013</v>
      </c>
      <c r="H41" s="59">
        <v>1603</v>
      </c>
      <c r="I41" s="59">
        <v>1410</v>
      </c>
      <c r="J41" s="60"/>
      <c r="K41" s="39" t="s">
        <v>96</v>
      </c>
      <c r="L41" s="58">
        <f t="shared" si="2"/>
        <v>20</v>
      </c>
      <c r="M41" s="59">
        <v>1</v>
      </c>
      <c r="N41" s="59">
        <v>19</v>
      </c>
    </row>
    <row r="42" spans="1:14" s="2" customFormat="1" ht="18.75" customHeight="1">
      <c r="A42" s="38" t="s">
        <v>97</v>
      </c>
      <c r="B42" s="58">
        <f t="shared" si="3"/>
        <v>2965</v>
      </c>
      <c r="C42" s="59">
        <v>1616</v>
      </c>
      <c r="D42" s="59">
        <v>1349</v>
      </c>
      <c r="E42" s="60"/>
      <c r="F42" s="38" t="s">
        <v>98</v>
      </c>
      <c r="G42" s="58">
        <f t="shared" si="1"/>
        <v>2246</v>
      </c>
      <c r="H42" s="59">
        <v>1186</v>
      </c>
      <c r="I42" s="59">
        <v>1060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0" ht="15" customHeight="1">
      <c r="A46" s="23"/>
      <c r="B46" s="23"/>
      <c r="C46" s="9"/>
      <c r="D46" s="3"/>
      <c r="E46" s="3"/>
      <c r="F46" s="2"/>
      <c r="G46" s="11"/>
      <c r="H46" s="8"/>
      <c r="I46" s="3"/>
      <c r="J46" s="3"/>
    </row>
    <row r="47" spans="1:3" ht="12.75">
      <c r="A47" s="6"/>
      <c r="B47" s="6"/>
      <c r="C47" s="5" t="s">
        <v>100</v>
      </c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107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14048</v>
      </c>
      <c r="G4" s="79"/>
      <c r="H4" s="78">
        <f>SUM(C8:C42,H8:H42,M8:M42)</f>
        <v>7068</v>
      </c>
      <c r="I4" s="82"/>
      <c r="J4" s="79"/>
      <c r="K4" s="78">
        <f>SUM(D8:D42,I8:I42,N8:N42)</f>
        <v>6980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139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v>75</v>
      </c>
      <c r="C8" s="59">
        <v>42</v>
      </c>
      <c r="D8" s="59">
        <v>33</v>
      </c>
      <c r="E8" s="60"/>
      <c r="F8" s="38" t="s">
        <v>5</v>
      </c>
      <c r="G8" s="58">
        <v>324</v>
      </c>
      <c r="H8" s="59">
        <v>158</v>
      </c>
      <c r="I8" s="59">
        <v>166</v>
      </c>
      <c r="J8" s="60"/>
      <c r="K8" s="38" t="s">
        <v>6</v>
      </c>
      <c r="L8" s="58">
        <v>35</v>
      </c>
      <c r="M8" s="59">
        <v>22</v>
      </c>
      <c r="N8" s="59">
        <v>13</v>
      </c>
    </row>
    <row r="9" spans="1:14" s="2" customFormat="1" ht="18.75" customHeight="1">
      <c r="A9" s="38">
        <v>1</v>
      </c>
      <c r="B9" s="58">
        <v>85</v>
      </c>
      <c r="C9" s="59">
        <v>43</v>
      </c>
      <c r="D9" s="59">
        <v>42</v>
      </c>
      <c r="E9" s="60"/>
      <c r="F9" s="38" t="s">
        <v>7</v>
      </c>
      <c r="G9" s="58">
        <v>325</v>
      </c>
      <c r="H9" s="59">
        <v>144</v>
      </c>
      <c r="I9" s="59">
        <v>181</v>
      </c>
      <c r="J9" s="60"/>
      <c r="K9" s="38" t="s">
        <v>8</v>
      </c>
      <c r="L9" s="58">
        <v>33</v>
      </c>
      <c r="M9" s="59">
        <v>18</v>
      </c>
      <c r="N9" s="59">
        <v>15</v>
      </c>
    </row>
    <row r="10" spans="1:14" s="2" customFormat="1" ht="18.75" customHeight="1">
      <c r="A10" s="38">
        <v>2</v>
      </c>
      <c r="B10" s="58">
        <v>63</v>
      </c>
      <c r="C10" s="59">
        <v>38</v>
      </c>
      <c r="D10" s="59">
        <v>25</v>
      </c>
      <c r="E10" s="60">
        <v>63</v>
      </c>
      <c r="F10" s="38" t="s">
        <v>9</v>
      </c>
      <c r="G10" s="58">
        <v>318</v>
      </c>
      <c r="H10" s="59">
        <v>156</v>
      </c>
      <c r="I10" s="59">
        <v>162</v>
      </c>
      <c r="J10" s="60"/>
      <c r="K10" s="38" t="s">
        <v>10</v>
      </c>
      <c r="L10" s="58">
        <v>26</v>
      </c>
      <c r="M10" s="59">
        <v>12</v>
      </c>
      <c r="N10" s="59">
        <v>14</v>
      </c>
    </row>
    <row r="11" spans="1:14" s="2" customFormat="1" ht="18.75" customHeight="1">
      <c r="A11" s="38">
        <v>3</v>
      </c>
      <c r="B11" s="58">
        <v>87</v>
      </c>
      <c r="C11" s="59">
        <v>53</v>
      </c>
      <c r="D11" s="59">
        <v>34</v>
      </c>
      <c r="E11" s="60"/>
      <c r="F11" s="38" t="s">
        <v>11</v>
      </c>
      <c r="G11" s="58">
        <v>273</v>
      </c>
      <c r="H11" s="59">
        <v>140</v>
      </c>
      <c r="I11" s="59">
        <v>133</v>
      </c>
      <c r="J11" s="60"/>
      <c r="K11" s="38" t="s">
        <v>12</v>
      </c>
      <c r="L11" s="58">
        <v>22</v>
      </c>
      <c r="M11" s="59">
        <v>6</v>
      </c>
      <c r="N11" s="59">
        <v>16</v>
      </c>
    </row>
    <row r="12" spans="1:14" s="2" customFormat="1" ht="18.75" customHeight="1">
      <c r="A12" s="38">
        <v>4</v>
      </c>
      <c r="B12" s="58">
        <v>71</v>
      </c>
      <c r="C12" s="59">
        <v>39</v>
      </c>
      <c r="D12" s="59">
        <v>32</v>
      </c>
      <c r="E12" s="60"/>
      <c r="F12" s="38" t="s">
        <v>13</v>
      </c>
      <c r="G12" s="58">
        <v>211</v>
      </c>
      <c r="H12" s="59">
        <v>108</v>
      </c>
      <c r="I12" s="59">
        <v>103</v>
      </c>
      <c r="J12" s="60"/>
      <c r="K12" s="38" t="s">
        <v>14</v>
      </c>
      <c r="L12" s="58">
        <v>19</v>
      </c>
      <c r="M12" s="59">
        <v>9</v>
      </c>
      <c r="N12" s="59">
        <v>10</v>
      </c>
    </row>
    <row r="13" spans="1:14" s="2" customFormat="1" ht="18.75" customHeight="1">
      <c r="A13" s="38">
        <v>5</v>
      </c>
      <c r="B13" s="58">
        <v>78</v>
      </c>
      <c r="C13" s="61">
        <v>48</v>
      </c>
      <c r="D13" s="61">
        <v>30</v>
      </c>
      <c r="E13" s="60"/>
      <c r="F13" s="38" t="s">
        <v>15</v>
      </c>
      <c r="G13" s="58">
        <v>267</v>
      </c>
      <c r="H13" s="59">
        <v>132</v>
      </c>
      <c r="I13" s="59">
        <v>135</v>
      </c>
      <c r="J13" s="60"/>
      <c r="K13" s="38" t="s">
        <v>16</v>
      </c>
      <c r="L13" s="58">
        <v>22</v>
      </c>
      <c r="M13" s="59">
        <v>6</v>
      </c>
      <c r="N13" s="59">
        <v>16</v>
      </c>
    </row>
    <row r="14" spans="1:14" s="2" customFormat="1" ht="18.75" customHeight="1">
      <c r="A14" s="38">
        <v>6</v>
      </c>
      <c r="B14" s="58">
        <v>50</v>
      </c>
      <c r="C14" s="61">
        <v>27</v>
      </c>
      <c r="D14" s="61">
        <v>23</v>
      </c>
      <c r="E14" s="60"/>
      <c r="F14" s="38" t="s">
        <v>17</v>
      </c>
      <c r="G14" s="58">
        <v>261</v>
      </c>
      <c r="H14" s="59">
        <v>120</v>
      </c>
      <c r="I14" s="59">
        <v>141</v>
      </c>
      <c r="J14" s="60"/>
      <c r="K14" s="38" t="s">
        <v>18</v>
      </c>
      <c r="L14" s="58">
        <v>19</v>
      </c>
      <c r="M14" s="59">
        <v>9</v>
      </c>
      <c r="N14" s="59">
        <v>10</v>
      </c>
    </row>
    <row r="15" spans="1:14" s="2" customFormat="1" ht="18.75" customHeight="1">
      <c r="A15" s="38">
        <v>7</v>
      </c>
      <c r="B15" s="58">
        <v>67</v>
      </c>
      <c r="C15" s="61">
        <v>38</v>
      </c>
      <c r="D15" s="61">
        <v>29</v>
      </c>
      <c r="E15" s="60"/>
      <c r="F15" s="38" t="s">
        <v>19</v>
      </c>
      <c r="G15" s="58">
        <v>272</v>
      </c>
      <c r="H15" s="59">
        <v>113</v>
      </c>
      <c r="I15" s="59">
        <v>159</v>
      </c>
      <c r="J15" s="60"/>
      <c r="K15" s="38" t="s">
        <v>20</v>
      </c>
      <c r="L15" s="58">
        <v>14</v>
      </c>
      <c r="M15" s="59">
        <v>10</v>
      </c>
      <c r="N15" s="59">
        <v>4</v>
      </c>
    </row>
    <row r="16" spans="1:14" s="2" customFormat="1" ht="18.75" customHeight="1">
      <c r="A16" s="38">
        <v>8</v>
      </c>
      <c r="B16" s="58">
        <v>58</v>
      </c>
      <c r="C16" s="61">
        <v>25</v>
      </c>
      <c r="D16" s="61">
        <v>33</v>
      </c>
      <c r="E16" s="60"/>
      <c r="F16" s="38" t="s">
        <v>21</v>
      </c>
      <c r="G16" s="58">
        <v>279</v>
      </c>
      <c r="H16" s="59">
        <v>135</v>
      </c>
      <c r="I16" s="59">
        <v>144</v>
      </c>
      <c r="J16" s="60"/>
      <c r="K16" s="38" t="s">
        <v>22</v>
      </c>
      <c r="L16" s="58">
        <v>16</v>
      </c>
      <c r="M16" s="59">
        <v>6</v>
      </c>
      <c r="N16" s="59">
        <v>10</v>
      </c>
    </row>
    <row r="17" spans="1:14" s="2" customFormat="1" ht="18.75" customHeight="1">
      <c r="A17" s="38">
        <v>9</v>
      </c>
      <c r="B17" s="58">
        <v>60</v>
      </c>
      <c r="C17" s="61">
        <v>36</v>
      </c>
      <c r="D17" s="61">
        <v>24</v>
      </c>
      <c r="E17" s="60"/>
      <c r="F17" s="38" t="s">
        <v>23</v>
      </c>
      <c r="G17" s="58">
        <v>267</v>
      </c>
      <c r="H17" s="59">
        <v>109</v>
      </c>
      <c r="I17" s="59">
        <v>158</v>
      </c>
      <c r="J17" s="60"/>
      <c r="K17" s="38" t="s">
        <v>24</v>
      </c>
      <c r="L17" s="58">
        <v>23</v>
      </c>
      <c r="M17" s="59">
        <v>10</v>
      </c>
      <c r="N17" s="59">
        <v>13</v>
      </c>
    </row>
    <row r="18" spans="1:14" s="2" customFormat="1" ht="18.75" customHeight="1">
      <c r="A18" s="38" t="s">
        <v>25</v>
      </c>
      <c r="B18" s="58">
        <v>48</v>
      </c>
      <c r="C18" s="59">
        <v>24</v>
      </c>
      <c r="D18" s="59">
        <v>24</v>
      </c>
      <c r="E18" s="60"/>
      <c r="F18" s="38" t="s">
        <v>26</v>
      </c>
      <c r="G18" s="58">
        <v>244</v>
      </c>
      <c r="H18" s="61">
        <v>124</v>
      </c>
      <c r="I18" s="61">
        <v>120</v>
      </c>
      <c r="J18" s="60"/>
      <c r="K18" s="38" t="s">
        <v>27</v>
      </c>
      <c r="L18" s="58">
        <v>10</v>
      </c>
      <c r="M18" s="59">
        <v>3</v>
      </c>
      <c r="N18" s="59">
        <v>7</v>
      </c>
    </row>
    <row r="19" spans="1:14" s="2" customFormat="1" ht="18.75" customHeight="1">
      <c r="A19" s="38" t="s">
        <v>28</v>
      </c>
      <c r="B19" s="58">
        <v>63</v>
      </c>
      <c r="C19" s="59">
        <v>33</v>
      </c>
      <c r="D19" s="59">
        <v>30</v>
      </c>
      <c r="E19" s="60"/>
      <c r="F19" s="38" t="s">
        <v>29</v>
      </c>
      <c r="G19" s="58">
        <v>223</v>
      </c>
      <c r="H19" s="61">
        <v>103</v>
      </c>
      <c r="I19" s="61">
        <v>120</v>
      </c>
      <c r="J19" s="60"/>
      <c r="K19" s="38" t="s">
        <v>30</v>
      </c>
      <c r="L19" s="58">
        <v>11</v>
      </c>
      <c r="M19" s="59">
        <v>4</v>
      </c>
      <c r="N19" s="59">
        <v>7</v>
      </c>
    </row>
    <row r="20" spans="1:14" s="2" customFormat="1" ht="18.75" customHeight="1">
      <c r="A20" s="38" t="s">
        <v>31</v>
      </c>
      <c r="B20" s="58">
        <v>43</v>
      </c>
      <c r="C20" s="59">
        <v>23</v>
      </c>
      <c r="D20" s="59">
        <v>20</v>
      </c>
      <c r="E20" s="60"/>
      <c r="F20" s="38" t="s">
        <v>32</v>
      </c>
      <c r="G20" s="58">
        <v>255</v>
      </c>
      <c r="H20" s="61">
        <v>102</v>
      </c>
      <c r="I20" s="61">
        <v>153</v>
      </c>
      <c r="J20" s="60"/>
      <c r="K20" s="38" t="s">
        <v>33</v>
      </c>
      <c r="L20" s="58">
        <v>12</v>
      </c>
      <c r="M20" s="59">
        <v>4</v>
      </c>
      <c r="N20" s="59">
        <v>8</v>
      </c>
    </row>
    <row r="21" spans="1:14" s="2" customFormat="1" ht="18.75" customHeight="1">
      <c r="A21" s="38" t="s">
        <v>34</v>
      </c>
      <c r="B21" s="58">
        <v>56</v>
      </c>
      <c r="C21" s="59">
        <v>30</v>
      </c>
      <c r="D21" s="59">
        <v>26</v>
      </c>
      <c r="E21" s="60"/>
      <c r="F21" s="38" t="s">
        <v>35</v>
      </c>
      <c r="G21" s="58">
        <v>202</v>
      </c>
      <c r="H21" s="61">
        <v>83</v>
      </c>
      <c r="I21" s="61">
        <v>119</v>
      </c>
      <c r="J21" s="60"/>
      <c r="K21" s="38" t="s">
        <v>36</v>
      </c>
      <c r="L21" s="58">
        <v>9</v>
      </c>
      <c r="M21" s="59">
        <v>4</v>
      </c>
      <c r="N21" s="59">
        <v>5</v>
      </c>
    </row>
    <row r="22" spans="1:14" s="2" customFormat="1" ht="18.75" customHeight="1">
      <c r="A22" s="38" t="s">
        <v>37</v>
      </c>
      <c r="B22" s="58">
        <v>57</v>
      </c>
      <c r="C22" s="59">
        <v>28</v>
      </c>
      <c r="D22" s="59">
        <v>29</v>
      </c>
      <c r="E22" s="60"/>
      <c r="F22" s="38" t="s">
        <v>38</v>
      </c>
      <c r="G22" s="58">
        <v>200</v>
      </c>
      <c r="H22" s="61">
        <v>100</v>
      </c>
      <c r="I22" s="61">
        <v>100</v>
      </c>
      <c r="J22" s="60"/>
      <c r="K22" s="38" t="s">
        <v>39</v>
      </c>
      <c r="L22" s="58">
        <v>10</v>
      </c>
      <c r="M22" s="59">
        <v>1</v>
      </c>
      <c r="N22" s="59">
        <v>9</v>
      </c>
    </row>
    <row r="23" spans="1:14" s="2" customFormat="1" ht="18.75" customHeight="1">
      <c r="A23" s="38" t="s">
        <v>40</v>
      </c>
      <c r="B23" s="58">
        <v>48</v>
      </c>
      <c r="C23" s="59">
        <v>23</v>
      </c>
      <c r="D23" s="59">
        <v>25</v>
      </c>
      <c r="E23" s="60"/>
      <c r="F23" s="38" t="s">
        <v>41</v>
      </c>
      <c r="G23" s="58">
        <v>178</v>
      </c>
      <c r="H23" s="59">
        <v>84</v>
      </c>
      <c r="I23" s="59">
        <v>94</v>
      </c>
      <c r="J23" s="60"/>
      <c r="K23" s="38" t="s">
        <v>42</v>
      </c>
      <c r="L23" s="58">
        <v>7</v>
      </c>
      <c r="M23" s="59">
        <v>4</v>
      </c>
      <c r="N23" s="59">
        <v>3</v>
      </c>
    </row>
    <row r="24" spans="1:14" s="2" customFormat="1" ht="18.75" customHeight="1">
      <c r="A24" s="38" t="s">
        <v>43</v>
      </c>
      <c r="B24" s="58">
        <v>63</v>
      </c>
      <c r="C24" s="59">
        <v>29</v>
      </c>
      <c r="D24" s="59">
        <v>34</v>
      </c>
      <c r="E24" s="60"/>
      <c r="F24" s="38" t="s">
        <v>44</v>
      </c>
      <c r="G24" s="58">
        <v>195</v>
      </c>
      <c r="H24" s="59">
        <v>86</v>
      </c>
      <c r="I24" s="59">
        <v>109</v>
      </c>
      <c r="J24" s="60"/>
      <c r="K24" s="38" t="s">
        <v>45</v>
      </c>
      <c r="L24" s="58">
        <v>5</v>
      </c>
      <c r="M24" s="59">
        <v>1</v>
      </c>
      <c r="N24" s="59">
        <v>4</v>
      </c>
    </row>
    <row r="25" spans="1:14" s="2" customFormat="1" ht="18.75" customHeight="1">
      <c r="A25" s="38" t="s">
        <v>46</v>
      </c>
      <c r="B25" s="58">
        <v>82</v>
      </c>
      <c r="C25" s="59">
        <v>34</v>
      </c>
      <c r="D25" s="59">
        <v>48</v>
      </c>
      <c r="E25" s="60"/>
      <c r="F25" s="38" t="s">
        <v>47</v>
      </c>
      <c r="G25" s="58">
        <v>193</v>
      </c>
      <c r="H25" s="59">
        <v>90</v>
      </c>
      <c r="I25" s="59">
        <v>103</v>
      </c>
      <c r="J25" s="60"/>
      <c r="K25" s="38" t="s">
        <v>48</v>
      </c>
      <c r="L25" s="58">
        <v>9</v>
      </c>
      <c r="M25" s="59">
        <v>2</v>
      </c>
      <c r="N25" s="59">
        <v>7</v>
      </c>
    </row>
    <row r="26" spans="1:14" s="2" customFormat="1" ht="18.75" customHeight="1">
      <c r="A26" s="38" t="s">
        <v>49</v>
      </c>
      <c r="B26" s="58">
        <v>146</v>
      </c>
      <c r="C26" s="59">
        <v>83</v>
      </c>
      <c r="D26" s="59">
        <v>63</v>
      </c>
      <c r="E26" s="60"/>
      <c r="F26" s="38" t="s">
        <v>50</v>
      </c>
      <c r="G26" s="58">
        <v>173</v>
      </c>
      <c r="H26" s="59">
        <v>69</v>
      </c>
      <c r="I26" s="59">
        <v>104</v>
      </c>
      <c r="J26" s="60"/>
      <c r="K26" s="38" t="s">
        <v>51</v>
      </c>
      <c r="L26" s="58">
        <v>13</v>
      </c>
      <c r="M26" s="59">
        <v>4</v>
      </c>
      <c r="N26" s="59">
        <v>9</v>
      </c>
    </row>
    <row r="27" spans="1:14" s="2" customFormat="1" ht="18.75" customHeight="1">
      <c r="A27" s="38" t="s">
        <v>52</v>
      </c>
      <c r="B27" s="58">
        <v>293</v>
      </c>
      <c r="C27" s="59">
        <v>171</v>
      </c>
      <c r="D27" s="59">
        <v>122</v>
      </c>
      <c r="E27" s="60"/>
      <c r="F27" s="38" t="s">
        <v>53</v>
      </c>
      <c r="G27" s="58">
        <v>143</v>
      </c>
      <c r="H27" s="59">
        <v>58</v>
      </c>
      <c r="I27" s="59">
        <v>85</v>
      </c>
      <c r="J27" s="60"/>
      <c r="K27" s="38" t="s">
        <v>54</v>
      </c>
      <c r="L27" s="58">
        <v>6</v>
      </c>
      <c r="M27" s="59">
        <v>3</v>
      </c>
      <c r="N27" s="59">
        <v>3</v>
      </c>
    </row>
    <row r="28" spans="1:14" s="2" customFormat="1" ht="18.75" customHeight="1">
      <c r="A28" s="38" t="s">
        <v>55</v>
      </c>
      <c r="B28" s="58">
        <v>297</v>
      </c>
      <c r="C28" s="61">
        <v>190</v>
      </c>
      <c r="D28" s="61">
        <v>107</v>
      </c>
      <c r="E28" s="60"/>
      <c r="F28" s="38" t="s">
        <v>56</v>
      </c>
      <c r="G28" s="58">
        <v>146</v>
      </c>
      <c r="H28" s="59">
        <v>61</v>
      </c>
      <c r="I28" s="59">
        <v>85</v>
      </c>
      <c r="J28" s="60"/>
      <c r="K28" s="38" t="s">
        <v>57</v>
      </c>
      <c r="L28" s="58">
        <v>7</v>
      </c>
      <c r="M28" s="59">
        <v>3</v>
      </c>
      <c r="N28" s="59">
        <v>4</v>
      </c>
    </row>
    <row r="29" spans="1:14" s="2" customFormat="1" ht="18.75" customHeight="1">
      <c r="A29" s="38" t="s">
        <v>58</v>
      </c>
      <c r="B29" s="58">
        <v>333</v>
      </c>
      <c r="C29" s="61">
        <v>193</v>
      </c>
      <c r="D29" s="61">
        <v>140</v>
      </c>
      <c r="E29" s="60"/>
      <c r="F29" s="38" t="s">
        <v>59</v>
      </c>
      <c r="G29" s="58">
        <v>134</v>
      </c>
      <c r="H29" s="59">
        <v>62</v>
      </c>
      <c r="I29" s="59">
        <v>72</v>
      </c>
      <c r="J29" s="60"/>
      <c r="K29" s="38" t="s">
        <v>60</v>
      </c>
      <c r="L29" s="58">
        <v>6</v>
      </c>
      <c r="M29" s="59">
        <v>4</v>
      </c>
      <c r="N29" s="59">
        <v>2</v>
      </c>
    </row>
    <row r="30" spans="1:14" s="2" customFormat="1" ht="18.75" customHeight="1">
      <c r="A30" s="38" t="s">
        <v>61</v>
      </c>
      <c r="B30" s="58">
        <v>384</v>
      </c>
      <c r="C30" s="61">
        <v>246</v>
      </c>
      <c r="D30" s="61">
        <v>138</v>
      </c>
      <c r="E30" s="60"/>
      <c r="F30" s="38" t="s">
        <v>62</v>
      </c>
      <c r="G30" s="58">
        <v>104</v>
      </c>
      <c r="H30" s="59">
        <v>42</v>
      </c>
      <c r="I30" s="59">
        <v>62</v>
      </c>
      <c r="J30" s="60"/>
      <c r="K30" s="38" t="s">
        <v>63</v>
      </c>
      <c r="L30" s="58">
        <v>4</v>
      </c>
      <c r="M30" s="59">
        <v>1</v>
      </c>
      <c r="N30" s="59">
        <v>3</v>
      </c>
    </row>
    <row r="31" spans="1:14" s="2" customFormat="1" ht="18.75" customHeight="1">
      <c r="A31" s="38" t="s">
        <v>64</v>
      </c>
      <c r="B31" s="58">
        <v>463</v>
      </c>
      <c r="C31" s="61">
        <v>250</v>
      </c>
      <c r="D31" s="61">
        <v>213</v>
      </c>
      <c r="E31" s="60"/>
      <c r="F31" s="38" t="s">
        <v>65</v>
      </c>
      <c r="G31" s="58">
        <v>113</v>
      </c>
      <c r="H31" s="59">
        <v>47</v>
      </c>
      <c r="I31" s="59">
        <v>66</v>
      </c>
      <c r="J31" s="60"/>
      <c r="K31" s="38" t="s">
        <v>66</v>
      </c>
      <c r="L31" s="58">
        <v>5</v>
      </c>
      <c r="M31" s="59">
        <v>3</v>
      </c>
      <c r="N31" s="59">
        <v>2</v>
      </c>
    </row>
    <row r="32" spans="1:14" s="2" customFormat="1" ht="18.75" customHeight="1">
      <c r="A32" s="38" t="s">
        <v>67</v>
      </c>
      <c r="B32" s="58">
        <v>445</v>
      </c>
      <c r="C32" s="61">
        <v>265</v>
      </c>
      <c r="D32" s="61">
        <v>180</v>
      </c>
      <c r="E32" s="60"/>
      <c r="F32" s="38" t="s">
        <v>68</v>
      </c>
      <c r="G32" s="58">
        <v>87</v>
      </c>
      <c r="H32" s="59">
        <v>41</v>
      </c>
      <c r="I32" s="59">
        <v>46</v>
      </c>
      <c r="J32" s="60"/>
      <c r="K32" s="38" t="s">
        <v>69</v>
      </c>
      <c r="L32" s="58">
        <v>3</v>
      </c>
      <c r="M32" s="59">
        <v>0</v>
      </c>
      <c r="N32" s="59">
        <v>3</v>
      </c>
    </row>
    <row r="33" spans="1:14" s="2" customFormat="1" ht="18.75" customHeight="1">
      <c r="A33" s="38" t="s">
        <v>70</v>
      </c>
      <c r="B33" s="58">
        <v>510</v>
      </c>
      <c r="C33" s="59">
        <v>269</v>
      </c>
      <c r="D33" s="59">
        <v>241</v>
      </c>
      <c r="E33" s="60"/>
      <c r="F33" s="38" t="s">
        <v>71</v>
      </c>
      <c r="G33" s="58">
        <v>105</v>
      </c>
      <c r="H33" s="59">
        <v>44</v>
      </c>
      <c r="I33" s="59">
        <v>61</v>
      </c>
      <c r="J33" s="60"/>
      <c r="K33" s="38" t="s">
        <v>72</v>
      </c>
      <c r="L33" s="58">
        <v>5</v>
      </c>
      <c r="M33" s="59">
        <v>2</v>
      </c>
      <c r="N33" s="59">
        <v>3</v>
      </c>
    </row>
    <row r="34" spans="1:14" s="2" customFormat="1" ht="18.75" customHeight="1">
      <c r="A34" s="38" t="s">
        <v>73</v>
      </c>
      <c r="B34" s="58">
        <v>561</v>
      </c>
      <c r="C34" s="59">
        <v>305</v>
      </c>
      <c r="D34" s="59">
        <v>256</v>
      </c>
      <c r="E34" s="60"/>
      <c r="F34" s="38" t="s">
        <v>74</v>
      </c>
      <c r="G34" s="58">
        <v>105</v>
      </c>
      <c r="H34" s="59">
        <v>55</v>
      </c>
      <c r="I34" s="59">
        <v>50</v>
      </c>
      <c r="J34" s="60"/>
      <c r="K34" s="38" t="s">
        <v>75</v>
      </c>
      <c r="L34" s="58">
        <v>0</v>
      </c>
      <c r="M34" s="59">
        <v>0</v>
      </c>
      <c r="N34" s="59">
        <v>0</v>
      </c>
    </row>
    <row r="35" spans="1:14" s="2" customFormat="1" ht="18.75" customHeight="1">
      <c r="A35" s="38" t="s">
        <v>76</v>
      </c>
      <c r="B35" s="58">
        <v>502</v>
      </c>
      <c r="C35" s="59">
        <v>270</v>
      </c>
      <c r="D35" s="59">
        <v>232</v>
      </c>
      <c r="E35" s="60"/>
      <c r="F35" s="38" t="s">
        <v>77</v>
      </c>
      <c r="G35" s="58">
        <v>85</v>
      </c>
      <c r="H35" s="59">
        <v>37</v>
      </c>
      <c r="I35" s="59">
        <v>48</v>
      </c>
      <c r="J35" s="60"/>
      <c r="K35" s="38" t="s">
        <v>78</v>
      </c>
      <c r="L35" s="58">
        <v>0</v>
      </c>
      <c r="M35" s="59">
        <v>0</v>
      </c>
      <c r="N35" s="59">
        <v>0</v>
      </c>
    </row>
    <row r="36" spans="1:14" s="2" customFormat="1" ht="18.75" customHeight="1">
      <c r="A36" s="38" t="s">
        <v>79</v>
      </c>
      <c r="B36" s="58">
        <v>470</v>
      </c>
      <c r="C36" s="59">
        <v>230</v>
      </c>
      <c r="D36" s="59">
        <v>240</v>
      </c>
      <c r="E36" s="60"/>
      <c r="F36" s="38" t="s">
        <v>80</v>
      </c>
      <c r="G36" s="58">
        <v>58</v>
      </c>
      <c r="H36" s="59">
        <v>27</v>
      </c>
      <c r="I36" s="59">
        <v>31</v>
      </c>
      <c r="J36" s="60"/>
      <c r="K36" s="38" t="s">
        <v>81</v>
      </c>
      <c r="L36" s="58">
        <v>0</v>
      </c>
      <c r="M36" s="59">
        <v>0</v>
      </c>
      <c r="N36" s="59">
        <v>0</v>
      </c>
    </row>
    <row r="37" spans="1:14" s="2" customFormat="1" ht="18.75" customHeight="1">
      <c r="A37" s="38" t="s">
        <v>82</v>
      </c>
      <c r="B37" s="58">
        <v>402</v>
      </c>
      <c r="C37" s="59">
        <v>199</v>
      </c>
      <c r="D37" s="59">
        <v>203</v>
      </c>
      <c r="E37" s="60"/>
      <c r="F37" s="38" t="s">
        <v>83</v>
      </c>
      <c r="G37" s="58">
        <v>46</v>
      </c>
      <c r="H37" s="59">
        <v>22</v>
      </c>
      <c r="I37" s="59">
        <v>24</v>
      </c>
      <c r="J37" s="60"/>
      <c r="K37" s="38" t="s">
        <v>84</v>
      </c>
      <c r="L37" s="58">
        <v>1</v>
      </c>
      <c r="M37" s="59">
        <v>0</v>
      </c>
      <c r="N37" s="59">
        <v>1</v>
      </c>
    </row>
    <row r="38" spans="1:14" s="2" customFormat="1" ht="18.75" customHeight="1">
      <c r="A38" s="38" t="s">
        <v>85</v>
      </c>
      <c r="B38" s="58">
        <v>373</v>
      </c>
      <c r="C38" s="59">
        <v>197</v>
      </c>
      <c r="D38" s="59">
        <v>176</v>
      </c>
      <c r="E38" s="60"/>
      <c r="F38" s="38" t="s">
        <v>86</v>
      </c>
      <c r="G38" s="58">
        <v>47</v>
      </c>
      <c r="H38" s="59">
        <v>26</v>
      </c>
      <c r="I38" s="59">
        <v>21</v>
      </c>
      <c r="J38" s="60"/>
      <c r="K38" s="38" t="s">
        <v>87</v>
      </c>
      <c r="L38" s="58">
        <v>0</v>
      </c>
      <c r="M38" s="59">
        <v>0</v>
      </c>
      <c r="N38" s="59">
        <v>0</v>
      </c>
    </row>
    <row r="39" spans="1:14" s="2" customFormat="1" ht="18.75" customHeight="1">
      <c r="A39" s="38" t="s">
        <v>88</v>
      </c>
      <c r="B39" s="58">
        <v>301</v>
      </c>
      <c r="C39" s="59">
        <v>147</v>
      </c>
      <c r="D39" s="59">
        <v>154</v>
      </c>
      <c r="E39" s="60"/>
      <c r="F39" s="38" t="s">
        <v>89</v>
      </c>
      <c r="G39" s="58">
        <v>47</v>
      </c>
      <c r="H39" s="59">
        <v>23</v>
      </c>
      <c r="I39" s="59">
        <v>24</v>
      </c>
      <c r="J39" s="60"/>
      <c r="K39" s="38" t="s">
        <v>90</v>
      </c>
      <c r="L39" s="58">
        <v>0</v>
      </c>
      <c r="M39" s="59">
        <v>0</v>
      </c>
      <c r="N39" s="59">
        <v>0</v>
      </c>
    </row>
    <row r="40" spans="1:14" s="2" customFormat="1" ht="18.75" customHeight="1">
      <c r="A40" s="38" t="s">
        <v>91</v>
      </c>
      <c r="B40" s="58">
        <v>350</v>
      </c>
      <c r="C40" s="59">
        <v>183</v>
      </c>
      <c r="D40" s="59">
        <v>167</v>
      </c>
      <c r="E40" s="60"/>
      <c r="F40" s="38" t="s">
        <v>92</v>
      </c>
      <c r="G40" s="58">
        <v>37</v>
      </c>
      <c r="H40" s="59">
        <v>16</v>
      </c>
      <c r="I40" s="59">
        <v>21</v>
      </c>
      <c r="J40" s="60"/>
      <c r="K40" s="38" t="s">
        <v>93</v>
      </c>
      <c r="L40" s="58">
        <v>1</v>
      </c>
      <c r="M40" s="59">
        <v>1</v>
      </c>
      <c r="N40" s="59">
        <v>0</v>
      </c>
    </row>
    <row r="41" spans="1:14" s="2" customFormat="1" ht="18.75" customHeight="1">
      <c r="A41" s="38" t="s">
        <v>94</v>
      </c>
      <c r="B41" s="58">
        <v>346</v>
      </c>
      <c r="C41" s="59">
        <v>165</v>
      </c>
      <c r="D41" s="59">
        <v>181</v>
      </c>
      <c r="E41" s="60"/>
      <c r="F41" s="38" t="s">
        <v>95</v>
      </c>
      <c r="G41" s="58">
        <v>47</v>
      </c>
      <c r="H41" s="59">
        <v>27</v>
      </c>
      <c r="I41" s="59">
        <v>20</v>
      </c>
      <c r="J41" s="60"/>
      <c r="K41" s="39" t="s">
        <v>140</v>
      </c>
      <c r="L41" s="58">
        <v>0</v>
      </c>
      <c r="M41" s="59">
        <v>0</v>
      </c>
      <c r="N41" s="59">
        <v>0</v>
      </c>
    </row>
    <row r="42" spans="1:14" s="2" customFormat="1" ht="18.75" customHeight="1">
      <c r="A42" s="38" t="s">
        <v>97</v>
      </c>
      <c r="B42" s="58">
        <v>360</v>
      </c>
      <c r="C42" s="59">
        <v>173</v>
      </c>
      <c r="D42" s="59">
        <v>187</v>
      </c>
      <c r="E42" s="60"/>
      <c r="F42" s="38" t="s">
        <v>98</v>
      </c>
      <c r="G42" s="58">
        <v>41</v>
      </c>
      <c r="H42" s="59">
        <v>23</v>
      </c>
      <c r="I42" s="59">
        <v>18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87" t="s">
        <v>110</v>
      </c>
      <c r="B1" s="87"/>
      <c r="C1" s="87"/>
      <c r="D1" s="87"/>
      <c r="E1" s="87"/>
      <c r="F1" s="87"/>
      <c r="G1" s="87"/>
      <c r="H1" s="87"/>
      <c r="I1" s="87"/>
      <c r="J1" s="27"/>
      <c r="K1" s="27"/>
      <c r="L1" s="27"/>
      <c r="M1" s="27"/>
      <c r="N1" s="27"/>
      <c r="O1" s="27"/>
      <c r="P1" s="27"/>
      <c r="Q1" s="27"/>
    </row>
    <row r="2" spans="1:17" ht="16.5" customHeight="1">
      <c r="A2" s="87"/>
      <c r="B2" s="87"/>
      <c r="C2" s="87"/>
      <c r="D2" s="87"/>
      <c r="E2" s="87"/>
      <c r="F2" s="87"/>
      <c r="G2" s="87"/>
      <c r="H2" s="87"/>
      <c r="I2" s="87"/>
      <c r="J2" s="27"/>
      <c r="K2" s="27"/>
      <c r="L2" s="27"/>
      <c r="M2" s="27"/>
      <c r="N2" s="27"/>
      <c r="O2" s="27"/>
      <c r="P2" s="27"/>
      <c r="Q2" s="27"/>
    </row>
    <row r="3" spans="1:17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5" customHeight="1">
      <c r="A4" s="14"/>
      <c r="B4" s="88"/>
      <c r="C4" s="88"/>
      <c r="D4" s="88"/>
      <c r="E4" s="89" t="s">
        <v>109</v>
      </c>
      <c r="F4" s="89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5" customHeight="1">
      <c r="A5" s="14"/>
      <c r="B5" s="89" t="s">
        <v>104</v>
      </c>
      <c r="C5" s="89"/>
      <c r="D5" s="89"/>
      <c r="E5" s="90">
        <f>SUM(G5,H5)</f>
        <v>178462</v>
      </c>
      <c r="F5" s="90"/>
      <c r="G5" s="43">
        <f>SUM(C11:C31)</f>
        <v>91752</v>
      </c>
      <c r="H5" s="43">
        <f>SUM(D11:D31)</f>
        <v>86710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5" customHeight="1">
      <c r="A6" s="14"/>
      <c r="B6" s="89" t="s">
        <v>107</v>
      </c>
      <c r="C6" s="89"/>
      <c r="D6" s="89"/>
      <c r="E6" s="90">
        <f>SUM(G6,H6)</f>
        <v>14048</v>
      </c>
      <c r="F6" s="90"/>
      <c r="G6" s="43">
        <f>SUM(H11:H31)</f>
        <v>7068</v>
      </c>
      <c r="H6" s="43">
        <f>SUM(I11:I31)</f>
        <v>6980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5" customHeight="1">
      <c r="A7" s="14"/>
      <c r="B7" s="89" t="s">
        <v>114</v>
      </c>
      <c r="C7" s="89"/>
      <c r="D7" s="89"/>
      <c r="E7" s="90">
        <f>SUM(E5:F6)</f>
        <v>192510</v>
      </c>
      <c r="F7" s="90"/>
      <c r="G7" s="43">
        <f>SUM(G5:G6)</f>
        <v>98820</v>
      </c>
      <c r="H7" s="43">
        <f>SUM(H5:H6)</f>
        <v>93690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4" customHeight="1">
      <c r="A8" s="14"/>
      <c r="B8" s="14"/>
      <c r="C8" s="14"/>
      <c r="D8" s="14"/>
      <c r="E8" s="14"/>
      <c r="F8" s="14"/>
      <c r="G8" s="93" t="s">
        <v>139</v>
      </c>
      <c r="H8" s="93"/>
      <c r="I8" s="93"/>
      <c r="J8" s="14"/>
      <c r="K8" s="14"/>
      <c r="L8" s="14"/>
      <c r="M8" s="14"/>
      <c r="N8" s="15"/>
      <c r="O8" s="15"/>
      <c r="P8" s="15"/>
      <c r="Q8" s="15"/>
    </row>
    <row r="9" spans="1:17" ht="20.25" customHeight="1">
      <c r="A9" s="94" t="s">
        <v>133</v>
      </c>
      <c r="B9" s="95"/>
      <c r="C9" s="95"/>
      <c r="D9" s="96"/>
      <c r="E9" s="24"/>
      <c r="F9" s="94" t="s">
        <v>134</v>
      </c>
      <c r="G9" s="95"/>
      <c r="H9" s="95"/>
      <c r="I9" s="96"/>
      <c r="J9" s="24"/>
      <c r="K9" s="24"/>
      <c r="L9" s="24"/>
      <c r="M9" s="24"/>
      <c r="N9" s="24"/>
      <c r="O9" s="24"/>
      <c r="P9" s="24"/>
      <c r="Q9" s="24"/>
    </row>
    <row r="10" spans="1:17" ht="18.75" customHeight="1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1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75" customHeight="1">
      <c r="A11" s="28" t="s">
        <v>4</v>
      </c>
      <c r="B11" s="44">
        <f>SUM(C11,D11)</f>
        <v>6380</v>
      </c>
      <c r="C11" s="44">
        <v>3268</v>
      </c>
      <c r="D11" s="45">
        <v>3112</v>
      </c>
      <c r="E11" s="46"/>
      <c r="F11" s="21" t="s">
        <v>4</v>
      </c>
      <c r="G11" s="45">
        <f>SUM(H11,I11)</f>
        <v>381</v>
      </c>
      <c r="H11" s="47">
        <v>215</v>
      </c>
      <c r="I11" s="47">
        <v>166</v>
      </c>
      <c r="J11" s="17"/>
      <c r="K11" s="17"/>
      <c r="L11" s="17"/>
      <c r="M11" s="17"/>
      <c r="N11" s="19"/>
      <c r="O11" s="19"/>
      <c r="P11" s="19"/>
      <c r="Q11" s="19"/>
    </row>
    <row r="12" spans="1:17" ht="18.75" customHeight="1">
      <c r="A12" s="28" t="s">
        <v>115</v>
      </c>
      <c r="B12" s="44">
        <f aca="true" t="shared" si="0" ref="B12:B31">SUM(C12,D12)</f>
        <v>5343</v>
      </c>
      <c r="C12" s="44">
        <v>2780</v>
      </c>
      <c r="D12" s="45">
        <v>2563</v>
      </c>
      <c r="E12" s="46"/>
      <c r="F12" s="21" t="s">
        <v>115</v>
      </c>
      <c r="G12" s="45">
        <f aca="true" t="shared" si="1" ref="G12:G31">SUM(H12,I12)</f>
        <v>313</v>
      </c>
      <c r="H12" s="47">
        <v>174</v>
      </c>
      <c r="I12" s="47">
        <v>139</v>
      </c>
      <c r="J12" s="17"/>
      <c r="K12" s="17"/>
      <c r="L12" s="17"/>
      <c r="M12" s="17"/>
      <c r="N12" s="19"/>
      <c r="O12" s="19"/>
      <c r="P12" s="19"/>
      <c r="Q12" s="19"/>
    </row>
    <row r="13" spans="1:17" ht="18.75" customHeight="1">
      <c r="A13" s="28" t="s">
        <v>138</v>
      </c>
      <c r="B13" s="44">
        <f t="shared" si="0"/>
        <v>5012</v>
      </c>
      <c r="C13" s="44">
        <v>2496</v>
      </c>
      <c r="D13" s="45">
        <v>2516</v>
      </c>
      <c r="E13" s="46"/>
      <c r="F13" s="28" t="s">
        <v>138</v>
      </c>
      <c r="G13" s="45">
        <f t="shared" si="1"/>
        <v>267</v>
      </c>
      <c r="H13" s="47">
        <v>138</v>
      </c>
      <c r="I13" s="47">
        <v>129</v>
      </c>
      <c r="J13" s="17"/>
      <c r="K13" s="17"/>
      <c r="L13" s="17"/>
      <c r="M13" s="17"/>
      <c r="N13" s="19"/>
      <c r="O13" s="19"/>
      <c r="P13" s="19"/>
      <c r="Q13" s="19"/>
    </row>
    <row r="14" spans="1:17" ht="18.75" customHeight="1">
      <c r="A14" s="28" t="s">
        <v>116</v>
      </c>
      <c r="B14" s="44">
        <f t="shared" si="0"/>
        <v>5194</v>
      </c>
      <c r="C14" s="44">
        <v>2641</v>
      </c>
      <c r="D14" s="45">
        <v>2553</v>
      </c>
      <c r="E14" s="46"/>
      <c r="F14" s="21" t="s">
        <v>116</v>
      </c>
      <c r="G14" s="45">
        <f t="shared" si="1"/>
        <v>632</v>
      </c>
      <c r="H14" s="47">
        <v>340</v>
      </c>
      <c r="I14" s="47">
        <v>292</v>
      </c>
      <c r="J14" s="17"/>
      <c r="K14" s="17"/>
      <c r="L14" s="17"/>
      <c r="M14" s="17"/>
      <c r="N14" s="19"/>
      <c r="O14" s="19"/>
      <c r="P14" s="19"/>
      <c r="Q14" s="19"/>
    </row>
    <row r="15" spans="1:17" ht="18.75" customHeight="1">
      <c r="A15" s="28" t="s">
        <v>117</v>
      </c>
      <c r="B15" s="44">
        <f t="shared" si="0"/>
        <v>7517</v>
      </c>
      <c r="C15" s="44">
        <v>3909</v>
      </c>
      <c r="D15" s="45">
        <v>3608</v>
      </c>
      <c r="E15" s="46"/>
      <c r="F15" s="21" t="s">
        <v>117</v>
      </c>
      <c r="G15" s="45">
        <f t="shared" si="1"/>
        <v>1922</v>
      </c>
      <c r="H15" s="47">
        <v>1144</v>
      </c>
      <c r="I15" s="47">
        <v>778</v>
      </c>
      <c r="J15" s="17"/>
      <c r="K15" s="17"/>
      <c r="L15" s="17"/>
      <c r="M15" s="17"/>
      <c r="N15" s="19"/>
      <c r="O15" s="19"/>
      <c r="P15" s="19"/>
      <c r="Q15" s="19"/>
    </row>
    <row r="16" spans="1:17" ht="18.75" customHeight="1">
      <c r="A16" s="28" t="s">
        <v>118</v>
      </c>
      <c r="B16" s="44">
        <f t="shared" si="0"/>
        <v>11584</v>
      </c>
      <c r="C16" s="44">
        <v>6097</v>
      </c>
      <c r="D16" s="45">
        <v>5487</v>
      </c>
      <c r="E16" s="46"/>
      <c r="F16" s="21" t="s">
        <v>118</v>
      </c>
      <c r="G16" s="45">
        <f t="shared" si="1"/>
        <v>2445</v>
      </c>
      <c r="H16" s="47">
        <v>1273</v>
      </c>
      <c r="I16" s="47">
        <v>1172</v>
      </c>
      <c r="J16" s="17"/>
      <c r="K16" s="17"/>
      <c r="L16" s="17"/>
      <c r="M16" s="17"/>
      <c r="N16" s="19"/>
      <c r="O16" s="19"/>
      <c r="P16" s="19"/>
      <c r="Q16" s="19"/>
    </row>
    <row r="17" spans="1:17" ht="18.75" customHeight="1">
      <c r="A17" s="28" t="s">
        <v>119</v>
      </c>
      <c r="B17" s="44">
        <f t="shared" si="0"/>
        <v>14340</v>
      </c>
      <c r="C17" s="44">
        <v>7785</v>
      </c>
      <c r="D17" s="45">
        <v>6555</v>
      </c>
      <c r="E17" s="46"/>
      <c r="F17" s="21" t="s">
        <v>119</v>
      </c>
      <c r="G17" s="45">
        <f t="shared" si="1"/>
        <v>1730</v>
      </c>
      <c r="H17" s="47">
        <v>865</v>
      </c>
      <c r="I17" s="47">
        <v>865</v>
      </c>
      <c r="J17" s="17"/>
      <c r="K17" s="17"/>
      <c r="L17" s="17"/>
      <c r="M17" s="17"/>
      <c r="N17" s="19"/>
      <c r="O17" s="19"/>
      <c r="P17" s="19"/>
      <c r="Q17" s="19"/>
    </row>
    <row r="18" spans="1:17" ht="18.75" customHeight="1">
      <c r="A18" s="28" t="s">
        <v>120</v>
      </c>
      <c r="B18" s="44">
        <f t="shared" si="0"/>
        <v>15183</v>
      </c>
      <c r="C18" s="44">
        <v>8182</v>
      </c>
      <c r="D18" s="45">
        <v>7001</v>
      </c>
      <c r="E18" s="46"/>
      <c r="F18" s="21" t="s">
        <v>120</v>
      </c>
      <c r="G18" s="45">
        <f t="shared" si="1"/>
        <v>1451</v>
      </c>
      <c r="H18" s="47">
        <v>706</v>
      </c>
      <c r="I18" s="47">
        <v>745</v>
      </c>
      <c r="J18" s="17"/>
      <c r="K18" s="17"/>
      <c r="L18" s="17"/>
      <c r="M18" s="17"/>
      <c r="N18" s="19"/>
      <c r="O18" s="19"/>
      <c r="P18" s="19"/>
      <c r="Q18" s="19"/>
    </row>
    <row r="19" spans="1:17" ht="18.75" customHeight="1">
      <c r="A19" s="28" t="s">
        <v>121</v>
      </c>
      <c r="B19" s="44">
        <f t="shared" si="0"/>
        <v>16311</v>
      </c>
      <c r="C19" s="44">
        <v>8702</v>
      </c>
      <c r="D19" s="45">
        <v>7609</v>
      </c>
      <c r="E19" s="46"/>
      <c r="F19" s="21" t="s">
        <v>121</v>
      </c>
      <c r="G19" s="45">
        <f t="shared" si="1"/>
        <v>1346</v>
      </c>
      <c r="H19" s="47">
        <v>609</v>
      </c>
      <c r="I19" s="47">
        <v>737</v>
      </c>
      <c r="J19" s="17"/>
      <c r="K19" s="17"/>
      <c r="L19" s="17"/>
      <c r="M19" s="17"/>
      <c r="N19" s="19"/>
      <c r="O19" s="19"/>
      <c r="P19" s="19"/>
      <c r="Q19" s="19"/>
    </row>
    <row r="20" spans="1:17" ht="18.75" customHeight="1">
      <c r="A20" s="28" t="s">
        <v>122</v>
      </c>
      <c r="B20" s="44">
        <f t="shared" si="0"/>
        <v>14623</v>
      </c>
      <c r="C20" s="44">
        <v>7698</v>
      </c>
      <c r="D20" s="45">
        <v>6925</v>
      </c>
      <c r="E20" s="46"/>
      <c r="F20" s="21" t="s">
        <v>122</v>
      </c>
      <c r="G20" s="45">
        <f t="shared" si="1"/>
        <v>1124</v>
      </c>
      <c r="H20" s="47">
        <v>512</v>
      </c>
      <c r="I20" s="47">
        <v>612</v>
      </c>
      <c r="J20" s="17"/>
      <c r="K20" s="17"/>
      <c r="L20" s="17"/>
      <c r="M20" s="17"/>
      <c r="N20" s="19"/>
      <c r="O20" s="19"/>
      <c r="P20" s="19"/>
      <c r="Q20" s="19"/>
    </row>
    <row r="21" spans="1:17" ht="18.75" customHeight="1">
      <c r="A21" s="28" t="s">
        <v>123</v>
      </c>
      <c r="B21" s="44">
        <f t="shared" si="0"/>
        <v>11934</v>
      </c>
      <c r="C21" s="44">
        <v>6490</v>
      </c>
      <c r="D21" s="45">
        <v>5444</v>
      </c>
      <c r="E21" s="46"/>
      <c r="F21" s="21" t="s">
        <v>123</v>
      </c>
      <c r="G21" s="45">
        <f t="shared" si="1"/>
        <v>882</v>
      </c>
      <c r="H21" s="47">
        <v>387</v>
      </c>
      <c r="I21" s="47">
        <v>495</v>
      </c>
      <c r="J21" s="17"/>
      <c r="K21" s="17"/>
      <c r="L21" s="17"/>
      <c r="M21" s="17"/>
      <c r="N21" s="19"/>
      <c r="O21" s="19"/>
      <c r="P21" s="19"/>
      <c r="Q21" s="19"/>
    </row>
    <row r="22" spans="1:17" ht="18.75" customHeight="1">
      <c r="A22" s="28" t="s">
        <v>124</v>
      </c>
      <c r="B22" s="44">
        <f t="shared" si="0"/>
        <v>9890</v>
      </c>
      <c r="C22" s="44">
        <v>5424</v>
      </c>
      <c r="D22" s="45">
        <v>4466</v>
      </c>
      <c r="E22" s="46"/>
      <c r="F22" s="21" t="s">
        <v>124</v>
      </c>
      <c r="G22" s="45">
        <f t="shared" si="1"/>
        <v>584</v>
      </c>
      <c r="H22" s="47">
        <v>253</v>
      </c>
      <c r="I22" s="47">
        <v>331</v>
      </c>
      <c r="J22" s="17"/>
      <c r="K22" s="17"/>
      <c r="L22" s="17"/>
      <c r="M22" s="17"/>
      <c r="N22" s="19"/>
      <c r="O22" s="19"/>
      <c r="P22" s="19"/>
      <c r="Q22" s="19"/>
    </row>
    <row r="23" spans="1:17" ht="18.75" customHeight="1">
      <c r="A23" s="28" t="s">
        <v>125</v>
      </c>
      <c r="B23" s="44">
        <f t="shared" si="0"/>
        <v>10073</v>
      </c>
      <c r="C23" s="44">
        <v>5453</v>
      </c>
      <c r="D23" s="45">
        <v>4620</v>
      </c>
      <c r="E23" s="46"/>
      <c r="F23" s="21" t="s">
        <v>125</v>
      </c>
      <c r="G23" s="45">
        <f t="shared" si="1"/>
        <v>399</v>
      </c>
      <c r="H23" s="47">
        <v>185</v>
      </c>
      <c r="I23" s="47">
        <v>214</v>
      </c>
      <c r="J23" s="17"/>
      <c r="K23" s="17"/>
      <c r="L23" s="17"/>
      <c r="M23" s="17"/>
      <c r="N23" s="19"/>
      <c r="O23" s="19"/>
      <c r="P23" s="19"/>
      <c r="Q23" s="19"/>
    </row>
    <row r="24" spans="1:17" ht="18.75" customHeight="1">
      <c r="A24" s="28" t="s">
        <v>126</v>
      </c>
      <c r="B24" s="44">
        <f t="shared" si="0"/>
        <v>13194</v>
      </c>
      <c r="C24" s="44">
        <v>7173</v>
      </c>
      <c r="D24" s="45">
        <v>6021</v>
      </c>
      <c r="E24" s="46"/>
      <c r="F24" s="21" t="s">
        <v>126</v>
      </c>
      <c r="G24" s="45">
        <f t="shared" si="1"/>
        <v>219</v>
      </c>
      <c r="H24" s="47">
        <v>115</v>
      </c>
      <c r="I24" s="47">
        <v>104</v>
      </c>
      <c r="J24" s="17"/>
      <c r="K24" s="17"/>
      <c r="L24" s="17"/>
      <c r="M24" s="17"/>
      <c r="N24" s="19"/>
      <c r="O24" s="19"/>
      <c r="P24" s="19"/>
      <c r="Q24" s="19"/>
    </row>
    <row r="25" spans="1:17" ht="18.75" customHeight="1">
      <c r="A25" s="28" t="s">
        <v>127</v>
      </c>
      <c r="B25" s="44">
        <f t="shared" si="0"/>
        <v>9973</v>
      </c>
      <c r="C25" s="44">
        <v>4874</v>
      </c>
      <c r="D25" s="45">
        <v>5099</v>
      </c>
      <c r="E25" s="46"/>
      <c r="F25" s="21" t="s">
        <v>127</v>
      </c>
      <c r="G25" s="45">
        <f t="shared" si="1"/>
        <v>135</v>
      </c>
      <c r="H25" s="47">
        <v>67</v>
      </c>
      <c r="I25" s="47">
        <v>68</v>
      </c>
      <c r="J25" s="17"/>
      <c r="K25" s="17"/>
      <c r="L25" s="17"/>
      <c r="M25" s="17"/>
      <c r="N25" s="19"/>
      <c r="O25" s="19"/>
      <c r="P25" s="19"/>
      <c r="Q25" s="19"/>
    </row>
    <row r="26" spans="1:17" ht="18.75" customHeight="1">
      <c r="A26" s="28" t="s">
        <v>128</v>
      </c>
      <c r="B26" s="44">
        <f t="shared" si="0"/>
        <v>8665</v>
      </c>
      <c r="C26" s="44">
        <v>3998</v>
      </c>
      <c r="D26" s="45">
        <v>4667</v>
      </c>
      <c r="E26" s="46"/>
      <c r="F26" s="21" t="s">
        <v>128</v>
      </c>
      <c r="G26" s="45">
        <f t="shared" si="1"/>
        <v>94</v>
      </c>
      <c r="H26" s="47">
        <v>41</v>
      </c>
      <c r="I26" s="47">
        <v>53</v>
      </c>
      <c r="J26" s="17"/>
      <c r="K26" s="17"/>
      <c r="L26" s="17"/>
      <c r="M26" s="17"/>
      <c r="N26" s="19"/>
      <c r="O26" s="19"/>
      <c r="P26" s="19"/>
      <c r="Q26" s="19"/>
    </row>
    <row r="27" spans="1:17" ht="18.75" customHeight="1">
      <c r="A27" s="28" t="s">
        <v>129</v>
      </c>
      <c r="B27" s="44">
        <f t="shared" si="0"/>
        <v>6873</v>
      </c>
      <c r="C27" s="44">
        <v>2855</v>
      </c>
      <c r="D27" s="45">
        <v>4018</v>
      </c>
      <c r="E27" s="46"/>
      <c r="F27" s="21" t="s">
        <v>129</v>
      </c>
      <c r="G27" s="45">
        <f t="shared" si="1"/>
        <v>52</v>
      </c>
      <c r="H27" s="47">
        <v>16</v>
      </c>
      <c r="I27" s="47">
        <v>36</v>
      </c>
      <c r="J27" s="17"/>
      <c r="K27" s="17"/>
      <c r="L27" s="17"/>
      <c r="M27" s="17"/>
      <c r="N27" s="19"/>
      <c r="O27" s="19"/>
      <c r="P27" s="19"/>
      <c r="Q27" s="19"/>
    </row>
    <row r="28" spans="1:17" ht="18.75" customHeight="1">
      <c r="A28" s="28" t="s">
        <v>130</v>
      </c>
      <c r="B28" s="44">
        <f t="shared" si="0"/>
        <v>3965</v>
      </c>
      <c r="C28" s="44">
        <v>1351</v>
      </c>
      <c r="D28" s="45">
        <v>2614</v>
      </c>
      <c r="E28" s="46"/>
      <c r="F28" s="21" t="s">
        <v>130</v>
      </c>
      <c r="G28" s="45">
        <f t="shared" si="1"/>
        <v>40</v>
      </c>
      <c r="H28" s="47">
        <v>14</v>
      </c>
      <c r="I28" s="47">
        <v>26</v>
      </c>
      <c r="J28" s="17"/>
      <c r="K28" s="17"/>
      <c r="L28" s="17"/>
      <c r="M28" s="17"/>
      <c r="N28" s="19"/>
      <c r="O28" s="19"/>
      <c r="P28" s="19"/>
      <c r="Q28" s="19"/>
    </row>
    <row r="29" spans="1:17" ht="18.75" customHeight="1">
      <c r="A29" s="28" t="s">
        <v>131</v>
      </c>
      <c r="B29" s="44">
        <f t="shared" si="0"/>
        <v>1802</v>
      </c>
      <c r="C29" s="44">
        <v>463</v>
      </c>
      <c r="D29" s="45">
        <v>1339</v>
      </c>
      <c r="E29" s="46"/>
      <c r="F29" s="21" t="s">
        <v>131</v>
      </c>
      <c r="G29" s="45">
        <f t="shared" si="1"/>
        <v>25</v>
      </c>
      <c r="H29" s="47">
        <v>11</v>
      </c>
      <c r="I29" s="47">
        <v>14</v>
      </c>
      <c r="J29" s="17"/>
      <c r="K29" s="17"/>
      <c r="L29" s="17"/>
      <c r="M29" s="17"/>
      <c r="N29" s="19"/>
      <c r="O29" s="19"/>
      <c r="P29" s="19"/>
      <c r="Q29" s="19"/>
    </row>
    <row r="30" spans="1:17" ht="18.75" customHeight="1">
      <c r="A30" s="28" t="s">
        <v>132</v>
      </c>
      <c r="B30" s="44">
        <f t="shared" si="0"/>
        <v>518</v>
      </c>
      <c r="C30" s="44">
        <v>104</v>
      </c>
      <c r="D30" s="45">
        <v>414</v>
      </c>
      <c r="E30" s="46"/>
      <c r="F30" s="21" t="s">
        <v>132</v>
      </c>
      <c r="G30" s="45">
        <f t="shared" si="1"/>
        <v>6</v>
      </c>
      <c r="H30" s="47">
        <v>2</v>
      </c>
      <c r="I30" s="47">
        <v>4</v>
      </c>
      <c r="J30" s="17"/>
      <c r="K30" s="17"/>
      <c r="L30" s="17"/>
      <c r="M30" s="17"/>
      <c r="N30" s="19"/>
      <c r="O30" s="19"/>
      <c r="P30" s="19"/>
      <c r="Q30" s="19"/>
    </row>
    <row r="31" spans="1:17" ht="18.75" customHeight="1">
      <c r="A31" s="33" t="s">
        <v>108</v>
      </c>
      <c r="B31" s="44">
        <f t="shared" si="0"/>
        <v>88</v>
      </c>
      <c r="C31" s="44">
        <v>9</v>
      </c>
      <c r="D31" s="45">
        <v>79</v>
      </c>
      <c r="E31" s="46"/>
      <c r="F31" s="22" t="s">
        <v>108</v>
      </c>
      <c r="G31" s="45">
        <f t="shared" si="1"/>
        <v>1</v>
      </c>
      <c r="H31" s="47">
        <v>1</v>
      </c>
      <c r="I31" s="47">
        <v>0</v>
      </c>
      <c r="J31" s="25"/>
      <c r="K31" s="25"/>
      <c r="L31" s="17"/>
      <c r="M31" s="17"/>
      <c r="N31" s="19"/>
      <c r="O31" s="19"/>
      <c r="P31" s="19"/>
      <c r="Q31" s="19"/>
    </row>
    <row r="32" spans="1:17" ht="18.75" customHeight="1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5" customHeight="1">
      <c r="A35" s="97" t="s">
        <v>113</v>
      </c>
      <c r="B35" s="97"/>
      <c r="C35" s="85" t="s">
        <v>104</v>
      </c>
      <c r="D35" s="86"/>
      <c r="E35" s="84" t="s">
        <v>107</v>
      </c>
      <c r="F35" s="85"/>
      <c r="G35" s="86"/>
      <c r="H35" s="84" t="s">
        <v>109</v>
      </c>
      <c r="I35" s="86"/>
      <c r="J35" s="30"/>
      <c r="K35" s="30"/>
      <c r="L35" s="30"/>
      <c r="M35" s="30"/>
      <c r="N35" s="30"/>
      <c r="O35" s="30"/>
      <c r="P35" s="30"/>
      <c r="Q35" s="19"/>
    </row>
    <row r="36" spans="1:17" ht="30" customHeight="1">
      <c r="A36" s="91" t="s">
        <v>111</v>
      </c>
      <c r="B36" s="91"/>
      <c r="C36" s="48">
        <f>SUM(B24:B31)</f>
        <v>45078</v>
      </c>
      <c r="D36" s="49">
        <f>(C36/E5)*100</f>
        <v>25.25915881252031</v>
      </c>
      <c r="E36" s="50"/>
      <c r="F36" s="51">
        <f>SUM(G24:G31)</f>
        <v>572</v>
      </c>
      <c r="G36" s="52">
        <f>(F36/E6)*100</f>
        <v>4.071753986332574</v>
      </c>
      <c r="H36" s="53">
        <f>SUM(C36,F36)</f>
        <v>45650</v>
      </c>
      <c r="I36" s="54">
        <f>(H36/E7)*100</f>
        <v>23.713053867331567</v>
      </c>
      <c r="J36" s="29"/>
      <c r="K36" s="29"/>
      <c r="L36" s="29"/>
      <c r="M36" s="29"/>
      <c r="N36" s="29"/>
      <c r="O36" s="29"/>
      <c r="P36" s="29"/>
      <c r="Q36" s="19"/>
    </row>
    <row r="37" spans="1:17" ht="30" customHeight="1">
      <c r="A37" s="91" t="s">
        <v>112</v>
      </c>
      <c r="B37" s="91"/>
      <c r="C37" s="48">
        <f>SUM(B11:B13)</f>
        <v>16735</v>
      </c>
      <c r="D37" s="49">
        <f>(C37/E5)*100</f>
        <v>9.377346437897144</v>
      </c>
      <c r="E37" s="55"/>
      <c r="F37" s="56">
        <f>SUM(G11:G13)</f>
        <v>961</v>
      </c>
      <c r="G37" s="57">
        <f>(F37/E6)*100</f>
        <v>6.840831435079727</v>
      </c>
      <c r="H37" s="53">
        <f>SUM(C37,F37)</f>
        <v>17696</v>
      </c>
      <c r="I37" s="54">
        <f>(H37/E7)*100</f>
        <v>9.19224975325957</v>
      </c>
      <c r="J37" s="29"/>
      <c r="K37" s="29"/>
      <c r="L37" s="29"/>
      <c r="M37" s="29"/>
      <c r="N37" s="29"/>
      <c r="O37" s="29"/>
      <c r="P37" s="29"/>
      <c r="Q37" s="19"/>
    </row>
    <row r="38" spans="1:17" ht="18.75" customHeight="1">
      <c r="A38" s="17"/>
      <c r="B38" s="17"/>
      <c r="C38" s="17"/>
      <c r="D38" s="17"/>
      <c r="E38" s="17"/>
      <c r="F38" s="17"/>
      <c r="G38" s="92" t="s">
        <v>135</v>
      </c>
      <c r="H38" s="92"/>
      <c r="I38" s="92"/>
      <c r="J38" s="17"/>
      <c r="K38" s="17"/>
      <c r="L38" s="17"/>
      <c r="M38" s="17"/>
      <c r="N38" s="19"/>
      <c r="O38" s="19"/>
      <c r="P38" s="19"/>
      <c r="Q38" s="19"/>
    </row>
    <row r="39" spans="1:17" ht="18.75" customHeight="1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" customHeight="1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" customHeight="1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" customHeight="1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" customHeight="1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/>
  <mergeCells count="19">
    <mergeCell ref="E35:G35"/>
    <mergeCell ref="H35:I35"/>
    <mergeCell ref="A1:I2"/>
    <mergeCell ref="B4:D4"/>
    <mergeCell ref="E4:F4"/>
    <mergeCell ref="B5:D5"/>
    <mergeCell ref="E5:F5"/>
    <mergeCell ref="B6:D6"/>
    <mergeCell ref="E6:F6"/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taitou</dc:creator>
  <cp:keywords/>
  <dc:description/>
  <cp:lastModifiedBy>若林　幸広(wakabayashi yukihiro)</cp:lastModifiedBy>
  <cp:lastPrinted>2016-06-27T10:50:21Z</cp:lastPrinted>
  <dcterms:created xsi:type="dcterms:W3CDTF">2000-05-12T03:03:32Z</dcterms:created>
  <dcterms:modified xsi:type="dcterms:W3CDTF">2016-06-30T05:46:37Z</dcterms:modified>
  <cp:category/>
  <cp:version/>
  <cp:contentType/>
  <cp:contentStatus/>
  <cp:revision>1</cp:revision>
</cp:coreProperties>
</file>