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678" activeTab="0"/>
  </bookViews>
  <sheets>
    <sheet name="１０月（日本人）" sheetId="1" r:id="rId1"/>
    <sheet name="１０月（外国人)" sheetId="2" r:id="rId2"/>
    <sheet name="１０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<sst xmlns="http://schemas.openxmlformats.org/spreadsheetml/2006/main" count="295" uniqueCount="141">
  <si>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</si>
  <si>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</si>
  <si>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</si>
  <si>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</si>
  <si>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</si>
  <si>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</si>
  <si>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</si>
  <si>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</si>
  <si>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</si>
  <si>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</si>
  <si>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</si>
  <si>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</si>
  <si>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</si>
  <si>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</si>
  <si>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</si>
  <si>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</si>
  <si>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</si>
  <si>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</si>
  <si>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</si>
  <si>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</si>
  <si>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</si>
  <si>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</si>
  <si>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</si>
  <si>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</si>
  <si>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</si>
  <si>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</si>
  <si>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</si>
  <si>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</si>
  <si>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</si>
  <si>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</si>
  <si>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</si>
  <si>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</si>
  <si>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</si>
  <si>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</si>
  <si>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</si>
  <si>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</si>
  <si>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</si>
  <si>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</si>
  <si>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</si>
  <si>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</si>
  <si>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</si>
  <si>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</si>
  <si>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</si>
  <si>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</si>
  <si>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</si>
  <si>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</si>
  <si>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</si>
  <si>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</si>
  <si>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</si>
  <si>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</si>
  <si>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</si>
  <si>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</si>
  <si>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</si>
  <si>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</si>
  <si>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</si>
  <si>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</si>
  <si>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</si>
  <si>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</si>
  <si>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</si>
  <si>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</si>
  <si>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</si>
  <si>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</si>
  <si>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</si>
  <si>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</si>
  <si>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</si>
  <si>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</si>
  <si>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</si>
  <si>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</si>
  <si>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</si>
  <si>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</si>
  <si>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</si>
  <si>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</si>
  <si>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</si>
  <si>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</si>
  <si>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</si>
  <si>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</si>
  <si>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</si>
  <si>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</si>
  <si>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</si>
  <si>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</si>
  <si>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</si>
  <si>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</si>
  <si>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</si>
  <si>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</si>
  <si>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</si>
  <si>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</si>
  <si>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</si>
  <si>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</si>
  <si>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</si>
  <si>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</si>
  <si>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</si>
  <si>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</si>
  <si>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</si>
  <si>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</si>
  <si>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</si>
  <si>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</si>
  <si>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</si>
  <si>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</si>
  <si>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</si>
  <si>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</si>
  <si>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</si>
  <si>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</si>
  <si>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</si>
  <si>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</si>
  <si>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</si>
  <si>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</si>
  <si>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</si>
  <si>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</si>
  <si>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</si>
  <si>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</si>
  <si>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</si>
  <si>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</si>
  <si>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</si>
  <si>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</si>
  <si>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</si>
  <si>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</si>
  <si>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</si>
  <si>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</si>
  <si>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</si>
  <si>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</si>
  <si>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</si>
  <si>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</si>
  <si>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</si>
  <si>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</si>
  <si>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</si>
  <si>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</si>
  <si>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</si>
  <si>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</si>
  <si>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</si>
  <si>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</si>
  <si>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</si>
  <si>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</si>
  <si>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</si>
  <si>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</si>
  <si>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</si>
  <si>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</si>
  <si>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</si>
  <si>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</si>
  <si>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</si>
  <si>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平成２8年１０月１日現在</t>
  </si>
  <si>
    <t>平成２８年１０月１日現在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</si>
</sst>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62" t="s">
        <v>105</v>
      </c>
      <c r="E1" s="62"/>
      <c r="F1" s="62"/>
      <c r="G1" s="62"/>
      <c r="H1" s="62"/>
      <c r="I1" s="62"/>
      <c r="J1" s="62"/>
      <c r="K1" s="62"/>
      <c r="L1" s="5"/>
      <c r="M1" s="5"/>
      <c r="N1" s="5"/>
    </row>
    <row r="2" spans="1:14" ht="26.25" customHeight="1" thickBot="1">
      <c r="A2" s="5"/>
      <c r="B2" s="5"/>
      <c r="C2" s="5"/>
      <c r="D2" s="63"/>
      <c r="E2" s="63"/>
      <c r="F2" s="63"/>
      <c r="G2" s="63"/>
      <c r="H2" s="63"/>
      <c r="I2" s="63"/>
      <c r="J2" s="63"/>
      <c r="K2" s="63"/>
      <c r="L2" s="5"/>
      <c r="M2" s="5"/>
      <c r="N2" s="5"/>
    </row>
    <row r="3" spans="3:12" ht="19.5" customHeight="1">
      <c r="C3" s="64" t="s">
        <v>103</v>
      </c>
      <c r="D3" s="65"/>
      <c r="E3" s="66"/>
      <c r="F3" s="73" t="s">
        <v>104</v>
      </c>
      <c r="G3" s="74"/>
      <c r="H3" s="73" t="s">
        <v>101</v>
      </c>
      <c r="I3" s="75"/>
      <c r="J3" s="74"/>
      <c r="K3" s="73" t="s">
        <v>102</v>
      </c>
      <c r="L3" s="74"/>
    </row>
    <row r="4" spans="3:12" ht="17.25" customHeight="1">
      <c r="C4" s="67"/>
      <c r="D4" s="68"/>
      <c r="E4" s="69"/>
      <c r="F4" s="76">
        <f>SUM(H4:K4)</f>
        <v>178872</v>
      </c>
      <c r="G4" s="77"/>
      <c r="H4" s="76">
        <f>SUM(C8:C42,H8:H42,M8:M42)</f>
        <v>91908</v>
      </c>
      <c r="I4" s="80"/>
      <c r="J4" s="77"/>
      <c r="K4" s="76">
        <f>SUM(D8:D42,I8:I42,N8:N42)</f>
        <v>86964</v>
      </c>
      <c r="L4" s="77"/>
    </row>
    <row r="5" spans="3:12" ht="6" customHeight="1" thickBot="1">
      <c r="C5" s="70"/>
      <c r="D5" s="71"/>
      <c r="E5" s="72"/>
      <c r="F5" s="78"/>
      <c r="G5" s="79"/>
      <c r="H5" s="78"/>
      <c r="I5" s="81"/>
      <c r="J5" s="79"/>
      <c r="K5" s="78"/>
      <c r="L5" s="79"/>
    </row>
    <row r="6" spans="12:14" ht="22.5" customHeight="1">
      <c r="L6" s="60" t="s">
        <v>140</v>
      </c>
      <c r="M6" s="60"/>
      <c r="N6" s="60"/>
    </row>
    <row r="7" spans="1:14" s="2" customFormat="1" ht="19.5" customHeight="1">
      <c r="A7" s="35" t="s">
        <v>0</v>
      </c>
      <c r="B7" s="35" t="s">
        <v>1</v>
      </c>
      <c r="C7" s="35" t="s">
        <v>2</v>
      </c>
      <c r="D7" s="35" t="s">
        <v>3</v>
      </c>
      <c r="F7" s="35" t="s">
        <v>0</v>
      </c>
      <c r="G7" s="35" t="s">
        <v>1</v>
      </c>
      <c r="H7" s="35" t="s">
        <v>2</v>
      </c>
      <c r="I7" s="35" t="s">
        <v>3</v>
      </c>
      <c r="K7" s="35" t="s">
        <v>0</v>
      </c>
      <c r="L7" s="35" t="s">
        <v>1</v>
      </c>
      <c r="M7" s="35" t="s">
        <v>2</v>
      </c>
      <c r="N7" s="35" t="s">
        <v>3</v>
      </c>
    </row>
    <row r="8" spans="1:14" s="2" customFormat="1" ht="18.75" customHeight="1">
      <c r="A8" s="36">
        <v>0</v>
      </c>
      <c r="B8" s="56">
        <f aca="true" t="shared" si="0" ref="B8:B13">SUM(C8:D8)</f>
        <v>1405</v>
      </c>
      <c r="C8" s="57">
        <v>724</v>
      </c>
      <c r="D8" s="57">
        <v>681</v>
      </c>
      <c r="E8" s="58"/>
      <c r="F8" s="36" t="s">
        <v>5</v>
      </c>
      <c r="G8" s="56">
        <f aca="true" t="shared" si="1" ref="G8:G42">SUM(H8:I8)</f>
        <v>2944</v>
      </c>
      <c r="H8" s="57">
        <v>1625</v>
      </c>
      <c r="I8" s="57">
        <v>1319</v>
      </c>
      <c r="J8" s="58"/>
      <c r="K8" s="36" t="s">
        <v>6</v>
      </c>
      <c r="L8" s="56">
        <f aca="true" t="shared" si="2" ref="L8:L41">SUM(M8:N8)</f>
        <v>1616</v>
      </c>
      <c r="M8" s="57">
        <v>809</v>
      </c>
      <c r="N8" s="57">
        <v>807</v>
      </c>
    </row>
    <row r="9" spans="1:14" s="2" customFormat="1" ht="18.75" customHeight="1">
      <c r="A9" s="36">
        <v>1</v>
      </c>
      <c r="B9" s="56">
        <f t="shared" si="0"/>
        <v>1345</v>
      </c>
      <c r="C9" s="57">
        <v>676</v>
      </c>
      <c r="D9" s="57">
        <v>669</v>
      </c>
      <c r="E9" s="58"/>
      <c r="F9" s="36" t="s">
        <v>7</v>
      </c>
      <c r="G9" s="56">
        <f t="shared" si="1"/>
        <v>3011</v>
      </c>
      <c r="H9" s="57">
        <v>1636</v>
      </c>
      <c r="I9" s="57">
        <v>1375</v>
      </c>
      <c r="J9" s="58"/>
      <c r="K9" s="36" t="s">
        <v>8</v>
      </c>
      <c r="L9" s="56">
        <f t="shared" si="2"/>
        <v>1781</v>
      </c>
      <c r="M9" s="57">
        <v>901</v>
      </c>
      <c r="N9" s="57">
        <v>880</v>
      </c>
    </row>
    <row r="10" spans="1:14" s="2" customFormat="1" ht="18.75" customHeight="1">
      <c r="A10" s="36">
        <v>2</v>
      </c>
      <c r="B10" s="56">
        <f t="shared" si="0"/>
        <v>1295</v>
      </c>
      <c r="C10" s="57">
        <v>665</v>
      </c>
      <c r="D10" s="57">
        <v>630</v>
      </c>
      <c r="E10" s="58">
        <f>SUM(C10:D10)</f>
        <v>1295</v>
      </c>
      <c r="F10" s="36" t="s">
        <v>9</v>
      </c>
      <c r="G10" s="56">
        <f t="shared" si="1"/>
        <v>3005</v>
      </c>
      <c r="H10" s="57">
        <v>1615</v>
      </c>
      <c r="I10" s="57">
        <v>1390</v>
      </c>
      <c r="J10" s="58"/>
      <c r="K10" s="36" t="s">
        <v>10</v>
      </c>
      <c r="L10" s="56">
        <f t="shared" si="2"/>
        <v>2201</v>
      </c>
      <c r="M10" s="57">
        <v>1089</v>
      </c>
      <c r="N10" s="57">
        <v>1112</v>
      </c>
    </row>
    <row r="11" spans="1:14" s="2" customFormat="1" ht="18.75" customHeight="1">
      <c r="A11" s="36">
        <v>3</v>
      </c>
      <c r="B11" s="56">
        <f t="shared" si="0"/>
        <v>1206</v>
      </c>
      <c r="C11" s="57">
        <v>632</v>
      </c>
      <c r="D11" s="57">
        <v>574</v>
      </c>
      <c r="E11" s="58"/>
      <c r="F11" s="36" t="s">
        <v>11</v>
      </c>
      <c r="G11" s="56">
        <f t="shared" si="1"/>
        <v>3138</v>
      </c>
      <c r="H11" s="57">
        <v>1700</v>
      </c>
      <c r="I11" s="57">
        <v>1438</v>
      </c>
      <c r="J11" s="58"/>
      <c r="K11" s="36" t="s">
        <v>12</v>
      </c>
      <c r="L11" s="56">
        <f t="shared" si="2"/>
        <v>2102</v>
      </c>
      <c r="M11" s="57">
        <v>1054</v>
      </c>
      <c r="N11" s="57">
        <v>1048</v>
      </c>
    </row>
    <row r="12" spans="1:14" s="2" customFormat="1" ht="18.75" customHeight="1">
      <c r="A12" s="36">
        <v>4</v>
      </c>
      <c r="B12" s="56">
        <f t="shared" si="0"/>
        <v>1144</v>
      </c>
      <c r="C12" s="57">
        <v>573</v>
      </c>
      <c r="D12" s="57">
        <v>571</v>
      </c>
      <c r="E12" s="58"/>
      <c r="F12" s="36" t="s">
        <v>13</v>
      </c>
      <c r="G12" s="56">
        <f t="shared" si="1"/>
        <v>3010</v>
      </c>
      <c r="H12" s="57">
        <v>1598</v>
      </c>
      <c r="I12" s="57">
        <v>1412</v>
      </c>
      <c r="J12" s="58"/>
      <c r="K12" s="36" t="s">
        <v>14</v>
      </c>
      <c r="L12" s="56">
        <f t="shared" si="2"/>
        <v>2125</v>
      </c>
      <c r="M12" s="57">
        <v>981</v>
      </c>
      <c r="N12" s="57">
        <v>1144</v>
      </c>
    </row>
    <row r="13" spans="1:14" s="2" customFormat="1" ht="18.75" customHeight="1">
      <c r="A13" s="36">
        <v>5</v>
      </c>
      <c r="B13" s="56">
        <f t="shared" si="0"/>
        <v>1143</v>
      </c>
      <c r="C13" s="59">
        <v>588</v>
      </c>
      <c r="D13" s="59">
        <v>555</v>
      </c>
      <c r="E13" s="58"/>
      <c r="F13" s="36" t="s">
        <v>15</v>
      </c>
      <c r="G13" s="56">
        <f t="shared" si="1"/>
        <v>3199</v>
      </c>
      <c r="H13" s="57">
        <v>1749</v>
      </c>
      <c r="I13" s="57">
        <v>1450</v>
      </c>
      <c r="J13" s="58"/>
      <c r="K13" s="36" t="s">
        <v>16</v>
      </c>
      <c r="L13" s="56">
        <f t="shared" si="2"/>
        <v>2013</v>
      </c>
      <c r="M13" s="57">
        <v>899</v>
      </c>
      <c r="N13" s="57">
        <v>1114</v>
      </c>
    </row>
    <row r="14" spans="1:14" s="2" customFormat="1" ht="18.75" customHeight="1">
      <c r="A14" s="36">
        <v>6</v>
      </c>
      <c r="B14" s="56">
        <f aca="true" t="shared" si="3" ref="B14:B42">SUM(C14:D14)</f>
        <v>1074</v>
      </c>
      <c r="C14" s="59">
        <v>564</v>
      </c>
      <c r="D14" s="59">
        <v>510</v>
      </c>
      <c r="E14" s="58"/>
      <c r="F14" s="36" t="s">
        <v>17</v>
      </c>
      <c r="G14" s="56">
        <f t="shared" si="1"/>
        <v>3127</v>
      </c>
      <c r="H14" s="57">
        <v>1666</v>
      </c>
      <c r="I14" s="57">
        <v>1461</v>
      </c>
      <c r="J14" s="58"/>
      <c r="K14" s="36" t="s">
        <v>18</v>
      </c>
      <c r="L14" s="56">
        <f t="shared" si="2"/>
        <v>1868</v>
      </c>
      <c r="M14" s="57">
        <v>889</v>
      </c>
      <c r="N14" s="57">
        <v>979</v>
      </c>
    </row>
    <row r="15" spans="1:14" s="2" customFormat="1" ht="18.75" customHeight="1">
      <c r="A15" s="36">
        <v>7</v>
      </c>
      <c r="B15" s="56">
        <f t="shared" si="3"/>
        <v>1034</v>
      </c>
      <c r="C15" s="59">
        <v>526</v>
      </c>
      <c r="D15" s="59">
        <v>508</v>
      </c>
      <c r="E15" s="58"/>
      <c r="F15" s="36" t="s">
        <v>19</v>
      </c>
      <c r="G15" s="56">
        <f t="shared" si="1"/>
        <v>3284</v>
      </c>
      <c r="H15" s="57">
        <v>1758</v>
      </c>
      <c r="I15" s="57">
        <v>1526</v>
      </c>
      <c r="J15" s="58"/>
      <c r="K15" s="36" t="s">
        <v>20</v>
      </c>
      <c r="L15" s="56">
        <f t="shared" si="2"/>
        <v>1543</v>
      </c>
      <c r="M15" s="57">
        <v>707</v>
      </c>
      <c r="N15" s="57">
        <v>836</v>
      </c>
    </row>
    <row r="16" spans="1:14" s="2" customFormat="1" ht="18.75" customHeight="1">
      <c r="A16" s="36">
        <v>8</v>
      </c>
      <c r="B16" s="56">
        <f t="shared" si="3"/>
        <v>1040</v>
      </c>
      <c r="C16" s="59">
        <v>529</v>
      </c>
      <c r="D16" s="59">
        <v>511</v>
      </c>
      <c r="E16" s="58"/>
      <c r="F16" s="36" t="s">
        <v>21</v>
      </c>
      <c r="G16" s="56">
        <f t="shared" si="1"/>
        <v>3414</v>
      </c>
      <c r="H16" s="57">
        <v>1817</v>
      </c>
      <c r="I16" s="57">
        <v>1597</v>
      </c>
      <c r="J16" s="58"/>
      <c r="K16" s="36" t="s">
        <v>22</v>
      </c>
      <c r="L16" s="56">
        <f t="shared" si="2"/>
        <v>1638</v>
      </c>
      <c r="M16" s="57">
        <v>727</v>
      </c>
      <c r="N16" s="57">
        <v>911</v>
      </c>
    </row>
    <row r="17" spans="1:14" s="2" customFormat="1" ht="18.75" customHeight="1">
      <c r="A17" s="36">
        <v>9</v>
      </c>
      <c r="B17" s="56">
        <f t="shared" si="3"/>
        <v>1069</v>
      </c>
      <c r="C17" s="59">
        <v>552</v>
      </c>
      <c r="D17" s="59">
        <v>517</v>
      </c>
      <c r="E17" s="58"/>
      <c r="F17" s="36" t="s">
        <v>23</v>
      </c>
      <c r="G17" s="56">
        <f t="shared" si="1"/>
        <v>3311</v>
      </c>
      <c r="H17" s="57">
        <v>1750</v>
      </c>
      <c r="I17" s="57">
        <v>1561</v>
      </c>
      <c r="J17" s="58"/>
      <c r="K17" s="36" t="s">
        <v>24</v>
      </c>
      <c r="L17" s="56">
        <f t="shared" si="2"/>
        <v>1691</v>
      </c>
      <c r="M17" s="57">
        <v>787</v>
      </c>
      <c r="N17" s="57">
        <v>904</v>
      </c>
    </row>
    <row r="18" spans="1:14" s="2" customFormat="1" ht="18.75" customHeight="1">
      <c r="A18" s="36" t="s">
        <v>25</v>
      </c>
      <c r="B18" s="56">
        <f t="shared" si="3"/>
        <v>1018</v>
      </c>
      <c r="C18" s="57">
        <v>537</v>
      </c>
      <c r="D18" s="57">
        <v>481</v>
      </c>
      <c r="E18" s="58"/>
      <c r="F18" s="36" t="s">
        <v>26</v>
      </c>
      <c r="G18" s="56">
        <f t="shared" si="1"/>
        <v>3243</v>
      </c>
      <c r="H18" s="59">
        <v>1688</v>
      </c>
      <c r="I18" s="59">
        <v>1555</v>
      </c>
      <c r="J18" s="58"/>
      <c r="K18" s="36" t="s">
        <v>27</v>
      </c>
      <c r="L18" s="56">
        <f t="shared" si="2"/>
        <v>1612</v>
      </c>
      <c r="M18" s="57">
        <v>706</v>
      </c>
      <c r="N18" s="57">
        <v>906</v>
      </c>
    </row>
    <row r="19" spans="1:14" s="2" customFormat="1" ht="18.75" customHeight="1">
      <c r="A19" s="36" t="s">
        <v>28</v>
      </c>
      <c r="B19" s="56">
        <f t="shared" si="3"/>
        <v>952</v>
      </c>
      <c r="C19" s="57">
        <v>476</v>
      </c>
      <c r="D19" s="57">
        <v>476</v>
      </c>
      <c r="E19" s="58"/>
      <c r="F19" s="36" t="s">
        <v>29</v>
      </c>
      <c r="G19" s="56">
        <f t="shared" si="1"/>
        <v>3212</v>
      </c>
      <c r="H19" s="59">
        <v>1659</v>
      </c>
      <c r="I19" s="59">
        <v>1553</v>
      </c>
      <c r="J19" s="58"/>
      <c r="K19" s="36" t="s">
        <v>30</v>
      </c>
      <c r="L19" s="56">
        <f t="shared" si="2"/>
        <v>1533</v>
      </c>
      <c r="M19" s="57">
        <v>643</v>
      </c>
      <c r="N19" s="57">
        <v>890</v>
      </c>
    </row>
    <row r="20" spans="1:14" s="2" customFormat="1" ht="18.75" customHeight="1">
      <c r="A20" s="36" t="s">
        <v>31</v>
      </c>
      <c r="B20" s="56">
        <f t="shared" si="3"/>
        <v>1058</v>
      </c>
      <c r="C20" s="57">
        <v>526</v>
      </c>
      <c r="D20" s="57">
        <v>532</v>
      </c>
      <c r="E20" s="58"/>
      <c r="F20" s="36" t="s">
        <v>32</v>
      </c>
      <c r="G20" s="56">
        <f t="shared" si="1"/>
        <v>3096</v>
      </c>
      <c r="H20" s="59">
        <v>1633</v>
      </c>
      <c r="I20" s="59">
        <v>1463</v>
      </c>
      <c r="J20" s="58"/>
      <c r="K20" s="36" t="s">
        <v>33</v>
      </c>
      <c r="L20" s="56">
        <f t="shared" si="2"/>
        <v>1404</v>
      </c>
      <c r="M20" s="57">
        <v>611</v>
      </c>
      <c r="N20" s="57">
        <v>793</v>
      </c>
    </row>
    <row r="21" spans="1:14" s="2" customFormat="1" ht="18.75" customHeight="1">
      <c r="A21" s="36" t="s">
        <v>34</v>
      </c>
      <c r="B21" s="56">
        <f t="shared" si="3"/>
        <v>999</v>
      </c>
      <c r="C21" s="57">
        <v>488</v>
      </c>
      <c r="D21" s="57">
        <v>511</v>
      </c>
      <c r="E21" s="58"/>
      <c r="F21" s="36" t="s">
        <v>35</v>
      </c>
      <c r="G21" s="56">
        <f t="shared" si="1"/>
        <v>2971</v>
      </c>
      <c r="H21" s="59">
        <v>1570</v>
      </c>
      <c r="I21" s="59">
        <v>1401</v>
      </c>
      <c r="J21" s="58"/>
      <c r="K21" s="36" t="s">
        <v>36</v>
      </c>
      <c r="L21" s="56">
        <f t="shared" si="2"/>
        <v>1248</v>
      </c>
      <c r="M21" s="57">
        <v>505</v>
      </c>
      <c r="N21" s="57">
        <v>743</v>
      </c>
    </row>
    <row r="22" spans="1:14" s="2" customFormat="1" ht="18.75" customHeight="1">
      <c r="A22" s="36" t="s">
        <v>37</v>
      </c>
      <c r="B22" s="56">
        <f t="shared" si="3"/>
        <v>1033</v>
      </c>
      <c r="C22" s="57">
        <v>519</v>
      </c>
      <c r="D22" s="57">
        <v>514</v>
      </c>
      <c r="E22" s="58"/>
      <c r="F22" s="36" t="s">
        <v>38</v>
      </c>
      <c r="G22" s="56">
        <f t="shared" si="1"/>
        <v>2863</v>
      </c>
      <c r="H22" s="59">
        <v>1561</v>
      </c>
      <c r="I22" s="59">
        <v>1302</v>
      </c>
      <c r="J22" s="58"/>
      <c r="K22" s="36" t="s">
        <v>39</v>
      </c>
      <c r="L22" s="56">
        <f t="shared" si="2"/>
        <v>1092</v>
      </c>
      <c r="M22" s="57">
        <v>387</v>
      </c>
      <c r="N22" s="57">
        <v>705</v>
      </c>
    </row>
    <row r="23" spans="1:14" s="2" customFormat="1" ht="18.75" customHeight="1">
      <c r="A23" s="36" t="s">
        <v>40</v>
      </c>
      <c r="B23" s="56">
        <f t="shared" si="3"/>
        <v>1015</v>
      </c>
      <c r="C23" s="57">
        <v>509</v>
      </c>
      <c r="D23" s="57">
        <v>506</v>
      </c>
      <c r="E23" s="58"/>
      <c r="F23" s="36" t="s">
        <v>41</v>
      </c>
      <c r="G23" s="56">
        <f t="shared" si="1"/>
        <v>2344</v>
      </c>
      <c r="H23" s="57">
        <v>1245</v>
      </c>
      <c r="I23" s="57">
        <v>1099</v>
      </c>
      <c r="J23" s="58"/>
      <c r="K23" s="36" t="s">
        <v>42</v>
      </c>
      <c r="L23" s="56">
        <f t="shared" si="2"/>
        <v>1005</v>
      </c>
      <c r="M23" s="57">
        <v>353</v>
      </c>
      <c r="N23" s="57">
        <v>652</v>
      </c>
    </row>
    <row r="24" spans="1:14" s="2" customFormat="1" ht="18.75" customHeight="1">
      <c r="A24" s="36" t="s">
        <v>43</v>
      </c>
      <c r="B24" s="56">
        <f t="shared" si="3"/>
        <v>1086</v>
      </c>
      <c r="C24" s="57">
        <v>552</v>
      </c>
      <c r="D24" s="57">
        <v>534</v>
      </c>
      <c r="E24" s="58"/>
      <c r="F24" s="36" t="s">
        <v>44</v>
      </c>
      <c r="G24" s="56">
        <f t="shared" si="1"/>
        <v>2654</v>
      </c>
      <c r="H24" s="57">
        <v>1430</v>
      </c>
      <c r="I24" s="57">
        <v>1224</v>
      </c>
      <c r="J24" s="58"/>
      <c r="K24" s="36" t="s">
        <v>45</v>
      </c>
      <c r="L24" s="56">
        <f t="shared" si="2"/>
        <v>885</v>
      </c>
      <c r="M24" s="57">
        <v>325</v>
      </c>
      <c r="N24" s="57">
        <v>560</v>
      </c>
    </row>
    <row r="25" spans="1:14" s="2" customFormat="1" ht="18.75" customHeight="1">
      <c r="A25" s="36" t="s">
        <v>46</v>
      </c>
      <c r="B25" s="56">
        <f t="shared" si="3"/>
        <v>1002</v>
      </c>
      <c r="C25" s="57">
        <v>512</v>
      </c>
      <c r="D25" s="57">
        <v>490</v>
      </c>
      <c r="E25" s="58"/>
      <c r="F25" s="36" t="s">
        <v>47</v>
      </c>
      <c r="G25" s="56">
        <f t="shared" si="1"/>
        <v>2484</v>
      </c>
      <c r="H25" s="57">
        <v>1344</v>
      </c>
      <c r="I25" s="57">
        <v>1140</v>
      </c>
      <c r="J25" s="58"/>
      <c r="K25" s="36" t="s">
        <v>48</v>
      </c>
      <c r="L25" s="56">
        <f t="shared" si="2"/>
        <v>804</v>
      </c>
      <c r="M25" s="57">
        <v>267</v>
      </c>
      <c r="N25" s="57">
        <v>537</v>
      </c>
    </row>
    <row r="26" spans="1:14" s="2" customFormat="1" ht="18.75" customHeight="1">
      <c r="A26" s="36" t="s">
        <v>49</v>
      </c>
      <c r="B26" s="56">
        <f t="shared" si="3"/>
        <v>1055</v>
      </c>
      <c r="C26" s="57">
        <v>540</v>
      </c>
      <c r="D26" s="57">
        <v>515</v>
      </c>
      <c r="E26" s="58"/>
      <c r="F26" s="36" t="s">
        <v>50</v>
      </c>
      <c r="G26" s="56">
        <f t="shared" si="1"/>
        <v>2313</v>
      </c>
      <c r="H26" s="57">
        <v>1254</v>
      </c>
      <c r="I26" s="57">
        <v>1059</v>
      </c>
      <c r="J26" s="58"/>
      <c r="K26" s="36" t="s">
        <v>51</v>
      </c>
      <c r="L26" s="56">
        <f t="shared" si="2"/>
        <v>719</v>
      </c>
      <c r="M26" s="57">
        <v>232</v>
      </c>
      <c r="N26" s="57">
        <v>487</v>
      </c>
    </row>
    <row r="27" spans="1:14" s="2" customFormat="1" ht="18.75" customHeight="1">
      <c r="A27" s="36" t="s">
        <v>52</v>
      </c>
      <c r="B27" s="56">
        <f t="shared" si="3"/>
        <v>1059</v>
      </c>
      <c r="C27" s="57">
        <v>535</v>
      </c>
      <c r="D27" s="57">
        <v>524</v>
      </c>
      <c r="E27" s="58"/>
      <c r="F27" s="36" t="s">
        <v>53</v>
      </c>
      <c r="G27" s="56">
        <f t="shared" si="1"/>
        <v>2135</v>
      </c>
      <c r="H27" s="57">
        <v>1169</v>
      </c>
      <c r="I27" s="57">
        <v>966</v>
      </c>
      <c r="J27" s="58"/>
      <c r="K27" s="36" t="s">
        <v>54</v>
      </c>
      <c r="L27" s="56">
        <f t="shared" si="2"/>
        <v>583</v>
      </c>
      <c r="M27" s="57">
        <v>192</v>
      </c>
      <c r="N27" s="57">
        <v>391</v>
      </c>
    </row>
    <row r="28" spans="1:14" s="2" customFormat="1" ht="18.75" customHeight="1">
      <c r="A28" s="36" t="s">
        <v>55</v>
      </c>
      <c r="B28" s="56">
        <f t="shared" si="3"/>
        <v>1135</v>
      </c>
      <c r="C28" s="59">
        <v>556</v>
      </c>
      <c r="D28" s="59">
        <v>579</v>
      </c>
      <c r="E28" s="58"/>
      <c r="F28" s="36" t="s">
        <v>56</v>
      </c>
      <c r="G28" s="56">
        <f t="shared" si="1"/>
        <v>2138</v>
      </c>
      <c r="H28" s="57">
        <v>1184</v>
      </c>
      <c r="I28" s="57">
        <v>954</v>
      </c>
      <c r="J28" s="58"/>
      <c r="K28" s="36" t="s">
        <v>57</v>
      </c>
      <c r="L28" s="56">
        <f t="shared" si="2"/>
        <v>511</v>
      </c>
      <c r="M28" s="57">
        <v>143</v>
      </c>
      <c r="N28" s="57">
        <v>368</v>
      </c>
    </row>
    <row r="29" spans="1:14" s="2" customFormat="1" ht="18.75" customHeight="1">
      <c r="A29" s="36" t="s">
        <v>58</v>
      </c>
      <c r="B29" s="56">
        <f t="shared" si="3"/>
        <v>1220</v>
      </c>
      <c r="C29" s="59">
        <v>622</v>
      </c>
      <c r="D29" s="59">
        <v>598</v>
      </c>
      <c r="E29" s="58"/>
      <c r="F29" s="36" t="s">
        <v>59</v>
      </c>
      <c r="G29" s="56">
        <f t="shared" si="1"/>
        <v>2121</v>
      </c>
      <c r="H29" s="57">
        <v>1167</v>
      </c>
      <c r="I29" s="57">
        <v>954</v>
      </c>
      <c r="J29" s="58"/>
      <c r="K29" s="36" t="s">
        <v>60</v>
      </c>
      <c r="L29" s="56">
        <f t="shared" si="2"/>
        <v>441</v>
      </c>
      <c r="M29" s="57">
        <v>119</v>
      </c>
      <c r="N29" s="57">
        <v>322</v>
      </c>
    </row>
    <row r="30" spans="1:14" s="2" customFormat="1" ht="18.75" customHeight="1">
      <c r="A30" s="36" t="s">
        <v>61</v>
      </c>
      <c r="B30" s="56">
        <f t="shared" si="3"/>
        <v>1465</v>
      </c>
      <c r="C30" s="59">
        <v>760</v>
      </c>
      <c r="D30" s="59">
        <v>705</v>
      </c>
      <c r="E30" s="58"/>
      <c r="F30" s="36" t="s">
        <v>62</v>
      </c>
      <c r="G30" s="56">
        <f t="shared" si="1"/>
        <v>2035</v>
      </c>
      <c r="H30" s="57">
        <v>1144</v>
      </c>
      <c r="I30" s="57">
        <v>891</v>
      </c>
      <c r="J30" s="58"/>
      <c r="K30" s="36" t="s">
        <v>63</v>
      </c>
      <c r="L30" s="56">
        <f t="shared" si="2"/>
        <v>359</v>
      </c>
      <c r="M30" s="57">
        <v>86</v>
      </c>
      <c r="N30" s="57">
        <v>273</v>
      </c>
    </row>
    <row r="31" spans="1:14" s="2" customFormat="1" ht="18.75" customHeight="1">
      <c r="A31" s="36" t="s">
        <v>64</v>
      </c>
      <c r="B31" s="56">
        <f t="shared" si="3"/>
        <v>1631</v>
      </c>
      <c r="C31" s="59">
        <v>866</v>
      </c>
      <c r="D31" s="59">
        <v>765</v>
      </c>
      <c r="E31" s="58"/>
      <c r="F31" s="36" t="s">
        <v>65</v>
      </c>
      <c r="G31" s="56">
        <f t="shared" si="1"/>
        <v>1958</v>
      </c>
      <c r="H31" s="57">
        <v>1058</v>
      </c>
      <c r="I31" s="57">
        <v>900</v>
      </c>
      <c r="J31" s="58"/>
      <c r="K31" s="36" t="s">
        <v>66</v>
      </c>
      <c r="L31" s="56">
        <f t="shared" si="2"/>
        <v>267</v>
      </c>
      <c r="M31" s="57">
        <v>49</v>
      </c>
      <c r="N31" s="57">
        <v>218</v>
      </c>
    </row>
    <row r="32" spans="1:14" s="2" customFormat="1" ht="18.75" customHeight="1">
      <c r="A32" s="36" t="s">
        <v>67</v>
      </c>
      <c r="B32" s="56">
        <f t="shared" si="3"/>
        <v>1888</v>
      </c>
      <c r="C32" s="59">
        <v>972</v>
      </c>
      <c r="D32" s="59">
        <v>916</v>
      </c>
      <c r="E32" s="58"/>
      <c r="F32" s="36" t="s">
        <v>68</v>
      </c>
      <c r="G32" s="56">
        <f t="shared" si="1"/>
        <v>1816</v>
      </c>
      <c r="H32" s="57">
        <v>986</v>
      </c>
      <c r="I32" s="57">
        <v>830</v>
      </c>
      <c r="J32" s="58"/>
      <c r="K32" s="36" t="s">
        <v>69</v>
      </c>
      <c r="L32" s="56">
        <f t="shared" si="2"/>
        <v>231</v>
      </c>
      <c r="M32" s="57">
        <v>54</v>
      </c>
      <c r="N32" s="57">
        <v>177</v>
      </c>
    </row>
    <row r="33" spans="1:14" s="2" customFormat="1" ht="18.75" customHeight="1">
      <c r="A33" s="36" t="s">
        <v>70</v>
      </c>
      <c r="B33" s="56">
        <f t="shared" si="3"/>
        <v>1972</v>
      </c>
      <c r="C33" s="57">
        <v>1023</v>
      </c>
      <c r="D33" s="57">
        <v>949</v>
      </c>
      <c r="E33" s="58"/>
      <c r="F33" s="36" t="s">
        <v>71</v>
      </c>
      <c r="G33" s="56">
        <f t="shared" si="1"/>
        <v>1896</v>
      </c>
      <c r="H33" s="57">
        <v>1026</v>
      </c>
      <c r="I33" s="57">
        <v>870</v>
      </c>
      <c r="J33" s="58"/>
      <c r="K33" s="36" t="s">
        <v>72</v>
      </c>
      <c r="L33" s="56">
        <f t="shared" si="2"/>
        <v>184</v>
      </c>
      <c r="M33" s="57">
        <v>42</v>
      </c>
      <c r="N33" s="57">
        <v>142</v>
      </c>
    </row>
    <row r="34" spans="1:14" s="2" customFormat="1" ht="18.75" customHeight="1">
      <c r="A34" s="36" t="s">
        <v>73</v>
      </c>
      <c r="B34" s="56">
        <f t="shared" si="3"/>
        <v>2190</v>
      </c>
      <c r="C34" s="57">
        <v>1145</v>
      </c>
      <c r="D34" s="57">
        <v>1045</v>
      </c>
      <c r="E34" s="58"/>
      <c r="F34" s="36" t="s">
        <v>74</v>
      </c>
      <c r="G34" s="56">
        <f t="shared" si="1"/>
        <v>1914</v>
      </c>
      <c r="H34" s="57">
        <v>1041</v>
      </c>
      <c r="I34" s="57">
        <v>873</v>
      </c>
      <c r="J34" s="58"/>
      <c r="K34" s="36" t="s">
        <v>75</v>
      </c>
      <c r="L34" s="56">
        <f t="shared" si="2"/>
        <v>139</v>
      </c>
      <c r="M34" s="57">
        <v>34</v>
      </c>
      <c r="N34" s="57">
        <v>105</v>
      </c>
    </row>
    <row r="35" spans="1:14" s="2" customFormat="1" ht="18.75" customHeight="1">
      <c r="A35" s="36" t="s">
        <v>76</v>
      </c>
      <c r="B35" s="56">
        <f t="shared" si="3"/>
        <v>2249</v>
      </c>
      <c r="C35" s="57">
        <v>1204</v>
      </c>
      <c r="D35" s="57">
        <v>1045</v>
      </c>
      <c r="E35" s="58"/>
      <c r="F35" s="36" t="s">
        <v>77</v>
      </c>
      <c r="G35" s="56">
        <f t="shared" si="1"/>
        <v>1928</v>
      </c>
      <c r="H35" s="57">
        <v>1050</v>
      </c>
      <c r="I35" s="57">
        <v>878</v>
      </c>
      <c r="J35" s="58"/>
      <c r="K35" s="36" t="s">
        <v>78</v>
      </c>
      <c r="L35" s="56">
        <f t="shared" si="2"/>
        <v>72</v>
      </c>
      <c r="M35" s="57">
        <v>14</v>
      </c>
      <c r="N35" s="57">
        <v>58</v>
      </c>
    </row>
    <row r="36" spans="1:14" s="2" customFormat="1" ht="18.75" customHeight="1">
      <c r="A36" s="36" t="s">
        <v>79</v>
      </c>
      <c r="B36" s="56">
        <f t="shared" si="3"/>
        <v>2411</v>
      </c>
      <c r="C36" s="57">
        <v>1251</v>
      </c>
      <c r="D36" s="57">
        <v>1160</v>
      </c>
      <c r="E36" s="58"/>
      <c r="F36" s="36" t="s">
        <v>80</v>
      </c>
      <c r="G36" s="56">
        <f t="shared" si="1"/>
        <v>2047</v>
      </c>
      <c r="H36" s="57">
        <v>1099</v>
      </c>
      <c r="I36" s="57">
        <v>948</v>
      </c>
      <c r="J36" s="58"/>
      <c r="K36" s="36" t="s">
        <v>81</v>
      </c>
      <c r="L36" s="56">
        <f t="shared" si="2"/>
        <v>66</v>
      </c>
      <c r="M36" s="57">
        <v>8</v>
      </c>
      <c r="N36" s="57">
        <v>58</v>
      </c>
    </row>
    <row r="37" spans="1:14" s="2" customFormat="1" ht="18.75" customHeight="1">
      <c r="A37" s="36" t="s">
        <v>82</v>
      </c>
      <c r="B37" s="56">
        <f t="shared" si="3"/>
        <v>2571</v>
      </c>
      <c r="C37" s="57">
        <v>1357</v>
      </c>
      <c r="D37" s="57">
        <v>1214</v>
      </c>
      <c r="E37" s="58"/>
      <c r="F37" s="36" t="s">
        <v>83</v>
      </c>
      <c r="G37" s="56">
        <f t="shared" si="1"/>
        <v>2097</v>
      </c>
      <c r="H37" s="57">
        <v>1126</v>
      </c>
      <c r="I37" s="57">
        <v>971</v>
      </c>
      <c r="J37" s="58"/>
      <c r="K37" s="36" t="s">
        <v>84</v>
      </c>
      <c r="L37" s="56">
        <f t="shared" si="2"/>
        <v>52</v>
      </c>
      <c r="M37" s="57">
        <v>7</v>
      </c>
      <c r="N37" s="57">
        <v>45</v>
      </c>
    </row>
    <row r="38" spans="1:14" s="2" customFormat="1" ht="18.75" customHeight="1">
      <c r="A38" s="36" t="s">
        <v>85</v>
      </c>
      <c r="B38" s="56">
        <f t="shared" si="3"/>
        <v>2638</v>
      </c>
      <c r="C38" s="57">
        <v>1428</v>
      </c>
      <c r="D38" s="57">
        <v>1210</v>
      </c>
      <c r="E38" s="58"/>
      <c r="F38" s="36" t="s">
        <v>86</v>
      </c>
      <c r="G38" s="56">
        <f t="shared" si="1"/>
        <v>2257</v>
      </c>
      <c r="H38" s="57">
        <v>1261</v>
      </c>
      <c r="I38" s="57">
        <v>996</v>
      </c>
      <c r="J38" s="58"/>
      <c r="K38" s="36" t="s">
        <v>87</v>
      </c>
      <c r="L38" s="56">
        <f>SUM(M38:N38)</f>
        <v>40</v>
      </c>
      <c r="M38" s="57">
        <v>7</v>
      </c>
      <c r="N38" s="57">
        <v>33</v>
      </c>
    </row>
    <row r="39" spans="1:14" s="2" customFormat="1" ht="18.75" customHeight="1">
      <c r="A39" s="36" t="s">
        <v>88</v>
      </c>
      <c r="B39" s="56">
        <f t="shared" si="3"/>
        <v>2840</v>
      </c>
      <c r="C39" s="57">
        <v>1552</v>
      </c>
      <c r="D39" s="57">
        <v>1288</v>
      </c>
      <c r="E39" s="58"/>
      <c r="F39" s="36" t="s">
        <v>89</v>
      </c>
      <c r="G39" s="56">
        <f t="shared" si="1"/>
        <v>2503</v>
      </c>
      <c r="H39" s="57">
        <v>1374</v>
      </c>
      <c r="I39" s="57">
        <v>1129</v>
      </c>
      <c r="J39" s="58"/>
      <c r="K39" s="36" t="s">
        <v>90</v>
      </c>
      <c r="L39" s="56">
        <f t="shared" si="2"/>
        <v>20</v>
      </c>
      <c r="M39" s="57">
        <v>0</v>
      </c>
      <c r="N39" s="57">
        <v>20</v>
      </c>
    </row>
    <row r="40" spans="1:14" s="2" customFormat="1" ht="18.75" customHeight="1">
      <c r="A40" s="36" t="s">
        <v>91</v>
      </c>
      <c r="B40" s="56">
        <f t="shared" si="3"/>
        <v>2939</v>
      </c>
      <c r="C40" s="57">
        <v>1607</v>
      </c>
      <c r="D40" s="57">
        <v>1332</v>
      </c>
      <c r="E40" s="58"/>
      <c r="F40" s="36" t="s">
        <v>92</v>
      </c>
      <c r="G40" s="56">
        <f t="shared" si="1"/>
        <v>2876</v>
      </c>
      <c r="H40" s="57">
        <v>1609</v>
      </c>
      <c r="I40" s="57">
        <v>1267</v>
      </c>
      <c r="J40" s="58"/>
      <c r="K40" s="36" t="s">
        <v>93</v>
      </c>
      <c r="L40" s="56">
        <f t="shared" si="2"/>
        <v>12</v>
      </c>
      <c r="M40" s="57">
        <v>1</v>
      </c>
      <c r="N40" s="57">
        <v>11</v>
      </c>
    </row>
    <row r="41" spans="1:14" s="2" customFormat="1" ht="18.75" customHeight="1">
      <c r="A41" s="36" t="s">
        <v>94</v>
      </c>
      <c r="B41" s="56">
        <f t="shared" si="3"/>
        <v>2901</v>
      </c>
      <c r="C41" s="57">
        <v>1556</v>
      </c>
      <c r="D41" s="57">
        <v>1345</v>
      </c>
      <c r="E41" s="58"/>
      <c r="F41" s="36" t="s">
        <v>95</v>
      </c>
      <c r="G41" s="56">
        <f t="shared" si="1"/>
        <v>2869</v>
      </c>
      <c r="H41" s="57">
        <v>1506</v>
      </c>
      <c r="I41" s="57">
        <v>1363</v>
      </c>
      <c r="J41" s="58"/>
      <c r="K41" s="37" t="s">
        <v>96</v>
      </c>
      <c r="L41" s="56">
        <f t="shared" si="2"/>
        <v>15</v>
      </c>
      <c r="M41" s="57">
        <v>2</v>
      </c>
      <c r="N41" s="57">
        <v>13</v>
      </c>
    </row>
    <row r="42" spans="1:14" s="2" customFormat="1" ht="18.75" customHeight="1">
      <c r="A42" s="36" t="s">
        <v>97</v>
      </c>
      <c r="B42" s="56">
        <f t="shared" si="3"/>
        <v>2907</v>
      </c>
      <c r="C42" s="57">
        <v>1534</v>
      </c>
      <c r="D42" s="57">
        <v>1373</v>
      </c>
      <c r="E42" s="58"/>
      <c r="F42" s="36" t="s">
        <v>98</v>
      </c>
      <c r="G42" s="56">
        <f t="shared" si="1"/>
        <v>2798</v>
      </c>
      <c r="H42" s="57">
        <v>1524</v>
      </c>
      <c r="I42" s="57">
        <v>1274</v>
      </c>
      <c r="J42" s="58"/>
      <c r="K42" s="38" t="s">
        <v>99</v>
      </c>
      <c r="L42" s="56">
        <v>0</v>
      </c>
      <c r="M42" s="57">
        <v>0</v>
      </c>
      <c r="N42" s="57">
        <v>0</v>
      </c>
    </row>
    <row r="43" spans="1:14" ht="15" customHeight="1">
      <c r="A43" s="33"/>
      <c r="B43" s="33"/>
      <c r="C43" s="32"/>
      <c r="D43" s="32"/>
      <c r="E43" s="32"/>
      <c r="F43" s="39"/>
      <c r="G43" s="39"/>
      <c r="H43" s="32"/>
      <c r="I43" s="32"/>
      <c r="J43" s="32"/>
      <c r="K43" s="61" t="s">
        <v>100</v>
      </c>
      <c r="L43" s="61"/>
      <c r="M43" s="61"/>
      <c r="N43" s="61"/>
    </row>
    <row r="44" spans="1:14" ht="15" customHeight="1">
      <c r="A44" s="33"/>
      <c r="B44" s="33"/>
      <c r="C44" s="6"/>
      <c r="D44" s="34"/>
      <c r="E44" s="34"/>
      <c r="F44" s="8"/>
      <c r="G44" s="9"/>
      <c r="H44" s="6"/>
      <c r="I44" s="34"/>
      <c r="J44" s="34"/>
      <c r="K44" s="4"/>
      <c r="L44" s="4"/>
      <c r="M44" s="4"/>
      <c r="N44" s="4"/>
    </row>
    <row r="45" spans="1:10" ht="15" customHeight="1">
      <c r="A45" s="33"/>
      <c r="B45" s="33"/>
      <c r="C45" s="7"/>
      <c r="D45" s="34"/>
      <c r="E45" s="34"/>
      <c r="F45" s="2"/>
      <c r="G45" s="9"/>
      <c r="H45" s="6"/>
      <c r="I45" s="34"/>
      <c r="J45" s="34"/>
    </row>
    <row r="46" spans="1:10" ht="15" customHeight="1">
      <c r="A46" s="21"/>
      <c r="B46" s="21"/>
      <c r="C46" s="7"/>
      <c r="D46" s="3"/>
      <c r="E46" s="3"/>
      <c r="F46" s="2"/>
      <c r="G46" s="9"/>
      <c r="H46" s="6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62" t="s">
        <v>105</v>
      </c>
      <c r="E1" s="62"/>
      <c r="F1" s="62"/>
      <c r="G1" s="62"/>
      <c r="H1" s="62"/>
      <c r="I1" s="62"/>
      <c r="J1" s="62"/>
      <c r="K1" s="62"/>
      <c r="L1" s="5"/>
      <c r="M1" s="5"/>
      <c r="N1" s="5"/>
    </row>
    <row r="2" spans="1:14" ht="26.25" customHeight="1" thickBot="1">
      <c r="A2" s="5"/>
      <c r="B2" s="5"/>
      <c r="C2" s="5"/>
      <c r="D2" s="63"/>
      <c r="E2" s="63"/>
      <c r="F2" s="63"/>
      <c r="G2" s="63"/>
      <c r="H2" s="63"/>
      <c r="I2" s="63"/>
      <c r="J2" s="63"/>
      <c r="K2" s="63"/>
      <c r="L2" s="5"/>
      <c r="M2" s="5"/>
      <c r="N2" s="5"/>
    </row>
    <row r="3" spans="3:12" ht="19.5" customHeight="1">
      <c r="C3" s="64" t="s">
        <v>106</v>
      </c>
      <c r="D3" s="65"/>
      <c r="E3" s="66"/>
      <c r="F3" s="73" t="s">
        <v>104</v>
      </c>
      <c r="G3" s="74"/>
      <c r="H3" s="73" t="s">
        <v>101</v>
      </c>
      <c r="I3" s="75"/>
      <c r="J3" s="74"/>
      <c r="K3" s="73" t="s">
        <v>102</v>
      </c>
      <c r="L3" s="74"/>
    </row>
    <row r="4" spans="3:12" ht="17.25" customHeight="1">
      <c r="C4" s="67"/>
      <c r="D4" s="68"/>
      <c r="E4" s="69"/>
      <c r="F4" s="76">
        <f>SUM(H4:K4)</f>
        <v>14362</v>
      </c>
      <c r="G4" s="77"/>
      <c r="H4" s="76">
        <f>SUM(C8:C42,H8:H42,M8:M42)</f>
        <v>7253</v>
      </c>
      <c r="I4" s="80"/>
      <c r="J4" s="77"/>
      <c r="K4" s="76">
        <f>SUM(D8:D42,I8:I42,N8:N42)</f>
        <v>7109</v>
      </c>
      <c r="L4" s="77"/>
    </row>
    <row r="5" spans="3:12" ht="6" customHeight="1" thickBot="1">
      <c r="C5" s="70"/>
      <c r="D5" s="71"/>
      <c r="E5" s="72"/>
      <c r="F5" s="78"/>
      <c r="G5" s="79"/>
      <c r="H5" s="78"/>
      <c r="I5" s="81"/>
      <c r="J5" s="79"/>
      <c r="K5" s="78"/>
      <c r="L5" s="79"/>
    </row>
    <row r="6" spans="12:14" ht="22.5" customHeight="1">
      <c r="L6" s="60" t="s">
        <v>140</v>
      </c>
      <c r="M6" s="60"/>
      <c r="N6" s="60"/>
    </row>
    <row r="7" spans="1:14" s="2" customFormat="1" ht="19.5" customHeight="1">
      <c r="A7" s="35" t="s">
        <v>0</v>
      </c>
      <c r="B7" s="35" t="s">
        <v>1</v>
      </c>
      <c r="C7" s="35" t="s">
        <v>2</v>
      </c>
      <c r="D7" s="35" t="s">
        <v>3</v>
      </c>
      <c r="F7" s="35" t="s">
        <v>0</v>
      </c>
      <c r="G7" s="35" t="s">
        <v>1</v>
      </c>
      <c r="H7" s="35" t="s">
        <v>2</v>
      </c>
      <c r="I7" s="35" t="s">
        <v>3</v>
      </c>
      <c r="K7" s="35" t="s">
        <v>0</v>
      </c>
      <c r="L7" s="35" t="s">
        <v>1</v>
      </c>
      <c r="M7" s="35" t="s">
        <v>2</v>
      </c>
      <c r="N7" s="35" t="s">
        <v>3</v>
      </c>
    </row>
    <row r="8" spans="1:14" s="2" customFormat="1" ht="18.75" customHeight="1">
      <c r="A8" s="36">
        <v>0</v>
      </c>
      <c r="B8" s="56">
        <f>SUM(C8:D8)</f>
        <v>86</v>
      </c>
      <c r="C8" s="57">
        <v>48</v>
      </c>
      <c r="D8" s="57">
        <v>38</v>
      </c>
      <c r="E8" s="58"/>
      <c r="F8" s="36" t="s">
        <v>5</v>
      </c>
      <c r="G8" s="56">
        <f>SUM(H8:I8)</f>
        <v>312</v>
      </c>
      <c r="H8" s="57">
        <v>163</v>
      </c>
      <c r="I8" s="57">
        <v>149</v>
      </c>
      <c r="J8" s="58"/>
      <c r="K8" s="36" t="s">
        <v>6</v>
      </c>
      <c r="L8" s="56">
        <f>SUM(M8:N8)</f>
        <v>38</v>
      </c>
      <c r="M8" s="57">
        <v>26</v>
      </c>
      <c r="N8" s="57">
        <v>12</v>
      </c>
    </row>
    <row r="9" spans="1:14" s="2" customFormat="1" ht="18.75" customHeight="1">
      <c r="A9" s="36">
        <v>1</v>
      </c>
      <c r="B9" s="56">
        <f aca="true" t="shared" si="0" ref="B9:B42">SUM(C9:D9)</f>
        <v>74</v>
      </c>
      <c r="C9" s="57">
        <v>41</v>
      </c>
      <c r="D9" s="57">
        <v>33</v>
      </c>
      <c r="E9" s="58"/>
      <c r="F9" s="36" t="s">
        <v>7</v>
      </c>
      <c r="G9" s="56">
        <f aca="true" t="shared" si="1" ref="G9:G42">SUM(H9:I9)</f>
        <v>327</v>
      </c>
      <c r="H9" s="57">
        <v>146</v>
      </c>
      <c r="I9" s="57">
        <v>181</v>
      </c>
      <c r="J9" s="58"/>
      <c r="K9" s="36" t="s">
        <v>8</v>
      </c>
      <c r="L9" s="56">
        <f aca="true" t="shared" si="2" ref="L9:L42">SUM(M9:N9)</f>
        <v>34</v>
      </c>
      <c r="M9" s="57">
        <v>19</v>
      </c>
      <c r="N9" s="57">
        <v>15</v>
      </c>
    </row>
    <row r="10" spans="1:14" s="2" customFormat="1" ht="18.75" customHeight="1">
      <c r="A10" s="36">
        <v>2</v>
      </c>
      <c r="B10" s="56">
        <f t="shared" si="0"/>
        <v>69</v>
      </c>
      <c r="C10" s="57">
        <v>38</v>
      </c>
      <c r="D10" s="57">
        <v>31</v>
      </c>
      <c r="E10" s="58">
        <v>63</v>
      </c>
      <c r="F10" s="36" t="s">
        <v>9</v>
      </c>
      <c r="G10" s="56">
        <f t="shared" si="1"/>
        <v>327</v>
      </c>
      <c r="H10" s="57">
        <v>152</v>
      </c>
      <c r="I10" s="57">
        <v>175</v>
      </c>
      <c r="J10" s="58"/>
      <c r="K10" s="36" t="s">
        <v>10</v>
      </c>
      <c r="L10" s="56">
        <f t="shared" si="2"/>
        <v>29</v>
      </c>
      <c r="M10" s="57">
        <v>12</v>
      </c>
      <c r="N10" s="57">
        <v>17</v>
      </c>
    </row>
    <row r="11" spans="1:14" s="2" customFormat="1" ht="18.75" customHeight="1">
      <c r="A11" s="36">
        <v>3</v>
      </c>
      <c r="B11" s="56">
        <f t="shared" si="0"/>
        <v>79</v>
      </c>
      <c r="C11" s="57">
        <v>47</v>
      </c>
      <c r="D11" s="57">
        <v>32</v>
      </c>
      <c r="E11" s="58"/>
      <c r="F11" s="36" t="s">
        <v>11</v>
      </c>
      <c r="G11" s="56">
        <f t="shared" si="1"/>
        <v>287</v>
      </c>
      <c r="H11" s="57">
        <v>145</v>
      </c>
      <c r="I11" s="57">
        <v>142</v>
      </c>
      <c r="J11" s="58"/>
      <c r="K11" s="36" t="s">
        <v>12</v>
      </c>
      <c r="L11" s="56">
        <f t="shared" si="2"/>
        <v>20</v>
      </c>
      <c r="M11" s="57">
        <v>9</v>
      </c>
      <c r="N11" s="57">
        <v>11</v>
      </c>
    </row>
    <row r="12" spans="1:14" s="2" customFormat="1" ht="18.75" customHeight="1">
      <c r="A12" s="36">
        <v>4</v>
      </c>
      <c r="B12" s="56">
        <f t="shared" si="0"/>
        <v>77</v>
      </c>
      <c r="C12" s="57">
        <v>43</v>
      </c>
      <c r="D12" s="57">
        <v>34</v>
      </c>
      <c r="E12" s="58"/>
      <c r="F12" s="36" t="s">
        <v>13</v>
      </c>
      <c r="G12" s="56">
        <f t="shared" si="1"/>
        <v>218</v>
      </c>
      <c r="H12" s="57">
        <v>102</v>
      </c>
      <c r="I12" s="57">
        <v>116</v>
      </c>
      <c r="J12" s="58"/>
      <c r="K12" s="36" t="s">
        <v>14</v>
      </c>
      <c r="L12" s="56">
        <f t="shared" si="2"/>
        <v>23</v>
      </c>
      <c r="M12" s="57">
        <v>7</v>
      </c>
      <c r="N12" s="57">
        <v>16</v>
      </c>
    </row>
    <row r="13" spans="1:14" s="2" customFormat="1" ht="18.75" customHeight="1">
      <c r="A13" s="36">
        <v>5</v>
      </c>
      <c r="B13" s="56">
        <f t="shared" si="0"/>
        <v>77</v>
      </c>
      <c r="C13" s="59">
        <v>43</v>
      </c>
      <c r="D13" s="59">
        <v>34</v>
      </c>
      <c r="E13" s="58"/>
      <c r="F13" s="36" t="s">
        <v>15</v>
      </c>
      <c r="G13" s="56">
        <f t="shared" si="1"/>
        <v>267</v>
      </c>
      <c r="H13" s="57">
        <v>136</v>
      </c>
      <c r="I13" s="57">
        <v>131</v>
      </c>
      <c r="J13" s="58"/>
      <c r="K13" s="36" t="s">
        <v>16</v>
      </c>
      <c r="L13" s="56">
        <f t="shared" si="2"/>
        <v>22</v>
      </c>
      <c r="M13" s="57">
        <v>9</v>
      </c>
      <c r="N13" s="57">
        <v>13</v>
      </c>
    </row>
    <row r="14" spans="1:14" s="2" customFormat="1" ht="18.75" customHeight="1">
      <c r="A14" s="36">
        <v>6</v>
      </c>
      <c r="B14" s="56">
        <f t="shared" si="0"/>
        <v>53</v>
      </c>
      <c r="C14" s="59">
        <v>30</v>
      </c>
      <c r="D14" s="59">
        <v>23</v>
      </c>
      <c r="E14" s="58"/>
      <c r="F14" s="36" t="s">
        <v>17</v>
      </c>
      <c r="G14" s="56">
        <f t="shared" si="1"/>
        <v>246</v>
      </c>
      <c r="H14" s="57">
        <v>129</v>
      </c>
      <c r="I14" s="57">
        <v>117</v>
      </c>
      <c r="J14" s="58"/>
      <c r="K14" s="36" t="s">
        <v>18</v>
      </c>
      <c r="L14" s="56">
        <f t="shared" si="2"/>
        <v>17</v>
      </c>
      <c r="M14" s="57">
        <v>6</v>
      </c>
      <c r="N14" s="57">
        <v>11</v>
      </c>
    </row>
    <row r="15" spans="1:14" s="2" customFormat="1" ht="18.75" customHeight="1">
      <c r="A15" s="36">
        <v>7</v>
      </c>
      <c r="B15" s="56">
        <f t="shared" si="0"/>
        <v>65</v>
      </c>
      <c r="C15" s="59">
        <v>40</v>
      </c>
      <c r="D15" s="59">
        <v>25</v>
      </c>
      <c r="E15" s="58"/>
      <c r="F15" s="36" t="s">
        <v>19</v>
      </c>
      <c r="G15" s="56">
        <f t="shared" si="1"/>
        <v>274</v>
      </c>
      <c r="H15" s="57">
        <v>116</v>
      </c>
      <c r="I15" s="57">
        <v>158</v>
      </c>
      <c r="J15" s="58"/>
      <c r="K15" s="36" t="s">
        <v>20</v>
      </c>
      <c r="L15" s="56">
        <f t="shared" si="2"/>
        <v>22</v>
      </c>
      <c r="M15" s="57">
        <v>14</v>
      </c>
      <c r="N15" s="57">
        <v>8</v>
      </c>
    </row>
    <row r="16" spans="1:14" s="2" customFormat="1" ht="18.75" customHeight="1">
      <c r="A16" s="36">
        <v>8</v>
      </c>
      <c r="B16" s="56">
        <f t="shared" si="0"/>
        <v>63</v>
      </c>
      <c r="C16" s="59">
        <v>31</v>
      </c>
      <c r="D16" s="59">
        <v>32</v>
      </c>
      <c r="E16" s="58"/>
      <c r="F16" s="36" t="s">
        <v>21</v>
      </c>
      <c r="G16" s="56">
        <f t="shared" si="1"/>
        <v>275</v>
      </c>
      <c r="H16" s="57">
        <v>116</v>
      </c>
      <c r="I16" s="57">
        <v>159</v>
      </c>
      <c r="J16" s="58"/>
      <c r="K16" s="36" t="s">
        <v>22</v>
      </c>
      <c r="L16" s="56">
        <f t="shared" si="2"/>
        <v>11</v>
      </c>
      <c r="M16" s="57">
        <v>3</v>
      </c>
      <c r="N16" s="57">
        <v>8</v>
      </c>
    </row>
    <row r="17" spans="1:14" s="2" customFormat="1" ht="18.75" customHeight="1">
      <c r="A17" s="36">
        <v>9</v>
      </c>
      <c r="B17" s="56">
        <f t="shared" si="0"/>
        <v>59</v>
      </c>
      <c r="C17" s="59">
        <v>30</v>
      </c>
      <c r="D17" s="59">
        <v>29</v>
      </c>
      <c r="E17" s="58"/>
      <c r="F17" s="36" t="s">
        <v>23</v>
      </c>
      <c r="G17" s="56">
        <f t="shared" si="1"/>
        <v>264</v>
      </c>
      <c r="H17" s="57">
        <v>115</v>
      </c>
      <c r="I17" s="57">
        <v>149</v>
      </c>
      <c r="J17" s="58"/>
      <c r="K17" s="36" t="s">
        <v>24</v>
      </c>
      <c r="L17" s="56">
        <f t="shared" si="2"/>
        <v>24</v>
      </c>
      <c r="M17" s="57">
        <v>10</v>
      </c>
      <c r="N17" s="57">
        <v>14</v>
      </c>
    </row>
    <row r="18" spans="1:14" s="2" customFormat="1" ht="18.75" customHeight="1">
      <c r="A18" s="36" t="s">
        <v>25</v>
      </c>
      <c r="B18" s="56">
        <f t="shared" si="0"/>
        <v>61</v>
      </c>
      <c r="C18" s="57">
        <v>34</v>
      </c>
      <c r="D18" s="57">
        <v>27</v>
      </c>
      <c r="E18" s="58"/>
      <c r="F18" s="36" t="s">
        <v>26</v>
      </c>
      <c r="G18" s="56">
        <f t="shared" si="1"/>
        <v>257</v>
      </c>
      <c r="H18" s="59">
        <v>118</v>
      </c>
      <c r="I18" s="59">
        <v>139</v>
      </c>
      <c r="J18" s="58"/>
      <c r="K18" s="36" t="s">
        <v>27</v>
      </c>
      <c r="L18" s="56">
        <f t="shared" si="2"/>
        <v>14</v>
      </c>
      <c r="M18" s="57">
        <v>7</v>
      </c>
      <c r="N18" s="57">
        <v>7</v>
      </c>
    </row>
    <row r="19" spans="1:14" s="2" customFormat="1" ht="18.75" customHeight="1">
      <c r="A19" s="36" t="s">
        <v>28</v>
      </c>
      <c r="B19" s="56">
        <f t="shared" si="0"/>
        <v>57</v>
      </c>
      <c r="C19" s="57">
        <v>32</v>
      </c>
      <c r="D19" s="57">
        <v>25</v>
      </c>
      <c r="E19" s="58"/>
      <c r="F19" s="36" t="s">
        <v>29</v>
      </c>
      <c r="G19" s="56">
        <f t="shared" si="1"/>
        <v>240</v>
      </c>
      <c r="H19" s="59">
        <v>121</v>
      </c>
      <c r="I19" s="59">
        <v>119</v>
      </c>
      <c r="J19" s="58"/>
      <c r="K19" s="36" t="s">
        <v>30</v>
      </c>
      <c r="L19" s="56">
        <f t="shared" si="2"/>
        <v>10</v>
      </c>
      <c r="M19" s="57">
        <v>4</v>
      </c>
      <c r="N19" s="57">
        <v>6</v>
      </c>
    </row>
    <row r="20" spans="1:14" s="2" customFormat="1" ht="18.75" customHeight="1">
      <c r="A20" s="36" t="s">
        <v>31</v>
      </c>
      <c r="B20" s="56">
        <f t="shared" si="0"/>
        <v>45</v>
      </c>
      <c r="C20" s="57">
        <v>25</v>
      </c>
      <c r="D20" s="57">
        <v>20</v>
      </c>
      <c r="E20" s="58"/>
      <c r="F20" s="36" t="s">
        <v>32</v>
      </c>
      <c r="G20" s="56">
        <f t="shared" si="1"/>
        <v>233</v>
      </c>
      <c r="H20" s="59">
        <v>94</v>
      </c>
      <c r="I20" s="59">
        <v>139</v>
      </c>
      <c r="J20" s="58"/>
      <c r="K20" s="36" t="s">
        <v>33</v>
      </c>
      <c r="L20" s="56">
        <f t="shared" si="2"/>
        <v>10</v>
      </c>
      <c r="M20" s="57">
        <v>3</v>
      </c>
      <c r="N20" s="57">
        <v>7</v>
      </c>
    </row>
    <row r="21" spans="1:14" s="2" customFormat="1" ht="18.75" customHeight="1">
      <c r="A21" s="36" t="s">
        <v>34</v>
      </c>
      <c r="B21" s="56">
        <f t="shared" si="0"/>
        <v>56</v>
      </c>
      <c r="C21" s="57">
        <v>27</v>
      </c>
      <c r="D21" s="57">
        <v>29</v>
      </c>
      <c r="E21" s="58"/>
      <c r="F21" s="36" t="s">
        <v>35</v>
      </c>
      <c r="G21" s="56">
        <f t="shared" si="1"/>
        <v>231</v>
      </c>
      <c r="H21" s="59">
        <v>90</v>
      </c>
      <c r="I21" s="59">
        <v>141</v>
      </c>
      <c r="J21" s="58"/>
      <c r="K21" s="36" t="s">
        <v>36</v>
      </c>
      <c r="L21" s="56">
        <f t="shared" si="2"/>
        <v>9</v>
      </c>
      <c r="M21" s="57">
        <v>2</v>
      </c>
      <c r="N21" s="57">
        <v>7</v>
      </c>
    </row>
    <row r="22" spans="1:14" s="2" customFormat="1" ht="18.75" customHeight="1">
      <c r="A22" s="36" t="s">
        <v>37</v>
      </c>
      <c r="B22" s="56">
        <f t="shared" si="0"/>
        <v>56</v>
      </c>
      <c r="C22" s="57">
        <v>28</v>
      </c>
      <c r="D22" s="57">
        <v>28</v>
      </c>
      <c r="E22" s="58"/>
      <c r="F22" s="36" t="s">
        <v>38</v>
      </c>
      <c r="G22" s="56">
        <f t="shared" si="1"/>
        <v>182</v>
      </c>
      <c r="H22" s="59">
        <v>90</v>
      </c>
      <c r="I22" s="59">
        <v>92</v>
      </c>
      <c r="J22" s="58"/>
      <c r="K22" s="36" t="s">
        <v>39</v>
      </c>
      <c r="L22" s="56">
        <f t="shared" si="2"/>
        <v>12</v>
      </c>
      <c r="M22" s="57">
        <v>4</v>
      </c>
      <c r="N22" s="57">
        <v>8</v>
      </c>
    </row>
    <row r="23" spans="1:14" s="2" customFormat="1" ht="18.75" customHeight="1">
      <c r="A23" s="36" t="s">
        <v>40</v>
      </c>
      <c r="B23" s="56">
        <f t="shared" si="0"/>
        <v>63</v>
      </c>
      <c r="C23" s="57">
        <v>29</v>
      </c>
      <c r="D23" s="57">
        <v>34</v>
      </c>
      <c r="E23" s="58"/>
      <c r="F23" s="36" t="s">
        <v>41</v>
      </c>
      <c r="G23" s="56">
        <f t="shared" si="1"/>
        <v>190</v>
      </c>
      <c r="H23" s="57">
        <v>98</v>
      </c>
      <c r="I23" s="57">
        <v>92</v>
      </c>
      <c r="J23" s="58"/>
      <c r="K23" s="36" t="s">
        <v>42</v>
      </c>
      <c r="L23" s="56">
        <f t="shared" si="2"/>
        <v>4</v>
      </c>
      <c r="M23" s="57">
        <v>0</v>
      </c>
      <c r="N23" s="57">
        <v>4</v>
      </c>
    </row>
    <row r="24" spans="1:14" s="2" customFormat="1" ht="18.75" customHeight="1">
      <c r="A24" s="36" t="s">
        <v>43</v>
      </c>
      <c r="B24" s="56">
        <f t="shared" si="0"/>
        <v>45</v>
      </c>
      <c r="C24" s="57">
        <v>20</v>
      </c>
      <c r="D24" s="57">
        <v>25</v>
      </c>
      <c r="E24" s="58"/>
      <c r="F24" s="36" t="s">
        <v>44</v>
      </c>
      <c r="G24" s="56">
        <f t="shared" si="1"/>
        <v>188</v>
      </c>
      <c r="H24" s="57">
        <v>76</v>
      </c>
      <c r="I24" s="57">
        <v>112</v>
      </c>
      <c r="J24" s="58"/>
      <c r="K24" s="36" t="s">
        <v>45</v>
      </c>
      <c r="L24" s="56">
        <f t="shared" si="2"/>
        <v>9</v>
      </c>
      <c r="M24" s="57">
        <v>4</v>
      </c>
      <c r="N24" s="57">
        <v>5</v>
      </c>
    </row>
    <row r="25" spans="1:14" s="2" customFormat="1" ht="18.75" customHeight="1">
      <c r="A25" s="36" t="s">
        <v>46</v>
      </c>
      <c r="B25" s="56">
        <f t="shared" si="0"/>
        <v>74</v>
      </c>
      <c r="C25" s="57">
        <v>38</v>
      </c>
      <c r="D25" s="57">
        <v>36</v>
      </c>
      <c r="E25" s="58"/>
      <c r="F25" s="36" t="s">
        <v>47</v>
      </c>
      <c r="G25" s="56">
        <f t="shared" si="1"/>
        <v>192</v>
      </c>
      <c r="H25" s="57">
        <v>91</v>
      </c>
      <c r="I25" s="57">
        <v>101</v>
      </c>
      <c r="J25" s="58"/>
      <c r="K25" s="36" t="s">
        <v>48</v>
      </c>
      <c r="L25" s="56">
        <f t="shared" si="2"/>
        <v>4</v>
      </c>
      <c r="M25" s="57">
        <v>0</v>
      </c>
      <c r="N25" s="57">
        <v>4</v>
      </c>
    </row>
    <row r="26" spans="1:14" s="2" customFormat="1" ht="18.75" customHeight="1">
      <c r="A26" s="36" t="s">
        <v>49</v>
      </c>
      <c r="B26" s="56">
        <f t="shared" si="0"/>
        <v>186</v>
      </c>
      <c r="C26" s="57">
        <v>103</v>
      </c>
      <c r="D26" s="57">
        <v>83</v>
      </c>
      <c r="E26" s="58"/>
      <c r="F26" s="36" t="s">
        <v>50</v>
      </c>
      <c r="G26" s="56">
        <f t="shared" si="1"/>
        <v>201</v>
      </c>
      <c r="H26" s="57">
        <v>88</v>
      </c>
      <c r="I26" s="57">
        <v>113</v>
      </c>
      <c r="J26" s="58"/>
      <c r="K26" s="36" t="s">
        <v>51</v>
      </c>
      <c r="L26" s="56">
        <f t="shared" si="2"/>
        <v>10</v>
      </c>
      <c r="M26" s="57">
        <v>2</v>
      </c>
      <c r="N26" s="57">
        <v>8</v>
      </c>
    </row>
    <row r="27" spans="1:14" s="2" customFormat="1" ht="18.75" customHeight="1">
      <c r="A27" s="36" t="s">
        <v>52</v>
      </c>
      <c r="B27" s="56">
        <f t="shared" si="0"/>
        <v>323</v>
      </c>
      <c r="C27" s="57">
        <v>193</v>
      </c>
      <c r="D27" s="57">
        <v>130</v>
      </c>
      <c r="E27" s="58"/>
      <c r="F27" s="36" t="s">
        <v>53</v>
      </c>
      <c r="G27" s="56">
        <f t="shared" si="1"/>
        <v>139</v>
      </c>
      <c r="H27" s="57">
        <v>59</v>
      </c>
      <c r="I27" s="57">
        <v>80</v>
      </c>
      <c r="J27" s="58"/>
      <c r="K27" s="36" t="s">
        <v>54</v>
      </c>
      <c r="L27" s="56">
        <f t="shared" si="2"/>
        <v>8</v>
      </c>
      <c r="M27" s="57">
        <v>3</v>
      </c>
      <c r="N27" s="57">
        <v>5</v>
      </c>
    </row>
    <row r="28" spans="1:14" s="2" customFormat="1" ht="18.75" customHeight="1">
      <c r="A28" s="36" t="s">
        <v>55</v>
      </c>
      <c r="B28" s="56">
        <f t="shared" si="0"/>
        <v>331</v>
      </c>
      <c r="C28" s="59">
        <v>222</v>
      </c>
      <c r="D28" s="59">
        <v>109</v>
      </c>
      <c r="E28" s="58"/>
      <c r="F28" s="36" t="s">
        <v>56</v>
      </c>
      <c r="G28" s="56">
        <f t="shared" si="1"/>
        <v>138</v>
      </c>
      <c r="H28" s="57">
        <v>58</v>
      </c>
      <c r="I28" s="57">
        <v>80</v>
      </c>
      <c r="J28" s="58"/>
      <c r="K28" s="36" t="s">
        <v>57</v>
      </c>
      <c r="L28" s="56">
        <f t="shared" si="2"/>
        <v>5</v>
      </c>
      <c r="M28" s="57">
        <v>1</v>
      </c>
      <c r="N28" s="57">
        <v>4</v>
      </c>
    </row>
    <row r="29" spans="1:14" s="2" customFormat="1" ht="18.75" customHeight="1">
      <c r="A29" s="36" t="s">
        <v>58</v>
      </c>
      <c r="B29" s="56">
        <f t="shared" si="0"/>
        <v>344</v>
      </c>
      <c r="C29" s="59">
        <v>214</v>
      </c>
      <c r="D29" s="59">
        <v>130</v>
      </c>
      <c r="E29" s="58"/>
      <c r="F29" s="36" t="s">
        <v>59</v>
      </c>
      <c r="G29" s="56">
        <f t="shared" si="1"/>
        <v>145</v>
      </c>
      <c r="H29" s="57">
        <v>65</v>
      </c>
      <c r="I29" s="57">
        <v>80</v>
      </c>
      <c r="J29" s="58"/>
      <c r="K29" s="36" t="s">
        <v>60</v>
      </c>
      <c r="L29" s="56">
        <f t="shared" si="2"/>
        <v>7</v>
      </c>
      <c r="M29" s="57">
        <v>5</v>
      </c>
      <c r="N29" s="57">
        <v>2</v>
      </c>
    </row>
    <row r="30" spans="1:14" s="2" customFormat="1" ht="18.75" customHeight="1">
      <c r="A30" s="36" t="s">
        <v>61</v>
      </c>
      <c r="B30" s="56">
        <f t="shared" si="0"/>
        <v>423</v>
      </c>
      <c r="C30" s="59">
        <v>250</v>
      </c>
      <c r="D30" s="59">
        <v>173</v>
      </c>
      <c r="E30" s="58"/>
      <c r="F30" s="36" t="s">
        <v>62</v>
      </c>
      <c r="G30" s="56">
        <f t="shared" si="1"/>
        <v>126</v>
      </c>
      <c r="H30" s="57">
        <v>51</v>
      </c>
      <c r="I30" s="57">
        <v>75</v>
      </c>
      <c r="J30" s="58"/>
      <c r="K30" s="36" t="s">
        <v>63</v>
      </c>
      <c r="L30" s="56">
        <f t="shared" si="2"/>
        <v>4</v>
      </c>
      <c r="M30" s="57">
        <v>1</v>
      </c>
      <c r="N30" s="57">
        <v>3</v>
      </c>
    </row>
    <row r="31" spans="1:14" s="2" customFormat="1" ht="18.75" customHeight="1">
      <c r="A31" s="36" t="s">
        <v>64</v>
      </c>
      <c r="B31" s="56">
        <f t="shared" si="0"/>
        <v>451</v>
      </c>
      <c r="C31" s="59">
        <v>258</v>
      </c>
      <c r="D31" s="59">
        <v>193</v>
      </c>
      <c r="E31" s="58"/>
      <c r="F31" s="36" t="s">
        <v>65</v>
      </c>
      <c r="G31" s="56">
        <f t="shared" si="1"/>
        <v>102</v>
      </c>
      <c r="H31" s="57">
        <v>47</v>
      </c>
      <c r="I31" s="57">
        <v>55</v>
      </c>
      <c r="J31" s="58"/>
      <c r="K31" s="36" t="s">
        <v>66</v>
      </c>
      <c r="L31" s="56">
        <f t="shared" si="2"/>
        <v>4</v>
      </c>
      <c r="M31" s="57">
        <v>1</v>
      </c>
      <c r="N31" s="57">
        <v>3</v>
      </c>
    </row>
    <row r="32" spans="1:14" s="2" customFormat="1" ht="18.75" customHeight="1">
      <c r="A32" s="36" t="s">
        <v>67</v>
      </c>
      <c r="B32" s="56">
        <f t="shared" si="0"/>
        <v>495</v>
      </c>
      <c r="C32" s="59">
        <v>285</v>
      </c>
      <c r="D32" s="59">
        <v>210</v>
      </c>
      <c r="E32" s="58"/>
      <c r="F32" s="36" t="s">
        <v>68</v>
      </c>
      <c r="G32" s="56">
        <f t="shared" si="1"/>
        <v>108</v>
      </c>
      <c r="H32" s="57">
        <v>40</v>
      </c>
      <c r="I32" s="57">
        <v>68</v>
      </c>
      <c r="J32" s="58"/>
      <c r="K32" s="36" t="s">
        <v>69</v>
      </c>
      <c r="L32" s="56">
        <f t="shared" si="2"/>
        <v>4</v>
      </c>
      <c r="M32" s="57">
        <v>1</v>
      </c>
      <c r="N32" s="57">
        <v>3</v>
      </c>
    </row>
    <row r="33" spans="1:14" s="2" customFormat="1" ht="18.75" customHeight="1">
      <c r="A33" s="36" t="s">
        <v>70</v>
      </c>
      <c r="B33" s="56">
        <f t="shared" si="0"/>
        <v>440</v>
      </c>
      <c r="C33" s="57">
        <v>235</v>
      </c>
      <c r="D33" s="57">
        <v>205</v>
      </c>
      <c r="E33" s="58"/>
      <c r="F33" s="36" t="s">
        <v>71</v>
      </c>
      <c r="G33" s="56">
        <f t="shared" si="1"/>
        <v>93</v>
      </c>
      <c r="H33" s="57">
        <v>43</v>
      </c>
      <c r="I33" s="57">
        <v>50</v>
      </c>
      <c r="J33" s="58"/>
      <c r="K33" s="36" t="s">
        <v>72</v>
      </c>
      <c r="L33" s="56">
        <f t="shared" si="2"/>
        <v>1</v>
      </c>
      <c r="M33" s="57">
        <v>0</v>
      </c>
      <c r="N33" s="57">
        <v>1</v>
      </c>
    </row>
    <row r="34" spans="1:14" s="2" customFormat="1" ht="18.75" customHeight="1">
      <c r="A34" s="36" t="s">
        <v>73</v>
      </c>
      <c r="B34" s="56">
        <f t="shared" si="0"/>
        <v>560</v>
      </c>
      <c r="C34" s="57">
        <v>307</v>
      </c>
      <c r="D34" s="57">
        <v>253</v>
      </c>
      <c r="E34" s="58"/>
      <c r="F34" s="36" t="s">
        <v>74</v>
      </c>
      <c r="G34" s="56">
        <f t="shared" si="1"/>
        <v>104</v>
      </c>
      <c r="H34" s="57">
        <v>55</v>
      </c>
      <c r="I34" s="57">
        <v>49</v>
      </c>
      <c r="J34" s="58"/>
      <c r="K34" s="36" t="s">
        <v>75</v>
      </c>
      <c r="L34" s="56">
        <f t="shared" si="2"/>
        <v>4</v>
      </c>
      <c r="M34" s="57">
        <v>2</v>
      </c>
      <c r="N34" s="57">
        <v>2</v>
      </c>
    </row>
    <row r="35" spans="1:14" s="2" customFormat="1" ht="18.75" customHeight="1">
      <c r="A35" s="36" t="s">
        <v>76</v>
      </c>
      <c r="B35" s="56">
        <f t="shared" si="0"/>
        <v>533</v>
      </c>
      <c r="C35" s="57">
        <v>276</v>
      </c>
      <c r="D35" s="57">
        <v>257</v>
      </c>
      <c r="E35" s="58"/>
      <c r="F35" s="36" t="s">
        <v>77</v>
      </c>
      <c r="G35" s="56">
        <f t="shared" si="1"/>
        <v>80</v>
      </c>
      <c r="H35" s="57">
        <v>37</v>
      </c>
      <c r="I35" s="57">
        <v>43</v>
      </c>
      <c r="J35" s="58"/>
      <c r="K35" s="36" t="s">
        <v>78</v>
      </c>
      <c r="L35" s="56">
        <f t="shared" si="2"/>
        <v>0</v>
      </c>
      <c r="M35" s="57">
        <v>0</v>
      </c>
      <c r="N35" s="57">
        <v>0</v>
      </c>
    </row>
    <row r="36" spans="1:14" s="2" customFormat="1" ht="18.75" customHeight="1">
      <c r="A36" s="36" t="s">
        <v>79</v>
      </c>
      <c r="B36" s="56">
        <f t="shared" si="0"/>
        <v>484</v>
      </c>
      <c r="C36" s="57">
        <v>244</v>
      </c>
      <c r="D36" s="57">
        <v>240</v>
      </c>
      <c r="E36" s="58"/>
      <c r="F36" s="36" t="s">
        <v>80</v>
      </c>
      <c r="G36" s="56">
        <f t="shared" si="1"/>
        <v>68</v>
      </c>
      <c r="H36" s="57">
        <v>31</v>
      </c>
      <c r="I36" s="57">
        <v>37</v>
      </c>
      <c r="J36" s="58"/>
      <c r="K36" s="36" t="s">
        <v>81</v>
      </c>
      <c r="L36" s="56">
        <f t="shared" si="2"/>
        <v>0</v>
      </c>
      <c r="M36" s="57">
        <v>0</v>
      </c>
      <c r="N36" s="57">
        <v>0</v>
      </c>
    </row>
    <row r="37" spans="1:14" s="2" customFormat="1" ht="18.75" customHeight="1">
      <c r="A37" s="36" t="s">
        <v>82</v>
      </c>
      <c r="B37" s="56">
        <f t="shared" si="0"/>
        <v>435</v>
      </c>
      <c r="C37" s="57">
        <v>219</v>
      </c>
      <c r="D37" s="57">
        <v>216</v>
      </c>
      <c r="E37" s="58"/>
      <c r="F37" s="36" t="s">
        <v>83</v>
      </c>
      <c r="G37" s="56">
        <f t="shared" si="1"/>
        <v>53</v>
      </c>
      <c r="H37" s="57">
        <v>20</v>
      </c>
      <c r="I37" s="57">
        <v>33</v>
      </c>
      <c r="J37" s="58"/>
      <c r="K37" s="36" t="s">
        <v>84</v>
      </c>
      <c r="L37" s="56">
        <f t="shared" si="2"/>
        <v>1</v>
      </c>
      <c r="M37" s="57">
        <v>0</v>
      </c>
      <c r="N37" s="57">
        <v>1</v>
      </c>
    </row>
    <row r="38" spans="1:14" s="2" customFormat="1" ht="18.75" customHeight="1">
      <c r="A38" s="36" t="s">
        <v>85</v>
      </c>
      <c r="B38" s="56">
        <f t="shared" si="0"/>
        <v>389</v>
      </c>
      <c r="C38" s="57">
        <v>198</v>
      </c>
      <c r="D38" s="57">
        <v>191</v>
      </c>
      <c r="E38" s="58"/>
      <c r="F38" s="36" t="s">
        <v>86</v>
      </c>
      <c r="G38" s="56">
        <f t="shared" si="1"/>
        <v>51</v>
      </c>
      <c r="H38" s="57">
        <v>28</v>
      </c>
      <c r="I38" s="57">
        <v>23</v>
      </c>
      <c r="J38" s="58"/>
      <c r="K38" s="36" t="s">
        <v>87</v>
      </c>
      <c r="L38" s="56">
        <f t="shared" si="2"/>
        <v>0</v>
      </c>
      <c r="M38" s="57">
        <v>0</v>
      </c>
      <c r="N38" s="57">
        <v>0</v>
      </c>
    </row>
    <row r="39" spans="1:14" s="2" customFormat="1" ht="18.75" customHeight="1">
      <c r="A39" s="36" t="s">
        <v>88</v>
      </c>
      <c r="B39" s="56">
        <f t="shared" si="0"/>
        <v>332</v>
      </c>
      <c r="C39" s="57">
        <v>173</v>
      </c>
      <c r="D39" s="57">
        <v>159</v>
      </c>
      <c r="E39" s="58"/>
      <c r="F39" s="36" t="s">
        <v>89</v>
      </c>
      <c r="G39" s="56">
        <f t="shared" si="1"/>
        <v>45</v>
      </c>
      <c r="H39" s="57">
        <v>21</v>
      </c>
      <c r="I39" s="57">
        <v>24</v>
      </c>
      <c r="J39" s="58"/>
      <c r="K39" s="36" t="s">
        <v>90</v>
      </c>
      <c r="L39" s="56">
        <f t="shared" si="2"/>
        <v>0</v>
      </c>
      <c r="M39" s="57">
        <v>0</v>
      </c>
      <c r="N39" s="57">
        <v>0</v>
      </c>
    </row>
    <row r="40" spans="1:14" s="2" customFormat="1" ht="18.75" customHeight="1">
      <c r="A40" s="36" t="s">
        <v>91</v>
      </c>
      <c r="B40" s="56">
        <f t="shared" si="0"/>
        <v>337</v>
      </c>
      <c r="C40" s="57">
        <v>163</v>
      </c>
      <c r="D40" s="57">
        <v>174</v>
      </c>
      <c r="E40" s="58"/>
      <c r="F40" s="36" t="s">
        <v>92</v>
      </c>
      <c r="G40" s="56">
        <f t="shared" si="1"/>
        <v>40</v>
      </c>
      <c r="H40" s="57">
        <v>19</v>
      </c>
      <c r="I40" s="57">
        <v>21</v>
      </c>
      <c r="J40" s="58"/>
      <c r="K40" s="36" t="s">
        <v>93</v>
      </c>
      <c r="L40" s="56">
        <f t="shared" si="2"/>
        <v>0</v>
      </c>
      <c r="M40" s="57">
        <v>0</v>
      </c>
      <c r="N40" s="57">
        <v>0</v>
      </c>
    </row>
    <row r="41" spans="1:14" s="2" customFormat="1" ht="18.75" customHeight="1">
      <c r="A41" s="36" t="s">
        <v>94</v>
      </c>
      <c r="B41" s="56">
        <f t="shared" si="0"/>
        <v>331</v>
      </c>
      <c r="C41" s="57">
        <v>163</v>
      </c>
      <c r="D41" s="57">
        <v>168</v>
      </c>
      <c r="E41" s="58"/>
      <c r="F41" s="36" t="s">
        <v>95</v>
      </c>
      <c r="G41" s="56">
        <f t="shared" si="1"/>
        <v>34</v>
      </c>
      <c r="H41" s="57">
        <v>19</v>
      </c>
      <c r="I41" s="57">
        <v>15</v>
      </c>
      <c r="J41" s="58"/>
      <c r="K41" s="37" t="s">
        <v>138</v>
      </c>
      <c r="L41" s="56">
        <f t="shared" si="2"/>
        <v>1</v>
      </c>
      <c r="M41" s="57">
        <v>1</v>
      </c>
      <c r="N41" s="57">
        <v>0</v>
      </c>
    </row>
    <row r="42" spans="1:14" s="2" customFormat="1" ht="18.75" customHeight="1">
      <c r="A42" s="36" t="s">
        <v>97</v>
      </c>
      <c r="B42" s="56">
        <f t="shared" si="0"/>
        <v>362</v>
      </c>
      <c r="C42" s="57">
        <v>164</v>
      </c>
      <c r="D42" s="57">
        <v>198</v>
      </c>
      <c r="E42" s="58"/>
      <c r="F42" s="36" t="s">
        <v>98</v>
      </c>
      <c r="G42" s="56">
        <f t="shared" si="1"/>
        <v>49</v>
      </c>
      <c r="H42" s="57">
        <v>27</v>
      </c>
      <c r="I42" s="57">
        <v>22</v>
      </c>
      <c r="J42" s="58"/>
      <c r="K42" s="38" t="s">
        <v>99</v>
      </c>
      <c r="L42" s="56">
        <f t="shared" si="2"/>
        <v>0</v>
      </c>
      <c r="M42" s="57">
        <v>0</v>
      </c>
      <c r="N42" s="57">
        <v>0</v>
      </c>
    </row>
    <row r="43" spans="1:14" ht="15" customHeight="1">
      <c r="A43" s="33"/>
      <c r="B43" s="33"/>
      <c r="C43" s="32"/>
      <c r="D43" s="32"/>
      <c r="E43" s="32"/>
      <c r="F43" s="39"/>
      <c r="G43" s="39"/>
      <c r="H43" s="32"/>
      <c r="I43" s="32"/>
      <c r="J43" s="32"/>
      <c r="K43" s="61" t="s">
        <v>100</v>
      </c>
      <c r="L43" s="61"/>
      <c r="M43" s="61"/>
      <c r="N43" s="61"/>
    </row>
    <row r="44" spans="1:14" ht="15" customHeight="1">
      <c r="A44" s="33"/>
      <c r="B44" s="33"/>
      <c r="C44" s="6"/>
      <c r="D44" s="34"/>
      <c r="E44" s="34"/>
      <c r="F44" s="8"/>
      <c r="G44" s="9"/>
      <c r="H44" s="6"/>
      <c r="I44" s="34"/>
      <c r="J44" s="34"/>
      <c r="K44" s="4"/>
      <c r="L44" s="4"/>
      <c r="M44" s="4"/>
      <c r="N44" s="4"/>
    </row>
    <row r="45" spans="1:10" ht="15" customHeight="1">
      <c r="A45" s="33"/>
      <c r="B45" s="33"/>
      <c r="C45" s="7"/>
      <c r="D45" s="34"/>
      <c r="E45" s="34"/>
      <c r="F45" s="2"/>
      <c r="G45" s="9"/>
      <c r="H45" s="6"/>
      <c r="I45" s="34"/>
      <c r="J45" s="34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5" t="s">
        <v>109</v>
      </c>
      <c r="B1" s="85"/>
      <c r="C1" s="85"/>
      <c r="D1" s="85"/>
      <c r="E1" s="85"/>
      <c r="F1" s="85"/>
      <c r="G1" s="85"/>
      <c r="H1" s="85"/>
      <c r="I1" s="85"/>
      <c r="J1" s="25"/>
      <c r="K1" s="25"/>
      <c r="L1" s="25"/>
      <c r="M1" s="25"/>
      <c r="N1" s="25"/>
      <c r="O1" s="25"/>
      <c r="P1" s="25"/>
      <c r="Q1" s="25"/>
    </row>
    <row r="2" spans="1:17" ht="16.5" customHeight="1">
      <c r="A2" s="85"/>
      <c r="B2" s="85"/>
      <c r="C2" s="85"/>
      <c r="D2" s="85"/>
      <c r="E2" s="85"/>
      <c r="F2" s="85"/>
      <c r="G2" s="85"/>
      <c r="H2" s="85"/>
      <c r="I2" s="85"/>
      <c r="J2" s="25"/>
      <c r="K2" s="25"/>
      <c r="L2" s="25"/>
      <c r="M2" s="25"/>
      <c r="N2" s="25"/>
      <c r="O2" s="25"/>
      <c r="P2" s="25"/>
      <c r="Q2" s="25"/>
    </row>
    <row r="3" spans="1:17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</row>
    <row r="4" spans="1:17" ht="22.5" customHeight="1">
      <c r="A4" s="12"/>
      <c r="B4" s="86"/>
      <c r="C4" s="86"/>
      <c r="D4" s="86"/>
      <c r="E4" s="87" t="s">
        <v>108</v>
      </c>
      <c r="F4" s="87"/>
      <c r="G4" s="18" t="s">
        <v>101</v>
      </c>
      <c r="H4" s="18" t="s">
        <v>102</v>
      </c>
      <c r="I4" s="24"/>
      <c r="J4" s="24"/>
      <c r="K4" s="24"/>
      <c r="L4" s="24"/>
      <c r="M4" s="24"/>
      <c r="N4" s="24"/>
      <c r="O4" s="24"/>
      <c r="P4" s="13"/>
      <c r="Q4" s="13"/>
    </row>
    <row r="5" spans="1:17" ht="22.5" customHeight="1">
      <c r="A5" s="12"/>
      <c r="B5" s="87" t="s">
        <v>103</v>
      </c>
      <c r="C5" s="87"/>
      <c r="D5" s="87"/>
      <c r="E5" s="88">
        <f>SUM(G5,H5)</f>
        <v>178872</v>
      </c>
      <c r="F5" s="88"/>
      <c r="G5" s="41">
        <f>SUM(C11:C31)</f>
        <v>91908</v>
      </c>
      <c r="H5" s="41">
        <f>SUM(D11:D31)</f>
        <v>86964</v>
      </c>
      <c r="I5" s="24"/>
      <c r="J5" s="24"/>
      <c r="K5" s="24"/>
      <c r="L5" s="24"/>
      <c r="M5" s="24"/>
      <c r="N5" s="24"/>
      <c r="O5" s="24"/>
      <c r="P5" s="13"/>
      <c r="Q5" s="13"/>
    </row>
    <row r="6" spans="1:17" ht="22.5" customHeight="1">
      <c r="A6" s="12"/>
      <c r="B6" s="87" t="s">
        <v>106</v>
      </c>
      <c r="C6" s="87"/>
      <c r="D6" s="87"/>
      <c r="E6" s="88">
        <f>SUM(G6,H6)</f>
        <v>14362</v>
      </c>
      <c r="F6" s="88"/>
      <c r="G6" s="41">
        <f>SUM(H11:H31)</f>
        <v>7253</v>
      </c>
      <c r="H6" s="41">
        <f>SUM(I11:I31)</f>
        <v>7109</v>
      </c>
      <c r="I6" s="24"/>
      <c r="J6" s="24"/>
      <c r="K6" s="24"/>
      <c r="L6" s="24"/>
      <c r="M6" s="24"/>
      <c r="N6" s="24"/>
      <c r="O6" s="24"/>
      <c r="P6" s="13"/>
      <c r="Q6" s="13"/>
    </row>
    <row r="7" spans="1:17" ht="22.5" customHeight="1">
      <c r="A7" s="12"/>
      <c r="B7" s="87" t="s">
        <v>113</v>
      </c>
      <c r="C7" s="87"/>
      <c r="D7" s="87"/>
      <c r="E7" s="88">
        <f>SUM(E5:F6)</f>
        <v>193234</v>
      </c>
      <c r="F7" s="88"/>
      <c r="G7" s="41">
        <f>SUM(G5:G6)</f>
        <v>99161</v>
      </c>
      <c r="H7" s="41">
        <f>SUM(H5:H6)</f>
        <v>94073</v>
      </c>
      <c r="I7" s="24"/>
      <c r="J7" s="24"/>
      <c r="K7" s="24"/>
      <c r="L7" s="24"/>
      <c r="M7" s="24"/>
      <c r="N7" s="24"/>
      <c r="O7" s="24"/>
      <c r="P7" s="13"/>
      <c r="Q7" s="13"/>
    </row>
    <row r="8" spans="1:17" ht="24" customHeight="1">
      <c r="A8" s="12"/>
      <c r="B8" s="12"/>
      <c r="C8" s="12"/>
      <c r="D8" s="12"/>
      <c r="E8" s="12"/>
      <c r="F8" s="12"/>
      <c r="G8" s="91" t="s">
        <v>139</v>
      </c>
      <c r="H8" s="91"/>
      <c r="I8" s="91"/>
      <c r="J8" s="12"/>
      <c r="K8" s="12"/>
      <c r="L8" s="12"/>
      <c r="M8" s="12"/>
      <c r="N8" s="13"/>
      <c r="O8" s="13"/>
      <c r="P8" s="13"/>
      <c r="Q8" s="13"/>
    </row>
    <row r="9" spans="1:17" ht="20.25" customHeight="1">
      <c r="A9" s="92" t="s">
        <v>132</v>
      </c>
      <c r="B9" s="93"/>
      <c r="C9" s="93"/>
      <c r="D9" s="94"/>
      <c r="E9" s="22"/>
      <c r="F9" s="92" t="s">
        <v>133</v>
      </c>
      <c r="G9" s="93"/>
      <c r="H9" s="93"/>
      <c r="I9" s="94"/>
      <c r="J9" s="22"/>
      <c r="K9" s="22"/>
      <c r="L9" s="22"/>
      <c r="M9" s="22"/>
      <c r="N9" s="22"/>
      <c r="O9" s="22"/>
      <c r="P9" s="22"/>
      <c r="Q9" s="22"/>
    </row>
    <row r="10" spans="1:17" ht="18.75" customHeight="1">
      <c r="A10" s="26" t="s">
        <v>135</v>
      </c>
      <c r="B10" s="26" t="s">
        <v>136</v>
      </c>
      <c r="C10" s="26" t="s">
        <v>101</v>
      </c>
      <c r="D10" s="19" t="s">
        <v>102</v>
      </c>
      <c r="E10" s="15"/>
      <c r="F10" s="19" t="s">
        <v>135</v>
      </c>
      <c r="G10" s="19" t="s">
        <v>136</v>
      </c>
      <c r="H10" s="19" t="s">
        <v>101</v>
      </c>
      <c r="I10" s="19" t="s">
        <v>102</v>
      </c>
      <c r="J10" s="15"/>
      <c r="K10" s="15"/>
      <c r="L10" s="15"/>
      <c r="M10" s="15"/>
      <c r="N10" s="15"/>
      <c r="O10" s="15"/>
      <c r="P10" s="15"/>
      <c r="Q10" s="15"/>
    </row>
    <row r="11" spans="1:17" ht="18.75" customHeight="1">
      <c r="A11" s="26" t="s">
        <v>4</v>
      </c>
      <c r="B11" s="42">
        <f>SUM(C11,D11)</f>
        <v>6395</v>
      </c>
      <c r="C11" s="42">
        <v>3270</v>
      </c>
      <c r="D11" s="43">
        <v>3125</v>
      </c>
      <c r="E11" s="44"/>
      <c r="F11" s="19" t="s">
        <v>4</v>
      </c>
      <c r="G11" s="43">
        <f>SUM(H11,I11)</f>
        <v>385</v>
      </c>
      <c r="H11" s="45">
        <v>217</v>
      </c>
      <c r="I11" s="45">
        <v>168</v>
      </c>
      <c r="J11" s="15"/>
      <c r="K11" s="15"/>
      <c r="L11" s="15"/>
      <c r="M11" s="15"/>
      <c r="N11" s="17"/>
      <c r="O11" s="17"/>
      <c r="P11" s="17"/>
      <c r="Q11" s="17"/>
    </row>
    <row r="12" spans="1:17" ht="18.75" customHeight="1">
      <c r="A12" s="26" t="s">
        <v>114</v>
      </c>
      <c r="B12" s="42">
        <f aca="true" t="shared" si="0" ref="B12:B31">SUM(C12,D12)</f>
        <v>5360</v>
      </c>
      <c r="C12" s="42">
        <v>2759</v>
      </c>
      <c r="D12" s="43">
        <v>2601</v>
      </c>
      <c r="E12" s="44"/>
      <c r="F12" s="19" t="s">
        <v>114</v>
      </c>
      <c r="G12" s="43">
        <f aca="true" t="shared" si="1" ref="G12:G31">SUM(H12,I12)</f>
        <v>317</v>
      </c>
      <c r="H12" s="45">
        <v>174</v>
      </c>
      <c r="I12" s="45">
        <v>143</v>
      </c>
      <c r="J12" s="15"/>
      <c r="K12" s="15"/>
      <c r="L12" s="15"/>
      <c r="M12" s="15"/>
      <c r="N12" s="17"/>
      <c r="O12" s="17"/>
      <c r="P12" s="17"/>
      <c r="Q12" s="17"/>
    </row>
    <row r="13" spans="1:17" ht="18.75" customHeight="1">
      <c r="A13" s="26" t="s">
        <v>137</v>
      </c>
      <c r="B13" s="42">
        <f t="shared" si="0"/>
        <v>5060</v>
      </c>
      <c r="C13" s="42">
        <v>2546</v>
      </c>
      <c r="D13" s="43">
        <v>2514</v>
      </c>
      <c r="E13" s="44"/>
      <c r="F13" s="26" t="s">
        <v>137</v>
      </c>
      <c r="G13" s="43">
        <f t="shared" si="1"/>
        <v>275</v>
      </c>
      <c r="H13" s="45">
        <v>146</v>
      </c>
      <c r="I13" s="45">
        <v>129</v>
      </c>
      <c r="J13" s="15"/>
      <c r="K13" s="15"/>
      <c r="L13" s="15"/>
      <c r="M13" s="15"/>
      <c r="N13" s="17"/>
      <c r="O13" s="17"/>
      <c r="P13" s="17"/>
      <c r="Q13" s="17"/>
    </row>
    <row r="14" spans="1:17" ht="18.75" customHeight="1">
      <c r="A14" s="26" t="s">
        <v>115</v>
      </c>
      <c r="B14" s="42">
        <f t="shared" si="0"/>
        <v>5217</v>
      </c>
      <c r="C14" s="42">
        <v>2648</v>
      </c>
      <c r="D14" s="43">
        <v>2569</v>
      </c>
      <c r="E14" s="44"/>
      <c r="F14" s="19" t="s">
        <v>115</v>
      </c>
      <c r="G14" s="43">
        <f t="shared" si="1"/>
        <v>691</v>
      </c>
      <c r="H14" s="45">
        <v>383</v>
      </c>
      <c r="I14" s="45">
        <v>308</v>
      </c>
      <c r="J14" s="15"/>
      <c r="K14" s="15"/>
      <c r="L14" s="15"/>
      <c r="M14" s="15"/>
      <c r="N14" s="17"/>
      <c r="O14" s="17"/>
      <c r="P14" s="17"/>
      <c r="Q14" s="17"/>
    </row>
    <row r="15" spans="1:17" ht="18.75" customHeight="1">
      <c r="A15" s="26" t="s">
        <v>116</v>
      </c>
      <c r="B15" s="42">
        <f t="shared" si="0"/>
        <v>7339</v>
      </c>
      <c r="C15" s="42">
        <v>3776</v>
      </c>
      <c r="D15" s="43">
        <v>3563</v>
      </c>
      <c r="E15" s="44"/>
      <c r="F15" s="19" t="s">
        <v>116</v>
      </c>
      <c r="G15" s="43">
        <f t="shared" si="1"/>
        <v>2044</v>
      </c>
      <c r="H15" s="45">
        <v>1229</v>
      </c>
      <c r="I15" s="45">
        <v>815</v>
      </c>
      <c r="J15" s="15"/>
      <c r="K15" s="15"/>
      <c r="L15" s="15"/>
      <c r="M15" s="15"/>
      <c r="N15" s="17"/>
      <c r="O15" s="17"/>
      <c r="P15" s="17"/>
      <c r="Q15" s="17"/>
    </row>
    <row r="16" spans="1:17" ht="18.75" customHeight="1">
      <c r="A16" s="26" t="s">
        <v>117</v>
      </c>
      <c r="B16" s="42">
        <f t="shared" si="0"/>
        <v>11393</v>
      </c>
      <c r="C16" s="42">
        <v>5980</v>
      </c>
      <c r="D16" s="43">
        <v>5413</v>
      </c>
      <c r="E16" s="44"/>
      <c r="F16" s="19" t="s">
        <v>117</v>
      </c>
      <c r="G16" s="43">
        <f t="shared" si="1"/>
        <v>2452</v>
      </c>
      <c r="H16" s="45">
        <v>1281</v>
      </c>
      <c r="I16" s="45">
        <v>1171</v>
      </c>
      <c r="J16" s="15"/>
      <c r="K16" s="15"/>
      <c r="L16" s="15"/>
      <c r="M16" s="15"/>
      <c r="N16" s="17"/>
      <c r="O16" s="17"/>
      <c r="P16" s="17"/>
      <c r="Q16" s="17"/>
    </row>
    <row r="17" spans="1:17" ht="18.75" customHeight="1">
      <c r="A17" s="26" t="s">
        <v>118</v>
      </c>
      <c r="B17" s="42">
        <f t="shared" si="0"/>
        <v>14225</v>
      </c>
      <c r="C17" s="42">
        <v>7677</v>
      </c>
      <c r="D17" s="43">
        <v>6548</v>
      </c>
      <c r="E17" s="44"/>
      <c r="F17" s="19" t="s">
        <v>118</v>
      </c>
      <c r="G17" s="43">
        <f t="shared" si="1"/>
        <v>1751</v>
      </c>
      <c r="H17" s="45">
        <v>861</v>
      </c>
      <c r="I17" s="45">
        <v>890</v>
      </c>
      <c r="J17" s="15"/>
      <c r="K17" s="15"/>
      <c r="L17" s="15"/>
      <c r="M17" s="15"/>
      <c r="N17" s="17"/>
      <c r="O17" s="17"/>
      <c r="P17" s="17"/>
      <c r="Q17" s="17"/>
    </row>
    <row r="18" spans="1:17" ht="18.75" customHeight="1">
      <c r="A18" s="26" t="s">
        <v>119</v>
      </c>
      <c r="B18" s="42">
        <f t="shared" si="0"/>
        <v>15108</v>
      </c>
      <c r="C18" s="42">
        <v>8174</v>
      </c>
      <c r="D18" s="43">
        <v>6934</v>
      </c>
      <c r="E18" s="44"/>
      <c r="F18" s="19" t="s">
        <v>119</v>
      </c>
      <c r="G18" s="43">
        <f t="shared" si="1"/>
        <v>1471</v>
      </c>
      <c r="H18" s="45">
        <v>708</v>
      </c>
      <c r="I18" s="45">
        <v>763</v>
      </c>
      <c r="J18" s="15"/>
      <c r="K18" s="15"/>
      <c r="L18" s="15"/>
      <c r="M18" s="15"/>
      <c r="N18" s="17"/>
      <c r="O18" s="17"/>
      <c r="P18" s="17"/>
      <c r="Q18" s="17"/>
    </row>
    <row r="19" spans="1:17" ht="18.75" customHeight="1">
      <c r="A19" s="26" t="s">
        <v>120</v>
      </c>
      <c r="B19" s="42">
        <f t="shared" si="0"/>
        <v>16335</v>
      </c>
      <c r="C19" s="42">
        <v>8740</v>
      </c>
      <c r="D19" s="43">
        <v>7595</v>
      </c>
      <c r="E19" s="44"/>
      <c r="F19" s="19" t="s">
        <v>120</v>
      </c>
      <c r="G19" s="43">
        <f t="shared" si="1"/>
        <v>1326</v>
      </c>
      <c r="H19" s="45">
        <v>612</v>
      </c>
      <c r="I19" s="45">
        <v>714</v>
      </c>
      <c r="J19" s="15"/>
      <c r="K19" s="15"/>
      <c r="L19" s="15"/>
      <c r="M19" s="15"/>
      <c r="N19" s="17"/>
      <c r="O19" s="17"/>
      <c r="P19" s="17"/>
      <c r="Q19" s="17"/>
    </row>
    <row r="20" spans="1:17" ht="18.75" customHeight="1">
      <c r="A20" s="26" t="s">
        <v>121</v>
      </c>
      <c r="B20" s="42">
        <f t="shared" si="0"/>
        <v>15385</v>
      </c>
      <c r="C20" s="42">
        <v>8111</v>
      </c>
      <c r="D20" s="43">
        <v>7274</v>
      </c>
      <c r="E20" s="44"/>
      <c r="F20" s="19" t="s">
        <v>121</v>
      </c>
      <c r="G20" s="43">
        <f t="shared" si="1"/>
        <v>1143</v>
      </c>
      <c r="H20" s="45">
        <v>513</v>
      </c>
      <c r="I20" s="45">
        <v>630</v>
      </c>
      <c r="J20" s="15"/>
      <c r="K20" s="15"/>
      <c r="L20" s="15"/>
      <c r="M20" s="15"/>
      <c r="N20" s="17"/>
      <c r="O20" s="17"/>
      <c r="P20" s="17"/>
      <c r="Q20" s="17"/>
    </row>
    <row r="21" spans="1:17" ht="18.75" customHeight="1">
      <c r="A21" s="26" t="s">
        <v>122</v>
      </c>
      <c r="B21" s="42">
        <f t="shared" si="0"/>
        <v>11930</v>
      </c>
      <c r="C21" s="42">
        <v>6442</v>
      </c>
      <c r="D21" s="43">
        <v>5488</v>
      </c>
      <c r="E21" s="44"/>
      <c r="F21" s="19" t="s">
        <v>122</v>
      </c>
      <c r="G21" s="43">
        <f t="shared" si="1"/>
        <v>910</v>
      </c>
      <c r="H21" s="45">
        <v>412</v>
      </c>
      <c r="I21" s="45">
        <v>498</v>
      </c>
      <c r="J21" s="15"/>
      <c r="K21" s="15"/>
      <c r="L21" s="15"/>
      <c r="M21" s="15"/>
      <c r="N21" s="17"/>
      <c r="O21" s="17"/>
      <c r="P21" s="17"/>
      <c r="Q21" s="17"/>
    </row>
    <row r="22" spans="1:17" ht="18.75" customHeight="1">
      <c r="A22" s="26" t="s">
        <v>123</v>
      </c>
      <c r="B22" s="42">
        <f t="shared" si="0"/>
        <v>10068</v>
      </c>
      <c r="C22" s="42">
        <v>5539</v>
      </c>
      <c r="D22" s="43">
        <v>4529</v>
      </c>
      <c r="E22" s="44"/>
      <c r="F22" s="19" t="s">
        <v>123</v>
      </c>
      <c r="G22" s="43">
        <f t="shared" si="1"/>
        <v>619</v>
      </c>
      <c r="H22" s="45">
        <v>261</v>
      </c>
      <c r="I22" s="45">
        <v>358</v>
      </c>
      <c r="J22" s="15"/>
      <c r="K22" s="15"/>
      <c r="L22" s="15"/>
      <c r="M22" s="15"/>
      <c r="N22" s="17"/>
      <c r="O22" s="17"/>
      <c r="P22" s="17"/>
      <c r="Q22" s="17"/>
    </row>
    <row r="23" spans="1:17" ht="18.75" customHeight="1">
      <c r="A23" s="26" t="s">
        <v>124</v>
      </c>
      <c r="B23" s="42">
        <f t="shared" si="0"/>
        <v>9882</v>
      </c>
      <c r="C23" s="42">
        <v>5342</v>
      </c>
      <c r="D23" s="43">
        <v>4540</v>
      </c>
      <c r="E23" s="44"/>
      <c r="F23" s="19" t="s">
        <v>124</v>
      </c>
      <c r="G23" s="43">
        <f t="shared" si="1"/>
        <v>398</v>
      </c>
      <c r="H23" s="45">
        <v>186</v>
      </c>
      <c r="I23" s="45">
        <v>212</v>
      </c>
      <c r="J23" s="15"/>
      <c r="K23" s="15"/>
      <c r="L23" s="15"/>
      <c r="M23" s="15"/>
      <c r="N23" s="17"/>
      <c r="O23" s="17"/>
      <c r="P23" s="17"/>
      <c r="Q23" s="17"/>
    </row>
    <row r="24" spans="1:17" ht="18.75" customHeight="1">
      <c r="A24" s="26" t="s">
        <v>125</v>
      </c>
      <c r="B24" s="42">
        <f t="shared" si="0"/>
        <v>13303</v>
      </c>
      <c r="C24" s="42">
        <v>7274</v>
      </c>
      <c r="D24" s="43">
        <v>6029</v>
      </c>
      <c r="E24" s="44"/>
      <c r="F24" s="19" t="s">
        <v>125</v>
      </c>
      <c r="G24" s="43">
        <f t="shared" si="1"/>
        <v>219</v>
      </c>
      <c r="H24" s="45">
        <v>114</v>
      </c>
      <c r="I24" s="45">
        <v>105</v>
      </c>
      <c r="J24" s="15"/>
      <c r="K24" s="15"/>
      <c r="L24" s="15"/>
      <c r="M24" s="15"/>
      <c r="N24" s="17"/>
      <c r="O24" s="17"/>
      <c r="P24" s="17"/>
      <c r="Q24" s="17"/>
    </row>
    <row r="25" spans="1:17" ht="18.75" customHeight="1">
      <c r="A25" s="26" t="s">
        <v>126</v>
      </c>
      <c r="B25" s="42">
        <f t="shared" si="0"/>
        <v>9825</v>
      </c>
      <c r="C25" s="42">
        <v>4834</v>
      </c>
      <c r="D25" s="43">
        <v>4991</v>
      </c>
      <c r="E25" s="44"/>
      <c r="F25" s="19" t="s">
        <v>126</v>
      </c>
      <c r="G25" s="43">
        <f t="shared" si="1"/>
        <v>144</v>
      </c>
      <c r="H25" s="45">
        <v>73</v>
      </c>
      <c r="I25" s="45">
        <v>71</v>
      </c>
      <c r="J25" s="15"/>
      <c r="K25" s="15"/>
      <c r="L25" s="15"/>
      <c r="M25" s="15"/>
      <c r="N25" s="17"/>
      <c r="O25" s="17"/>
      <c r="P25" s="17"/>
      <c r="Q25" s="17"/>
    </row>
    <row r="26" spans="1:17" ht="18.75" customHeight="1">
      <c r="A26" s="26" t="s">
        <v>127</v>
      </c>
      <c r="B26" s="42">
        <f t="shared" si="0"/>
        <v>8753</v>
      </c>
      <c r="C26" s="42">
        <v>4009</v>
      </c>
      <c r="D26" s="43">
        <v>4744</v>
      </c>
      <c r="E26" s="44"/>
      <c r="F26" s="19" t="s">
        <v>127</v>
      </c>
      <c r="G26" s="43">
        <f t="shared" si="1"/>
        <v>96</v>
      </c>
      <c r="H26" s="45">
        <v>42</v>
      </c>
      <c r="I26" s="45">
        <v>54</v>
      </c>
      <c r="J26" s="15"/>
      <c r="K26" s="15"/>
      <c r="L26" s="15"/>
      <c r="M26" s="15"/>
      <c r="N26" s="17"/>
      <c r="O26" s="17"/>
      <c r="P26" s="17"/>
      <c r="Q26" s="17"/>
    </row>
    <row r="27" spans="1:17" ht="18.75" customHeight="1">
      <c r="A27" s="26" t="s">
        <v>128</v>
      </c>
      <c r="B27" s="42">
        <f t="shared" si="0"/>
        <v>6889</v>
      </c>
      <c r="C27" s="42">
        <v>2852</v>
      </c>
      <c r="D27" s="43">
        <v>4037</v>
      </c>
      <c r="E27" s="44"/>
      <c r="F27" s="19" t="s">
        <v>128</v>
      </c>
      <c r="G27" s="43">
        <f t="shared" si="1"/>
        <v>55</v>
      </c>
      <c r="H27" s="45">
        <v>20</v>
      </c>
      <c r="I27" s="45">
        <v>35</v>
      </c>
      <c r="J27" s="15"/>
      <c r="K27" s="15"/>
      <c r="L27" s="15"/>
      <c r="M27" s="15"/>
      <c r="N27" s="17"/>
      <c r="O27" s="17"/>
      <c r="P27" s="17"/>
      <c r="Q27" s="17"/>
    </row>
    <row r="28" spans="1:17" ht="18.75" customHeight="1">
      <c r="A28" s="26" t="s">
        <v>129</v>
      </c>
      <c r="B28" s="42">
        <f t="shared" si="0"/>
        <v>3996</v>
      </c>
      <c r="C28" s="42">
        <v>1369</v>
      </c>
      <c r="D28" s="43">
        <v>2627</v>
      </c>
      <c r="E28" s="44"/>
      <c r="F28" s="19" t="s">
        <v>129</v>
      </c>
      <c r="G28" s="43">
        <f t="shared" si="1"/>
        <v>35</v>
      </c>
      <c r="H28" s="45">
        <v>9</v>
      </c>
      <c r="I28" s="45">
        <v>26</v>
      </c>
      <c r="J28" s="15"/>
      <c r="K28" s="15"/>
      <c r="L28" s="15"/>
      <c r="M28" s="15"/>
      <c r="N28" s="17"/>
      <c r="O28" s="17"/>
      <c r="P28" s="17"/>
      <c r="Q28" s="17"/>
    </row>
    <row r="29" spans="1:17" ht="18.75" customHeight="1">
      <c r="A29" s="26" t="s">
        <v>130</v>
      </c>
      <c r="B29" s="42">
        <f t="shared" si="0"/>
        <v>1809</v>
      </c>
      <c r="C29" s="42">
        <v>451</v>
      </c>
      <c r="D29" s="43">
        <v>1358</v>
      </c>
      <c r="E29" s="44"/>
      <c r="F29" s="19" t="s">
        <v>130</v>
      </c>
      <c r="G29" s="43">
        <f t="shared" si="1"/>
        <v>24</v>
      </c>
      <c r="H29" s="45">
        <v>9</v>
      </c>
      <c r="I29" s="45">
        <v>15</v>
      </c>
      <c r="J29" s="15"/>
      <c r="K29" s="15"/>
      <c r="L29" s="15"/>
      <c r="M29" s="15"/>
      <c r="N29" s="17"/>
      <c r="O29" s="17"/>
      <c r="P29" s="17"/>
      <c r="Q29" s="17"/>
    </row>
    <row r="30" spans="1:17" ht="18.75" customHeight="1">
      <c r="A30" s="26" t="s">
        <v>131</v>
      </c>
      <c r="B30" s="42">
        <f t="shared" si="0"/>
        <v>513</v>
      </c>
      <c r="C30" s="42">
        <v>105</v>
      </c>
      <c r="D30" s="43">
        <v>408</v>
      </c>
      <c r="E30" s="44"/>
      <c r="F30" s="19" t="s">
        <v>131</v>
      </c>
      <c r="G30" s="43">
        <f t="shared" si="1"/>
        <v>6</v>
      </c>
      <c r="H30" s="45">
        <v>2</v>
      </c>
      <c r="I30" s="45">
        <v>4</v>
      </c>
      <c r="J30" s="15"/>
      <c r="K30" s="15"/>
      <c r="L30" s="15"/>
      <c r="M30" s="15"/>
      <c r="N30" s="17"/>
      <c r="O30" s="17"/>
      <c r="P30" s="17"/>
      <c r="Q30" s="17"/>
    </row>
    <row r="31" spans="1:17" ht="18.75" customHeight="1">
      <c r="A31" s="31" t="s">
        <v>107</v>
      </c>
      <c r="B31" s="42">
        <f t="shared" si="0"/>
        <v>87</v>
      </c>
      <c r="C31" s="42">
        <v>10</v>
      </c>
      <c r="D31" s="43">
        <v>77</v>
      </c>
      <c r="E31" s="44"/>
      <c r="F31" s="20" t="s">
        <v>107</v>
      </c>
      <c r="G31" s="43">
        <f t="shared" si="1"/>
        <v>1</v>
      </c>
      <c r="H31" s="45">
        <v>1</v>
      </c>
      <c r="I31" s="45">
        <v>0</v>
      </c>
      <c r="J31" s="23"/>
      <c r="K31" s="23"/>
      <c r="L31" s="15"/>
      <c r="M31" s="15"/>
      <c r="N31" s="17"/>
      <c r="O31" s="17"/>
      <c r="P31" s="17"/>
      <c r="Q31" s="17"/>
    </row>
    <row r="32" spans="1:17" ht="18.75" customHeight="1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7"/>
      <c r="P32" s="17"/>
      <c r="Q32" s="17"/>
    </row>
    <row r="33" spans="1:17" ht="18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7"/>
      <c r="O33" s="17"/>
      <c r="P33" s="17"/>
      <c r="Q33" s="17"/>
    </row>
    <row r="34" spans="1:17" ht="18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7"/>
      <c r="P34" s="17"/>
      <c r="Q34" s="17"/>
    </row>
    <row r="35" spans="1:17" ht="22.5" customHeight="1">
      <c r="A35" s="95" t="s">
        <v>112</v>
      </c>
      <c r="B35" s="95"/>
      <c r="C35" s="83" t="s">
        <v>103</v>
      </c>
      <c r="D35" s="84"/>
      <c r="E35" s="82" t="s">
        <v>106</v>
      </c>
      <c r="F35" s="83"/>
      <c r="G35" s="84"/>
      <c r="H35" s="82" t="s">
        <v>108</v>
      </c>
      <c r="I35" s="84"/>
      <c r="J35" s="28"/>
      <c r="K35" s="28"/>
      <c r="L35" s="28"/>
      <c r="M35" s="28"/>
      <c r="N35" s="28"/>
      <c r="O35" s="28"/>
      <c r="P35" s="28"/>
      <c r="Q35" s="17"/>
    </row>
    <row r="36" spans="1:17" ht="30" customHeight="1">
      <c r="A36" s="89" t="s">
        <v>110</v>
      </c>
      <c r="B36" s="89"/>
      <c r="C36" s="46">
        <f>SUM(B24:B31)</f>
        <v>45175</v>
      </c>
      <c r="D36" s="47">
        <f>(C36/E5)*100</f>
        <v>25.255489959300505</v>
      </c>
      <c r="E36" s="48"/>
      <c r="F36" s="49">
        <f>SUM(G24:G31)</f>
        <v>580</v>
      </c>
      <c r="G36" s="50">
        <f>(F36/E6)*100</f>
        <v>4.0384347583901965</v>
      </c>
      <c r="H36" s="51">
        <f>SUM(C36,F36)</f>
        <v>45755</v>
      </c>
      <c r="I36" s="52">
        <f>(H36/E7)*100</f>
        <v>23.67854518355983</v>
      </c>
      <c r="J36" s="27"/>
      <c r="K36" s="27"/>
      <c r="L36" s="27"/>
      <c r="M36" s="27"/>
      <c r="N36" s="27"/>
      <c r="O36" s="27"/>
      <c r="P36" s="27"/>
      <c r="Q36" s="17"/>
    </row>
    <row r="37" spans="1:17" ht="30" customHeight="1">
      <c r="A37" s="89" t="s">
        <v>111</v>
      </c>
      <c r="B37" s="89"/>
      <c r="C37" s="46">
        <f>SUM(B11:B13)</f>
        <v>16815</v>
      </c>
      <c r="D37" s="47">
        <f>(C37/E5)*100</f>
        <v>9.400576948879646</v>
      </c>
      <c r="E37" s="53"/>
      <c r="F37" s="54">
        <f>SUM(G11:G13)</f>
        <v>977</v>
      </c>
      <c r="G37" s="55">
        <f>(F37/E6)*100</f>
        <v>6.802673722322797</v>
      </c>
      <c r="H37" s="51">
        <f>SUM(C37,F37)</f>
        <v>17792</v>
      </c>
      <c r="I37" s="52">
        <f>(H37/E7)*100</f>
        <v>9.20748936522558</v>
      </c>
      <c r="J37" s="27"/>
      <c r="K37" s="27"/>
      <c r="L37" s="27"/>
      <c r="M37" s="27"/>
      <c r="N37" s="27"/>
      <c r="O37" s="27"/>
      <c r="P37" s="27"/>
      <c r="Q37" s="17"/>
    </row>
    <row r="38" spans="1:17" ht="18.75" customHeight="1">
      <c r="A38" s="15"/>
      <c r="B38" s="15"/>
      <c r="C38" s="15"/>
      <c r="D38" s="15"/>
      <c r="E38" s="15"/>
      <c r="F38" s="15"/>
      <c r="G38" s="90" t="s">
        <v>134</v>
      </c>
      <c r="H38" s="90"/>
      <c r="I38" s="90"/>
      <c r="J38" s="15"/>
      <c r="K38" s="15"/>
      <c r="L38" s="15"/>
      <c r="M38" s="15"/>
      <c r="N38" s="17"/>
      <c r="O38" s="17"/>
      <c r="P38" s="17"/>
      <c r="Q38" s="17"/>
    </row>
    <row r="39" spans="1:17" ht="18.75" customHeight="1">
      <c r="A39" s="15"/>
      <c r="B39" s="15"/>
      <c r="C39" s="15"/>
      <c r="D39" s="15"/>
      <c r="E39" s="15"/>
      <c r="F39" s="15"/>
      <c r="G39" s="40"/>
      <c r="H39" s="40"/>
      <c r="I39" s="40"/>
      <c r="J39" s="15"/>
      <c r="K39" s="15"/>
      <c r="L39" s="15"/>
      <c r="M39" s="15"/>
      <c r="N39" s="17"/>
      <c r="O39" s="17"/>
      <c r="P39" s="17"/>
      <c r="Q39" s="17"/>
    </row>
    <row r="40" spans="1:17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  <c r="O40" s="17"/>
      <c r="P40" s="17"/>
      <c r="Q40" s="17"/>
    </row>
    <row r="41" spans="1:17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7"/>
      <c r="P41" s="17"/>
      <c r="Q41" s="17"/>
    </row>
    <row r="42" spans="1:17" ht="18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4"/>
      <c r="O42" s="14"/>
      <c r="P42" s="14"/>
      <c r="Q42" s="14"/>
    </row>
    <row r="43" spans="1:17" ht="18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4"/>
      <c r="O43" s="14"/>
      <c r="P43" s="14"/>
      <c r="Q43" s="14"/>
    </row>
    <row r="44" spans="1:17" ht="18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4"/>
      <c r="O44" s="14"/>
      <c r="P44" s="14"/>
      <c r="Q44" s="14"/>
    </row>
    <row r="45" spans="1:17" ht="18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4"/>
      <c r="O45" s="14"/>
      <c r="P45" s="14"/>
      <c r="Q45" s="14"/>
    </row>
    <row r="46" spans="1:17" ht="18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4"/>
      <c r="O46" s="14"/>
      <c r="P46" s="14"/>
      <c r="Q46" s="14"/>
    </row>
    <row r="47" spans="1:17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4"/>
      <c r="O47" s="14"/>
      <c r="P47" s="14"/>
      <c r="Q47" s="14"/>
    </row>
    <row r="48" spans="1:17" ht="18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4"/>
      <c r="O48" s="14"/>
      <c r="P48" s="14"/>
      <c r="Q48" s="14"/>
    </row>
    <row r="49" spans="1:17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4"/>
      <c r="P49" s="14"/>
      <c r="Q49" s="14"/>
    </row>
    <row r="50" spans="1:17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4"/>
      <c r="O50" s="14"/>
      <c r="P50" s="14"/>
      <c r="Q50" s="14"/>
    </row>
    <row r="51" spans="1:17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4"/>
      <c r="O51" s="14"/>
      <c r="P51" s="14"/>
      <c r="Q51" s="14"/>
    </row>
    <row r="52" spans="1:17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4"/>
      <c r="O52" s="14"/>
      <c r="P52" s="14"/>
      <c r="Q52" s="14"/>
    </row>
    <row r="53" spans="1:17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4"/>
      <c r="O53" s="14"/>
      <c r="P53" s="14"/>
      <c r="Q53" s="14"/>
    </row>
    <row r="54" spans="1:17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4"/>
      <c r="O54" s="14"/>
      <c r="P54" s="14"/>
      <c r="Q54" s="14"/>
    </row>
    <row r="55" spans="1:17" ht="16.5" customHeight="1">
      <c r="A55" s="29"/>
      <c r="B55" s="29"/>
      <c r="C55" s="29"/>
      <c r="D55" s="29"/>
      <c r="E55" s="29"/>
      <c r="F55" s="29"/>
      <c r="G55" s="29"/>
      <c r="H55" s="29"/>
      <c r="I55" s="11"/>
      <c r="J55" s="29"/>
      <c r="K55" s="29"/>
      <c r="L55" s="29"/>
      <c r="M55" s="29"/>
      <c r="N55" s="30"/>
      <c r="O55" s="30"/>
      <c r="P55" s="30"/>
      <c r="Q55" s="30"/>
    </row>
    <row r="56" spans="1:17" ht="16.5" customHeight="1">
      <c r="A56" s="29"/>
      <c r="B56" s="29"/>
      <c r="C56" s="29"/>
      <c r="D56" s="29"/>
      <c r="E56" s="29"/>
      <c r="F56" s="29"/>
      <c r="G56" s="29"/>
      <c r="H56" s="29"/>
      <c r="I56" s="11"/>
      <c r="J56" s="29"/>
      <c r="K56" s="29"/>
      <c r="L56" s="29"/>
      <c r="M56" s="29"/>
      <c r="N56" s="30"/>
      <c r="O56" s="30"/>
      <c r="P56" s="30"/>
      <c r="Q56" s="30"/>
    </row>
    <row r="57" spans="1:17" ht="16.5" customHeight="1">
      <c r="A57" s="29"/>
      <c r="B57" s="29"/>
      <c r="C57" s="29"/>
      <c r="D57" s="29"/>
      <c r="E57" s="29"/>
      <c r="F57" s="29"/>
      <c r="G57" s="29"/>
      <c r="H57" s="29"/>
      <c r="I57" s="11"/>
      <c r="J57" s="29"/>
      <c r="K57" s="29"/>
      <c r="L57" s="29"/>
      <c r="M57" s="29"/>
      <c r="N57" s="30"/>
      <c r="O57" s="30"/>
      <c r="P57" s="30"/>
      <c r="Q57" s="30"/>
    </row>
    <row r="58" spans="1:17" ht="16.5" customHeight="1">
      <c r="A58" s="29"/>
      <c r="B58" s="29"/>
      <c r="C58" s="29"/>
      <c r="D58" s="29"/>
      <c r="E58" s="29"/>
      <c r="F58" s="29"/>
      <c r="G58" s="29"/>
      <c r="H58" s="29"/>
      <c r="I58" s="11"/>
      <c r="J58" s="29"/>
      <c r="K58" s="29"/>
      <c r="L58" s="29"/>
      <c r="M58" s="29"/>
      <c r="N58" s="30"/>
      <c r="O58" s="30"/>
      <c r="P58" s="30"/>
      <c r="Q58" s="30"/>
    </row>
    <row r="59" spans="1:13" ht="16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6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6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6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2016-10-03T07:12:01Z</cp:lastPrinted>
  <dcterms:created xsi:type="dcterms:W3CDTF">2000-05-12T03:03:32Z</dcterms:created>
  <dcterms:modified xsi:type="dcterms:W3CDTF">2016-10-03T07:41:18Z</dcterms:modified>
  <cp:category/>
  <cp:version/>
  <cp:contentType/>
  <cp:contentStatus/>
  <cp:revision>1</cp:revision>
</cp:coreProperties>
</file>