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D8755111-3E43-4359-A509-8D0B7F1A864F}" xr6:coauthVersionLast="47" xr6:coauthVersionMax="47" xr10:uidLastSave="{00000000-0000-0000-0000-000000000000}"/>
  <bookViews>
    <workbookView xWindow="-108" yWindow="-108" windowWidth="23256" windowHeight="12456" tabRatio="868" xr2:uid="{00000000-000D-0000-FFFF-FFFF00000000}"/>
  </bookViews>
  <sheets>
    <sheet name="変更届の提出書類一覧" sheetId="119" r:id="rId1"/>
    <sheet name="変更届出書【標準様式】" sheetId="120" r:id="rId2"/>
    <sheet name="指定に係る記載事項（付表１５）【標準様式】" sheetId="105" r:id="rId3"/>
    <sheet name="別紙２　兼務" sheetId="63" r:id="rId4"/>
    <sheet name="（標準様式１）主たる障害特定理由" sheetId="106" r:id="rId5"/>
    <sheet name="（標準様式２）苦情解決措置の概要" sheetId="108" r:id="rId6"/>
    <sheet name="（標準様式３）誓約" sheetId="109" r:id="rId7"/>
    <sheet name="誓約書別紙（特定相談支援事業者）" sheetId="112" r:id="rId8"/>
    <sheet name="誓約書別紙（障害児相談支援事業者向け）" sheetId="113" r:id="rId9"/>
    <sheet name="（標準様式４）勤務形態一覧" sheetId="107" r:id="rId10"/>
    <sheet name="標準様式４（記載例）" sheetId="118" r:id="rId11"/>
    <sheet name="参考様式１" sheetId="64" r:id="rId12"/>
    <sheet name="参考様式１（記載例）" sheetId="99" r:id="rId13"/>
    <sheet name="参考様式１－２" sheetId="65" r:id="rId14"/>
    <sheet name="参考様式１－３（写真）" sheetId="100" r:id="rId15"/>
    <sheet name="参考様式２" sheetId="66" r:id="rId16"/>
    <sheet name="参考様式３" sheetId="67" r:id="rId17"/>
    <sheet name="チェックシート" sheetId="103" r:id="rId18"/>
  </sheets>
  <externalReferences>
    <externalReference r:id="rId19"/>
    <externalReference r:id="rId20"/>
  </externalReferences>
  <definedNames>
    <definedName name="_________kk29" localSheetId="5">#REF!</definedName>
    <definedName name="_________kk29">#REF!</definedName>
    <definedName name="________kk06" localSheetId="5">#REF!</definedName>
    <definedName name="________kk06">#REF!</definedName>
    <definedName name="________kk29" localSheetId="5">#REF!</definedName>
    <definedName name="________kk29">#REF!</definedName>
    <definedName name="_______kk06" localSheetId="5">#REF!</definedName>
    <definedName name="_______kk06">#REF!</definedName>
    <definedName name="_______kk29" localSheetId="5">#REF!</definedName>
    <definedName name="_______kk29">#REF!</definedName>
    <definedName name="______kk06" localSheetId="5">#REF!</definedName>
    <definedName name="______kk06">#REF!</definedName>
    <definedName name="______kk29" localSheetId="5">#REF!</definedName>
    <definedName name="______kk29">#REF!</definedName>
    <definedName name="_____kk06" localSheetId="5">#REF!</definedName>
    <definedName name="_____kk06">#REF!</definedName>
    <definedName name="_____kk29" localSheetId="5">#REF!</definedName>
    <definedName name="_____kk29">#REF!</definedName>
    <definedName name="____kk06" localSheetId="5">#REF!</definedName>
    <definedName name="____kk06">#REF!</definedName>
    <definedName name="____kk29" localSheetId="5">#REF!</definedName>
    <definedName name="____kk29">#REF!</definedName>
    <definedName name="___kk06" localSheetId="5">#REF!</definedName>
    <definedName name="___kk06" localSheetId="9">#REF!</definedName>
    <definedName name="___kk06" localSheetId="10">#REF!</definedName>
    <definedName name="___kk06">#REF!</definedName>
    <definedName name="___kk29" localSheetId="5">#REF!</definedName>
    <definedName name="___kk29" localSheetId="9">#REF!</definedName>
    <definedName name="___kk29" localSheetId="10">#REF!</definedName>
    <definedName name="___kk29">#REF!</definedName>
    <definedName name="__kk06" localSheetId="5">#REF!</definedName>
    <definedName name="__kk06" localSheetId="9">#REF!</definedName>
    <definedName name="__kk06" localSheetId="10">#REF!</definedName>
    <definedName name="__kk06">#REF!</definedName>
    <definedName name="__kk29" localSheetId="5">#REF!</definedName>
    <definedName name="__kk29" localSheetId="9">#REF!</definedName>
    <definedName name="__kk29" localSheetId="10">#REF!</definedName>
    <definedName name="__kk29">#REF!</definedName>
    <definedName name="_kk06" localSheetId="5">#REF!</definedName>
    <definedName name="_kk06" localSheetId="9">#REF!</definedName>
    <definedName name="_kk06" localSheetId="10">#REF!</definedName>
    <definedName name="_kk06">#REF!</definedName>
    <definedName name="_kk29" localSheetId="5">#REF!</definedName>
    <definedName name="_kk29" localSheetId="9">#REF!</definedName>
    <definedName name="_kk29" localSheetId="10">#REF!</definedName>
    <definedName name="_kk29">#REF!</definedName>
    <definedName name="Avrg" localSheetId="5">#REF!</definedName>
    <definedName name="Avrg" localSheetId="9">#REF!</definedName>
    <definedName name="Avrg" localSheetId="10">#REF!</definedName>
    <definedName name="Avrg">#REF!</definedName>
    <definedName name="avrg1" localSheetId="5">#REF!</definedName>
    <definedName name="avrg1" localSheetId="9">#REF!</definedName>
    <definedName name="avrg1" localSheetId="10">#REF!</definedName>
    <definedName name="avrg1">#REF!</definedName>
    <definedName name="DaihyoFurigana" localSheetId="17">#REF!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5">#REF!</definedName>
    <definedName name="jiritu" localSheetId="9">#REF!</definedName>
    <definedName name="jiritu" localSheetId="10">#REF!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5">#REF!</definedName>
    <definedName name="KK_03" localSheetId="9">#REF!</definedName>
    <definedName name="KK_03" localSheetId="10">#REF!</definedName>
    <definedName name="KK_03">#REF!</definedName>
    <definedName name="kk_04" localSheetId="5">#REF!</definedName>
    <definedName name="kk_04" localSheetId="9">#REF!</definedName>
    <definedName name="kk_04" localSheetId="10">#REF!</definedName>
    <definedName name="kk_04">#REF!</definedName>
    <definedName name="KK_06" localSheetId="5">#REF!</definedName>
    <definedName name="KK_06" localSheetId="9">#REF!</definedName>
    <definedName name="KK_06" localSheetId="10">#REF!</definedName>
    <definedName name="KK_06">#REF!</definedName>
    <definedName name="kk_07" localSheetId="5">#REF!</definedName>
    <definedName name="kk_07" localSheetId="9">#REF!</definedName>
    <definedName name="kk_07" localSheetId="10">#REF!</definedName>
    <definedName name="kk_07">#REF!</definedName>
    <definedName name="‐㏍08" localSheetId="5">#REF!</definedName>
    <definedName name="‐㏍08">#REF!</definedName>
    <definedName name="KK2_3" localSheetId="5">#REF!</definedName>
    <definedName name="KK2_3" localSheetId="9">#REF!</definedName>
    <definedName name="KK2_3" localSheetId="10">#REF!</definedName>
    <definedName name="KK2_3">#REF!</definedName>
    <definedName name="ｋｋｋｋ" localSheetId="5">#REF!</definedName>
    <definedName name="ｋｋｋｋ">#REF!</definedName>
    <definedName name="_xlnm.Print_Area" localSheetId="6">'（標準様式３）誓約'!$A$1:$M$23</definedName>
    <definedName name="_xlnm.Print_Area" localSheetId="9">'（標準様式４）勤務形態一覧'!$A$1:$AN$76</definedName>
    <definedName name="_xlnm.Print_Area" localSheetId="17">チェックシート!$A$1:$D$29</definedName>
    <definedName name="_xlnm.Print_Area" localSheetId="11">参考様式１!$B$1:$AD$36</definedName>
    <definedName name="_xlnm.Print_Area" localSheetId="12">'参考様式１（記載例）'!$B$1:$U$52</definedName>
    <definedName name="_xlnm.Print_Area" localSheetId="13">'参考様式１－２'!$B$1:$D$44</definedName>
    <definedName name="_xlnm.Print_Area" localSheetId="14">'参考様式１－３（写真）'!$B$1:$D$105</definedName>
    <definedName name="_xlnm.Print_Area" localSheetId="15">参考様式２!$B$1:$J$52</definedName>
    <definedName name="_xlnm.Print_Area" localSheetId="16">参考様式３!$B$1:$K$36</definedName>
    <definedName name="_xlnm.Print_Area" localSheetId="2">'指定に係る記載事項（付表１５）【標準様式】'!$A$1:$M$126</definedName>
    <definedName name="_xlnm.Print_Area" localSheetId="8">'誓約書別紙（障害児相談支援事業者向け）'!$A$1:$C$14</definedName>
    <definedName name="_xlnm.Print_Area" localSheetId="7">'誓約書別紙（特定相談支援事業者）'!$A$1:$D$15</definedName>
    <definedName name="_xlnm.Print_Area" localSheetId="10">'標準様式４（記載例）'!$A$1:$AN$76</definedName>
    <definedName name="_xlnm.Print_Area" localSheetId="3">'別紙２　兼務'!$A$2:$AA$20</definedName>
    <definedName name="_xlnm.Print_Area" localSheetId="0">変更届の提出書類一覧!$A$1:$U$27</definedName>
    <definedName name="_xlnm.Print_Area" localSheetId="1">変更届出書【標準様式】!$A$1:$AL$54</definedName>
    <definedName name="prtNo" localSheetId="17">#REF!</definedName>
    <definedName name="prtNo" localSheetId="0">[1]main!#REF!</definedName>
    <definedName name="prtNo">#REF!</definedName>
    <definedName name="Roman_01" localSheetId="5">#REF!</definedName>
    <definedName name="Roman_01" localSheetId="9">#REF!</definedName>
    <definedName name="Roman_01" localSheetId="10">#REF!</definedName>
    <definedName name="Roman_01">#REF!</definedName>
    <definedName name="Roman_02" localSheetId="5">#REF!</definedName>
    <definedName name="Roman_02">#REF!</definedName>
    <definedName name="Roman_03" localSheetId="5">#REF!</definedName>
    <definedName name="Roman_03" localSheetId="9">#REF!</definedName>
    <definedName name="Roman_03" localSheetId="10">#REF!</definedName>
    <definedName name="Roman_03">#REF!</definedName>
    <definedName name="Roman_04" localSheetId="5">#REF!</definedName>
    <definedName name="Roman_04" localSheetId="9">#REF!</definedName>
    <definedName name="Roman_04" localSheetId="10">#REF!</definedName>
    <definedName name="Roman_04">#REF!</definedName>
    <definedName name="Roman_06" localSheetId="5">#REF!</definedName>
    <definedName name="Roman_06" localSheetId="9">#REF!</definedName>
    <definedName name="Roman_06" localSheetId="10">#REF!</definedName>
    <definedName name="Roman_06">#REF!</definedName>
    <definedName name="roman_09" localSheetId="5">#REF!</definedName>
    <definedName name="roman_09" localSheetId="9">#REF!</definedName>
    <definedName name="roman_09" localSheetId="10">#REF!</definedName>
    <definedName name="roman_09">#REF!</definedName>
    <definedName name="roman_11" localSheetId="5">#REF!</definedName>
    <definedName name="roman_11" localSheetId="9">#REF!</definedName>
    <definedName name="roman_11" localSheetId="10">#REF!</definedName>
    <definedName name="roman_11">#REF!</definedName>
    <definedName name="roman11" localSheetId="5">#REF!</definedName>
    <definedName name="roman11" localSheetId="9">#REF!</definedName>
    <definedName name="roman11" localSheetId="10">#REF!</definedName>
    <definedName name="roman11">#REF!</definedName>
    <definedName name="Roman2_1" localSheetId="5">#REF!</definedName>
    <definedName name="Roman2_1" localSheetId="9">#REF!</definedName>
    <definedName name="Roman2_1" localSheetId="10">#REF!</definedName>
    <definedName name="Roman2_1">#REF!</definedName>
    <definedName name="Roman2_3" localSheetId="5">#REF!</definedName>
    <definedName name="Roman2_3" localSheetId="9">#REF!</definedName>
    <definedName name="Roman2_3" localSheetId="10">#REF!</definedName>
    <definedName name="Roman2_3">#REF!</definedName>
    <definedName name="roman31" localSheetId="5">#REF!</definedName>
    <definedName name="roman31" localSheetId="9">#REF!</definedName>
    <definedName name="roman31" localSheetId="10">#REF!</definedName>
    <definedName name="roman31">#REF!</definedName>
    <definedName name="roman33" localSheetId="5">#REF!</definedName>
    <definedName name="roman33" localSheetId="9">#REF!</definedName>
    <definedName name="roman33" localSheetId="10">#REF!</definedName>
    <definedName name="roman33">#REF!</definedName>
    <definedName name="roman4_3" localSheetId="5">#REF!</definedName>
    <definedName name="roman4_3" localSheetId="9">#REF!</definedName>
    <definedName name="roman4_3" localSheetId="10">#REF!</definedName>
    <definedName name="roman4_3">#REF!</definedName>
    <definedName name="roman43" localSheetId="5">#REF!</definedName>
    <definedName name="roman43">#REF!</definedName>
    <definedName name="roman7_1" localSheetId="5">#REF!</definedName>
    <definedName name="roman7_1" localSheetId="9">#REF!</definedName>
    <definedName name="roman7_1" localSheetId="10">#REF!</definedName>
    <definedName name="roman7_1">#REF!</definedName>
    <definedName name="roman77" localSheetId="5">#REF!</definedName>
    <definedName name="roman77" localSheetId="9">#REF!</definedName>
    <definedName name="roman77" localSheetId="10">#REF!</definedName>
    <definedName name="roman77">#REF!</definedName>
    <definedName name="romann_12" localSheetId="5">#REF!</definedName>
    <definedName name="romann_12" localSheetId="9">#REF!</definedName>
    <definedName name="romann_12" localSheetId="10">#REF!</definedName>
    <definedName name="romann_12">#REF!</definedName>
    <definedName name="romann_66" localSheetId="5">#REF!</definedName>
    <definedName name="romann_66" localSheetId="9">#REF!</definedName>
    <definedName name="romann_66" localSheetId="10">#REF!</definedName>
    <definedName name="romann_66">#REF!</definedName>
    <definedName name="romann33" localSheetId="5">#REF!</definedName>
    <definedName name="romann33" localSheetId="9">#REF!</definedName>
    <definedName name="romann33" localSheetId="10">#REF!</definedName>
    <definedName name="romann33">#REF!</definedName>
    <definedName name="SasekiFuri" localSheetId="17">#REF!</definedName>
    <definedName name="SasekiFuri" localSheetId="0">#REF!</definedName>
    <definedName name="SasekiFuri">#REF!</definedName>
    <definedName name="SasekiJyusyo">#REF!</definedName>
    <definedName name="SasekiShimei">#REF!</definedName>
    <definedName name="SasekiYubin">#REF!</definedName>
    <definedName name="serv" localSheetId="5">#REF!</definedName>
    <definedName name="serv" localSheetId="9">#REF!</definedName>
    <definedName name="serv" localSheetId="10">#REF!</definedName>
    <definedName name="serv">#REF!</definedName>
    <definedName name="serv_" localSheetId="5">#REF!</definedName>
    <definedName name="serv_" localSheetId="9">#REF!</definedName>
    <definedName name="serv_" localSheetId="10">#REF!</definedName>
    <definedName name="serv_">#REF!</definedName>
    <definedName name="Serv_LIST" localSheetId="5">#REF!</definedName>
    <definedName name="Serv_LIST" localSheetId="9">#REF!</definedName>
    <definedName name="Serv_LIST" localSheetId="10">#REF!</definedName>
    <definedName name="Serv_LIST">#REF!</definedName>
    <definedName name="servo1" localSheetId="5">#REF!</definedName>
    <definedName name="servo1" localSheetId="9">#REF!</definedName>
    <definedName name="servo1" localSheetId="10">#REF!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 localSheetId="10">#REF!</definedName>
    <definedName name="startNo" localSheetId="0">[2]main!#REF!</definedName>
    <definedName name="startNo">#REF!</definedName>
    <definedName name="startNumber" localSheetId="10">#REF!</definedName>
    <definedName name="startNumber" localSheetId="0">[2]main!#REF!</definedName>
    <definedName name="startNumber">#REF!</definedName>
    <definedName name="ｔａｂｉｅ＿04" localSheetId="5">#REF!</definedName>
    <definedName name="ｔａｂｉｅ＿04" localSheetId="9">#REF!</definedName>
    <definedName name="ｔａｂｉｅ＿04" localSheetId="10">#REF!</definedName>
    <definedName name="ｔａｂｉｅ＿04">#REF!</definedName>
    <definedName name="table_03" localSheetId="5">#REF!</definedName>
    <definedName name="table_03" localSheetId="9">#REF!</definedName>
    <definedName name="table_03" localSheetId="10">#REF!</definedName>
    <definedName name="table_03">#REF!</definedName>
    <definedName name="table_06" localSheetId="5">#REF!</definedName>
    <definedName name="table_06" localSheetId="9">#REF!</definedName>
    <definedName name="table_06" localSheetId="10">#REF!</definedName>
    <definedName name="table_06">#REF!</definedName>
    <definedName name="table2_3" localSheetId="5">#REF!</definedName>
    <definedName name="table2_3" localSheetId="9">#REF!</definedName>
    <definedName name="table2_3" localSheetId="10">#REF!</definedName>
    <definedName name="table2_3">#REF!</definedName>
    <definedName name="tapi2" localSheetId="5">#REF!</definedName>
    <definedName name="tapi2" localSheetId="9">#REF!</definedName>
    <definedName name="tapi2" localSheetId="10">#REF!</definedName>
    <definedName name="tapi2">#REF!</definedName>
    <definedName name="tebie_07" localSheetId="5">#REF!</definedName>
    <definedName name="tebie_07">#REF!</definedName>
    <definedName name="tebie_o7" localSheetId="5">#REF!</definedName>
    <definedName name="tebie_o7" localSheetId="9">#REF!</definedName>
    <definedName name="tebie_o7" localSheetId="10">#REF!</definedName>
    <definedName name="tebie_o7">#REF!</definedName>
    <definedName name="tebie07" localSheetId="5">#REF!</definedName>
    <definedName name="tebie07">#REF!</definedName>
    <definedName name="tebie08" localSheetId="5">#REF!</definedName>
    <definedName name="tebie08" localSheetId="9">#REF!</definedName>
    <definedName name="tebie08" localSheetId="10">#REF!</definedName>
    <definedName name="tebie08">#REF!</definedName>
    <definedName name="tebie33" localSheetId="5">#REF!</definedName>
    <definedName name="tebie33" localSheetId="9">#REF!</definedName>
    <definedName name="tebie33" localSheetId="10">#REF!</definedName>
    <definedName name="tebie33">#REF!</definedName>
    <definedName name="tebiroo" localSheetId="5">#REF!</definedName>
    <definedName name="tebiroo" localSheetId="9">#REF!</definedName>
    <definedName name="tebiroo" localSheetId="10">#REF!</definedName>
    <definedName name="tebiroo">#REF!</definedName>
    <definedName name="teble" localSheetId="5">#REF!</definedName>
    <definedName name="teble" localSheetId="9">#REF!</definedName>
    <definedName name="teble" localSheetId="10">#REF!</definedName>
    <definedName name="teble">#REF!</definedName>
    <definedName name="teble_09" localSheetId="5">#REF!</definedName>
    <definedName name="teble_09" localSheetId="9">#REF!</definedName>
    <definedName name="teble_09" localSheetId="10">#REF!</definedName>
    <definedName name="teble_09">#REF!</definedName>
    <definedName name="teble77" localSheetId="5">#REF!</definedName>
    <definedName name="teble77" localSheetId="9">#REF!</definedName>
    <definedName name="teble77" localSheetId="10">#REF!</definedName>
    <definedName name="teble77">#REF!</definedName>
    <definedName name="yokohama">#REF!</definedName>
    <definedName name="あ" localSheetId="5">#REF!</definedName>
    <definedName name="あ">#REF!</definedName>
    <definedName name="アア" localSheetId="5">#REF!</definedName>
    <definedName name="アア">#REF!</definedName>
    <definedName name="こ" localSheetId="5">#REF!</definedName>
    <definedName name="こ">#REF!</definedName>
    <definedName name="看護時間" localSheetId="5">#REF!</definedName>
    <definedName name="看護時間">#REF!</definedName>
    <definedName name="食事" localSheetId="5">#REF!</definedName>
    <definedName name="食事">#REF!</definedName>
    <definedName name="体制等状況一覧" localSheetId="5">#REF!</definedName>
    <definedName name="体制等状況一覧">#REF!</definedName>
    <definedName name="町っ油" localSheetId="5">#REF!</definedName>
    <definedName name="町っ油">#REF!</definedName>
    <definedName name="利用日数記入例" localSheetId="5">#REF!</definedName>
    <definedName name="利用日数記入例" localSheetId="9">#REF!</definedName>
    <definedName name="利用日数記入例" localSheetId="10">#REF!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4" i="118" l="1"/>
  <c r="AG44" i="118"/>
  <c r="AD43" i="118"/>
  <c r="X43" i="118"/>
  <c r="O44" i="118"/>
  <c r="F42" i="118"/>
  <c r="D42" i="118"/>
  <c r="R38" i="118"/>
  <c r="R37" i="118"/>
  <c r="V37" i="118" s="1"/>
  <c r="Z37" i="118" s="1"/>
  <c r="O36" i="118"/>
  <c r="L36" i="118"/>
  <c r="I36" i="118"/>
  <c r="F36" i="118"/>
  <c r="E36" i="118"/>
  <c r="D36" i="118"/>
  <c r="AJ31" i="118"/>
  <c r="AI31" i="118"/>
  <c r="AH31" i="118"/>
  <c r="AG31" i="118"/>
  <c r="AF31" i="118"/>
  <c r="AE31" i="118"/>
  <c r="AD31" i="118"/>
  <c r="AC31" i="118"/>
  <c r="AB31" i="118"/>
  <c r="AA31" i="118"/>
  <c r="Z31" i="118"/>
  <c r="Y31" i="118"/>
  <c r="X31" i="118"/>
  <c r="W31" i="118"/>
  <c r="V31" i="118"/>
  <c r="U31" i="118"/>
  <c r="T31" i="118"/>
  <c r="S31" i="118"/>
  <c r="R31" i="118"/>
  <c r="Q31" i="118"/>
  <c r="P31" i="118"/>
  <c r="O31" i="118"/>
  <c r="N31" i="118"/>
  <c r="M31" i="118"/>
  <c r="L31" i="118"/>
  <c r="K31" i="118"/>
  <c r="J31" i="118"/>
  <c r="I31" i="118"/>
  <c r="H31" i="118"/>
  <c r="G31" i="118"/>
  <c r="F31" i="118"/>
  <c r="AK30" i="118"/>
  <c r="AL30" i="118" s="1"/>
  <c r="AK29" i="118"/>
  <c r="AL29" i="118" s="1"/>
  <c r="AL28" i="118"/>
  <c r="AK28" i="118"/>
  <c r="AK27" i="118"/>
  <c r="AL27" i="118" s="1"/>
  <c r="AK26" i="118"/>
  <c r="AL26" i="118" s="1"/>
  <c r="AL25" i="118"/>
  <c r="AK25" i="118"/>
  <c r="AK24" i="118"/>
  <c r="AL24" i="118" s="1"/>
  <c r="AK23" i="118"/>
  <c r="AL23" i="118" s="1"/>
  <c r="AL22" i="118"/>
  <c r="AK22" i="118"/>
  <c r="AK21" i="118"/>
  <c r="AL21" i="118" s="1"/>
  <c r="AK20" i="118"/>
  <c r="AL20" i="118" s="1"/>
  <c r="AL19" i="118"/>
  <c r="AK19" i="118"/>
  <c r="AK18" i="118"/>
  <c r="AL18" i="118" s="1"/>
  <c r="AK17" i="118"/>
  <c r="AL17" i="118" s="1"/>
  <c r="AL16" i="118"/>
  <c r="AK16" i="118"/>
  <c r="AK15" i="118"/>
  <c r="AL15" i="118" s="1"/>
  <c r="AK14" i="118"/>
  <c r="AL14" i="118" s="1"/>
  <c r="AK13" i="118"/>
  <c r="AL13" i="118" s="1"/>
  <c r="AK12" i="118"/>
  <c r="AL12" i="118" s="1"/>
  <c r="AK11" i="118"/>
  <c r="AL11" i="118" s="1"/>
  <c r="AJ10" i="118"/>
  <c r="AG10" i="118"/>
  <c r="AF10" i="118"/>
  <c r="AE10" i="118"/>
  <c r="AD10" i="118"/>
  <c r="AC10" i="118"/>
  <c r="AB10" i="118"/>
  <c r="AA10" i="118"/>
  <c r="Z10" i="118"/>
  <c r="Y10" i="118"/>
  <c r="X10" i="118"/>
  <c r="W10" i="118"/>
  <c r="V10" i="118"/>
  <c r="U10" i="118"/>
  <c r="T10" i="118"/>
  <c r="S10" i="118"/>
  <c r="R10" i="118"/>
  <c r="Q10" i="118"/>
  <c r="P10" i="118"/>
  <c r="O10" i="118"/>
  <c r="N10" i="118"/>
  <c r="M10" i="118"/>
  <c r="L10" i="118"/>
  <c r="K10" i="118"/>
  <c r="J10" i="118"/>
  <c r="I10" i="118"/>
  <c r="H10" i="118"/>
  <c r="G10" i="118"/>
  <c r="F10" i="118"/>
  <c r="AI10" i="118" s="1"/>
  <c r="AJ9" i="118"/>
  <c r="AI9" i="118"/>
  <c r="AH9" i="118"/>
  <c r="AG9" i="118"/>
  <c r="AF9" i="118"/>
  <c r="AE9" i="118"/>
  <c r="AD9" i="118"/>
  <c r="AC9" i="118"/>
  <c r="AB9" i="118"/>
  <c r="AA9" i="118"/>
  <c r="Z9" i="118"/>
  <c r="Y9" i="118"/>
  <c r="X9" i="118"/>
  <c r="W9" i="118"/>
  <c r="V9" i="118"/>
  <c r="U9" i="118"/>
  <c r="T9" i="118"/>
  <c r="S9" i="118"/>
  <c r="R9" i="118"/>
  <c r="Q9" i="118"/>
  <c r="P9" i="118"/>
  <c r="O9" i="118"/>
  <c r="N9" i="118"/>
  <c r="M9" i="118"/>
  <c r="L9" i="118"/>
  <c r="K9" i="118"/>
  <c r="J9" i="118"/>
  <c r="I9" i="118"/>
  <c r="H9" i="118"/>
  <c r="G9" i="118"/>
  <c r="F9" i="118"/>
  <c r="AL44" i="107"/>
  <c r="AG44" i="107"/>
  <c r="AA44" i="107"/>
  <c r="U44" i="107"/>
  <c r="O44" i="107"/>
  <c r="I44" i="107"/>
  <c r="E44" i="107"/>
  <c r="C44" i="107"/>
  <c r="AM42" i="107"/>
  <c r="AJ42" i="107"/>
  <c r="AD43" i="107"/>
  <c r="X43" i="107"/>
  <c r="O43" i="107"/>
  <c r="L43" i="107"/>
  <c r="F42" i="107"/>
  <c r="D42" i="107"/>
  <c r="R38" i="107"/>
  <c r="R37" i="107"/>
  <c r="V37" i="107" s="1"/>
  <c r="Z37" i="107" s="1"/>
  <c r="O36" i="107"/>
  <c r="L36" i="107"/>
  <c r="I36" i="107"/>
  <c r="F36" i="107"/>
  <c r="E36" i="107"/>
  <c r="D36" i="107"/>
  <c r="AJ31" i="107"/>
  <c r="AI31" i="107"/>
  <c r="AH31" i="107"/>
  <c r="AG31" i="107"/>
  <c r="AF31" i="107"/>
  <c r="AE31" i="107"/>
  <c r="AD31" i="107"/>
  <c r="AC31" i="107"/>
  <c r="AB31" i="107"/>
  <c r="AA31" i="107"/>
  <c r="Z31" i="107"/>
  <c r="Y31" i="107"/>
  <c r="X31" i="107"/>
  <c r="W31" i="107"/>
  <c r="V31" i="107"/>
  <c r="U31" i="107"/>
  <c r="T31" i="107"/>
  <c r="S31" i="107"/>
  <c r="R31" i="107"/>
  <c r="Q31" i="107"/>
  <c r="P31" i="107"/>
  <c r="O31" i="107"/>
  <c r="N31" i="107"/>
  <c r="M31" i="107"/>
  <c r="L31" i="107"/>
  <c r="K31" i="107"/>
  <c r="J31" i="107"/>
  <c r="I31" i="107"/>
  <c r="H31" i="107"/>
  <c r="G31" i="107"/>
  <c r="F31" i="107"/>
  <c r="AK30" i="107"/>
  <c r="AL30" i="107" s="1"/>
  <c r="AK29" i="107"/>
  <c r="AL29" i="107" s="1"/>
  <c r="AL28" i="107"/>
  <c r="AK28" i="107"/>
  <c r="AK27" i="107"/>
  <c r="AL27" i="107" s="1"/>
  <c r="AK26" i="107"/>
  <c r="AL26" i="107" s="1"/>
  <c r="AK25" i="107"/>
  <c r="AL25" i="107" s="1"/>
  <c r="AK24" i="107"/>
  <c r="AL24" i="107" s="1"/>
  <c r="AK23" i="107"/>
  <c r="AL23" i="107" s="1"/>
  <c r="AL22" i="107"/>
  <c r="AK22" i="107"/>
  <c r="AK21" i="107"/>
  <c r="AL21" i="107" s="1"/>
  <c r="AK20" i="107"/>
  <c r="AL20" i="107" s="1"/>
  <c r="AK19" i="107"/>
  <c r="AL19" i="107" s="1"/>
  <c r="AK18" i="107"/>
  <c r="AL18" i="107" s="1"/>
  <c r="AK17" i="107"/>
  <c r="AL17" i="107" s="1"/>
  <c r="AL16" i="107"/>
  <c r="AK16" i="107"/>
  <c r="AK15" i="107"/>
  <c r="AL15" i="107" s="1"/>
  <c r="AK14" i="107"/>
  <c r="AL14" i="107" s="1"/>
  <c r="AK13" i="107"/>
  <c r="AL13" i="107" s="1"/>
  <c r="AK12" i="107"/>
  <c r="AL12" i="107" s="1"/>
  <c r="AK11" i="107"/>
  <c r="AL11" i="107" s="1"/>
  <c r="AG10" i="107"/>
  <c r="AF10" i="107"/>
  <c r="AE10" i="107"/>
  <c r="AD10" i="107"/>
  <c r="AC10" i="107"/>
  <c r="AB10" i="107"/>
  <c r="AA10" i="107"/>
  <c r="Z10" i="107"/>
  <c r="Y10" i="107"/>
  <c r="X10" i="107"/>
  <c r="W10" i="107"/>
  <c r="V10" i="107"/>
  <c r="U10" i="107"/>
  <c r="T10" i="107"/>
  <c r="S10" i="107"/>
  <c r="R10" i="107"/>
  <c r="Q10" i="107"/>
  <c r="P10" i="107"/>
  <c r="O10" i="107"/>
  <c r="N10" i="107"/>
  <c r="M10" i="107"/>
  <c r="L10" i="107"/>
  <c r="K10" i="107"/>
  <c r="J10" i="107"/>
  <c r="I10" i="107"/>
  <c r="H10" i="107"/>
  <c r="G10" i="107"/>
  <c r="F10" i="107"/>
  <c r="AI10" i="107" s="1"/>
  <c r="AJ9" i="107"/>
  <c r="AI9" i="107"/>
  <c r="AH9" i="107"/>
  <c r="AG9" i="107"/>
  <c r="AF9" i="107"/>
  <c r="AE9" i="107"/>
  <c r="AD9" i="107"/>
  <c r="AC9" i="107"/>
  <c r="AB9" i="107"/>
  <c r="AA9" i="107"/>
  <c r="Z9" i="107"/>
  <c r="Y9" i="107"/>
  <c r="X9" i="107"/>
  <c r="W9" i="107"/>
  <c r="V9" i="107"/>
  <c r="U9" i="107"/>
  <c r="T9" i="107"/>
  <c r="S9" i="107"/>
  <c r="R9" i="107"/>
  <c r="Q9" i="107"/>
  <c r="P9" i="107"/>
  <c r="O9" i="107"/>
  <c r="N9" i="107"/>
  <c r="M9" i="107"/>
  <c r="L9" i="107"/>
  <c r="K9" i="107"/>
  <c r="J9" i="107"/>
  <c r="I9" i="107"/>
  <c r="H9" i="107"/>
  <c r="G9" i="107"/>
  <c r="F9" i="107"/>
  <c r="AK31" i="107" l="1"/>
  <c r="AL31" i="107" s="1"/>
  <c r="I44" i="118"/>
  <c r="AK31" i="118"/>
  <c r="AL31" i="118" s="1"/>
  <c r="O42" i="118"/>
  <c r="AD42" i="118"/>
  <c r="AG43" i="118"/>
  <c r="AJ43" i="118"/>
  <c r="I42" i="118"/>
  <c r="L42" i="118"/>
  <c r="E43" i="118"/>
  <c r="AL43" i="118"/>
  <c r="R42" i="118"/>
  <c r="F43" i="118"/>
  <c r="AM43" i="118"/>
  <c r="U42" i="118"/>
  <c r="I43" i="118"/>
  <c r="C44" i="118"/>
  <c r="X42" i="118"/>
  <c r="L43" i="118"/>
  <c r="E44" i="118"/>
  <c r="D43" i="118"/>
  <c r="AA42" i="118"/>
  <c r="O43" i="118"/>
  <c r="C43" i="118"/>
  <c r="R43" i="118"/>
  <c r="C42" i="118"/>
  <c r="AG42" i="118"/>
  <c r="U43" i="118"/>
  <c r="U44" i="118"/>
  <c r="AJ42" i="118"/>
  <c r="AA44" i="118"/>
  <c r="AH10" i="118"/>
  <c r="E42" i="118"/>
  <c r="AL42" i="118"/>
  <c r="AA43" i="118"/>
  <c r="AM42" i="118"/>
  <c r="X42" i="107"/>
  <c r="AJ10" i="107"/>
  <c r="I42" i="107"/>
  <c r="C43" i="107"/>
  <c r="AG43" i="107"/>
  <c r="L42" i="107"/>
  <c r="D43" i="107"/>
  <c r="AJ43" i="107"/>
  <c r="O42" i="107"/>
  <c r="E43" i="107"/>
  <c r="AL43" i="107"/>
  <c r="R42" i="107"/>
  <c r="F43" i="107"/>
  <c r="AM43" i="107"/>
  <c r="U42" i="107"/>
  <c r="I43" i="107"/>
  <c r="AD42" i="107"/>
  <c r="R43" i="107"/>
  <c r="C42" i="107"/>
  <c r="AG42" i="107"/>
  <c r="U43" i="107"/>
  <c r="AA42" i="107"/>
  <c r="AH10" i="107"/>
  <c r="E42" i="107"/>
  <c r="AL42" i="107"/>
  <c r="AA43" i="107"/>
</calcChain>
</file>

<file path=xl/sharedStrings.xml><?xml version="1.0" encoding="utf-8"?>
<sst xmlns="http://schemas.openxmlformats.org/spreadsheetml/2006/main" count="967" uniqueCount="461">
  <si>
    <t>別紙２</t>
    <rPh sb="0" eb="2">
      <t>ベッシ</t>
    </rPh>
    <phoneticPr fontId="4"/>
  </si>
  <si>
    <t>フリガナ</t>
    <phoneticPr fontId="4"/>
  </si>
  <si>
    <t>事業所</t>
    <rPh sb="0" eb="3">
      <t>ジギョウショ</t>
    </rPh>
    <phoneticPr fontId="4"/>
  </si>
  <si>
    <t>住所</t>
    <rPh sb="0" eb="2">
      <t>ジュウショ</t>
    </rPh>
    <phoneticPr fontId="4"/>
  </si>
  <si>
    <t>氏名</t>
    <rPh sb="0" eb="2">
      <t>シメイ</t>
    </rPh>
    <phoneticPr fontId="4"/>
  </si>
  <si>
    <t>生年月日</t>
    <rPh sb="0" eb="2">
      <t>セイネン</t>
    </rPh>
    <rPh sb="2" eb="4">
      <t>ガッピ</t>
    </rPh>
    <phoneticPr fontId="4"/>
  </si>
  <si>
    <t>運営規程</t>
    <rPh sb="0" eb="2">
      <t>ウンエイ</t>
    </rPh>
    <rPh sb="2" eb="4">
      <t>キテイ</t>
    </rPh>
    <phoneticPr fontId="4"/>
  </si>
  <si>
    <t>所在地</t>
    <rPh sb="0" eb="3">
      <t>ショザイチ</t>
    </rPh>
    <phoneticPr fontId="4"/>
  </si>
  <si>
    <t>印</t>
    <rPh sb="0" eb="1">
      <t>イン</t>
    </rPh>
    <phoneticPr fontId="4"/>
  </si>
  <si>
    <t>電話番号</t>
    <rPh sb="0" eb="2">
      <t>デンワ</t>
    </rPh>
    <rPh sb="2" eb="4">
      <t>バンゴウ</t>
    </rPh>
    <phoneticPr fontId="4"/>
  </si>
  <si>
    <t>（備考）</t>
    <rPh sb="1" eb="3">
      <t>ビコウ</t>
    </rPh>
    <phoneticPr fontId="4"/>
  </si>
  <si>
    <t>営業時間</t>
    <rPh sb="0" eb="2">
      <t>エイギョウ</t>
    </rPh>
    <rPh sb="2" eb="4">
      <t>ジカン</t>
    </rPh>
    <phoneticPr fontId="4"/>
  </si>
  <si>
    <t>事業所の名称</t>
    <rPh sb="0" eb="3">
      <t>ジギョウショ</t>
    </rPh>
    <rPh sb="4" eb="6">
      <t>メイショウ</t>
    </rPh>
    <phoneticPr fontId="4"/>
  </si>
  <si>
    <t>事業の種類</t>
    <rPh sb="0" eb="2">
      <t>ジギョウ</t>
    </rPh>
    <rPh sb="3" eb="5">
      <t>シュルイ</t>
    </rPh>
    <phoneticPr fontId="4"/>
  </si>
  <si>
    <t>兼務する職種</t>
    <rPh sb="0" eb="2">
      <t>ケンム</t>
    </rPh>
    <rPh sb="4" eb="6">
      <t>ショクシュ</t>
    </rPh>
    <phoneticPr fontId="4"/>
  </si>
  <si>
    <t>勤務時間</t>
    <rPh sb="0" eb="2">
      <t>キンム</t>
    </rPh>
    <rPh sb="2" eb="4">
      <t>ジカン</t>
    </rPh>
    <phoneticPr fontId="4"/>
  </si>
  <si>
    <t>氏　　　　名</t>
    <rPh sb="0" eb="1">
      <t>シ</t>
    </rPh>
    <rPh sb="5" eb="6">
      <t>メイ</t>
    </rPh>
    <phoneticPr fontId="4"/>
  </si>
  <si>
    <t>他の事業所又は施設の従事者と兼務する相談支援専門員について</t>
  </si>
  <si>
    <t>平面図</t>
    <rPh sb="0" eb="3">
      <t>ヘイメンズ</t>
    </rPh>
    <phoneticPr fontId="4"/>
  </si>
  <si>
    <t>備品等一覧表</t>
    <phoneticPr fontId="4"/>
  </si>
  <si>
    <t>事業所名（　　　　　　　　　　　　　　　　　　　　　　）</t>
    <rPh sb="0" eb="3">
      <t>ジギョウショ</t>
    </rPh>
    <rPh sb="3" eb="4">
      <t>メイ</t>
    </rPh>
    <phoneticPr fontId="4"/>
  </si>
  <si>
    <t>設けられている室名</t>
    <rPh sb="0" eb="1">
      <t>モウ</t>
    </rPh>
    <rPh sb="7" eb="8">
      <t>シツ</t>
    </rPh>
    <rPh sb="8" eb="9">
      <t>ナ</t>
    </rPh>
    <phoneticPr fontId="4"/>
  </si>
  <si>
    <t>備品の品目及び数量</t>
    <rPh sb="0" eb="2">
      <t>ビヒン</t>
    </rPh>
    <rPh sb="3" eb="5">
      <t>ヒンモク</t>
    </rPh>
    <rPh sb="5" eb="6">
      <t>オヨ</t>
    </rPh>
    <rPh sb="7" eb="9">
      <t>スウリョウ</t>
    </rPh>
    <phoneticPr fontId="4"/>
  </si>
  <si>
    <t>フリガナ</t>
    <phoneticPr fontId="4"/>
  </si>
  <si>
    <t>　　年　　月　　日</t>
    <rPh sb="2" eb="3">
      <t>ネン</t>
    </rPh>
    <rPh sb="5" eb="6">
      <t>ガツ</t>
    </rPh>
    <rPh sb="8" eb="9">
      <t>ヒ</t>
    </rPh>
    <phoneticPr fontId="4"/>
  </si>
  <si>
    <t>（郵便番号　　　－　　　）</t>
    <rPh sb="1" eb="3">
      <t>ユウビン</t>
    </rPh>
    <rPh sb="3" eb="5">
      <t>バンゴウ</t>
    </rPh>
    <phoneticPr fontId="4"/>
  </si>
  <si>
    <t>主な職歴等</t>
    <rPh sb="0" eb="1">
      <t>オモ</t>
    </rPh>
    <rPh sb="2" eb="4">
      <t>ショクレキ</t>
    </rPh>
    <rPh sb="4" eb="5">
      <t>トウ</t>
    </rPh>
    <phoneticPr fontId="4"/>
  </si>
  <si>
    <t>年　月　～　年　月</t>
    <rPh sb="0" eb="1">
      <t>ネン</t>
    </rPh>
    <rPh sb="2" eb="3">
      <t>ガツ</t>
    </rPh>
    <rPh sb="6" eb="7">
      <t>ネン</t>
    </rPh>
    <rPh sb="8" eb="9">
      <t>ガツ</t>
    </rPh>
    <phoneticPr fontId="4"/>
  </si>
  <si>
    <t>勤務先等</t>
    <rPh sb="0" eb="2">
      <t>キンム</t>
    </rPh>
    <rPh sb="2" eb="3">
      <t>サキ</t>
    </rPh>
    <rPh sb="3" eb="4">
      <t>トウ</t>
    </rPh>
    <phoneticPr fontId="4"/>
  </si>
  <si>
    <t>職務内容</t>
    <rPh sb="0" eb="2">
      <t>ショクム</t>
    </rPh>
    <rPh sb="2" eb="4">
      <t>ナイヨウ</t>
    </rPh>
    <phoneticPr fontId="4"/>
  </si>
  <si>
    <t>職務に関連する資格</t>
    <rPh sb="0" eb="2">
      <t>ショクム</t>
    </rPh>
    <rPh sb="3" eb="5">
      <t>カンレン</t>
    </rPh>
    <rPh sb="7" eb="9">
      <t>シカク</t>
    </rPh>
    <phoneticPr fontId="4"/>
  </si>
  <si>
    <t>資格の種類</t>
    <rPh sb="0" eb="2">
      <t>シカク</t>
    </rPh>
    <rPh sb="3" eb="5">
      <t>シュルイ</t>
    </rPh>
    <phoneticPr fontId="4"/>
  </si>
  <si>
    <t>資格取得年月日</t>
    <rPh sb="0" eb="2">
      <t>シカク</t>
    </rPh>
    <rPh sb="2" eb="4">
      <t>シュトク</t>
    </rPh>
    <rPh sb="4" eb="7">
      <t>ネンガッピ</t>
    </rPh>
    <phoneticPr fontId="4"/>
  </si>
  <si>
    <t>備考（研修等の受講の状況等）</t>
    <rPh sb="0" eb="2">
      <t>ビコウ</t>
    </rPh>
    <rPh sb="3" eb="5">
      <t>ケンシュウ</t>
    </rPh>
    <rPh sb="5" eb="6">
      <t>トウ</t>
    </rPh>
    <rPh sb="7" eb="9">
      <t>ジュコウ</t>
    </rPh>
    <rPh sb="10" eb="12">
      <t>ジョウキョウ</t>
    </rPh>
    <rPh sb="12" eb="13">
      <t>トウ</t>
    </rPh>
    <phoneticPr fontId="4"/>
  </si>
  <si>
    <t>　　　記載してください。</t>
    <phoneticPr fontId="4"/>
  </si>
  <si>
    <t>実 務 経 験 証 明 書</t>
    <rPh sb="0" eb="1">
      <t>ジツ</t>
    </rPh>
    <rPh sb="2" eb="3">
      <t>ツトム</t>
    </rPh>
    <rPh sb="4" eb="5">
      <t>キョウ</t>
    </rPh>
    <rPh sb="6" eb="7">
      <t>シルシ</t>
    </rPh>
    <rPh sb="8" eb="9">
      <t>アカシ</t>
    </rPh>
    <rPh sb="10" eb="11">
      <t>メイ</t>
    </rPh>
    <rPh sb="12" eb="13">
      <t>ショ</t>
    </rPh>
    <phoneticPr fontId="4"/>
  </si>
  <si>
    <t>施設又は事業所所在地及び名称</t>
    <rPh sb="0" eb="2">
      <t>シセツ</t>
    </rPh>
    <rPh sb="2" eb="3">
      <t>マタ</t>
    </rPh>
    <rPh sb="4" eb="7">
      <t>ジギョウショ</t>
    </rPh>
    <rPh sb="7" eb="10">
      <t>ショザイチ</t>
    </rPh>
    <rPh sb="10" eb="11">
      <t>オヨ</t>
    </rPh>
    <rPh sb="12" eb="14">
      <t>メイショウ</t>
    </rPh>
    <phoneticPr fontId="4"/>
  </si>
  <si>
    <t>代表者氏名</t>
    <rPh sb="0" eb="3">
      <t>ダイヒョウシャ</t>
    </rPh>
    <rPh sb="3" eb="5">
      <t>シメイ</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</si>
  <si>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</si>
  <si>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</si>
  <si>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</si>
  <si>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</si>
  <si>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</si>
  <si>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</si>
  <si>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</si>
  <si>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</si>
  <si>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うち業務に従事した日数</t>
    <rPh sb="2" eb="4">
      <t>ギョウム</t>
    </rPh>
    <rPh sb="5" eb="7">
      <t>ジュウジ</t>
    </rPh>
    <rPh sb="9" eb="11">
      <t>ニッスウ</t>
    </rPh>
    <phoneticPr fontId="4"/>
  </si>
  <si>
    <t>業　務　内　容</t>
    <rPh sb="0" eb="1">
      <t>ギョウ</t>
    </rPh>
    <rPh sb="2" eb="3">
      <t>ツトム</t>
    </rPh>
    <rPh sb="4" eb="5">
      <t>ナイ</t>
    </rPh>
    <rPh sb="6" eb="7">
      <t>カタチ</t>
    </rPh>
    <phoneticPr fontId="4"/>
  </si>
  <si>
    <t>職名（　　　　　　　　　　　　　　　）</t>
    <rPh sb="0" eb="2">
      <t>ショクメイ</t>
    </rPh>
    <phoneticPr fontId="4"/>
  </si>
  <si>
    <t>１．</t>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</si>
  <si>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4"/>
  </si>
  <si>
    <t>２．</t>
    <phoneticPr fontId="4"/>
  </si>
  <si>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4"/>
  </si>
  <si>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4"/>
  </si>
  <si>
    <t>３．</t>
    <phoneticPr fontId="4"/>
  </si>
  <si>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4"/>
  </si>
  <si>
    <t>４．</t>
    <phoneticPr fontId="4"/>
  </si>
  <si>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4"/>
  </si>
  <si>
    <t>　１　各室の用途及び面積を記載してください。</t>
    <phoneticPr fontId="4"/>
  </si>
  <si>
    <t>　２　当該事業所の専用部分と他の事業所等との共用部分がある場合はそれぞれ色分けする等して使用関係を分かり易く表示してください。</t>
    <rPh sb="3" eb="5">
      <t>トウガイ</t>
    </rPh>
    <rPh sb="5" eb="8">
      <t>ジギョウショ</t>
    </rPh>
    <rPh sb="9" eb="11">
      <t>センヨウ</t>
    </rPh>
    <rPh sb="11" eb="13">
      <t>ブブン</t>
    </rPh>
    <rPh sb="14" eb="15">
      <t>タ</t>
    </rPh>
    <rPh sb="16" eb="19">
      <t>ジギョウショ</t>
    </rPh>
    <rPh sb="19" eb="20">
      <t>トウ</t>
    </rPh>
    <rPh sb="22" eb="24">
      <t>キョウヨウ</t>
    </rPh>
    <rPh sb="24" eb="26">
      <t>ブブン</t>
    </rPh>
    <rPh sb="29" eb="31">
      <t>バアイ</t>
    </rPh>
    <rPh sb="36" eb="38">
      <t>イロワ</t>
    </rPh>
    <rPh sb="41" eb="42">
      <t>トウ</t>
    </rPh>
    <rPh sb="44" eb="46">
      <t>シヨウ</t>
    </rPh>
    <rPh sb="46" eb="48">
      <t>カンケイ</t>
    </rPh>
    <rPh sb="49" eb="50">
      <t>ワ</t>
    </rPh>
    <rPh sb="52" eb="53">
      <t>ヤス</t>
    </rPh>
    <rPh sb="54" eb="56">
      <t>ヒョウジ</t>
    </rPh>
    <phoneticPr fontId="4"/>
  </si>
  <si>
    <t>　１ 必要に応じて写真等を添付し、その旨を合わせて記載してください。</t>
    <phoneticPr fontId="4"/>
  </si>
  <si>
    <t>　１　「管理者」及び「相談支援専門員」について作成すること。</t>
    <phoneticPr fontId="4"/>
  </si>
  <si>
    <t>　２　「管理者」又は「相談支援専門員」の該当箇所にチェックをしてください。</t>
    <rPh sb="4" eb="7">
      <t>カンリシャ</t>
    </rPh>
    <rPh sb="8" eb="9">
      <t>マタ</t>
    </rPh>
    <rPh sb="11" eb="15">
      <t>ソウダンシエン</t>
    </rPh>
    <rPh sb="15" eb="18">
      <t>センモンイン</t>
    </rPh>
    <rPh sb="20" eb="22">
      <t>ガイトウ</t>
    </rPh>
    <rPh sb="22" eb="24">
      <t>カショ</t>
    </rPh>
    <phoneticPr fontId="4"/>
  </si>
  <si>
    <t>　３　住所・電話番号は、自宅のものを記載してください。</t>
    <rPh sb="3" eb="5">
      <t>ジュウショ</t>
    </rPh>
    <rPh sb="6" eb="8">
      <t>デンワ</t>
    </rPh>
    <rPh sb="8" eb="10">
      <t>バンゴウ</t>
    </rPh>
    <rPh sb="12" eb="14">
      <t>ジタク</t>
    </rPh>
    <rPh sb="18" eb="20">
      <t>キサイ</t>
    </rPh>
    <phoneticPr fontId="4"/>
  </si>
  <si>
    <t>　４　当該管理者が管理する事業所が複数の場合は、「事業所の名称」欄を適宜拡張して、その全てを</t>
    <rPh sb="3" eb="5">
      <t>トウガイ</t>
    </rPh>
    <rPh sb="5" eb="8">
      <t>カンリシャ</t>
    </rPh>
    <rPh sb="9" eb="11">
      <t>カンリ</t>
    </rPh>
    <rPh sb="13" eb="16">
      <t>ジギョウショ</t>
    </rPh>
    <rPh sb="17" eb="19">
      <t>フクスウ</t>
    </rPh>
    <rPh sb="20" eb="22">
      <t>バアイ</t>
    </rPh>
    <rPh sb="25" eb="28">
      <t>ジギョウショ</t>
    </rPh>
    <rPh sb="29" eb="31">
      <t>メイショウ</t>
    </rPh>
    <rPh sb="32" eb="33">
      <t>ラン</t>
    </rPh>
    <rPh sb="34" eb="36">
      <t>テキギ</t>
    </rPh>
    <rPh sb="36" eb="38">
      <t>カクチョウ</t>
    </rPh>
    <rPh sb="43" eb="44">
      <t>スベ</t>
    </rPh>
    <phoneticPr fontId="4"/>
  </si>
  <si>
    <t>　５　相談支援専門員については、相談支援従事者初任者（現任）研修の終了した旨の証明書を添付すること。</t>
    <rPh sb="3" eb="7">
      <t>ソウダンシエン</t>
    </rPh>
    <rPh sb="7" eb="10">
      <t>センモンイン</t>
    </rPh>
    <rPh sb="16" eb="20">
      <t>ソウダンシエン</t>
    </rPh>
    <rPh sb="20" eb="23">
      <t>ジュウジシャ</t>
    </rPh>
    <rPh sb="23" eb="26">
      <t>ショニンシャ</t>
    </rPh>
    <rPh sb="27" eb="29">
      <t>ゲンニン</t>
    </rPh>
    <rPh sb="30" eb="32">
      <t>ケンシュウ</t>
    </rPh>
    <rPh sb="33" eb="35">
      <t>シュウリョウ</t>
    </rPh>
    <rPh sb="37" eb="38">
      <t>ムネ</t>
    </rPh>
    <rPh sb="39" eb="42">
      <t>ショウメイショ</t>
    </rPh>
    <rPh sb="43" eb="45">
      <t>テンプ</t>
    </rPh>
    <phoneticPr fontId="4"/>
  </si>
  <si>
    <t>（備考）</t>
    <rPh sb="1" eb="3">
      <t>ビコウ</t>
    </rPh>
    <phoneticPr fontId="4"/>
  </si>
  <si>
    <t>事業所名</t>
    <rPh sb="0" eb="3">
      <t>ジギョウショ</t>
    </rPh>
    <rPh sb="3" eb="4">
      <t>メイ</t>
    </rPh>
    <phoneticPr fontId="4"/>
  </si>
  <si>
    <t>措　置　の　概　要</t>
    <rPh sb="0" eb="1">
      <t>ソ</t>
    </rPh>
    <rPh sb="2" eb="3">
      <t>チ</t>
    </rPh>
    <rPh sb="6" eb="7">
      <t>オオムネ</t>
    </rPh>
    <rPh sb="8" eb="9">
      <t>ヨウ</t>
    </rPh>
    <phoneticPr fontId="4"/>
  </si>
  <si>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4"/>
  </si>
  <si>
    <t>　※具体的な対応方針</t>
    <rPh sb="2" eb="5">
      <t>グタイテキ</t>
    </rPh>
    <rPh sb="6" eb="8">
      <t>タイオウ</t>
    </rPh>
    <rPh sb="8" eb="10">
      <t>ホウシン</t>
    </rPh>
    <phoneticPr fontId="4"/>
  </si>
  <si>
    <t>３　その他参考事項</t>
    <rPh sb="4" eb="5">
      <t>タ</t>
    </rPh>
    <rPh sb="5" eb="7">
      <t>サンコウ</t>
    </rPh>
    <rPh sb="7" eb="9">
      <t>ジコウ</t>
    </rPh>
    <phoneticPr fontId="4"/>
  </si>
  <si>
    <t>２　主たる対象者を１のとおり特定する理由</t>
    <rPh sb="2" eb="3">
      <t>シュ</t>
    </rPh>
    <rPh sb="5" eb="7">
      <t>タイショウ</t>
    </rPh>
    <rPh sb="7" eb="8">
      <t>シャ</t>
    </rPh>
    <rPh sb="14" eb="16">
      <t>トクテイ</t>
    </rPh>
    <rPh sb="18" eb="20">
      <t>リユウ</t>
    </rPh>
    <phoneticPr fontId="4"/>
  </si>
  <si>
    <t>３　今後における主たる対象者の拡充の予定</t>
    <rPh sb="2" eb="4">
      <t>コンゴ</t>
    </rPh>
    <rPh sb="8" eb="9">
      <t>シュ</t>
    </rPh>
    <rPh sb="11" eb="14">
      <t>タイショウシャ</t>
    </rPh>
    <rPh sb="15" eb="17">
      <t>カクジュウ</t>
    </rPh>
    <rPh sb="18" eb="20">
      <t>ヨテイ</t>
    </rPh>
    <phoneticPr fontId="4"/>
  </si>
  <si>
    <t>氏　名</t>
    <rPh sb="0" eb="1">
      <t>シ</t>
    </rPh>
    <rPh sb="2" eb="3">
      <t>メイ</t>
    </rPh>
    <phoneticPr fontId="4"/>
  </si>
  <si>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</si>
  <si>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4"/>
  </si>
  <si>
    <t>相談支援専門員</t>
    <rPh sb="0" eb="2">
      <t>ソウダン</t>
    </rPh>
    <rPh sb="2" eb="4">
      <t>シエン</t>
    </rPh>
    <rPh sb="4" eb="7">
      <t>センモンイン</t>
    </rPh>
    <phoneticPr fontId="4"/>
  </si>
  <si>
    <t>（参考様式１）</t>
    <rPh sb="1" eb="3">
      <t>サンコウ</t>
    </rPh>
    <rPh sb="3" eb="5">
      <t>ヨウシキ</t>
    </rPh>
    <phoneticPr fontId="4"/>
  </si>
  <si>
    <t>（参考様式２）</t>
    <rPh sb="1" eb="3">
      <t>サンコウ</t>
    </rPh>
    <rPh sb="3" eb="5">
      <t>ヨウシキ</t>
    </rPh>
    <phoneticPr fontId="4"/>
  </si>
  <si>
    <t>（参考様式３）</t>
    <rPh sb="1" eb="3">
      <t>サンコウ</t>
    </rPh>
    <rPh sb="3" eb="5">
      <t>ヨウシキ</t>
    </rPh>
    <phoneticPr fontId="4"/>
  </si>
  <si>
    <t>経歴書</t>
    <rPh sb="0" eb="3">
      <t>ケイレキショ</t>
    </rPh>
    <phoneticPr fontId="4"/>
  </si>
  <si>
    <t>備考</t>
  </si>
  <si>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</si>
  <si>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</si>
  <si>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</si>
  <si>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</si>
  <si>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</si>
  <si>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合計</t>
    <rPh sb="0" eb="2">
      <t>ゴウケイ</t>
    </rPh>
    <phoneticPr fontId="4"/>
  </si>
  <si>
    <t>サービス提供時間</t>
    <rPh sb="4" eb="6">
      <t>テイキョウ</t>
    </rPh>
    <rPh sb="6" eb="8">
      <t>ジカン</t>
    </rPh>
    <phoneticPr fontId="4"/>
  </si>
  <si>
    <t>指定申請書類チェックシート（事業所用）</t>
    <rPh sb="0" eb="2">
      <t>シテイ</t>
    </rPh>
    <rPh sb="14" eb="17">
      <t>ジギョウショ</t>
    </rPh>
    <rPh sb="17" eb="18">
      <t>ヨウ</t>
    </rPh>
    <phoneticPr fontId="4"/>
  </si>
  <si>
    <t>※チェック内容をご確認の上、全項目について「チェック」欄に「レ」をつけてください。</t>
    <rPh sb="5" eb="7">
      <t>ナイヨウ</t>
    </rPh>
    <rPh sb="9" eb="11">
      <t>カクニン</t>
    </rPh>
    <rPh sb="12" eb="13">
      <t>ウエ</t>
    </rPh>
    <rPh sb="14" eb="15">
      <t>ゼン</t>
    </rPh>
    <rPh sb="15" eb="17">
      <t>コウモク</t>
    </rPh>
    <rPh sb="27" eb="28">
      <t>ラン</t>
    </rPh>
    <phoneticPr fontId="4"/>
  </si>
  <si>
    <t>様式</t>
    <rPh sb="0" eb="2">
      <t>ヨウシキ</t>
    </rPh>
    <phoneticPr fontId="4"/>
  </si>
  <si>
    <t>チェック内容</t>
    <rPh sb="4" eb="6">
      <t>ナイヨウ</t>
    </rPh>
    <phoneticPr fontId="4"/>
  </si>
  <si>
    <t>事業所の名称・所在地は、付表・運営規定と一致しているか。</t>
    <rPh sb="0" eb="3">
      <t>ジギョウショ</t>
    </rPh>
    <rPh sb="4" eb="6">
      <t>メイショウ</t>
    </rPh>
    <rPh sb="7" eb="10">
      <t>ショザイチ</t>
    </rPh>
    <rPh sb="12" eb="14">
      <t>フヒョウ</t>
    </rPh>
    <rPh sb="15" eb="17">
      <t>ウンエイ</t>
    </rPh>
    <rPh sb="17" eb="19">
      <t>キテイ</t>
    </rPh>
    <rPh sb="20" eb="22">
      <t>イッチ</t>
    </rPh>
    <phoneticPr fontId="4"/>
  </si>
  <si>
    <t>付表で、相談支援専門員を「兼務」としている場合、当該相談支援専門員の兼務内容を記載しているか。</t>
    <rPh sb="0" eb="2">
      <t>フヒョウ</t>
    </rPh>
    <rPh sb="4" eb="6">
      <t>ソウダン</t>
    </rPh>
    <rPh sb="6" eb="8">
      <t>シエン</t>
    </rPh>
    <rPh sb="8" eb="11">
      <t>センモンイン</t>
    </rPh>
    <rPh sb="13" eb="15">
      <t>ケンム</t>
    </rPh>
    <rPh sb="21" eb="23">
      <t>バアイ</t>
    </rPh>
    <rPh sb="24" eb="26">
      <t>トウガイ</t>
    </rPh>
    <rPh sb="26" eb="28">
      <t>ソウダン</t>
    </rPh>
    <rPh sb="28" eb="30">
      <t>シエン</t>
    </rPh>
    <rPh sb="30" eb="33">
      <t>センモンイン</t>
    </rPh>
    <rPh sb="34" eb="36">
      <t>ケンム</t>
    </rPh>
    <rPh sb="36" eb="38">
      <t>ナイヨウ</t>
    </rPh>
    <rPh sb="39" eb="41">
      <t>キサイ</t>
    </rPh>
    <phoneticPr fontId="4"/>
  </si>
  <si>
    <t>同上</t>
    <rPh sb="0" eb="2">
      <t>ドウジョウ</t>
    </rPh>
    <phoneticPr fontId="4"/>
  </si>
  <si>
    <t>証明書は、概ね３カ月以内に発行されたものか。</t>
    <rPh sb="0" eb="3">
      <t>ショウメイショ</t>
    </rPh>
    <rPh sb="5" eb="6">
      <t>オオム</t>
    </rPh>
    <rPh sb="9" eb="10">
      <t>ゲツ</t>
    </rPh>
    <rPh sb="10" eb="12">
      <t>イナイ</t>
    </rPh>
    <rPh sb="13" eb="15">
      <t>ハッコウ</t>
    </rPh>
    <phoneticPr fontId="4"/>
  </si>
  <si>
    <t>事務室、相談・サービス担当者会議等に対応するスペースを確保しているか。パーテーションの設置等、相談者のプライバシーに配慮しているか。</t>
    <rPh sb="0" eb="3">
      <t>ジムシツ</t>
    </rPh>
    <rPh sb="4" eb="6">
      <t>ソウダン</t>
    </rPh>
    <rPh sb="11" eb="14">
      <t>タントウシャ</t>
    </rPh>
    <rPh sb="14" eb="16">
      <t>カイギ</t>
    </rPh>
    <rPh sb="16" eb="17">
      <t>トウ</t>
    </rPh>
    <rPh sb="18" eb="20">
      <t>タイオウ</t>
    </rPh>
    <rPh sb="27" eb="29">
      <t>カクホ</t>
    </rPh>
    <rPh sb="43" eb="45">
      <t>セッチ</t>
    </rPh>
    <rPh sb="45" eb="46">
      <t>トウ</t>
    </rPh>
    <rPh sb="47" eb="50">
      <t>ソウダンシャ</t>
    </rPh>
    <rPh sb="58" eb="60">
      <t>ハイリョ</t>
    </rPh>
    <phoneticPr fontId="4"/>
  </si>
  <si>
    <t>記載通りに名称登録するため、名称中の空白等を正確に記載する。</t>
    <rPh sb="0" eb="2">
      <t>キサイ</t>
    </rPh>
    <rPh sb="2" eb="3">
      <t>トオ</t>
    </rPh>
    <rPh sb="5" eb="7">
      <t>メイショウ</t>
    </rPh>
    <rPh sb="7" eb="9">
      <t>トウロク</t>
    </rPh>
    <rPh sb="14" eb="16">
      <t>メイショウ</t>
    </rPh>
    <rPh sb="16" eb="17">
      <t>チュウ</t>
    </rPh>
    <rPh sb="18" eb="20">
      <t>クウハク</t>
    </rPh>
    <rPh sb="20" eb="21">
      <t>トウ</t>
    </rPh>
    <rPh sb="22" eb="24">
      <t>セイカク</t>
    </rPh>
    <rPh sb="25" eb="27">
      <t>キサイ</t>
    </rPh>
    <phoneticPr fontId="4"/>
  </si>
  <si>
    <t>施錠できる書類キャビネット等が備えられているか。</t>
    <rPh sb="0" eb="2">
      <t>セジョウ</t>
    </rPh>
    <rPh sb="5" eb="7">
      <t>ショルイ</t>
    </rPh>
    <rPh sb="13" eb="14">
      <t>ナド</t>
    </rPh>
    <rPh sb="15" eb="16">
      <t>ソナ</t>
    </rPh>
    <phoneticPr fontId="4"/>
  </si>
  <si>
    <t>チェック</t>
    <phoneticPr fontId="4"/>
  </si>
  <si>
    <t>必要事項が記載されているか。</t>
    <rPh sb="0" eb="2">
      <t>ヒツヨウ</t>
    </rPh>
    <rPh sb="2" eb="4">
      <t>ジコウ</t>
    </rPh>
    <rPh sb="5" eb="7">
      <t>キサイ</t>
    </rPh>
    <phoneticPr fontId="4"/>
  </si>
  <si>
    <t>相談支援従事者研修（及び障害者ケアマネジメント研修）の修了証書が添付されているか。</t>
    <phoneticPr fontId="4"/>
  </si>
  <si>
    <t>勤務体制一覧表に記載されている相談支援専門員全員分について作成されているか。</t>
    <rPh sb="0" eb="2">
      <t>キンム</t>
    </rPh>
    <rPh sb="2" eb="4">
      <t>タイセイ</t>
    </rPh>
    <rPh sb="4" eb="6">
      <t>イチラン</t>
    </rPh>
    <rPh sb="6" eb="7">
      <t>ヒョウ</t>
    </rPh>
    <rPh sb="8" eb="10">
      <t>キサイ</t>
    </rPh>
    <rPh sb="15" eb="17">
      <t>ソウダン</t>
    </rPh>
    <rPh sb="17" eb="19">
      <t>シエン</t>
    </rPh>
    <rPh sb="19" eb="22">
      <t>センモンイン</t>
    </rPh>
    <rPh sb="22" eb="24">
      <t>ゼンイン</t>
    </rPh>
    <rPh sb="24" eb="25">
      <t>ブン</t>
    </rPh>
    <rPh sb="29" eb="31">
      <t>サクセイ</t>
    </rPh>
    <phoneticPr fontId="4"/>
  </si>
  <si>
    <t>実務経験によっては要件を満たす資格証明書が添付されているか。</t>
    <rPh sb="0" eb="2">
      <t>ジツム</t>
    </rPh>
    <rPh sb="2" eb="4">
      <t>ケイケン</t>
    </rPh>
    <rPh sb="9" eb="11">
      <t>ヨウケン</t>
    </rPh>
    <rPh sb="12" eb="13">
      <t>ミ</t>
    </rPh>
    <rPh sb="15" eb="17">
      <t>シカク</t>
    </rPh>
    <rPh sb="17" eb="20">
      <t>ショウメイショ</t>
    </rPh>
    <rPh sb="21" eb="23">
      <t>テンプ</t>
    </rPh>
    <phoneticPr fontId="4"/>
  </si>
  <si>
    <t>指定運営基準（厚生労働省令）に定める項目が、もれなく記載されているか。</t>
    <rPh sb="0" eb="2">
      <t>シテイ</t>
    </rPh>
    <rPh sb="2" eb="4">
      <t>ウンエイ</t>
    </rPh>
    <rPh sb="4" eb="6">
      <t>キジュン</t>
    </rPh>
    <rPh sb="7" eb="9">
      <t>コウセイ</t>
    </rPh>
    <rPh sb="9" eb="11">
      <t>ロウドウ</t>
    </rPh>
    <rPh sb="11" eb="13">
      <t>ショウレイ</t>
    </rPh>
    <rPh sb="12" eb="13">
      <t>レイ</t>
    </rPh>
    <rPh sb="15" eb="16">
      <t>サダ</t>
    </rPh>
    <rPh sb="18" eb="20">
      <t>コウモク</t>
    </rPh>
    <rPh sb="26" eb="28">
      <t>キサイ</t>
    </rPh>
    <phoneticPr fontId="4"/>
  </si>
  <si>
    <t>附則の日付は、事業開始予定日と一致しているか。</t>
    <rPh sb="0" eb="2">
      <t>フソク</t>
    </rPh>
    <rPh sb="3" eb="5">
      <t>ヒヅケ</t>
    </rPh>
    <rPh sb="7" eb="9">
      <t>ジギョウ</t>
    </rPh>
    <rPh sb="9" eb="11">
      <t>カイシ</t>
    </rPh>
    <rPh sb="11" eb="13">
      <t>ヨテイ</t>
    </rPh>
    <rPh sb="13" eb="14">
      <t>ビ</t>
    </rPh>
    <rPh sb="15" eb="17">
      <t>イッチ</t>
    </rPh>
    <phoneticPr fontId="4"/>
  </si>
  <si>
    <t>必要事項（理由等）が記載されているか。</t>
    <rPh sb="0" eb="2">
      <t>ヒツヨウ</t>
    </rPh>
    <rPh sb="2" eb="4">
      <t>ジコウ</t>
    </rPh>
    <rPh sb="5" eb="7">
      <t>リユウ</t>
    </rPh>
    <rPh sb="7" eb="8">
      <t>トウ</t>
    </rPh>
    <rPh sb="10" eb="12">
      <t>キサイ</t>
    </rPh>
    <phoneticPr fontId="4"/>
  </si>
  <si>
    <t>苦情解決の処理体制・手順を、具体的に記載しているか。</t>
    <rPh sb="0" eb="2">
      <t>クジョウ</t>
    </rPh>
    <rPh sb="2" eb="4">
      <t>カイケツ</t>
    </rPh>
    <rPh sb="5" eb="7">
      <t>ショリ</t>
    </rPh>
    <rPh sb="7" eb="9">
      <t>タイセイ</t>
    </rPh>
    <rPh sb="10" eb="12">
      <t>テジュン</t>
    </rPh>
    <rPh sb="14" eb="16">
      <t>グタイ</t>
    </rPh>
    <rPh sb="16" eb="17">
      <t>テキ</t>
    </rPh>
    <rPh sb="18" eb="20">
      <t>キサイ</t>
    </rPh>
    <phoneticPr fontId="4"/>
  </si>
  <si>
    <t>苦情受付担当者、連絡先が記載されているか。
（付表の記載と一致すること）</t>
    <rPh sb="0" eb="2">
      <t>クジョウ</t>
    </rPh>
    <rPh sb="2" eb="4">
      <t>ウケツケ</t>
    </rPh>
    <rPh sb="4" eb="7">
      <t>タントウシャ</t>
    </rPh>
    <rPh sb="8" eb="10">
      <t>レンラク</t>
    </rPh>
    <rPh sb="10" eb="11">
      <t>サキ</t>
    </rPh>
    <rPh sb="12" eb="14">
      <t>キサイ</t>
    </rPh>
    <rPh sb="23" eb="25">
      <t>フヒョウ</t>
    </rPh>
    <rPh sb="26" eb="28">
      <t>キサイ</t>
    </rPh>
    <rPh sb="29" eb="31">
      <t>イッチ</t>
    </rPh>
    <phoneticPr fontId="4"/>
  </si>
  <si>
    <t>申請者所在地、名称、代表者の氏名・住所が登記事項証明書と一致しているか。</t>
    <rPh sb="0" eb="3">
      <t>シンセイシャ</t>
    </rPh>
    <rPh sb="3" eb="6">
      <t>ショザイチ</t>
    </rPh>
    <rPh sb="7" eb="9">
      <t>メイショウ</t>
    </rPh>
    <rPh sb="10" eb="13">
      <t>ダイヒョウシャ</t>
    </rPh>
    <rPh sb="14" eb="16">
      <t>シメイ</t>
    </rPh>
    <rPh sb="17" eb="19">
      <t>ジュウショ</t>
    </rPh>
    <rPh sb="20" eb="22">
      <t>トウキ</t>
    </rPh>
    <rPh sb="22" eb="24">
      <t>ジコウ</t>
    </rPh>
    <rPh sb="24" eb="27">
      <t>ショウメイショ</t>
    </rPh>
    <rPh sb="28" eb="30">
      <t>イッチ</t>
    </rPh>
    <phoneticPr fontId="4"/>
  </si>
  <si>
    <t>○○○相談支援センター</t>
    <rPh sb="3" eb="5">
      <t>ソウダン</t>
    </rPh>
    <rPh sb="5" eb="7">
      <t>シエン</t>
    </rPh>
    <phoneticPr fontId="4"/>
  </si>
  <si>
    <t>倉庫</t>
    <rPh sb="0" eb="2">
      <t>ソウコ</t>
    </rPh>
    <phoneticPr fontId="4"/>
  </si>
  <si>
    <t>事務室(24㎡)</t>
    <rPh sb="0" eb="3">
      <t>ジムシツ</t>
    </rPh>
    <phoneticPr fontId="4"/>
  </si>
  <si>
    <t>入口</t>
    <rPh sb="0" eb="2">
      <t>イリグチ</t>
    </rPh>
    <phoneticPr fontId="4"/>
  </si>
  <si>
    <t>トイレ</t>
    <phoneticPr fontId="4"/>
  </si>
  <si>
    <t>洗面所</t>
    <rPh sb="0" eb="2">
      <t>センメン</t>
    </rPh>
    <rPh sb="2" eb="3">
      <t>ジョ</t>
    </rPh>
    <phoneticPr fontId="4"/>
  </si>
  <si>
    <t>鍵付書庫</t>
    <rPh sb="0" eb="1">
      <t>カギ</t>
    </rPh>
    <rPh sb="1" eb="2">
      <t>ツキ</t>
    </rPh>
    <rPh sb="2" eb="4">
      <t>ショコ</t>
    </rPh>
    <phoneticPr fontId="4"/>
  </si>
  <si>
    <t>相談室(13㎡)</t>
    <rPh sb="0" eb="3">
      <t>ソウダンシツ</t>
    </rPh>
    <phoneticPr fontId="4"/>
  </si>
  <si>
    <t>備考１　各室の用途及び面積を記載してください。</t>
    <rPh sb="0" eb="2">
      <t>ビコウ</t>
    </rPh>
    <rPh sb="4" eb="6">
      <t>カクシツ</t>
    </rPh>
    <rPh sb="7" eb="9">
      <t>ヨウト</t>
    </rPh>
    <rPh sb="9" eb="10">
      <t>オヨ</t>
    </rPh>
    <rPh sb="11" eb="13">
      <t>メンセキ</t>
    </rPh>
    <rPh sb="14" eb="16">
      <t>キサイ</t>
    </rPh>
    <phoneticPr fontId="4"/>
  </si>
  <si>
    <t>　　２　当該事業所の専用部分と他の事業所等との共用部分がある場合はそれぞれ色分けする等して</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phoneticPr fontId="4"/>
  </si>
  <si>
    <t xml:space="preserve">      使用関係を分かり易く表示してください。</t>
    <phoneticPr fontId="4"/>
  </si>
  <si>
    <t>備品等一覧表（写真）</t>
    <rPh sb="7" eb="9">
      <t>シャシン</t>
    </rPh>
    <phoneticPr fontId="4"/>
  </si>
  <si>
    <t>備品名</t>
    <rPh sb="0" eb="2">
      <t>ビヒン</t>
    </rPh>
    <rPh sb="2" eb="3">
      <t>メイ</t>
    </rPh>
    <phoneticPr fontId="4"/>
  </si>
  <si>
    <t>写真</t>
    <rPh sb="0" eb="2">
      <t>シャシン</t>
    </rPh>
    <phoneticPr fontId="4"/>
  </si>
  <si>
    <t>事業所外観</t>
    <rPh sb="0" eb="3">
      <t>ジギョウショ</t>
    </rPh>
    <rPh sb="3" eb="5">
      <t>ガイカン</t>
    </rPh>
    <phoneticPr fontId="4"/>
  </si>
  <si>
    <t>　　</t>
    <phoneticPr fontId="4"/>
  </si>
  <si>
    <t>相談室</t>
    <rPh sb="0" eb="2">
      <t>ソウダン</t>
    </rPh>
    <rPh sb="2" eb="3">
      <t>シツ</t>
    </rPh>
    <phoneticPr fontId="4"/>
  </si>
  <si>
    <t>事務室</t>
    <rPh sb="0" eb="3">
      <t>ジムシツ</t>
    </rPh>
    <phoneticPr fontId="4"/>
  </si>
  <si>
    <t>事業目的の内容に「障害者総合支援法に基づく特定相談支援事業」、「児童福祉法に基づく障害児相談支援事業」等の記載があるか。</t>
    <rPh sb="0" eb="2">
      <t>ジギョウ</t>
    </rPh>
    <rPh sb="2" eb="4">
      <t>モクテキ</t>
    </rPh>
    <rPh sb="5" eb="7">
      <t>ナイヨウ</t>
    </rPh>
    <rPh sb="9" eb="12">
      <t>ショウガイシャ</t>
    </rPh>
    <rPh sb="12" eb="14">
      <t>ソウゴウ</t>
    </rPh>
    <rPh sb="14" eb="16">
      <t>シエン</t>
    </rPh>
    <rPh sb="16" eb="17">
      <t>ホウ</t>
    </rPh>
    <rPh sb="18" eb="19">
      <t>モト</t>
    </rPh>
    <rPh sb="21" eb="23">
      <t>トクテイ</t>
    </rPh>
    <rPh sb="23" eb="25">
      <t>ソウダン</t>
    </rPh>
    <rPh sb="25" eb="27">
      <t>シエン</t>
    </rPh>
    <rPh sb="27" eb="29">
      <t>ジギョウ</t>
    </rPh>
    <rPh sb="32" eb="34">
      <t>ジドウ</t>
    </rPh>
    <rPh sb="34" eb="36">
      <t>フクシ</t>
    </rPh>
    <rPh sb="36" eb="37">
      <t>ホウ</t>
    </rPh>
    <rPh sb="38" eb="39">
      <t>モト</t>
    </rPh>
    <rPh sb="41" eb="44">
      <t>ショウガイジ</t>
    </rPh>
    <rPh sb="44" eb="46">
      <t>ソウダン</t>
    </rPh>
    <rPh sb="46" eb="48">
      <t>シエン</t>
    </rPh>
    <rPh sb="48" eb="50">
      <t>ジギョウ</t>
    </rPh>
    <rPh sb="51" eb="52">
      <t>トウ</t>
    </rPh>
    <rPh sb="53" eb="55">
      <t>キサイ</t>
    </rPh>
    <phoneticPr fontId="4"/>
  </si>
  <si>
    <t>事業所名（　　　　　　　　　　　　　　　　　　　　　　</t>
    <rPh sb="0" eb="3">
      <t>ジギョウショ</t>
    </rPh>
    <rPh sb="3" eb="4">
      <t>メイ</t>
    </rPh>
    <phoneticPr fontId="4"/>
  </si>
  <si>
    <t>）</t>
    <phoneticPr fontId="4"/>
  </si>
  <si>
    <t>管　　理　　者</t>
    <phoneticPr fontId="4"/>
  </si>
  <si>
    <t>相談支援専門員</t>
    <phoneticPr fontId="4"/>
  </si>
  <si>
    <t>　　年　　月　　日</t>
    <rPh sb="2" eb="3">
      <t>ネン</t>
    </rPh>
    <rPh sb="5" eb="6">
      <t>ガツ</t>
    </rPh>
    <rPh sb="8" eb="9">
      <t>ニチ</t>
    </rPh>
    <phoneticPr fontId="4"/>
  </si>
  <si>
    <t>日</t>
    <rPh sb="0" eb="1">
      <t>ニチ</t>
    </rPh>
    <phoneticPr fontId="16"/>
  </si>
  <si>
    <t>付表１５　指定特定相談支援事業所及び指定障害児相談支援事業所の指定等に係る記載事項</t>
  </si>
  <si>
    <t>サービス種別(申請するものに○)</t>
    <rPh sb="4" eb="6">
      <t>シュベツ</t>
    </rPh>
    <rPh sb="7" eb="9">
      <t>シンセイ</t>
    </rPh>
    <phoneticPr fontId="19"/>
  </si>
  <si>
    <t>特定相談支援</t>
    <rPh sb="0" eb="6">
      <t>トクテイソウダンシエン</t>
    </rPh>
    <phoneticPr fontId="19"/>
  </si>
  <si>
    <t>障害児相談支援</t>
    <rPh sb="0" eb="3">
      <t>ショウガイジ</t>
    </rPh>
    <rPh sb="3" eb="7">
      <t>ソウダンシエン</t>
    </rPh>
    <phoneticPr fontId="19"/>
  </si>
  <si>
    <t>名　　称</t>
    <rPh sb="0" eb="1">
      <t>メイ</t>
    </rPh>
    <rPh sb="3" eb="4">
      <t>ショウ</t>
    </rPh>
    <phoneticPr fontId="4"/>
  </si>
  <si>
    <t>(郵便番号</t>
  </si>
  <si>
    <t>-</t>
    <phoneticPr fontId="19"/>
  </si>
  <si>
    <t>)</t>
  </si>
  <si>
    <t>E-Mail</t>
    <phoneticPr fontId="19"/>
  </si>
  <si>
    <t>管理者</t>
    <rPh sb="0" eb="1">
      <t>カン</t>
    </rPh>
    <rPh sb="1" eb="2">
      <t>リ</t>
    </rPh>
    <rPh sb="2" eb="3">
      <t>モノ</t>
    </rPh>
    <phoneticPr fontId="4"/>
  </si>
  <si>
    <t>生年月日</t>
    <rPh sb="0" eb="4">
      <t>セイネンガッピ</t>
    </rPh>
    <phoneticPr fontId="19"/>
  </si>
  <si>
    <t>年</t>
    <rPh sb="0" eb="1">
      <t>ネン</t>
    </rPh>
    <phoneticPr fontId="19"/>
  </si>
  <si>
    <t>月</t>
    <rPh sb="0" eb="1">
      <t>ツキ</t>
    </rPh>
    <phoneticPr fontId="19"/>
  </si>
  <si>
    <t>日</t>
    <rPh sb="0" eb="1">
      <t>ニチ</t>
    </rPh>
    <phoneticPr fontId="19"/>
  </si>
  <si>
    <t>住　所</t>
    <rPh sb="0" eb="1">
      <t>ジュウ</t>
    </rPh>
    <rPh sb="2" eb="3">
      <t>トコロ</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</si>
  <si>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4"/>
  </si>
  <si>
    <t>有</t>
    <rPh sb="0" eb="1">
      <t>アリ</t>
    </rPh>
    <phoneticPr fontId="19"/>
  </si>
  <si>
    <t>無</t>
    <rPh sb="0" eb="1">
      <t>ム</t>
    </rPh>
    <phoneticPr fontId="4"/>
  </si>
  <si>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</si>
  <si>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</si>
  <si>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</si>
  <si>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相談支援専門員</t>
    <rPh sb="0" eb="7">
      <t>ソウダンシエンセンモンイン</t>
    </rPh>
    <phoneticPr fontId="4"/>
  </si>
  <si>
    <t>主任相談支援専門員に該当</t>
    <rPh sb="0" eb="9">
      <t>シュニンソウダンシエンセンモンイン</t>
    </rPh>
    <rPh sb="10" eb="12">
      <t>ガイトウ</t>
    </rPh>
    <phoneticPr fontId="19"/>
  </si>
  <si>
    <t>相談支援員</t>
    <rPh sb="0" eb="2">
      <t>ソウダン</t>
    </rPh>
    <rPh sb="2" eb="5">
      <t>シエンイン</t>
    </rPh>
    <phoneticPr fontId="19"/>
  </si>
  <si>
    <t>保有資格</t>
    <rPh sb="0" eb="2">
      <t>ホユウ</t>
    </rPh>
    <rPh sb="2" eb="4">
      <t>シカク</t>
    </rPh>
    <phoneticPr fontId="19"/>
  </si>
  <si>
    <t>社会福祉士</t>
    <rPh sb="0" eb="2">
      <t>シャカイ</t>
    </rPh>
    <rPh sb="2" eb="5">
      <t>フクシシ</t>
    </rPh>
    <phoneticPr fontId="19"/>
  </si>
  <si>
    <t>精神保健福祉士</t>
    <rPh sb="0" eb="2">
      <t>セイシン</t>
    </rPh>
    <rPh sb="2" eb="4">
      <t>ホケン</t>
    </rPh>
    <rPh sb="4" eb="7">
      <t>フクシシ</t>
    </rPh>
    <phoneticPr fontId="4"/>
  </si>
  <si>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4"/>
  </si>
  <si>
    <t>第　　条 第　　項 第　　号</t>
    <rPh sb="0" eb="1">
      <t>ダイ</t>
    </rPh>
    <rPh sb="3" eb="4">
      <t>ジョウ</t>
    </rPh>
    <rPh sb="5" eb="6">
      <t>ダイ</t>
    </rPh>
    <rPh sb="8" eb="9">
      <t>コウ</t>
    </rPh>
    <rPh sb="10" eb="11">
      <t>ダイ</t>
    </rPh>
    <rPh sb="13" eb="14">
      <t>ゴウ</t>
    </rPh>
    <phoneticPr fontId="4"/>
  </si>
  <si>
    <t>○人員に関する基準の確認に必要な事項</t>
    <rPh sb="1" eb="3">
      <t>ジンイン</t>
    </rPh>
    <rPh sb="4" eb="5">
      <t>カン</t>
    </rPh>
    <rPh sb="7" eb="9">
      <t>キジュン</t>
    </rPh>
    <rPh sb="10" eb="12">
      <t>カクニン</t>
    </rPh>
    <rPh sb="13" eb="15">
      <t>ヒツヨウ</t>
    </rPh>
    <rPh sb="16" eb="18">
      <t>ジコウ</t>
    </rPh>
    <phoneticPr fontId="19"/>
  </si>
  <si>
    <t>従業者の職種・員数</t>
    <rPh sb="0" eb="3">
      <t>ジュウギョウシャ</t>
    </rPh>
    <rPh sb="4" eb="6">
      <t>ショクシュ</t>
    </rPh>
    <rPh sb="7" eb="9">
      <t>インズウ</t>
    </rPh>
    <phoneticPr fontId="4"/>
  </si>
  <si>
    <t>居宅介護等従業者</t>
    <rPh sb="0" eb="2">
      <t>キョタク</t>
    </rPh>
    <rPh sb="2" eb="4">
      <t>カイゴ</t>
    </rPh>
    <rPh sb="4" eb="5">
      <t>トウ</t>
    </rPh>
    <rPh sb="5" eb="8">
      <t>ジュウギョウシャ</t>
    </rPh>
    <phoneticPr fontId="4"/>
  </si>
  <si>
    <t>その他の従業者</t>
    <rPh sb="2" eb="3">
      <t>タ</t>
    </rPh>
    <rPh sb="4" eb="7">
      <t>ジュウギョウシャ</t>
    </rPh>
    <phoneticPr fontId="4"/>
  </si>
  <si>
    <t>専従</t>
    <rPh sb="0" eb="2">
      <t>センジュウ</t>
    </rPh>
    <phoneticPr fontId="4"/>
  </si>
  <si>
    <t>兼務</t>
    <rPh sb="0" eb="2">
      <t>ケンム</t>
    </rPh>
    <phoneticPr fontId="4"/>
  </si>
  <si>
    <t>常勤(人)</t>
    <rPh sb="0" eb="2">
      <t>ジョウキン</t>
    </rPh>
    <rPh sb="3" eb="4">
      <t>ヒト</t>
    </rPh>
    <phoneticPr fontId="4"/>
  </si>
  <si>
    <t>非常勤(人)</t>
    <rPh sb="0" eb="3">
      <t>ヒジョウキン</t>
    </rPh>
    <rPh sb="4" eb="5">
      <t>ヒト</t>
    </rPh>
    <phoneticPr fontId="4"/>
  </si>
  <si>
    <t>常勤換算後の人数(人)</t>
    <rPh sb="0" eb="2">
      <t>ジョウキン</t>
    </rPh>
    <rPh sb="2" eb="4">
      <t>カンザン</t>
    </rPh>
    <rPh sb="4" eb="5">
      <t>ゴ</t>
    </rPh>
    <rPh sb="6" eb="8">
      <t>ニンズウ</t>
    </rPh>
    <rPh sb="9" eb="10">
      <t>ニン</t>
    </rPh>
    <phoneticPr fontId="4"/>
  </si>
  <si>
    <t>基準上の必要人数(人)</t>
    <rPh sb="0" eb="2">
      <t>キジュン</t>
    </rPh>
    <rPh sb="2" eb="3">
      <t>ジョウ</t>
    </rPh>
    <rPh sb="4" eb="6">
      <t>ヒツヨウ</t>
    </rPh>
    <rPh sb="6" eb="8">
      <t>ニンズウ</t>
    </rPh>
    <rPh sb="9" eb="10">
      <t>ニン</t>
    </rPh>
    <phoneticPr fontId="4"/>
  </si>
  <si>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9"/>
  </si>
  <si>
    <t>営業日(該当する日に○)</t>
    <rPh sb="0" eb="3">
      <t>エイギョウビ</t>
    </rPh>
    <rPh sb="4" eb="6">
      <t>ガイトウ</t>
    </rPh>
    <rPh sb="8" eb="9">
      <t>ヒ</t>
    </rPh>
    <phoneticPr fontId="4"/>
  </si>
  <si>
    <t>月</t>
    <rPh sb="0" eb="1">
      <t>ゲツ</t>
    </rPh>
    <phoneticPr fontId="19"/>
  </si>
  <si>
    <t>火</t>
    <rPh sb="0" eb="1">
      <t>ヒ</t>
    </rPh>
    <phoneticPr fontId="19"/>
  </si>
  <si>
    <t>水</t>
    <rPh sb="0" eb="1">
      <t>スイ</t>
    </rPh>
    <phoneticPr fontId="19"/>
  </si>
  <si>
    <t>木</t>
    <rPh sb="0" eb="1">
      <t>モク</t>
    </rPh>
    <phoneticPr fontId="19"/>
  </si>
  <si>
    <t>金</t>
    <rPh sb="0" eb="1">
      <t>キン</t>
    </rPh>
    <phoneticPr fontId="19"/>
  </si>
  <si>
    <t>土</t>
    <rPh sb="0" eb="1">
      <t>ド</t>
    </rPh>
    <phoneticPr fontId="19"/>
  </si>
  <si>
    <t>祝</t>
    <rPh sb="0" eb="1">
      <t>シュク</t>
    </rPh>
    <phoneticPr fontId="19"/>
  </si>
  <si>
    <t>その他(年末年始等)</t>
    <rPh sb="2" eb="3">
      <t>ホカ</t>
    </rPh>
    <rPh sb="4" eb="6">
      <t>ネンマツ</t>
    </rPh>
    <rPh sb="6" eb="8">
      <t>ネンシ</t>
    </rPh>
    <rPh sb="8" eb="9">
      <t>トウ</t>
    </rPh>
    <phoneticPr fontId="19"/>
  </si>
  <si>
    <t>平日</t>
    <rPh sb="0" eb="2">
      <t>ヘイジツ</t>
    </rPh>
    <phoneticPr fontId="16"/>
  </si>
  <si>
    <t>：</t>
    <phoneticPr fontId="19"/>
  </si>
  <si>
    <t>～</t>
    <phoneticPr fontId="19"/>
  </si>
  <si>
    <t>土曜</t>
    <rPh sb="0" eb="2">
      <t>ドヨウ</t>
    </rPh>
    <phoneticPr fontId="16"/>
  </si>
  <si>
    <t>日・祝</t>
    <rPh sb="0" eb="1">
      <t>ニチ</t>
    </rPh>
    <rPh sb="2" eb="3">
      <t>シュク</t>
    </rPh>
    <phoneticPr fontId="16"/>
  </si>
  <si>
    <t>通常の事業の実施地域</t>
    <rPh sb="0" eb="2">
      <t>ツウジョウ</t>
    </rPh>
    <rPh sb="3" eb="5">
      <t>ジギョウ</t>
    </rPh>
    <rPh sb="6" eb="8">
      <t>ジッシ</t>
    </rPh>
    <rPh sb="8" eb="10">
      <t>チイキ</t>
    </rPh>
    <phoneticPr fontId="4"/>
  </si>
  <si>
    <t>○一体的に実施する従たる事業所の指定等に係る記載事項</t>
  </si>
  <si>
    <t>(備考)</t>
    <rPh sb="1" eb="3">
      <t>ビコウ</t>
    </rPh>
    <phoneticPr fontId="4"/>
  </si>
  <si>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9"/>
  </si>
  <si>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</si>
  <si>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6"/>
  </si>
  <si>
    <t>(標準様式１)</t>
    <rPh sb="1" eb="3">
      <t>ヒョウジュン</t>
    </rPh>
    <rPh sb="3" eb="5">
      <t>ヨウシキ</t>
    </rPh>
    <phoneticPr fontId="4"/>
  </si>
  <si>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4"/>
  </si>
  <si>
    <t>指定障害福祉サービス等の種類</t>
    <rPh sb="0" eb="2">
      <t>シテイ</t>
    </rPh>
    <rPh sb="2" eb="4">
      <t>ショウガイ</t>
    </rPh>
    <rPh sb="4" eb="6">
      <t>フクシ</t>
    </rPh>
    <rPh sb="10" eb="11">
      <t>ナド</t>
    </rPh>
    <rPh sb="12" eb="14">
      <t>シュルイ</t>
    </rPh>
    <phoneticPr fontId="4"/>
  </si>
  <si>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4"/>
  </si>
  <si>
    <t>(１)拡充予定の有無</t>
    <rPh sb="3" eb="5">
      <t>カクジュウ</t>
    </rPh>
    <rPh sb="5" eb="7">
      <t>ヨテイ</t>
    </rPh>
    <rPh sb="8" eb="10">
      <t>ウム</t>
    </rPh>
    <phoneticPr fontId="4"/>
  </si>
  <si>
    <t>(　　有り　　・　　無し　　)</t>
    <rPh sb="3" eb="4">
      <t>ア</t>
    </rPh>
    <rPh sb="10" eb="11">
      <t>ナ</t>
    </rPh>
    <phoneticPr fontId="19"/>
  </si>
  <si>
    <t>(２)拡充予定の内容及び予定時期</t>
    <rPh sb="3" eb="5">
      <t>カクジュウ</t>
    </rPh>
    <rPh sb="5" eb="7">
      <t>ヨテイ</t>
    </rPh>
    <rPh sb="8" eb="10">
      <t>ナイヨウ</t>
    </rPh>
    <rPh sb="10" eb="11">
      <t>オヨ</t>
    </rPh>
    <rPh sb="12" eb="14">
      <t>ヨテイ</t>
    </rPh>
    <rPh sb="14" eb="16">
      <t>ジキ</t>
    </rPh>
    <phoneticPr fontId="4"/>
  </si>
  <si>
    <t>(３)拡充のための方策</t>
    <rPh sb="3" eb="5">
      <t>カクジュウ</t>
    </rPh>
    <rPh sb="9" eb="11">
      <t>ホウサク</t>
    </rPh>
    <phoneticPr fontId="4"/>
  </si>
  <si>
    <t>サービス種別</t>
    <rPh sb="4" eb="6">
      <t>シュベツ</t>
    </rPh>
    <phoneticPr fontId="21"/>
  </si>
  <si>
    <t>特定相談支援・障害児相談支援</t>
    <rPh sb="0" eb="2">
      <t>トクテイ</t>
    </rPh>
    <rPh sb="2" eb="4">
      <t>ソウダン</t>
    </rPh>
    <rPh sb="4" eb="6">
      <t>シエン</t>
    </rPh>
    <rPh sb="7" eb="10">
      <t>ショウガイジ</t>
    </rPh>
    <rPh sb="10" eb="12">
      <t>ソウダン</t>
    </rPh>
    <rPh sb="12" eb="14">
      <t>シエン</t>
    </rPh>
    <phoneticPr fontId="21"/>
  </si>
  <si>
    <t>年</t>
    <rPh sb="0" eb="1">
      <t>ネン</t>
    </rPh>
    <phoneticPr fontId="4"/>
  </si>
  <si>
    <t>月</t>
    <rPh sb="0" eb="1">
      <t>ゲツ</t>
    </rPh>
    <phoneticPr fontId="4"/>
  </si>
  <si>
    <t>事業所名</t>
    <rPh sb="0" eb="3">
      <t>ジギョウショ</t>
    </rPh>
    <rPh sb="3" eb="4">
      <t>メイ</t>
    </rPh>
    <phoneticPr fontId="21"/>
  </si>
  <si>
    <t>(1)記載する期間</t>
    <rPh sb="3" eb="5">
      <t>キサイ</t>
    </rPh>
    <rPh sb="7" eb="9">
      <t>キカン</t>
    </rPh>
    <phoneticPr fontId="4"/>
  </si>
  <si>
    <t>(2)予定/実績の別</t>
    <rPh sb="3" eb="5">
      <t>ヨテイ</t>
    </rPh>
    <rPh sb="6" eb="8">
      <t>ジッセキ</t>
    </rPh>
    <rPh sb="9" eb="10">
      <t>ベツ</t>
    </rPh>
    <phoneticPr fontId="4"/>
  </si>
  <si>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1"/>
  </si>
  <si>
    <t>時間/週</t>
    <rPh sb="0" eb="2">
      <t>ジカン</t>
    </rPh>
    <rPh sb="3" eb="4">
      <t>シュウ</t>
    </rPh>
    <phoneticPr fontId="4"/>
  </si>
  <si>
    <t>時間/月</t>
    <rPh sb="0" eb="2">
      <t>ジカン</t>
    </rPh>
    <rPh sb="3" eb="4">
      <t>ツキ</t>
    </rPh>
    <phoneticPr fontId="4"/>
  </si>
  <si>
    <t>No.</t>
    <phoneticPr fontId="4"/>
  </si>
  <si>
    <t>(4)職種</t>
    <rPh sb="3" eb="5">
      <t>ショクシュ</t>
    </rPh>
    <phoneticPr fontId="4"/>
  </si>
  <si>
    <t>(5)勤務形態</t>
    <rPh sb="3" eb="5">
      <t>キンム</t>
    </rPh>
    <rPh sb="5" eb="7">
      <t>ケイタイ</t>
    </rPh>
    <phoneticPr fontId="4"/>
  </si>
  <si>
    <t>(6)資格</t>
    <rPh sb="3" eb="5">
      <t>シカク</t>
    </rPh>
    <phoneticPr fontId="4"/>
  </si>
  <si>
    <t>(7)氏名</t>
    <rPh sb="3" eb="5">
      <t>シメイ</t>
    </rPh>
    <phoneticPr fontId="4"/>
  </si>
  <si>
    <t>(8)</t>
    <phoneticPr fontId="4"/>
  </si>
  <si>
    <t>(9)勤務時間数合計</t>
    <rPh sb="3" eb="5">
      <t>キンム</t>
    </rPh>
    <rPh sb="5" eb="7">
      <t>ジカン</t>
    </rPh>
    <rPh sb="7" eb="8">
      <t>スウ</t>
    </rPh>
    <rPh sb="8" eb="10">
      <t>ゴウケイ</t>
    </rPh>
    <phoneticPr fontId="4"/>
  </si>
  <si>
    <t>(10)週平均の勤務時間数</t>
    <rPh sb="4" eb="7">
      <t>シュウヘイキン</t>
    </rPh>
    <rPh sb="8" eb="10">
      <t>キンム</t>
    </rPh>
    <rPh sb="10" eb="12">
      <t>ジカン</t>
    </rPh>
    <rPh sb="12" eb="13">
      <t>スウ</t>
    </rPh>
    <phoneticPr fontId="4"/>
  </si>
  <si>
    <t>(11)兼務状況
（兼務先／兼務する職務の内容）等</t>
    <phoneticPr fontId="4"/>
  </si>
  <si>
    <t>第５週</t>
    <rPh sb="0" eb="1">
      <t>ダイ</t>
    </rPh>
    <rPh sb="2" eb="3">
      <t>シュウ</t>
    </rPh>
    <phoneticPr fontId="4"/>
  </si>
  <si>
    <t>※選択肢にない職種については直接入力してください</t>
    <phoneticPr fontId="22"/>
  </si>
  <si>
    <t>A</t>
  </si>
  <si>
    <t>B</t>
  </si>
  <si>
    <t>C</t>
  </si>
  <si>
    <t>D</t>
  </si>
  <si>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4"/>
  </si>
  <si>
    <t>計</t>
    <rPh sb="0" eb="1">
      <t>ケイ</t>
    </rPh>
    <phoneticPr fontId="4"/>
  </si>
  <si>
    <t>平均利用者数</t>
    <rPh sb="0" eb="2">
      <t>ヘイキン</t>
    </rPh>
    <rPh sb="2" eb="6">
      <t>リヨウシャスウ</t>
    </rPh>
    <phoneticPr fontId="4"/>
  </si>
  <si>
    <t>相談支援専門員の数の標準</t>
    <rPh sb="0" eb="2">
      <t>ソウダン</t>
    </rPh>
    <rPh sb="2" eb="7">
      <t>シエンセンモンイン</t>
    </rPh>
    <rPh sb="8" eb="9">
      <t>カズ</t>
    </rPh>
    <rPh sb="10" eb="12">
      <t>ヒョウジュン</t>
    </rPh>
    <phoneticPr fontId="4"/>
  </si>
  <si>
    <t>障害者</t>
    <rPh sb="0" eb="3">
      <t>ショウガイシャ</t>
    </rPh>
    <phoneticPr fontId="4"/>
  </si>
  <si>
    <t>障害児</t>
    <rPh sb="0" eb="3">
      <t>ショウガイジ</t>
    </rPh>
    <phoneticPr fontId="16"/>
  </si>
  <si>
    <t>＜人員基準に関する実人数集計＞</t>
    <rPh sb="1" eb="5">
      <t>ジンインキジュン</t>
    </rPh>
    <rPh sb="6" eb="7">
      <t>カン</t>
    </rPh>
    <rPh sb="9" eb="10">
      <t>ジツ</t>
    </rPh>
    <rPh sb="10" eb="12">
      <t>ニンズウ</t>
    </rPh>
    <rPh sb="12" eb="14">
      <t>シュウケイ</t>
    </rPh>
    <phoneticPr fontId="4"/>
  </si>
  <si>
    <t>専従</t>
    <rPh sb="0" eb="2">
      <t>センジュウ</t>
    </rPh>
    <phoneticPr fontId="16"/>
  </si>
  <si>
    <t>兼務</t>
    <rPh sb="0" eb="2">
      <t>ケンム</t>
    </rPh>
    <phoneticPr fontId="16"/>
  </si>
  <si>
    <t>常勤</t>
    <rPh sb="0" eb="2">
      <t>ジョウキン</t>
    </rPh>
    <phoneticPr fontId="4"/>
  </si>
  <si>
    <t>非常勤</t>
    <rPh sb="0" eb="3">
      <t>ヒジョウキン</t>
    </rPh>
    <phoneticPr fontId="4"/>
  </si>
  <si>
    <t>常勤換算数</t>
    <rPh sb="0" eb="5">
      <t>ジョウキンカンサンスウ</t>
    </rPh>
    <phoneticPr fontId="2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</si>
  <si>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1"/>
  </si>
  <si>
    <t>　(1) 「４週」・「暦月」のいずれかを選択してください。</t>
    <rPh sb="7" eb="8">
      <t>シュウ</t>
    </rPh>
    <rPh sb="11" eb="12">
      <t>レキ</t>
    </rPh>
    <rPh sb="12" eb="13">
      <t>ツキ</t>
    </rPh>
    <rPh sb="20" eb="22">
      <t>センタク</t>
    </rPh>
    <phoneticPr fontId="21"/>
  </si>
  <si>
    <t>　(2) 「予定」・「実績」のいずれかを選択してください。</t>
    <rPh sb="6" eb="8">
      <t>ヨテイ</t>
    </rPh>
    <rPh sb="11" eb="13">
      <t>ジッセキ</t>
    </rPh>
    <rPh sb="20" eb="22">
      <t>センタク</t>
    </rPh>
    <phoneticPr fontId="2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</si>
  <si>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1"/>
  </si>
  <si>
    <t>　(4) 従業者の職種を入力してください。</t>
    <rPh sb="5" eb="8">
      <t>ジュウギョウシャ</t>
    </rPh>
    <rPh sb="9" eb="11">
      <t>ショクシュ</t>
    </rPh>
    <rPh sb="12" eb="14">
      <t>ニュウリョク</t>
    </rPh>
    <phoneticPr fontId="21"/>
  </si>
  <si>
    <t xml:space="preserve"> 　　 記入の順序は、職種ごとにまとめてください。</t>
    <rPh sb="4" eb="6">
      <t>キニュウ</t>
    </rPh>
    <rPh sb="7" eb="9">
      <t>ジュンジョ</t>
    </rPh>
    <rPh sb="11" eb="13">
      <t>ショクシュ</t>
    </rPh>
    <phoneticPr fontId="21"/>
  </si>
  <si>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8"/>
  </si>
  <si>
    <t>記号</t>
    <rPh sb="0" eb="2">
      <t>キゴウ</t>
    </rPh>
    <phoneticPr fontId="21"/>
  </si>
  <si>
    <t>区分</t>
    <rPh sb="0" eb="2">
      <t>クブン</t>
    </rPh>
    <phoneticPr fontId="21"/>
  </si>
  <si>
    <t>常勤で専従</t>
    <rPh sb="0" eb="2">
      <t>ジョウキン</t>
    </rPh>
    <rPh sb="3" eb="5">
      <t>センジュウ</t>
    </rPh>
    <phoneticPr fontId="21"/>
  </si>
  <si>
    <t>常勤で兼務</t>
    <rPh sb="0" eb="2">
      <t>ジョウキン</t>
    </rPh>
    <rPh sb="3" eb="5">
      <t>ケンム</t>
    </rPh>
    <phoneticPr fontId="21"/>
  </si>
  <si>
    <t>非常勤で専従</t>
    <rPh sb="0" eb="3">
      <t>ヒジョウキン</t>
    </rPh>
    <rPh sb="4" eb="6">
      <t>センジュウ</t>
    </rPh>
    <phoneticPr fontId="21"/>
  </si>
  <si>
    <t>非常勤で兼務</t>
    <rPh sb="0" eb="3">
      <t>ヒジョウキン</t>
    </rPh>
    <rPh sb="4" eb="6">
      <t>ケンム</t>
    </rPh>
    <phoneticPr fontId="21"/>
  </si>
  <si>
    <t>（注）常勤・非常勤の区分について</t>
    <rPh sb="1" eb="2">
      <t>チュウ</t>
    </rPh>
    <rPh sb="3" eb="5">
      <t>ジョウキン</t>
    </rPh>
    <rPh sb="6" eb="9">
      <t>ヒジョウキン</t>
    </rPh>
    <rPh sb="10" eb="12">
      <t>クブン</t>
    </rPh>
    <phoneticPr fontId="2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</si>
  <si>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1"/>
  </si>
  <si>
    <t>　(6) 従業者の保有する資格を入力してください。</t>
    <rPh sb="5" eb="8">
      <t>ジュウギョウシャ</t>
    </rPh>
    <rPh sb="9" eb="11">
      <t>ホユウ</t>
    </rPh>
    <rPh sb="13" eb="15">
      <t>シカク</t>
    </rPh>
    <rPh sb="16" eb="18">
      <t>ニュウリョク</t>
    </rPh>
    <phoneticPr fontId="2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</si>
  <si>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1"/>
  </si>
  <si>
    <t>　(7) 従業者の氏名を記入してください。</t>
    <rPh sb="5" eb="8">
      <t>ジュウギョウシャ</t>
    </rPh>
    <rPh sb="9" eb="11">
      <t>シメイ</t>
    </rPh>
    <rPh sb="12" eb="14">
      <t>キニュウ</t>
    </rPh>
    <phoneticPr fontId="2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</si>
  <si>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1"/>
  </si>
  <si>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1"/>
  </si>
  <si>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4"/>
  </si>
  <si>
    <t>※指定基準の確認に際しては、４週分の入力で差し支えありません。</t>
    <rPh sb="1" eb="5">
      <t>シテイキジュン</t>
    </rPh>
    <rPh sb="15" eb="17">
      <t>シュウブン</t>
    </rPh>
    <rPh sb="18" eb="20">
      <t>ニュウリョク</t>
    </rPh>
    <rPh sb="21" eb="22">
      <t>サ</t>
    </rPh>
    <rPh sb="23" eb="24">
      <t>ツカ</t>
    </rPh>
    <phoneticPr fontId="4"/>
  </si>
  <si>
    <t>　(10) 従業者ごとに、合計勤務時間数を入力してください。</t>
    <rPh sb="6" eb="9">
      <t>ジュウギョウシャ</t>
    </rPh>
    <rPh sb="13" eb="15">
      <t>ゴウケイ</t>
    </rPh>
    <rPh sb="15" eb="17">
      <t>キンム</t>
    </rPh>
    <rPh sb="17" eb="20">
      <t>ジカンスウ</t>
    </rPh>
    <rPh sb="21" eb="23">
      <t>ニュウリョク</t>
    </rPh>
    <phoneticPr fontId="2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</si>
  <si>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1"/>
  </si>
  <si>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</si>
  <si>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</si>
  <si>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1"/>
  </si>
  <si>
    <t>　　　 その他、特記事項欄としてもご活用ください。</t>
    <rPh sb="6" eb="7">
      <t>タ</t>
    </rPh>
    <rPh sb="8" eb="10">
      <t>トッキ</t>
    </rPh>
    <rPh sb="10" eb="12">
      <t>ジコウ</t>
    </rPh>
    <rPh sb="12" eb="13">
      <t>ラン</t>
    </rPh>
    <rPh sb="18" eb="20">
      <t>カツヨウ</t>
    </rPh>
    <phoneticPr fontId="18"/>
  </si>
  <si>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4"/>
  </si>
  <si>
    <t xml:space="preserve"> （14) 必要項目を満たしていれば、各事業所で使用するシフト表等をもって代替書類として差し支えありません。</t>
    <phoneticPr fontId="4"/>
  </si>
  <si>
    <t>(標準様式２)</t>
    <rPh sb="1" eb="3">
      <t>ヒョウジュン</t>
    </rPh>
    <rPh sb="3" eb="5">
      <t>ヨウシキ</t>
    </rPh>
    <phoneticPr fontId="4"/>
  </si>
  <si>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4"/>
  </si>
  <si>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4"/>
  </si>
  <si>
    <t>(標準様式３)</t>
    <rPh sb="1" eb="3">
      <t>ヒョウジュン</t>
    </rPh>
    <rPh sb="3" eb="5">
      <t>ヨウシキ</t>
    </rPh>
    <phoneticPr fontId="4"/>
  </si>
  <si>
    <t>誓　約　書</t>
    <phoneticPr fontId="4"/>
  </si>
  <si>
    <t>日</t>
    <rPh sb="0" eb="1">
      <t>ニチ</t>
    </rPh>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</si>
  <si>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</si>
  <si>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</si>
  <si>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</si>
  <si>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t>別紙①：　障害福祉サービス事業者向け</t>
    <rPh sb="0" eb="2">
      <t>ベッシ</t>
    </rPh>
    <rPh sb="5" eb="7">
      <t>ショウガイ</t>
    </rPh>
    <rPh sb="7" eb="9">
      <t>フクシ</t>
    </rPh>
    <rPh sb="13" eb="16">
      <t>ジギョウシャ</t>
    </rPh>
    <rPh sb="16" eb="17">
      <t>ム</t>
    </rPh>
    <phoneticPr fontId="4"/>
  </si>
  <si>
    <t>別紙②：　障害者支援施設向け</t>
    <rPh sb="0" eb="2">
      <t>ベッシ</t>
    </rPh>
    <rPh sb="5" eb="8">
      <t>ショウガイシャ</t>
    </rPh>
    <rPh sb="8" eb="10">
      <t>シエン</t>
    </rPh>
    <rPh sb="12" eb="13">
      <t>ム</t>
    </rPh>
    <phoneticPr fontId="4"/>
  </si>
  <si>
    <t>別紙③：　一般相談支援事業者向け</t>
    <rPh sb="0" eb="2">
      <t>ベッシ</t>
    </rPh>
    <rPh sb="5" eb="7">
      <t>イッパン</t>
    </rPh>
    <rPh sb="7" eb="9">
      <t>ソウダン</t>
    </rPh>
    <rPh sb="9" eb="11">
      <t>シエン</t>
    </rPh>
    <rPh sb="11" eb="14">
      <t>ジギョウシャ</t>
    </rPh>
    <rPh sb="14" eb="15">
      <t>ム</t>
    </rPh>
    <phoneticPr fontId="4"/>
  </si>
  <si>
    <t>別紙④：　特定相談支援事業者向け</t>
    <rPh sb="0" eb="2">
      <t>ベッシ</t>
    </rPh>
    <rPh sb="5" eb="7">
      <t>トクテイ</t>
    </rPh>
    <rPh sb="7" eb="9">
      <t>ソウダン</t>
    </rPh>
    <rPh sb="9" eb="11">
      <t>シエン</t>
    </rPh>
    <rPh sb="11" eb="14">
      <t>ジギョウシャ</t>
    </rPh>
    <rPh sb="14" eb="15">
      <t>ム</t>
    </rPh>
    <phoneticPr fontId="4"/>
  </si>
  <si>
    <t>別紙⑤：　障害児通所支援事業者向け</t>
    <rPh sb="0" eb="2">
      <t>ベッシ</t>
    </rPh>
    <rPh sb="5" eb="8">
      <t>ショウガイジ</t>
    </rPh>
    <rPh sb="8" eb="10">
      <t>ツウショ</t>
    </rPh>
    <rPh sb="10" eb="12">
      <t>シエン</t>
    </rPh>
    <rPh sb="12" eb="15">
      <t>ジギョウシャ</t>
    </rPh>
    <rPh sb="15" eb="16">
      <t>ム</t>
    </rPh>
    <phoneticPr fontId="4"/>
  </si>
  <si>
    <t>別紙⑥：　障害児入所施設向け</t>
    <rPh sb="0" eb="2">
      <t>ベッシ</t>
    </rPh>
    <rPh sb="5" eb="8">
      <t>ショウガイジ</t>
    </rPh>
    <rPh sb="8" eb="10">
      <t>ニュウショ</t>
    </rPh>
    <rPh sb="10" eb="12">
      <t>シセツ</t>
    </rPh>
    <rPh sb="12" eb="13">
      <t>ム</t>
    </rPh>
    <phoneticPr fontId="4"/>
  </si>
  <si>
    <t>別紙⑦：　障害児相談支援事業者向け</t>
    <rPh sb="0" eb="2">
      <t>ベッシ</t>
    </rPh>
    <rPh sb="5" eb="8">
      <t>ショウガイジ</t>
    </rPh>
    <rPh sb="8" eb="10">
      <t>ソウダン</t>
    </rPh>
    <rPh sb="10" eb="12">
      <t>シエン</t>
    </rPh>
    <rPh sb="12" eb="15">
      <t>ジギョウシャ</t>
    </rPh>
    <rPh sb="15" eb="16">
      <t>ム</t>
    </rPh>
    <phoneticPr fontId="4"/>
  </si>
  <si>
    <t>注　該当する種別に○を付けてください。</t>
    <rPh sb="0" eb="1">
      <t>チュウ</t>
    </rPh>
    <rPh sb="2" eb="4">
      <t>ガイトウ</t>
    </rPh>
    <rPh sb="6" eb="8">
      <t>シュベツ</t>
    </rPh>
    <rPh sb="11" eb="12">
      <t>ツ</t>
    </rPh>
    <phoneticPr fontId="4"/>
  </si>
  <si>
    <t>一</t>
    <rPh sb="0" eb="1">
      <t>イチ</t>
    </rPh>
    <phoneticPr fontId="4"/>
  </si>
  <si>
    <t>申請者が法人でないとき。</t>
    <rPh sb="4" eb="6">
      <t>ホウジン</t>
    </rPh>
    <phoneticPr fontId="4"/>
  </si>
  <si>
    <t>二</t>
    <rPh sb="0" eb="1">
      <t>ニ</t>
    </rPh>
    <phoneticPr fontId="4"/>
  </si>
  <si>
    <t>三</t>
    <rPh sb="0" eb="1">
      <t>サン</t>
    </rPh>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</si>
  <si>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</si>
  <si>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</si>
  <si>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申請者が、労働に関する法律の規定であって政令で定めるものにより罰金の刑に処せられ、その執行を終わり、又は執行を受けることがなくなるまでの者であるとき。</t>
    <phoneticPr fontId="4"/>
  </si>
  <si>
    <t>六</t>
    <rPh sb="0" eb="1">
      <t>ロク</t>
    </rPh>
    <phoneticPr fontId="4"/>
  </si>
  <si>
    <t>七</t>
    <rPh sb="0" eb="1">
      <t>ナナ</t>
    </rPh>
    <phoneticPr fontId="4"/>
  </si>
  <si>
    <t>八</t>
    <rPh sb="0" eb="1">
      <t>ハチ</t>
    </rPh>
    <phoneticPr fontId="4"/>
  </si>
  <si>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4"/>
  </si>
  <si>
    <t>九</t>
    <rPh sb="0" eb="1">
      <t>キュウ</t>
    </rPh>
    <phoneticPr fontId="4"/>
  </si>
  <si>
    <t>申請者が、指定の申請前五年以内に相談支援に関し不正又は著しく不当な行為をした者であるとき。</t>
    <rPh sb="16" eb="18">
      <t>ソウダン</t>
    </rPh>
    <rPh sb="18" eb="20">
      <t>シエン</t>
    </rPh>
    <phoneticPr fontId="4"/>
  </si>
  <si>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4"/>
  </si>
  <si>
    <t>（別紙④：　特定相談支援事業者向け）</t>
    <rPh sb="1" eb="3">
      <t>ベッシ</t>
    </rPh>
    <rPh sb="6" eb="8">
      <t>トクテイ</t>
    </rPh>
    <rPh sb="8" eb="10">
      <t>ソウダン</t>
    </rPh>
    <rPh sb="10" eb="12">
      <t>シエン</t>
    </rPh>
    <rPh sb="12" eb="15">
      <t>ジギョウシャ</t>
    </rPh>
    <rPh sb="15" eb="16">
      <t>ム</t>
    </rPh>
    <phoneticPr fontId="25"/>
  </si>
  <si>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25"/>
  </si>
  <si>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4"/>
  </si>
  <si>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4"/>
  </si>
  <si>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</si>
  <si>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4"/>
  </si>
  <si>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4"/>
  </si>
  <si>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4"/>
  </si>
  <si>
    <t>（別紙⑦：　障害児相談支援事業者向け）</t>
    <rPh sb="1" eb="3">
      <t>ベッシ</t>
    </rPh>
    <rPh sb="6" eb="9">
      <t>ショウガイジ</t>
    </rPh>
    <rPh sb="9" eb="11">
      <t>ソウダン</t>
    </rPh>
    <rPh sb="11" eb="13">
      <t>シエン</t>
    </rPh>
    <rPh sb="13" eb="16">
      <t>ジギョウシャ</t>
    </rPh>
    <rPh sb="16" eb="17">
      <t>ム</t>
    </rPh>
    <phoneticPr fontId="25"/>
  </si>
  <si>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25"/>
  </si>
  <si>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4"/>
  </si>
  <si>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4"/>
  </si>
  <si>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</si>
  <si>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4"/>
  </si>
  <si>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4"/>
  </si>
  <si>
    <t>十</t>
    <rPh sb="0" eb="1">
      <t>ジュウ</t>
    </rPh>
    <phoneticPr fontId="4"/>
  </si>
  <si>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4"/>
  </si>
  <si>
    <t>申請者が、指定の申請前五年以内に障害児相談支援に関し不正又は著しく不当な行為をした者であるとき。</t>
    <rPh sb="16" eb="19">
      <t>ショウガイジ</t>
    </rPh>
    <rPh sb="19" eb="21">
      <t>ソウダン</t>
    </rPh>
    <rPh sb="21" eb="23">
      <t>シエン</t>
    </rPh>
    <phoneticPr fontId="4"/>
  </si>
  <si>
    <t>申請者が、法人で、その役員等のうちに第四号から第六号まで又は第九号から前号のいずれかに該当する者のあるものであるとき。</t>
    <phoneticPr fontId="4"/>
  </si>
  <si>
    <r>
      <t>　　　当該事業所における勤務時間が、当該事業所において定められている常勤の従業者が勤務すべき時間数に達していることをいいます。</t>
    </r>
    <r>
      <rPr>
        <u/>
        <sz val="9"/>
        <rFont val="BIZ UD明朝 Medium"/>
        <family val="1"/>
        <charset val="128"/>
      </rPr>
      <t>雇用の形態は考慮しません</t>
    </r>
    <r>
      <rPr>
        <sz val="9"/>
        <rFont val="BIZ UD明朝 Medium"/>
        <family val="1"/>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1"/>
  </si>
  <si>
    <r>
      <t xml:space="preserve">       ※選択した資格及び研修に関して、</t>
    </r>
    <r>
      <rPr>
        <b/>
        <u/>
        <sz val="9"/>
        <rFont val="BIZ UD明朝 Medium"/>
        <family val="1"/>
        <charset val="128"/>
      </rPr>
      <t>必要に応じて、</t>
    </r>
    <r>
      <rPr>
        <b/>
        <sz val="9"/>
        <rFont val="BIZ UD明朝 Medium"/>
        <family val="1"/>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1"/>
  </si>
  <si>
    <r>
      <rPr>
        <sz val="11"/>
        <rFont val="BIZ UD明朝 Medium"/>
        <family val="1"/>
        <charset val="128"/>
      </rPr>
      <t>　申請者が別紙のいずれにも該当しない者であることを誓約します。</t>
    </r>
    <r>
      <rPr>
        <sz val="10"/>
        <rFont val="BIZ UD明朝 Medium"/>
        <family val="1"/>
        <charset val="128"/>
      </rPr>
      <t xml:space="preserve">
</t>
    </r>
    <rPh sb="5" eb="7">
      <t>ベッシ</t>
    </rPh>
    <phoneticPr fontId="4"/>
  </si>
  <si>
    <t>付表15</t>
    <rPh sb="0" eb="2">
      <t>フヒョウ</t>
    </rPh>
    <phoneticPr fontId="4"/>
  </si>
  <si>
    <t>事業所の平面図
（参考様式1）</t>
    <rPh sb="0" eb="3">
      <t>ジギョウショ</t>
    </rPh>
    <rPh sb="4" eb="7">
      <t>ヘイメンズ</t>
    </rPh>
    <rPh sb="9" eb="11">
      <t>サンコウ</t>
    </rPh>
    <rPh sb="11" eb="13">
      <t>ヨウシキ</t>
    </rPh>
    <phoneticPr fontId="4"/>
  </si>
  <si>
    <t>４週</t>
  </si>
  <si>
    <t>実績</t>
  </si>
  <si>
    <t>住所・生年月日は、経歴書と一致しているか。</t>
    <rPh sb="0" eb="2">
      <t>ジュウショ</t>
    </rPh>
    <rPh sb="3" eb="5">
      <t>セイネン</t>
    </rPh>
    <rPh sb="5" eb="7">
      <t>ガッピ</t>
    </rPh>
    <rPh sb="9" eb="12">
      <t>ケイレキショ</t>
    </rPh>
    <rPh sb="13" eb="15">
      <t>イッチ</t>
    </rPh>
    <phoneticPr fontId="4"/>
  </si>
  <si>
    <t>記入漏れはないか。</t>
    <rPh sb="0" eb="2">
      <t>キニュウ</t>
    </rPh>
    <rPh sb="2" eb="3">
      <t>モ</t>
    </rPh>
    <phoneticPr fontId="4"/>
  </si>
  <si>
    <t>□</t>
    <phoneticPr fontId="4"/>
  </si>
  <si>
    <t>（参考様式１－３）</t>
    <rPh sb="1" eb="3">
      <t>サンコウ</t>
    </rPh>
    <rPh sb="3" eb="5">
      <t>ヨウシキ</t>
    </rPh>
    <phoneticPr fontId="4"/>
  </si>
  <si>
    <t>（参考様式１－２）</t>
    <rPh sb="1" eb="3">
      <t>サンコウ</t>
    </rPh>
    <rPh sb="3" eb="5">
      <t>ヨウシキ</t>
    </rPh>
    <phoneticPr fontId="4"/>
  </si>
  <si>
    <t>「誓約書」（特定相談支援事業者／障害児相談支援事業者）
（標準様式3）</t>
    <rPh sb="1" eb="4">
      <t>セイヤクショ</t>
    </rPh>
    <rPh sb="6" eb="8">
      <t>トクテイ</t>
    </rPh>
    <rPh sb="8" eb="10">
      <t>ソウダン</t>
    </rPh>
    <rPh sb="10" eb="12">
      <t>シエン</t>
    </rPh>
    <rPh sb="12" eb="15">
      <t>ジギョウシャ</t>
    </rPh>
    <rPh sb="16" eb="18">
      <t>ショウガイ</t>
    </rPh>
    <rPh sb="18" eb="19">
      <t>ジ</t>
    </rPh>
    <rPh sb="19" eb="21">
      <t>ソウダン</t>
    </rPh>
    <rPh sb="21" eb="23">
      <t>シエン</t>
    </rPh>
    <rPh sb="23" eb="26">
      <t>ジギョウシャ</t>
    </rPh>
    <rPh sb="29" eb="31">
      <t>ヒョウジュン</t>
    </rPh>
    <rPh sb="31" eb="33">
      <t>ヨウシキ</t>
    </rPh>
    <phoneticPr fontId="4"/>
  </si>
  <si>
    <t>従業者の勤務の体制及び勤務形態一覧表（標準様式4）</t>
    <rPh sb="0" eb="3">
      <t>ジュウギョウシャ</t>
    </rPh>
    <rPh sb="4" eb="6">
      <t>キンム</t>
    </rPh>
    <rPh sb="7" eb="9">
      <t>タイセイ</t>
    </rPh>
    <rPh sb="9" eb="10">
      <t>オヨ</t>
    </rPh>
    <rPh sb="11" eb="13">
      <t>キンム</t>
    </rPh>
    <rPh sb="13" eb="15">
      <t>ケイタイ</t>
    </rPh>
    <rPh sb="15" eb="17">
      <t>イチラン</t>
    </rPh>
    <rPh sb="17" eb="18">
      <t>ヒョウ</t>
    </rPh>
    <rPh sb="19" eb="21">
      <t>ヒョウジュン</t>
    </rPh>
    <rPh sb="21" eb="23">
      <t>ヨウシキ</t>
    </rPh>
    <phoneticPr fontId="4"/>
  </si>
  <si>
    <t>事務所の備品等
（参考様式1-2、1-3）</t>
    <rPh sb="0" eb="2">
      <t>ジム</t>
    </rPh>
    <rPh sb="2" eb="3">
      <t>ショ</t>
    </rPh>
    <rPh sb="4" eb="7">
      <t>ビヒンナド</t>
    </rPh>
    <rPh sb="9" eb="11">
      <t>サンコウ</t>
    </rPh>
    <rPh sb="11" eb="13">
      <t>ヨウシキ</t>
    </rPh>
    <phoneticPr fontId="4"/>
  </si>
  <si>
    <t>申請者名称は、省略せず登記上の正式名称を記載する。
・㈱や㈲等省略しない。
・役職も記入する。（代表取締役等）</t>
    <rPh sb="0" eb="3">
      <t>シンセイシャ</t>
    </rPh>
    <rPh sb="3" eb="5">
      <t>メイショウ</t>
    </rPh>
    <rPh sb="7" eb="9">
      <t>ショウリャク</t>
    </rPh>
    <rPh sb="11" eb="14">
      <t>トウキジョウ</t>
    </rPh>
    <rPh sb="15" eb="17">
      <t>セイシキ</t>
    </rPh>
    <rPh sb="17" eb="19">
      <t>メイショウ</t>
    </rPh>
    <rPh sb="20" eb="22">
      <t>キサイ</t>
    </rPh>
    <rPh sb="30" eb="31">
      <t>ナド</t>
    </rPh>
    <rPh sb="31" eb="33">
      <t>ショウリャク</t>
    </rPh>
    <rPh sb="39" eb="41">
      <t>ヤクショク</t>
    </rPh>
    <rPh sb="42" eb="44">
      <t>キニュウ</t>
    </rPh>
    <rPh sb="48" eb="50">
      <t>ダイヒョウ</t>
    </rPh>
    <rPh sb="50" eb="53">
      <t>トリシマリヤク</t>
    </rPh>
    <rPh sb="53" eb="54">
      <t>トウ</t>
    </rPh>
    <phoneticPr fontId="4"/>
  </si>
  <si>
    <t>登記事項証明書（原本）</t>
    <rPh sb="0" eb="2">
      <t>トウキ</t>
    </rPh>
    <rPh sb="2" eb="4">
      <t>ジコウ</t>
    </rPh>
    <rPh sb="4" eb="6">
      <t>ショウメイ</t>
    </rPh>
    <rPh sb="6" eb="7">
      <t>ショ</t>
    </rPh>
    <rPh sb="8" eb="10">
      <t>ゲンポン</t>
    </rPh>
    <phoneticPr fontId="4"/>
  </si>
  <si>
    <t>主たる対象者は運営規定と一致しているか。</t>
    <rPh sb="0" eb="1">
      <t>シュ</t>
    </rPh>
    <rPh sb="3" eb="6">
      <t>タイショウシャ</t>
    </rPh>
    <rPh sb="7" eb="9">
      <t>ウンエイ</t>
    </rPh>
    <rPh sb="9" eb="11">
      <t>キテイ</t>
    </rPh>
    <rPh sb="12" eb="14">
      <t>イッチ</t>
    </rPh>
    <phoneticPr fontId="4"/>
  </si>
  <si>
    <t>台東区長    殿</t>
    <rPh sb="0" eb="3">
      <t>タイトウク</t>
    </rPh>
    <rPh sb="3" eb="4">
      <t>チョウ</t>
    </rPh>
    <phoneticPr fontId="4"/>
  </si>
  <si>
    <t>台東区長　殿</t>
    <rPh sb="0" eb="3">
      <t>タイトウク</t>
    </rPh>
    <rPh sb="3" eb="4">
      <t>チョウ</t>
    </rPh>
    <rPh sb="5" eb="6">
      <t>ドノ</t>
    </rPh>
    <phoneticPr fontId="16"/>
  </si>
  <si>
    <t>申請者名称、主たる事務所の所在地、代表者の職名・氏名・住所が登記事項証明書と一致しているか。</t>
    <rPh sb="0" eb="3">
      <t>シンセイシャ</t>
    </rPh>
    <rPh sb="3" eb="5">
      <t>メイショウ</t>
    </rPh>
    <rPh sb="6" eb="7">
      <t>シュ</t>
    </rPh>
    <rPh sb="9" eb="11">
      <t>ジム</t>
    </rPh>
    <rPh sb="11" eb="12">
      <t>ショ</t>
    </rPh>
    <rPh sb="13" eb="16">
      <t>ショザイチ</t>
    </rPh>
    <rPh sb="17" eb="20">
      <t>ダイヒョウシャ</t>
    </rPh>
    <rPh sb="21" eb="23">
      <t>ショクメイ</t>
    </rPh>
    <rPh sb="24" eb="26">
      <t>シメイ</t>
    </rPh>
    <rPh sb="27" eb="29">
      <t>ジュウショ</t>
    </rPh>
    <rPh sb="30" eb="32">
      <t>トウキ</t>
    </rPh>
    <rPh sb="32" eb="34">
      <t>ジコウ</t>
    </rPh>
    <rPh sb="34" eb="37">
      <t>ショウメイショ</t>
    </rPh>
    <rPh sb="38" eb="40">
      <t>イッチ</t>
    </rPh>
    <phoneticPr fontId="4"/>
  </si>
  <si>
    <t>別紙２
※該当者のみ</t>
    <rPh sb="0" eb="2">
      <t>ベッシ</t>
    </rPh>
    <rPh sb="5" eb="8">
      <t>ガイトウシャ</t>
    </rPh>
    <phoneticPr fontId="4"/>
  </si>
  <si>
    <t>管理者</t>
  </si>
  <si>
    <t>相談支援専門員</t>
  </si>
  <si>
    <t>相談支援員</t>
  </si>
  <si>
    <t>-</t>
  </si>
  <si>
    <t>通常の事業の実施地域は運営規程、事業開始届と一致しているか。</t>
    <rPh sb="0" eb="2">
      <t>ツウジョウ</t>
    </rPh>
    <rPh sb="3" eb="5">
      <t>ジギョウ</t>
    </rPh>
    <rPh sb="6" eb="8">
      <t>ジッシ</t>
    </rPh>
    <rPh sb="8" eb="10">
      <t>チイキ</t>
    </rPh>
    <rPh sb="11" eb="13">
      <t>ウンエイ</t>
    </rPh>
    <rPh sb="13" eb="15">
      <t>キテイ</t>
    </rPh>
    <rPh sb="16" eb="18">
      <t>ジギョウ</t>
    </rPh>
    <rPh sb="18" eb="20">
      <t>カイシ</t>
    </rPh>
    <rPh sb="20" eb="21">
      <t>トド</t>
    </rPh>
    <rPh sb="22" eb="24">
      <t>イッチ</t>
    </rPh>
    <phoneticPr fontId="4"/>
  </si>
  <si>
    <t>営業日・営業時間は、運営規程と一致しているか。</t>
    <rPh sb="0" eb="3">
      <t>エイギョウビ</t>
    </rPh>
    <rPh sb="4" eb="6">
      <t>エイギョウ</t>
    </rPh>
    <rPh sb="6" eb="8">
      <t>ジカン</t>
    </rPh>
    <rPh sb="10" eb="12">
      <t>ウンエイ</t>
    </rPh>
    <rPh sb="12" eb="14">
      <t>キテイ</t>
    </rPh>
    <rPh sb="15" eb="17">
      <t>イッチ</t>
    </rPh>
    <phoneticPr fontId="4"/>
  </si>
  <si>
    <t>主たる対象者を限定する場合は標準様式１が作成されているか。</t>
    <rPh sb="7" eb="9">
      <t>ゲンテイ</t>
    </rPh>
    <rPh sb="11" eb="13">
      <t>バアイ</t>
    </rPh>
    <rPh sb="14" eb="16">
      <t>ヒョウジュン</t>
    </rPh>
    <rPh sb="16" eb="18">
      <t>ヨウシキ</t>
    </rPh>
    <rPh sb="20" eb="22">
      <t>サクセイ</t>
    </rPh>
    <phoneticPr fontId="4"/>
  </si>
  <si>
    <t>四</t>
    <rPh sb="0" eb="1">
      <t>ヨン</t>
    </rPh>
    <phoneticPr fontId="4"/>
  </si>
  <si>
    <t>四の二</t>
    <rPh sb="0" eb="1">
      <t>ヨン</t>
    </rPh>
    <rPh sb="2" eb="3">
      <t>ニ</t>
    </rPh>
    <phoneticPr fontId="4"/>
  </si>
  <si>
    <t>従たる事業所の設置に関しては、区へ別途ご相談ください。　台東区役所障害福祉課庶務担当（TEL：03-5246-1207）</t>
    <rPh sb="0" eb="1">
      <t>ジュウ</t>
    </rPh>
    <rPh sb="3" eb="6">
      <t>ジギョウショ</t>
    </rPh>
    <rPh sb="7" eb="9">
      <t>セッチ</t>
    </rPh>
    <rPh sb="10" eb="11">
      <t>カン</t>
    </rPh>
    <rPh sb="15" eb="16">
      <t>ク</t>
    </rPh>
    <rPh sb="17" eb="19">
      <t>ベット</t>
    </rPh>
    <rPh sb="20" eb="22">
      <t>ソウダン</t>
    </rPh>
    <rPh sb="28" eb="30">
      <t>タイトウ</t>
    </rPh>
    <rPh sb="30" eb="33">
      <t>クヤクショ</t>
    </rPh>
    <rPh sb="33" eb="35">
      <t>ショウガイ</t>
    </rPh>
    <rPh sb="35" eb="38">
      <t>フクシカ</t>
    </rPh>
    <rPh sb="38" eb="40">
      <t>ショム</t>
    </rPh>
    <rPh sb="40" eb="42">
      <t>タントウ</t>
    </rPh>
    <phoneticPr fontId="4"/>
  </si>
  <si>
    <t>●</t>
    <phoneticPr fontId="4"/>
  </si>
  <si>
    <t>請求に関する事項</t>
    <rPh sb="0" eb="2">
      <t>セイキュウ</t>
    </rPh>
    <rPh sb="3" eb="4">
      <t>カン</t>
    </rPh>
    <rPh sb="6" eb="8">
      <t>ジコウ</t>
    </rPh>
    <phoneticPr fontId="4"/>
  </si>
  <si>
    <t>主たる対象者</t>
    <rPh sb="0" eb="1">
      <t>シュ</t>
    </rPh>
    <rPh sb="3" eb="6">
      <t>タイショウシャ</t>
    </rPh>
    <phoneticPr fontId="4"/>
  </si>
  <si>
    <t>相談支援専門員の氏名及び住所　(減員)</t>
    <rPh sb="0" eb="2">
      <t>ソウダン</t>
    </rPh>
    <rPh sb="2" eb="4">
      <t>シエン</t>
    </rPh>
    <rPh sb="4" eb="7">
      <t>センモンイン</t>
    </rPh>
    <rPh sb="8" eb="10">
      <t>シメイ</t>
    </rPh>
    <rPh sb="10" eb="11">
      <t>オヨ</t>
    </rPh>
    <rPh sb="12" eb="14">
      <t>ジュウショ</t>
    </rPh>
    <rPh sb="16" eb="17">
      <t>ヘ</t>
    </rPh>
    <rPh sb="17" eb="18">
      <t>イン</t>
    </rPh>
    <phoneticPr fontId="4"/>
  </si>
  <si>
    <t>相談支援専門員の氏名及び住所　(増員)</t>
    <rPh sb="0" eb="2">
      <t>ソウダン</t>
    </rPh>
    <rPh sb="2" eb="4">
      <t>シエン</t>
    </rPh>
    <rPh sb="4" eb="7">
      <t>センモンイン</t>
    </rPh>
    <rPh sb="8" eb="10">
      <t>シメイ</t>
    </rPh>
    <rPh sb="10" eb="11">
      <t>オヨ</t>
    </rPh>
    <rPh sb="12" eb="14">
      <t>ジュウショ</t>
    </rPh>
    <rPh sb="16" eb="18">
      <t>ゾウイン</t>
    </rPh>
    <phoneticPr fontId="4"/>
  </si>
  <si>
    <t>事業所の管理者の氏名及び住所</t>
    <rPh sb="0" eb="3">
      <t>ジギョウショ</t>
    </rPh>
    <rPh sb="4" eb="7">
      <t>カンリシャ</t>
    </rPh>
    <rPh sb="8" eb="10">
      <t>シメイ</t>
    </rPh>
    <rPh sb="10" eb="11">
      <t>オヨ</t>
    </rPh>
    <rPh sb="12" eb="14">
      <t>ジュウショ</t>
    </rPh>
    <phoneticPr fontId="4"/>
  </si>
  <si>
    <t>●　　　　　　　　　　　　</t>
    <phoneticPr fontId="4"/>
  </si>
  <si>
    <t>事業所の平面図及び設備の概要</t>
    <rPh sb="0" eb="3">
      <t>ジギョウショ</t>
    </rPh>
    <rPh sb="4" eb="7">
      <t>ヘイメンズ</t>
    </rPh>
    <rPh sb="7" eb="8">
      <t>オヨ</t>
    </rPh>
    <rPh sb="9" eb="11">
      <t>セツビ</t>
    </rPh>
    <rPh sb="12" eb="14">
      <t>ガイヨウ</t>
    </rPh>
    <phoneticPr fontId="4"/>
  </si>
  <si>
    <t>代表者（設置者）の氏名及び住所</t>
    <rPh sb="0" eb="3">
      <t>ダイヒョウシャ</t>
    </rPh>
    <rPh sb="4" eb="6">
      <t>セッチ</t>
    </rPh>
    <rPh sb="6" eb="7">
      <t>シャ</t>
    </rPh>
    <rPh sb="9" eb="11">
      <t>シメイ</t>
    </rPh>
    <rPh sb="11" eb="12">
      <t>オヨ</t>
    </rPh>
    <rPh sb="13" eb="15">
      <t>ジュウショ</t>
    </rPh>
    <phoneticPr fontId="4"/>
  </si>
  <si>
    <t>主たる事務所の所在地
【法人本部・区市町村役所の移転】　　　　　　　　　　　　　　　　　　　　　　　　　　　　　　　　　　　　＊電話・ＦＡＸ番号が変わった場合は必ず電話・ＦＡＸ番号も記載すること</t>
    <rPh sb="0" eb="1">
      <t>シュ</t>
    </rPh>
    <rPh sb="3" eb="5">
      <t>ジム</t>
    </rPh>
    <rPh sb="5" eb="6">
      <t>ショ</t>
    </rPh>
    <rPh sb="7" eb="10">
      <t>ショザイチ</t>
    </rPh>
    <rPh sb="12" eb="14">
      <t>ホウジン</t>
    </rPh>
    <rPh sb="14" eb="16">
      <t>ホンブ</t>
    </rPh>
    <rPh sb="17" eb="21">
      <t>クシチョウソン</t>
    </rPh>
    <rPh sb="21" eb="23">
      <t>ヤクショ</t>
    </rPh>
    <rPh sb="24" eb="26">
      <t>イテン</t>
    </rPh>
    <phoneticPr fontId="4"/>
  </si>
  <si>
    <t>申請者（設置者）の名称
【法人名変更】</t>
    <rPh sb="0" eb="3">
      <t>シンセイシャ</t>
    </rPh>
    <rPh sb="4" eb="6">
      <t>セッチ</t>
    </rPh>
    <rPh sb="6" eb="7">
      <t>シャ</t>
    </rPh>
    <rPh sb="9" eb="11">
      <t>メイショウ</t>
    </rPh>
    <rPh sb="13" eb="15">
      <t>ホウジン</t>
    </rPh>
    <rPh sb="15" eb="16">
      <t>ナ</t>
    </rPh>
    <rPh sb="16" eb="18">
      <t>ヘンコウ</t>
    </rPh>
    <phoneticPr fontId="4"/>
  </si>
  <si>
    <t>●　　　　　　　　</t>
    <phoneticPr fontId="4"/>
  </si>
  <si>
    <t>事業所(施設）の所在地　　　　　　　　　　　　　　　　　　　　　　　　　　　　　　　　　　　　　　　　　　　　　　　　　　　　＊電話・ＦＡＸ番号が変わった場合は必ず電話・ＦＡＸ番号も記載すること</t>
    <rPh sb="0" eb="3">
      <t>ジギョウショ</t>
    </rPh>
    <rPh sb="4" eb="6">
      <t>シセツ</t>
    </rPh>
    <rPh sb="8" eb="11">
      <t>ショザイチ</t>
    </rPh>
    <rPh sb="64" eb="66">
      <t>デンワ</t>
    </rPh>
    <rPh sb="70" eb="72">
      <t>バンゴウ</t>
    </rPh>
    <rPh sb="73" eb="74">
      <t>カ</t>
    </rPh>
    <rPh sb="77" eb="79">
      <t>バアイ</t>
    </rPh>
    <rPh sb="80" eb="81">
      <t>カナラ</t>
    </rPh>
    <rPh sb="82" eb="84">
      <t>デンワ</t>
    </rPh>
    <rPh sb="88" eb="90">
      <t>バンゴウ</t>
    </rPh>
    <rPh sb="91" eb="93">
      <t>キサイ</t>
    </rPh>
    <phoneticPr fontId="4"/>
  </si>
  <si>
    <t>事業所(施設）の名称</t>
    <rPh sb="0" eb="3">
      <t>ジギョウショ</t>
    </rPh>
    <rPh sb="4" eb="6">
      <t>シセツ</t>
    </rPh>
    <rPh sb="8" eb="10">
      <t>メイショウ</t>
    </rPh>
    <phoneticPr fontId="4"/>
  </si>
  <si>
    <t>相談支援従事者研修修了証書の写し</t>
    <rPh sb="0" eb="2">
      <t>ソウダン</t>
    </rPh>
    <rPh sb="2" eb="4">
      <t>シエン</t>
    </rPh>
    <rPh sb="4" eb="7">
      <t>ジュウジシャ</t>
    </rPh>
    <rPh sb="7" eb="9">
      <t>ケンシュウ</t>
    </rPh>
    <rPh sb="9" eb="11">
      <t>シュウリョウ</t>
    </rPh>
    <rPh sb="11" eb="13">
      <t>ショウショ</t>
    </rPh>
    <rPh sb="14" eb="15">
      <t>ウツ</t>
    </rPh>
    <phoneticPr fontId="4"/>
  </si>
  <si>
    <t>資格・免状の写し　　</t>
    <rPh sb="0" eb="2">
      <t>シカク</t>
    </rPh>
    <rPh sb="3" eb="5">
      <t>メンジョウ</t>
    </rPh>
    <rPh sb="6" eb="7">
      <t>ウツ</t>
    </rPh>
    <phoneticPr fontId="4"/>
  </si>
  <si>
    <t>条例
(公営事業所のみ）</t>
    <rPh sb="0" eb="2">
      <t>ジョウレイ</t>
    </rPh>
    <rPh sb="4" eb="6">
      <t>コウエイ</t>
    </rPh>
    <rPh sb="6" eb="8">
      <t>ジギョウ</t>
    </rPh>
    <rPh sb="8" eb="9">
      <t>ショ</t>
    </rPh>
    <phoneticPr fontId="4"/>
  </si>
  <si>
    <t>登記事項
証明書
（現在事項全部証明)　　　　　　　　　　　*コピーでも可</t>
    <rPh sb="0" eb="2">
      <t>トウキ</t>
    </rPh>
    <rPh sb="2" eb="4">
      <t>ジコウ</t>
    </rPh>
    <rPh sb="5" eb="8">
      <t>ショウメイショ</t>
    </rPh>
    <rPh sb="10" eb="12">
      <t>ゲンザイ</t>
    </rPh>
    <rPh sb="12" eb="14">
      <t>ジコウ</t>
    </rPh>
    <rPh sb="14" eb="16">
      <t>ゼンブ</t>
    </rPh>
    <rPh sb="16" eb="18">
      <t>ショウメイ</t>
    </rPh>
    <rPh sb="36" eb="37">
      <t>カ</t>
    </rPh>
    <phoneticPr fontId="4"/>
  </si>
  <si>
    <t>変更事由／変更後内容を記載の必要書類</t>
    <rPh sb="0" eb="2">
      <t>ヘンコウ</t>
    </rPh>
    <rPh sb="2" eb="4">
      <t>ジユウ</t>
    </rPh>
    <rPh sb="5" eb="7">
      <t>ヘンコウ</t>
    </rPh>
    <rPh sb="7" eb="8">
      <t>ゴ</t>
    </rPh>
    <rPh sb="8" eb="10">
      <t>ナイヨウ</t>
    </rPh>
    <rPh sb="11" eb="13">
      <t>キサイ</t>
    </rPh>
    <rPh sb="14" eb="16">
      <t>ヒツヨウ</t>
    </rPh>
    <rPh sb="16" eb="18">
      <t>ショルイ</t>
    </rPh>
    <phoneticPr fontId="4"/>
  </si>
  <si>
    <t>　●変更届提出先　　　〒１１０－８６１５　東京都台東区東上野４－５－６
　　　　　　　　　　　　　　　台東区福祉部障害福祉課庶務担当</t>
    <rPh sb="2" eb="5">
      <t>ヘンコウトドケ</t>
    </rPh>
    <rPh sb="5" eb="7">
      <t>テイシュツ</t>
    </rPh>
    <rPh sb="7" eb="8">
      <t>サキ</t>
    </rPh>
    <rPh sb="21" eb="24">
      <t>トウキョウト</t>
    </rPh>
    <rPh sb="24" eb="26">
      <t>タイトウ</t>
    </rPh>
    <rPh sb="26" eb="27">
      <t>ク</t>
    </rPh>
    <rPh sb="27" eb="30">
      <t>ヒガシウエノ</t>
    </rPh>
    <rPh sb="51" eb="53">
      <t>タイトウ</t>
    </rPh>
    <rPh sb="53" eb="54">
      <t>ク</t>
    </rPh>
    <rPh sb="54" eb="56">
      <t>フクシ</t>
    </rPh>
    <rPh sb="56" eb="57">
      <t>ブ</t>
    </rPh>
    <rPh sb="57" eb="59">
      <t>ショウガイ</t>
    </rPh>
    <rPh sb="59" eb="61">
      <t>フクシ</t>
    </rPh>
    <rPh sb="61" eb="62">
      <t>カ</t>
    </rPh>
    <rPh sb="62" eb="64">
      <t>ショム</t>
    </rPh>
    <rPh sb="64" eb="66">
      <t>タントウ</t>
    </rPh>
    <phoneticPr fontId="4"/>
  </si>
  <si>
    <t>　●必要書類／この他参考になる書類がありましたら添付してください。　　　　　　　　</t>
    <rPh sb="2" eb="4">
      <t>ヒツヨウ</t>
    </rPh>
    <rPh sb="4" eb="6">
      <t>ショルイ</t>
    </rPh>
    <rPh sb="9" eb="10">
      <t>ホカ</t>
    </rPh>
    <rPh sb="10" eb="12">
      <t>サンコウ</t>
    </rPh>
    <rPh sb="15" eb="17">
      <t>ショルイ</t>
    </rPh>
    <rPh sb="24" eb="26">
      <t>テンプ</t>
    </rPh>
    <phoneticPr fontId="4"/>
  </si>
  <si>
    <t>提出締切：変更後10日以内（閉庁日の場合、その直前の開庁日）</t>
    <rPh sb="5" eb="7">
      <t>ヘンコウ</t>
    </rPh>
    <rPh sb="7" eb="8">
      <t>アト</t>
    </rPh>
    <rPh sb="10" eb="11">
      <t>ニチ</t>
    </rPh>
    <rPh sb="11" eb="13">
      <t>イナイ</t>
    </rPh>
    <phoneticPr fontId="4"/>
  </si>
  <si>
    <t>「変更があった事項」の「変更の内容」は、変更前と変更後の内容が具体的に分かるように記入してください。</t>
  </si>
  <si>
    <t>2</t>
    <phoneticPr fontId="19"/>
  </si>
  <si>
    <t>変更届の提出に際しては、必要書類を添付してください。</t>
    <phoneticPr fontId="19"/>
  </si>
  <si>
    <t>1</t>
    <phoneticPr fontId="4"/>
  </si>
  <si>
    <t>その他</t>
    <rPh sb="2" eb="3">
      <t>ホカ</t>
    </rPh>
    <phoneticPr fontId="4"/>
  </si>
  <si>
    <t>従業者の勤務の体制及び勤務形態</t>
    <phoneticPr fontId="4"/>
  </si>
  <si>
    <t>事業実施形態（事業所の種別等）</t>
    <rPh sb="7" eb="10">
      <t>ジギョウショ</t>
    </rPh>
    <rPh sb="11" eb="13">
      <t>シュベツ</t>
    </rPh>
    <rPh sb="13" eb="14">
      <t>トウ</t>
    </rPh>
    <phoneticPr fontId="4"/>
  </si>
  <si>
    <t>第三者委託により提供する障害福祉サービス等の種類等</t>
    <rPh sb="20" eb="21">
      <t>トウ</t>
    </rPh>
    <rPh sb="24" eb="25">
      <t>ナド</t>
    </rPh>
    <phoneticPr fontId="19"/>
  </si>
  <si>
    <t>提供する障害福祉サービス等の種類</t>
    <rPh sb="4" eb="8">
      <t>ショウガイフクシ</t>
    </rPh>
    <rPh sb="12" eb="13">
      <t>トウ</t>
    </rPh>
    <phoneticPr fontId="4"/>
  </si>
  <si>
    <t>提携就労支援機関の名称</t>
  </si>
  <si>
    <t xml:space="preserve">
</t>
    <phoneticPr fontId="4"/>
  </si>
  <si>
    <t>協力医療機関・協力歯科医療機関の名称・診療科名・契約内容</t>
    <rPh sb="16" eb="18">
      <t>メイショウ</t>
    </rPh>
    <rPh sb="19" eb="22">
      <t>シンリョウカ</t>
    </rPh>
    <rPh sb="22" eb="23">
      <t>メイ</t>
    </rPh>
    <rPh sb="24" eb="26">
      <t>ケイヤク</t>
    </rPh>
    <rPh sb="26" eb="28">
      <t>ナイヨウ</t>
    </rPh>
    <phoneticPr fontId="4"/>
  </si>
  <si>
    <t>運営規程</t>
    <phoneticPr fontId="4"/>
  </si>
  <si>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4"/>
  </si>
  <si>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4"/>
  </si>
  <si>
    <t xml:space="preserve">管理者の氏名、生年月日、住所及び経歴
</t>
    <rPh sb="14" eb="15">
      <t>オヨ</t>
    </rPh>
    <rPh sb="16" eb="18">
      <t>ケイレキ</t>
    </rPh>
    <phoneticPr fontId="4"/>
  </si>
  <si>
    <t>（変更後）</t>
  </si>
  <si>
    <t>利用者又は入所者の定員</t>
    <rPh sb="3" eb="4">
      <t>マタ</t>
    </rPh>
    <phoneticPr fontId="4"/>
  </si>
  <si>
    <t>事業所（施設）の構造概要・平面図・設備の概要</t>
    <rPh sb="8" eb="10">
      <t>コウゾウ</t>
    </rPh>
    <rPh sb="10" eb="12">
      <t>ガイヨウ</t>
    </rPh>
    <rPh sb="13" eb="16">
      <t>ヘイメンズ</t>
    </rPh>
    <rPh sb="17" eb="19">
      <t>セツビ</t>
    </rPh>
    <rPh sb="20" eb="22">
      <t>ガイヨウ</t>
    </rPh>
    <phoneticPr fontId="4"/>
  </si>
  <si>
    <t>共生型サービスの該当有無</t>
    <rPh sb="0" eb="3">
      <t>キョウセイガタ</t>
    </rPh>
    <rPh sb="8" eb="10">
      <t>ガイトウ</t>
    </rPh>
    <rPh sb="10" eb="12">
      <t>ウム</t>
    </rPh>
    <phoneticPr fontId="4"/>
  </si>
  <si>
    <t>登記事項証明書又は条例等（当該事業に関するものに限る。）</t>
    <rPh sb="0" eb="2">
      <t>トウキ</t>
    </rPh>
    <rPh sb="2" eb="4">
      <t>ジコウ</t>
    </rPh>
    <rPh sb="4" eb="7">
      <t>ショウメイショ</t>
    </rPh>
    <rPh sb="7" eb="8">
      <t>マタ</t>
    </rPh>
    <rPh sb="9" eb="12">
      <t>ジョウレイナド</t>
    </rPh>
    <phoneticPr fontId="4"/>
  </si>
  <si>
    <t>法人等の種類</t>
    <rPh sb="0" eb="2">
      <t>ホウジン</t>
    </rPh>
    <rPh sb="2" eb="3">
      <t>トウ</t>
    </rPh>
    <rPh sb="4" eb="6">
      <t>シュルイ</t>
    </rPh>
    <phoneticPr fontId="4"/>
  </si>
  <si>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4"/>
  </si>
  <si>
    <t>申請者の主たる事務所の所在地</t>
    <rPh sb="0" eb="3">
      <t>シンセイシャ</t>
    </rPh>
    <rPh sb="4" eb="5">
      <t>オモ</t>
    </rPh>
    <rPh sb="7" eb="9">
      <t>ジム</t>
    </rPh>
    <rPh sb="9" eb="10">
      <t>ショ</t>
    </rPh>
    <rPh sb="11" eb="14">
      <t>ショザイチ</t>
    </rPh>
    <phoneticPr fontId="4"/>
  </si>
  <si>
    <t>申請者の名称</t>
    <rPh sb="0" eb="3">
      <t>シンセイシャ</t>
    </rPh>
    <rPh sb="4" eb="6">
      <t>メイショウ</t>
    </rPh>
    <phoneticPr fontId="4"/>
  </si>
  <si>
    <t>事業所（施設）の連絡先（電話番号）</t>
    <rPh sb="0" eb="3">
      <t>ジギョウショ</t>
    </rPh>
    <rPh sb="4" eb="6">
      <t>シセツ</t>
    </rPh>
    <rPh sb="8" eb="11">
      <t>レンラクサキ</t>
    </rPh>
    <rPh sb="12" eb="14">
      <t>デンワ</t>
    </rPh>
    <rPh sb="14" eb="16">
      <t>バンゴウ</t>
    </rPh>
    <phoneticPr fontId="4"/>
  </si>
  <si>
    <t>事業所（施設）の所在地</t>
    <rPh sb="0" eb="3">
      <t>ジギョウショ</t>
    </rPh>
    <rPh sb="4" eb="6">
      <t>シセツ</t>
    </rPh>
    <rPh sb="8" eb="11">
      <t>ショザイチ</t>
    </rPh>
    <phoneticPr fontId="4"/>
  </si>
  <si>
    <t>（変更前）</t>
    <rPh sb="1" eb="3">
      <t>ヘンコウ</t>
    </rPh>
    <rPh sb="3" eb="4">
      <t>マエ</t>
    </rPh>
    <phoneticPr fontId="4"/>
  </si>
  <si>
    <t>事業所（施設）の名称</t>
    <rPh sb="0" eb="3">
      <t>ジギョウショ</t>
    </rPh>
    <rPh sb="4" eb="6">
      <t>シセツ</t>
    </rPh>
    <rPh sb="8" eb="10">
      <t>メイショウ</t>
    </rPh>
    <phoneticPr fontId="4"/>
  </si>
  <si>
    <t>変更の内容</t>
    <rPh sb="0" eb="2">
      <t>ヘンコウ</t>
    </rPh>
    <rPh sb="3" eb="5">
      <t>ナイヨウ</t>
    </rPh>
    <phoneticPr fontId="4"/>
  </si>
  <si>
    <t>変更があった事項（該当に○）</t>
    <rPh sb="0" eb="2">
      <t>ヘンコウ</t>
    </rPh>
    <rPh sb="6" eb="8">
      <t>ジコウ</t>
    </rPh>
    <rPh sb="9" eb="11">
      <t>ガイトウ</t>
    </rPh>
    <phoneticPr fontId="4"/>
  </si>
  <si>
    <t>日</t>
    <rPh sb="0" eb="1">
      <t>ヒ</t>
    </rPh>
    <phoneticPr fontId="4"/>
  </si>
  <si>
    <t>月</t>
    <rPh sb="0" eb="1">
      <t>ガツ</t>
    </rPh>
    <phoneticPr fontId="4"/>
  </si>
  <si>
    <t>変更年月日</t>
    <rPh sb="0" eb="2">
      <t>ヘンコウ</t>
    </rPh>
    <rPh sb="2" eb="5">
      <t>ネンガッピ</t>
    </rPh>
    <phoneticPr fontId="4"/>
  </si>
  <si>
    <t>サービスの種類</t>
    <rPh sb="5" eb="7">
      <t>シュルイ</t>
    </rPh>
    <phoneticPr fontId="4"/>
  </si>
  <si>
    <t>名称</t>
    <rPh sb="0" eb="2">
      <t>メイショウ</t>
    </rPh>
    <phoneticPr fontId="4"/>
  </si>
  <si>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4"/>
  </si>
  <si>
    <t>事業所番号</t>
    <rPh sb="0" eb="3">
      <t>ジギョウショ</t>
    </rPh>
    <rPh sb="2" eb="3">
      <t>ショ</t>
    </rPh>
    <rPh sb="3" eb="5">
      <t>バンゴウ</t>
    </rPh>
    <phoneticPr fontId="4"/>
  </si>
  <si>
    <t>に✓を付してください。なお、当該変更届出を受理した指定権者は、当該変更届出の写しを監督権者へ回付してください。</t>
    <phoneticPr fontId="19"/>
  </si>
  <si>
    <t>への変更の届出があったことをもって省略させることができることとされているので、その場合には左のチェックボックス（□）</t>
    <phoneticPr fontId="19"/>
  </si>
  <si>
    <t>に係る事実の確認に支障がないと認めるときは、監督権者への変更の届出又は届出書への記載については、指定権者</t>
    <phoneticPr fontId="19"/>
  </si>
  <si>
    <t>変更事項が「事業所（施設）の所在地」又は「申請者の代表者の氏名、生年月日、住所及び職名」の場合であって、同事項</t>
    <phoneticPr fontId="19"/>
  </si>
  <si>
    <t>事業所等の業務管理体制の整備に関する事項の変更の届出先（以下「監督権者」という。）が同一の自治体であり、かつ、</t>
    <phoneticPr fontId="19"/>
  </si>
  <si>
    <t>指定障害福祉サービス事業所等の指定に係る事項の変更の届出先（以下「指定権者」という。）と指定障害福祉サービス</t>
    <phoneticPr fontId="19"/>
  </si>
  <si>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4"/>
  </si>
  <si>
    <t>代表者氏名　</t>
  </si>
  <si>
    <t>申請者</t>
    <rPh sb="0" eb="3">
      <t>シンセイシャ</t>
    </rPh>
    <phoneticPr fontId="4"/>
  </si>
  <si>
    <t>日</t>
  </si>
  <si>
    <t>月</t>
  </si>
  <si>
    <t>年</t>
  </si>
  <si>
    <t>変更届出書</t>
    <rPh sb="0" eb="2">
      <t>ヘンコウ</t>
    </rPh>
    <rPh sb="2" eb="4">
      <t>トドケデ</t>
    </rPh>
    <rPh sb="4" eb="5">
      <t>ショ</t>
    </rPh>
    <phoneticPr fontId="4"/>
  </si>
  <si>
    <t>指定特定相談支援事業所/指定一般相談支援事業所/指定障害児相談支援事業所</t>
    <phoneticPr fontId="19"/>
  </si>
  <si>
    <t>指定障害児通所支援事業所/指定障害児入所施設</t>
    <phoneticPr fontId="19"/>
  </si>
  <si>
    <t>指定障害福祉サービス事業所/指定障害者支援施設</t>
    <phoneticPr fontId="19"/>
  </si>
  <si>
    <t>別紙様式第二号</t>
    <rPh sb="5" eb="6">
      <t>ニ</t>
    </rPh>
    <phoneticPr fontId="19"/>
  </si>
  <si>
    <t xml:space="preserve">管理者
(参考様式2)
</t>
    <rPh sb="0" eb="3">
      <t>カンリシャ</t>
    </rPh>
    <rPh sb="5" eb="7">
      <t>サンコウ</t>
    </rPh>
    <rPh sb="7" eb="9">
      <t>ヨウシキ</t>
    </rPh>
    <phoneticPr fontId="4"/>
  </si>
  <si>
    <t>相談支援専門員の兼務状況
(別紙2)</t>
    <rPh sb="0" eb="2">
      <t>ソウダン</t>
    </rPh>
    <rPh sb="2" eb="3">
      <t>ササ</t>
    </rPh>
    <rPh sb="3" eb="4">
      <t>エン</t>
    </rPh>
    <rPh sb="4" eb="5">
      <t>セン</t>
    </rPh>
    <rPh sb="5" eb="6">
      <t>モン</t>
    </rPh>
    <rPh sb="6" eb="7">
      <t>イン</t>
    </rPh>
    <rPh sb="8" eb="9">
      <t>ケン</t>
    </rPh>
    <rPh sb="9" eb="10">
      <t>ツトム</t>
    </rPh>
    <rPh sb="10" eb="12">
      <t>ジョウキョウ</t>
    </rPh>
    <rPh sb="14" eb="16">
      <t>ベッシ</t>
    </rPh>
    <phoneticPr fontId="4"/>
  </si>
  <si>
    <t>事業所の
平面図(参考様式1)</t>
    <rPh sb="0" eb="3">
      <t>ジギョウショ</t>
    </rPh>
    <rPh sb="5" eb="8">
      <t>ヘイメンズ</t>
    </rPh>
    <rPh sb="9" eb="11">
      <t>サンコウ</t>
    </rPh>
    <rPh sb="11" eb="13">
      <t>ヨウシキ</t>
    </rPh>
    <phoneticPr fontId="4"/>
  </si>
  <si>
    <t>備品等一覧表（参考様式1-2）</t>
    <rPh sb="0" eb="2">
      <t>ビヒン</t>
    </rPh>
    <rPh sb="2" eb="3">
      <t>トウ</t>
    </rPh>
    <rPh sb="3" eb="5">
      <t>イチラン</t>
    </rPh>
    <rPh sb="5" eb="6">
      <t>ヒョウ</t>
    </rPh>
    <rPh sb="7" eb="9">
      <t>サンコウ</t>
    </rPh>
    <rPh sb="9" eb="11">
      <t>ヨウシキ</t>
    </rPh>
    <phoneticPr fontId="4"/>
  </si>
  <si>
    <t>備品等一覧表（写真添付）
（参考様式1-3）</t>
    <rPh sb="0" eb="2">
      <t>ビヒン</t>
    </rPh>
    <rPh sb="2" eb="3">
      <t>トウ</t>
    </rPh>
    <rPh sb="3" eb="5">
      <t>イチラン</t>
    </rPh>
    <rPh sb="5" eb="6">
      <t>ヒョウ</t>
    </rPh>
    <rPh sb="7" eb="9">
      <t>シャシン</t>
    </rPh>
    <rPh sb="9" eb="11">
      <t>テンプ</t>
    </rPh>
    <rPh sb="14" eb="16">
      <t>サンコウ</t>
    </rPh>
    <rPh sb="16" eb="18">
      <t>ヨウシキ</t>
    </rPh>
    <phoneticPr fontId="4"/>
  </si>
  <si>
    <t>苦情を解決する概要
(標準様式2)</t>
    <rPh sb="0" eb="2">
      <t>クジョウ</t>
    </rPh>
    <rPh sb="3" eb="5">
      <t>カイケツ</t>
    </rPh>
    <rPh sb="7" eb="9">
      <t>ガイヨウ</t>
    </rPh>
    <phoneticPr fontId="4"/>
  </si>
  <si>
    <t>主たる対象を特定
(標準様式1)</t>
    <rPh sb="0" eb="1">
      <t>シュ</t>
    </rPh>
    <rPh sb="3" eb="5">
      <t>タイショウ</t>
    </rPh>
    <rPh sb="6" eb="8">
      <t>トクテイ</t>
    </rPh>
    <phoneticPr fontId="4"/>
  </si>
  <si>
    <t>誓約書
(標準様式3)</t>
    <rPh sb="0" eb="3">
      <t>セイヤクショ</t>
    </rPh>
    <phoneticPr fontId="4"/>
  </si>
  <si>
    <t>勤務体制表(標準様式4）</t>
    <rPh sb="0" eb="2">
      <t>キンム</t>
    </rPh>
    <rPh sb="2" eb="4">
      <t>タイセイ</t>
    </rPh>
    <rPh sb="4" eb="5">
      <t>ヒョウ</t>
    </rPh>
    <rPh sb="6" eb="8">
      <t>ヒョウジュン</t>
    </rPh>
    <rPh sb="8" eb="10">
      <t>ヨウシキ</t>
    </rPh>
    <phoneticPr fontId="4"/>
  </si>
  <si>
    <t>登記簿謄本
又は条例等（当該事業に関するものに限る）</t>
    <rPh sb="0" eb="3">
      <t>トウキボ</t>
    </rPh>
    <rPh sb="3" eb="5">
      <t>トウホン</t>
    </rPh>
    <rPh sb="6" eb="7">
      <t>マタ</t>
    </rPh>
    <rPh sb="8" eb="11">
      <t>ジョウレイトウ</t>
    </rPh>
    <rPh sb="12" eb="14">
      <t>トウガイ</t>
    </rPh>
    <rPh sb="14" eb="16">
      <t>ジギョウ</t>
    </rPh>
    <rPh sb="17" eb="18">
      <t>カン</t>
    </rPh>
    <rPh sb="23" eb="24">
      <t>カギ</t>
    </rPh>
    <phoneticPr fontId="4"/>
  </si>
  <si>
    <t>実務経験証明書
(参考様式3)</t>
    <rPh sb="0" eb="2">
      <t>ジツム</t>
    </rPh>
    <rPh sb="2" eb="4">
      <t>ケイケン</t>
    </rPh>
    <rPh sb="4" eb="7">
      <t>ショウメイショ</t>
    </rPh>
    <rPh sb="9" eb="11">
      <t>サンコウ</t>
    </rPh>
    <rPh sb="11" eb="13">
      <t>ヨウシキ</t>
    </rPh>
    <phoneticPr fontId="4"/>
  </si>
  <si>
    <t>相談支援専門員
(参考様式2)</t>
    <rPh sb="0" eb="2">
      <t>ソウダン</t>
    </rPh>
    <rPh sb="2" eb="4">
      <t>シエン</t>
    </rPh>
    <rPh sb="4" eb="7">
      <t>センモンイン</t>
    </rPh>
    <phoneticPr fontId="4"/>
  </si>
  <si>
    <t>記載事項
(付表15)</t>
    <rPh sb="0" eb="2">
      <t>キサイ</t>
    </rPh>
    <rPh sb="2" eb="4">
      <t>ジコウ</t>
    </rPh>
    <rPh sb="6" eb="8">
      <t>フヒョウ</t>
    </rPh>
    <phoneticPr fontId="4"/>
  </si>
  <si>
    <t>変更届出書
(別紙様式第二号)　　</t>
    <rPh sb="0" eb="3">
      <t>ヘンコウトドケ</t>
    </rPh>
    <rPh sb="3" eb="4">
      <t>デ</t>
    </rPh>
    <rPh sb="4" eb="5">
      <t>ショ</t>
    </rPh>
    <rPh sb="7" eb="9">
      <t>ベッシ</t>
    </rPh>
    <rPh sb="9" eb="11">
      <t>ヨウシキ</t>
    </rPh>
    <rPh sb="11" eb="12">
      <t>ダイ</t>
    </rPh>
    <rPh sb="12" eb="13">
      <t>ニ</t>
    </rPh>
    <rPh sb="13" eb="14">
      <t>ゴウ</t>
    </rPh>
    <phoneticPr fontId="4"/>
  </si>
  <si>
    <r>
      <t>変更届の提出書類一覧　</t>
    </r>
    <r>
      <rPr>
        <b/>
        <sz val="21"/>
        <rFont val="BIZ UD明朝 Medium"/>
        <family val="1"/>
        <charset val="128"/>
      </rPr>
      <t>（特定相談支援・障害児相談支援）</t>
    </r>
    <rPh sb="0" eb="2">
      <t>ヘンコウ</t>
    </rPh>
    <rPh sb="2" eb="3">
      <t>トド</t>
    </rPh>
    <rPh sb="4" eb="6">
      <t>テイシュツ</t>
    </rPh>
    <rPh sb="6" eb="8">
      <t>ショルイ</t>
    </rPh>
    <rPh sb="8" eb="10">
      <t>イチラン</t>
    </rPh>
    <rPh sb="12" eb="14">
      <t>トクテイ</t>
    </rPh>
    <rPh sb="14" eb="16">
      <t>ソウダン</t>
    </rPh>
    <rPh sb="16" eb="18">
      <t>シエン</t>
    </rPh>
    <rPh sb="19" eb="22">
      <t>ショウガイジ</t>
    </rPh>
    <rPh sb="22" eb="24">
      <t>ソウダン</t>
    </rPh>
    <rPh sb="24" eb="26">
      <t>シエン</t>
    </rPh>
    <phoneticPr fontId="4"/>
  </si>
  <si>
    <r>
      <t>●</t>
    </r>
    <r>
      <rPr>
        <sz val="12"/>
        <color rgb="FFFF0000"/>
        <rFont val="BIZ UD明朝 Medium"/>
        <family val="1"/>
        <charset val="128"/>
      </rPr>
      <t>※</t>
    </r>
    <phoneticPr fontId="4"/>
  </si>
  <si>
    <r>
      <t xml:space="preserve">＊加算の申請や変更には届出書とそれぞれの根拠資料の提出が必要です。
</t>
    </r>
    <r>
      <rPr>
        <b/>
        <sz val="13"/>
        <rFont val="BIZ UD明朝 Medium"/>
        <family val="1"/>
        <charset val="128"/>
      </rPr>
      <t>提出締切：算定開始の前月15日（閉庁日の場合、その直前の開庁日）</t>
    </r>
    <rPh sb="1" eb="3">
      <t>カサン</t>
    </rPh>
    <rPh sb="4" eb="6">
      <t>シンセイ</t>
    </rPh>
    <rPh sb="7" eb="9">
      <t>ヘンコウ</t>
    </rPh>
    <rPh sb="20" eb="22">
      <t>コンキョ</t>
    </rPh>
    <rPh sb="22" eb="24">
      <t>シリョウ</t>
    </rPh>
    <rPh sb="25" eb="27">
      <t>テイシュツ</t>
    </rPh>
    <rPh sb="28" eb="30">
      <t>ヒツヨウ</t>
    </rPh>
    <phoneticPr fontId="4"/>
  </si>
  <si>
    <r>
      <rPr>
        <sz val="16"/>
        <color rgb="FFFF0000"/>
        <rFont val="BIZ UD明朝 Medium"/>
        <family val="1"/>
        <charset val="128"/>
      </rPr>
      <t>※</t>
    </r>
    <r>
      <rPr>
        <sz val="16"/>
        <rFont val="BIZ UD明朝 Medium"/>
        <family val="1"/>
        <charset val="128"/>
      </rPr>
      <t>変更がある場合のみご提出ください。</t>
    </r>
    <rPh sb="1" eb="3">
      <t>ヘンコウ</t>
    </rPh>
    <rPh sb="6" eb="8">
      <t>バアイ</t>
    </rPh>
    <rPh sb="11" eb="13">
      <t>テイシュツ</t>
    </rPh>
    <phoneticPr fontId="4"/>
  </si>
  <si>
    <t>（参考様式１－３）</t>
    <phoneticPr fontId="4"/>
  </si>
  <si>
    <t>利用者等からの苦情を解決
するために講ずる措置の概要
（標準様式2）</t>
    <rPh sb="0" eb="3">
      <t>リヨウシャ</t>
    </rPh>
    <rPh sb="3" eb="4">
      <t>トウ</t>
    </rPh>
    <rPh sb="7" eb="9">
      <t>クジョウ</t>
    </rPh>
    <rPh sb="10" eb="12">
      <t>カイケツ</t>
    </rPh>
    <rPh sb="18" eb="19">
      <t>コウ</t>
    </rPh>
    <rPh sb="21" eb="23">
      <t>ソチ</t>
    </rPh>
    <rPh sb="24" eb="26">
      <t>ガイヨウ</t>
    </rPh>
    <rPh sb="28" eb="30">
      <t>ヒョウジュン</t>
    </rPh>
    <rPh sb="30" eb="32">
      <t>ヨウシキ</t>
    </rPh>
    <phoneticPr fontId="4"/>
  </si>
  <si>
    <t>主たる対象者を特定する理由書
（標準様式1）
※特定無しの場合は不要</t>
    <rPh sb="0" eb="1">
      <t>シュ</t>
    </rPh>
    <rPh sb="3" eb="6">
      <t>タイショウシャ</t>
    </rPh>
    <rPh sb="7" eb="9">
      <t>トクテイ</t>
    </rPh>
    <rPh sb="11" eb="14">
      <t>リユウショ</t>
    </rPh>
    <rPh sb="16" eb="18">
      <t>ヒョウジュン</t>
    </rPh>
    <rPh sb="18" eb="20">
      <t>ヨウシキ</t>
    </rPh>
    <phoneticPr fontId="4"/>
  </si>
  <si>
    <t>変更届出書</t>
    <rPh sb="0" eb="2">
      <t>ヘンコウ</t>
    </rPh>
    <rPh sb="2" eb="5">
      <t>トドケデショ</t>
    </rPh>
    <phoneticPr fontId="4"/>
  </si>
  <si>
    <t>相談支援専門員経歴書
（参考様式2）</t>
    <rPh sb="12" eb="14">
      <t>サンコウ</t>
    </rPh>
    <rPh sb="14" eb="16">
      <t>ヨウシキ</t>
    </rPh>
    <phoneticPr fontId="4"/>
  </si>
  <si>
    <t>管理者経歴書（参考様式2）</t>
    <rPh sb="0" eb="2">
      <t>カンリ</t>
    </rPh>
    <rPh sb="2" eb="3">
      <t>シャ</t>
    </rPh>
    <phoneticPr fontId="4"/>
  </si>
  <si>
    <t>必要な実務経験を証明するものとなっているか。</t>
    <phoneticPr fontId="4"/>
  </si>
  <si>
    <t>原則、当時従事していた事業所の法人が証明したものとするが、既に当該事業所がなくなっている等、止むを得ない事由で証明が困難な場合、申請者が責任を持って証明することで可とする。</t>
    <phoneticPr fontId="4"/>
  </si>
  <si>
    <t>実務経験証明書
（参考様式3）</t>
    <phoneticPr fontId="4"/>
  </si>
  <si>
    <t>A</t>
    <phoneticPr fontId="4"/>
  </si>
  <si>
    <t>相談支援専門員</t>
    <rPh sb="0" eb="2">
      <t>ソウダン</t>
    </rPh>
    <rPh sb="2" eb="4">
      <t>シエン</t>
    </rPh>
    <rPh sb="4" eb="7">
      <t>センモンイン</t>
    </rPh>
    <phoneticPr fontId="4"/>
  </si>
  <si>
    <t>相談支援員</t>
    <rPh sb="0" eb="2">
      <t>ソウダン</t>
    </rPh>
    <rPh sb="2" eb="4">
      <t>シエン</t>
    </rPh>
    <rPh sb="4" eb="5">
      <t>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</si>
</sst>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_ "/>
    <numFmt numFmtId="178" formatCode="[$-409]d;@"/>
    <numFmt numFmtId="179" formatCode="aaa"/>
    <numFmt numFmtId="180" formatCode="[$-409]d&quot;月&quot;"/>
    <numFmt numFmtId="181" formatCode=";;;"/>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BIZ UD明朝 Medium"/>
      <family val="1"/>
      <charset val="128"/>
    </font>
    <font>
      <sz val="12"/>
      <name val="BIZ UD明朝 Medium"/>
      <family val="1"/>
      <charset val="128"/>
    </font>
    <font>
      <sz val="10"/>
      <name val="BIZ UD明朝 Medium"/>
      <family val="1"/>
      <charset val="128"/>
    </font>
    <font>
      <b/>
      <sz val="9"/>
      <name val="BIZ UD明朝 Medium"/>
      <family val="1"/>
      <charset val="128"/>
    </font>
    <font>
      <sz val="9"/>
      <name val="BIZ UD明朝 Medium"/>
      <family val="1"/>
      <charset val="128"/>
    </font>
    <font>
      <sz val="11"/>
      <name val="BIZ UD明朝 Medium"/>
      <family val="1"/>
      <charset val="128"/>
    </font>
    <font>
      <sz val="10.5"/>
      <name val="BIZ UD明朝 Medium"/>
      <family val="1"/>
      <charset val="128"/>
    </font>
    <font>
      <sz val="10"/>
      <color indexed="8"/>
      <name val="BIZ UD明朝 Medium"/>
      <family val="1"/>
      <charset val="128"/>
    </font>
    <font>
      <sz val="12"/>
      <color indexed="8"/>
      <name val="BIZ UD明朝 Medium"/>
      <family val="1"/>
      <charset val="128"/>
    </font>
    <font>
      <sz val="8"/>
      <name val="BIZ UD明朝 Medium"/>
      <family val="1"/>
      <charset val="128"/>
    </font>
    <font>
      <sz val="12"/>
      <name val="ＭＳ Ｐゴシック"/>
      <family val="3"/>
      <charset val="128"/>
    </font>
    <font>
      <sz val="6"/>
      <name val="ＭＳ ゴシック"/>
      <family val="3"/>
      <charset val="128"/>
    </font>
    <font>
      <sz val="10"/>
      <color theme="1"/>
      <name val="ＭＳ ゴシック"/>
      <family val="3"/>
      <charset val="128"/>
    </font>
    <font>
      <sz val="10"/>
      <name val="ＭＳ ゴシック"/>
      <family val="3"/>
      <charset val="128"/>
    </font>
    <font>
      <sz val="6"/>
      <name val="ＭＳ Ｐゴシック"/>
      <family val="2"/>
      <charset val="128"/>
      <scheme val="minor"/>
    </font>
    <font>
      <sz val="11"/>
      <color theme="1"/>
      <name val="ＭＳ Ｐゴシック"/>
      <family val="3"/>
      <charset val="128"/>
      <scheme val="minor"/>
    </font>
    <font>
      <sz val="10"/>
      <color indexed="8"/>
      <name val="ＭＳ ゴシック"/>
      <family val="3"/>
      <charset val="128"/>
    </font>
    <font>
      <sz val="6"/>
      <name val="游ゴシック"/>
      <family val="3"/>
      <charset val="128"/>
    </font>
    <font>
      <sz val="10"/>
      <color rgb="FF000000"/>
      <name val="Times New Roman"/>
      <family val="1"/>
    </font>
    <font>
      <sz val="11"/>
      <color theme="1"/>
      <name val="ＭＳ Ｐゴシック"/>
      <family val="2"/>
      <scheme val="minor"/>
    </font>
    <font>
      <sz val="6"/>
      <name val="ＭＳ Ｐゴシック"/>
      <family val="3"/>
      <charset val="128"/>
      <scheme val="minor"/>
    </font>
    <font>
      <sz val="11"/>
      <color rgb="FF000000"/>
      <name val="BIZ UD明朝 Medium"/>
      <family val="1"/>
      <charset val="128"/>
    </font>
    <font>
      <sz val="10.5"/>
      <color rgb="FF000000"/>
      <name val="BIZ UD明朝 Medium"/>
      <family val="1"/>
      <charset val="128"/>
    </font>
    <font>
      <sz val="10"/>
      <color rgb="FF000000"/>
      <name val="BIZ UD明朝 Medium"/>
      <family val="1"/>
      <charset val="128"/>
    </font>
    <font>
      <b/>
      <sz val="10"/>
      <name val="BIZ UD明朝 Medium"/>
      <family val="1"/>
      <charset val="128"/>
    </font>
    <font>
      <b/>
      <sz val="10"/>
      <color rgb="FF000000"/>
      <name val="BIZ UD明朝 Medium"/>
      <family val="1"/>
      <charset val="128"/>
    </font>
    <font>
      <b/>
      <sz val="12"/>
      <name val="BIZ UD明朝 Medium"/>
      <family val="1"/>
      <charset val="128"/>
    </font>
    <font>
      <sz val="14"/>
      <color rgb="FF000000"/>
      <name val="BIZ UD明朝 Medium"/>
      <family val="1"/>
      <charset val="128"/>
    </font>
    <font>
      <b/>
      <sz val="11"/>
      <name val="BIZ UD明朝 Medium"/>
      <family val="1"/>
      <charset val="128"/>
    </font>
    <font>
      <sz val="10"/>
      <color theme="1"/>
      <name val="BIZ UD明朝 Medium"/>
      <family val="1"/>
      <charset val="128"/>
    </font>
    <font>
      <sz val="11"/>
      <color theme="1"/>
      <name val="BIZ UD明朝 Medium"/>
      <family val="1"/>
      <charset val="128"/>
    </font>
    <font>
      <sz val="8"/>
      <color rgb="FFC00000"/>
      <name val="BIZ UD明朝 Medium"/>
      <family val="1"/>
      <charset val="128"/>
    </font>
    <font>
      <sz val="10"/>
      <color theme="0"/>
      <name val="BIZ UD明朝 Medium"/>
      <family val="1"/>
      <charset val="128"/>
    </font>
    <font>
      <sz val="9"/>
      <color theme="0"/>
      <name val="BIZ UD明朝 Medium"/>
      <family val="1"/>
      <charset val="128"/>
    </font>
    <font>
      <u/>
      <sz val="9"/>
      <name val="BIZ UD明朝 Medium"/>
      <family val="1"/>
      <charset val="128"/>
    </font>
    <font>
      <b/>
      <u/>
      <sz val="9"/>
      <name val="BIZ UD明朝 Medium"/>
      <family val="1"/>
      <charset val="128"/>
    </font>
    <font>
      <b/>
      <sz val="10.5"/>
      <name val="BIZ UD明朝 Medium"/>
      <family val="1"/>
      <charset val="128"/>
    </font>
    <font>
      <sz val="8"/>
      <color theme="1"/>
      <name val="BIZ UD明朝 Medium"/>
      <family val="1"/>
      <charset val="128"/>
    </font>
    <font>
      <sz val="18"/>
      <name val="BIZ UD明朝 Medium"/>
      <family val="1"/>
      <charset val="128"/>
    </font>
    <font>
      <sz val="22"/>
      <name val="BIZ UD明朝 Medium"/>
      <family val="1"/>
      <charset val="128"/>
    </font>
    <font>
      <b/>
      <sz val="14"/>
      <name val="BIZ UD明朝 Medium"/>
      <family val="1"/>
      <charset val="128"/>
    </font>
    <font>
      <sz val="24"/>
      <name val="BIZ UD明朝 Medium"/>
      <family val="1"/>
      <charset val="128"/>
    </font>
    <font>
      <b/>
      <u/>
      <sz val="21"/>
      <name val="BIZ UD明朝 Medium"/>
      <family val="1"/>
      <charset val="128"/>
    </font>
    <font>
      <b/>
      <sz val="21"/>
      <name val="BIZ UD明朝 Medium"/>
      <family val="1"/>
      <charset val="128"/>
    </font>
    <font>
      <sz val="21"/>
      <name val="BIZ UD明朝 Medium"/>
      <family val="1"/>
      <charset val="128"/>
    </font>
    <font>
      <b/>
      <u/>
      <sz val="20"/>
      <name val="BIZ UD明朝 Medium"/>
      <family val="1"/>
      <charset val="128"/>
    </font>
    <font>
      <sz val="17"/>
      <name val="BIZ UD明朝 Medium"/>
      <family val="1"/>
      <charset val="128"/>
    </font>
    <font>
      <b/>
      <u/>
      <sz val="16"/>
      <name val="BIZ UD明朝 Medium"/>
      <family val="1"/>
      <charset val="128"/>
    </font>
    <font>
      <sz val="12"/>
      <color rgb="FFFF0000"/>
      <name val="BIZ UD明朝 Medium"/>
      <family val="1"/>
      <charset val="128"/>
    </font>
    <font>
      <sz val="13"/>
      <name val="BIZ UD明朝 Medium"/>
      <family val="1"/>
      <charset val="128"/>
    </font>
    <font>
      <b/>
      <sz val="13"/>
      <name val="BIZ UD明朝 Medium"/>
      <family val="1"/>
      <charset val="128"/>
    </font>
    <font>
      <sz val="16"/>
      <name val="BIZ UD明朝 Medium"/>
      <family val="1"/>
      <charset val="128"/>
    </font>
    <font>
      <sz val="16"/>
      <color rgb="FFFF0000"/>
      <name val="BIZ UD明朝 Medium"/>
      <family val="1"/>
      <charset val="128"/>
    </font>
  </fonts>
  <fills count="12">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499984740745262"/>
        <bgColor indexed="64"/>
      </patternFill>
    </fill>
  </fills>
  <borders count="132">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double">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double">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double">
        <color indexed="64"/>
      </left>
      <right/>
      <top style="hair">
        <color indexed="64"/>
      </top>
      <bottom/>
      <diagonal/>
    </border>
    <border>
      <left/>
      <right style="double">
        <color indexed="64"/>
      </right>
      <top style="hair">
        <color indexed="64"/>
      </top>
      <bottom/>
      <diagonal/>
    </border>
    <border>
      <left style="medium">
        <color indexed="64"/>
      </left>
      <right style="thin">
        <color indexed="64"/>
      </right>
      <top style="hair">
        <color indexed="64"/>
      </top>
      <bottom/>
      <diagonal/>
    </border>
    <border>
      <left style="hair">
        <color indexed="64"/>
      </left>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double">
        <color indexed="64"/>
      </left>
      <right/>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right style="double">
        <color indexed="64"/>
      </right>
      <top style="medium">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diagonal/>
    </border>
    <border>
      <left style="dotted">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right/>
      <top style="hair">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s>
  <cellStyleXfs count="17">
    <xf numFmtId="0" fontId="0" fillId="0" borderId="0"/>
    <xf numFmtId="0" fontId="3" fillId="0" borderId="0"/>
    <xf numFmtId="0" fontId="3" fillId="0" borderId="0">
      <alignment vertical="center"/>
    </xf>
    <xf numFmtId="0" fontId="3" fillId="0" borderId="0">
      <alignment vertical="center"/>
    </xf>
    <xf numFmtId="0" fontId="3" fillId="0" borderId="0">
      <alignment vertical="center"/>
    </xf>
    <xf numFmtId="0" fontId="15" fillId="0" borderId="0" applyBorder="0"/>
    <xf numFmtId="0" fontId="17" fillId="0" borderId="0">
      <alignment vertical="center"/>
    </xf>
    <xf numFmtId="0" fontId="2" fillId="0" borderId="0">
      <alignment vertical="center"/>
    </xf>
    <xf numFmtId="0" fontId="3" fillId="0" borderId="0"/>
    <xf numFmtId="0" fontId="3" fillId="0" borderId="0"/>
    <xf numFmtId="0" fontId="3" fillId="0" borderId="0"/>
    <xf numFmtId="0" fontId="20" fillId="0" borderId="0">
      <alignment vertical="center"/>
    </xf>
    <xf numFmtId="0" fontId="23" fillId="0" borderId="0"/>
    <xf numFmtId="0" fontId="24" fillId="0" borderId="0"/>
    <xf numFmtId="0" fontId="15" fillId="0" borderId="0" applyBorder="0"/>
    <xf numFmtId="0" fontId="3" fillId="0" borderId="0"/>
    <xf numFmtId="0" fontId="1" fillId="0" borderId="0">
      <alignment vertical="center"/>
    </xf>
  </cellStyleXfs>
  <cellXfs count="751">
    <xf numFmtId="0" fontId="0" fillId="0" borderId="0" xfId="0"/>
    <xf numFmtId="0" fontId="10" fillId="0" borderId="0" xfId="0" applyFont="1"/>
    <xf numFmtId="0" fontId="13" fillId="0" borderId="0" xfId="0" applyFont="1" applyAlignment="1">
      <alignment vertical="center"/>
    </xf>
    <xf numFmtId="0" fontId="12" fillId="0" borderId="0" xfId="0" applyFont="1" applyAlignment="1">
      <alignment vertical="center"/>
    </xf>
    <xf numFmtId="0" fontId="7" fillId="0" borderId="0" xfId="2" applyFont="1">
      <alignment vertical="center"/>
    </xf>
    <xf numFmtId="0" fontId="9" fillId="0" borderId="34" xfId="2" applyFont="1" applyBorder="1" applyAlignment="1">
      <alignment horizontal="left" vertical="center" wrapText="1"/>
    </xf>
    <xf numFmtId="0" fontId="9" fillId="0" borderId="35" xfId="2" applyFont="1" applyBorder="1" applyAlignment="1">
      <alignment horizontal="left" vertical="center" wrapText="1"/>
    </xf>
    <xf numFmtId="0" fontId="9" fillId="0" borderId="37" xfId="2" applyFont="1" applyBorder="1" applyAlignment="1">
      <alignment horizontal="left" vertical="center" wrapText="1"/>
    </xf>
    <xf numFmtId="0" fontId="9" fillId="0" borderId="28" xfId="2" applyFont="1" applyBorder="1" applyAlignment="1">
      <alignment horizontal="left" vertical="center" wrapText="1"/>
    </xf>
    <xf numFmtId="0" fontId="9" fillId="0" borderId="38" xfId="2" applyFont="1" applyBorder="1" applyAlignment="1">
      <alignment horizontal="left" vertical="center" wrapText="1"/>
    </xf>
    <xf numFmtId="0" fontId="7" fillId="0" borderId="28" xfId="2" applyFont="1" applyBorder="1" applyAlignment="1">
      <alignment horizontal="left" vertical="center" wrapText="1"/>
    </xf>
    <xf numFmtId="0" fontId="7" fillId="0" borderId="28" xfId="2" applyFont="1" applyBorder="1" applyAlignment="1">
      <alignment vertical="center" wrapText="1"/>
    </xf>
    <xf numFmtId="0" fontId="9" fillId="0" borderId="42" xfId="2" applyFont="1" applyBorder="1" applyAlignment="1">
      <alignment horizontal="left" vertical="center" wrapText="1"/>
    </xf>
    <xf numFmtId="0" fontId="7" fillId="0" borderId="0" xfId="2" applyFont="1" applyAlignment="1">
      <alignment horizontal="center" vertical="center"/>
    </xf>
    <xf numFmtId="0" fontId="7" fillId="0" borderId="38" xfId="2" applyFont="1" applyBorder="1" applyAlignment="1">
      <alignment horizontal="left" vertical="center" wrapText="1"/>
    </xf>
    <xf numFmtId="49" fontId="26" fillId="0" borderId="0" xfId="6" applyNumberFormat="1" applyFont="1">
      <alignment vertical="center"/>
    </xf>
    <xf numFmtId="49" fontId="7" fillId="0" borderId="0" xfId="6" applyNumberFormat="1" applyFont="1" applyAlignment="1">
      <alignment horizontal="left" vertical="center"/>
    </xf>
    <xf numFmtId="49" fontId="7" fillId="0" borderId="0" xfId="6" applyNumberFormat="1" applyFont="1" applyAlignment="1">
      <alignment horizontal="center" vertical="center" shrinkToFit="1"/>
    </xf>
    <xf numFmtId="0" fontId="26" fillId="3" borderId="0" xfId="7" applyFont="1" applyFill="1" applyAlignment="1">
      <alignment horizontal="left" vertical="center"/>
    </xf>
    <xf numFmtId="0" fontId="7" fillId="0" borderId="0" xfId="8" applyFont="1" applyAlignment="1">
      <alignment horizontal="center" vertical="center"/>
    </xf>
    <xf numFmtId="0" fontId="10" fillId="0" borderId="0" xfId="8" applyFont="1" applyAlignment="1">
      <alignment horizontal="center" vertical="center"/>
    </xf>
    <xf numFmtId="0" fontId="10" fillId="0" borderId="0" xfId="7" applyFont="1" applyAlignment="1">
      <alignment horizontal="left" vertical="center"/>
    </xf>
    <xf numFmtId="0" fontId="7" fillId="0" borderId="12" xfId="9" applyFont="1" applyBorder="1" applyAlignment="1">
      <alignment horizontal="center" vertical="center" shrinkToFit="1"/>
    </xf>
    <xf numFmtId="0" fontId="7" fillId="0" borderId="0" xfId="8" applyFont="1" applyAlignment="1">
      <alignment horizontal="left" vertical="center"/>
    </xf>
    <xf numFmtId="0" fontId="7" fillId="0" borderId="42" xfId="8" applyFont="1" applyBorder="1" applyAlignment="1">
      <alignment horizontal="center" vertical="center"/>
    </xf>
    <xf numFmtId="0" fontId="7" fillId="0" borderId="50" xfId="8" applyFont="1" applyBorder="1" applyAlignment="1">
      <alignment horizontal="center" vertical="center"/>
    </xf>
    <xf numFmtId="0" fontId="7" fillId="0" borderId="17" xfId="8" applyFont="1" applyBorder="1" applyAlignment="1">
      <alignment horizontal="left" vertical="center"/>
    </xf>
    <xf numFmtId="49" fontId="7" fillId="0" borderId="3" xfId="8" applyNumberFormat="1" applyFont="1" applyBorder="1" applyAlignment="1" applyProtection="1">
      <alignment horizontal="center" vertical="center"/>
      <protection locked="0"/>
    </xf>
    <xf numFmtId="0" fontId="7" fillId="0" borderId="3" xfId="8" applyFont="1" applyBorder="1" applyAlignment="1">
      <alignment horizontal="center" vertical="center"/>
    </xf>
    <xf numFmtId="0" fontId="7" fillId="0" borderId="3" xfId="8" applyFont="1" applyBorder="1" applyAlignment="1">
      <alignment horizontal="left" vertical="center"/>
    </xf>
    <xf numFmtId="0" fontId="7" fillId="0" borderId="13" xfId="8" applyFont="1" applyBorder="1" applyAlignment="1">
      <alignment horizontal="left" vertical="center"/>
    </xf>
    <xf numFmtId="0" fontId="7" fillId="0" borderId="8" xfId="8" applyFont="1" applyBorder="1" applyAlignment="1" applyProtection="1">
      <alignment horizontal="center" vertical="center"/>
      <protection locked="0"/>
    </xf>
    <xf numFmtId="0" fontId="10" fillId="0" borderId="65" xfId="8" applyFont="1" applyBorder="1" applyAlignment="1" applyProtection="1">
      <alignment horizontal="center" vertical="center"/>
      <protection locked="0"/>
    </xf>
    <xf numFmtId="0" fontId="28" fillId="3" borderId="12" xfId="8" applyFont="1" applyFill="1" applyBorder="1" applyAlignment="1">
      <alignment horizontal="center" vertical="center"/>
    </xf>
    <xf numFmtId="0" fontId="7" fillId="0" borderId="15" xfId="8" applyFont="1" applyBorder="1" applyAlignment="1">
      <alignment horizontal="center" vertical="center"/>
    </xf>
    <xf numFmtId="0" fontId="7" fillId="0" borderId="8" xfId="8" applyFont="1" applyBorder="1" applyAlignment="1">
      <alignment horizontal="center" vertical="center"/>
    </xf>
    <xf numFmtId="0" fontId="7" fillId="0" borderId="3" xfId="8" applyFont="1" applyBorder="1" applyAlignment="1">
      <alignment horizontal="left"/>
    </xf>
    <xf numFmtId="0" fontId="7" fillId="0" borderId="13" xfId="8" applyFont="1" applyBorder="1" applyAlignment="1">
      <alignment horizontal="left"/>
    </xf>
    <xf numFmtId="0" fontId="7" fillId="0" borderId="62" xfId="8" applyFont="1" applyBorder="1" applyAlignment="1">
      <alignment horizontal="center" vertical="center"/>
    </xf>
    <xf numFmtId="0" fontId="7" fillId="0" borderId="0" xfId="8" applyFont="1"/>
    <xf numFmtId="0" fontId="7" fillId="0" borderId="5" xfId="8" applyFont="1" applyBorder="1" applyAlignment="1">
      <alignment horizontal="left"/>
    </xf>
    <xf numFmtId="0" fontId="7" fillId="0" borderId="9" xfId="8" applyFont="1" applyBorder="1"/>
    <xf numFmtId="0" fontId="7" fillId="0" borderId="5" xfId="8" applyFont="1" applyBorder="1" applyAlignment="1">
      <alignment horizontal="center" vertical="center"/>
    </xf>
    <xf numFmtId="0" fontId="7" fillId="0" borderId="3" xfId="8" applyFont="1" applyBorder="1" applyProtection="1">
      <protection locked="0"/>
    </xf>
    <xf numFmtId="0" fontId="7" fillId="0" borderId="11" xfId="8" applyFont="1" applyBorder="1" applyProtection="1">
      <protection locked="0"/>
    </xf>
    <xf numFmtId="0" fontId="7" fillId="0" borderId="13" xfId="8" applyFont="1" applyBorder="1" applyAlignment="1">
      <alignment horizontal="center" vertical="center"/>
    </xf>
    <xf numFmtId="0" fontId="7" fillId="0" borderId="28" xfId="8" applyFont="1" applyBorder="1" applyAlignment="1">
      <alignment horizontal="center" vertical="center"/>
    </xf>
    <xf numFmtId="0" fontId="7" fillId="0" borderId="9" xfId="8" applyFont="1" applyBorder="1" applyAlignment="1">
      <alignment horizontal="center" vertical="center"/>
    </xf>
    <xf numFmtId="0" fontId="7" fillId="0" borderId="11" xfId="8" applyFont="1" applyBorder="1" applyAlignment="1">
      <alignment horizontal="center" vertical="center"/>
    </xf>
    <xf numFmtId="0" fontId="7" fillId="0" borderId="10" xfId="8" applyFont="1" applyBorder="1" applyAlignment="1">
      <alignment horizontal="center" vertical="center"/>
    </xf>
    <xf numFmtId="0" fontId="7" fillId="0" borderId="28" xfId="8" applyFont="1" applyBorder="1" applyAlignment="1" applyProtection="1">
      <alignment horizontal="center" vertical="center"/>
      <protection locked="0"/>
    </xf>
    <xf numFmtId="49" fontId="7" fillId="0" borderId="15" xfId="6" applyNumberFormat="1" applyFont="1" applyBorder="1" applyAlignment="1">
      <alignment horizontal="center" vertical="center"/>
    </xf>
    <xf numFmtId="49" fontId="7" fillId="0" borderId="11" xfId="6" applyNumberFormat="1" applyFont="1" applyBorder="1" applyAlignment="1">
      <alignment horizontal="center" vertical="center"/>
    </xf>
    <xf numFmtId="49" fontId="7" fillId="0" borderId="28" xfId="6" applyNumberFormat="1" applyFont="1" applyBorder="1" applyAlignment="1">
      <alignment horizontal="center" vertical="center"/>
    </xf>
    <xf numFmtId="49" fontId="7" fillId="0" borderId="42" xfId="6" applyNumberFormat="1" applyFont="1" applyBorder="1" applyAlignment="1">
      <alignment horizontal="center" vertical="center" shrinkToFit="1"/>
    </xf>
    <xf numFmtId="0" fontId="7" fillId="3" borderId="84" xfId="8" applyFont="1" applyFill="1" applyBorder="1" applyAlignment="1">
      <alignment horizontal="center" vertical="center"/>
    </xf>
    <xf numFmtId="0" fontId="10" fillId="0" borderId="0" xfId="8" applyFont="1" applyAlignment="1">
      <alignment horizontal="left" vertical="center"/>
    </xf>
    <xf numFmtId="0" fontId="7" fillId="0" borderId="84" xfId="8" applyFont="1" applyBorder="1" applyAlignment="1">
      <alignment horizontal="center" vertical="center"/>
    </xf>
    <xf numFmtId="0" fontId="5" fillId="0" borderId="0" xfId="10" applyFont="1"/>
    <xf numFmtId="0" fontId="6" fillId="0" borderId="0" xfId="10" applyFont="1"/>
    <xf numFmtId="0" fontId="6" fillId="0" borderId="0" xfId="10" applyFont="1" applyAlignment="1">
      <alignment horizontal="center"/>
    </xf>
    <xf numFmtId="0" fontId="10" fillId="0" borderId="28" xfId="10" applyFont="1" applyBorder="1" applyAlignment="1">
      <alignment horizontal="distributed" vertical="center" indent="1"/>
    </xf>
    <xf numFmtId="0" fontId="6" fillId="0" borderId="28" xfId="10" applyFont="1" applyBorder="1" applyAlignment="1">
      <alignment horizontal="left"/>
    </xf>
    <xf numFmtId="0" fontId="7" fillId="0" borderId="28" xfId="10" applyFont="1" applyBorder="1" applyAlignment="1">
      <alignment horizontal="distributed" vertical="center" indent="1"/>
    </xf>
    <xf numFmtId="0" fontId="6" fillId="0" borderId="17" xfId="10" applyFont="1" applyBorder="1"/>
    <xf numFmtId="0" fontId="6" fillId="0" borderId="3" xfId="10" applyFont="1" applyBorder="1"/>
    <xf numFmtId="0" fontId="6" fillId="0" borderId="13" xfId="10" applyFont="1" applyBorder="1"/>
    <xf numFmtId="0" fontId="6" fillId="0" borderId="8" xfId="10" applyFont="1" applyBorder="1"/>
    <xf numFmtId="0" fontId="6" fillId="0" borderId="9" xfId="10" applyFont="1" applyBorder="1"/>
    <xf numFmtId="0" fontId="6" fillId="0" borderId="9" xfId="10" applyFont="1" applyBorder="1" applyAlignment="1">
      <alignment horizontal="center"/>
    </xf>
    <xf numFmtId="0" fontId="32" fillId="0" borderId="0" xfId="10" applyFont="1"/>
    <xf numFmtId="0" fontId="10" fillId="0" borderId="0" xfId="10" applyFont="1"/>
    <xf numFmtId="0" fontId="31" fillId="0" borderId="0" xfId="10" applyFont="1" applyAlignment="1">
      <alignment horizontal="center"/>
    </xf>
    <xf numFmtId="0" fontId="31" fillId="0" borderId="28" xfId="10" applyFont="1" applyBorder="1" applyAlignment="1">
      <alignment horizontal="center"/>
    </xf>
    <xf numFmtId="0" fontId="7" fillId="0" borderId="8" xfId="10" applyFont="1" applyBorder="1"/>
    <xf numFmtId="0" fontId="10" fillId="0" borderId="9" xfId="10" applyFont="1" applyBorder="1"/>
    <xf numFmtId="0" fontId="10" fillId="0" borderId="14" xfId="10" applyFont="1" applyBorder="1"/>
    <xf numFmtId="0" fontId="10" fillId="0" borderId="10" xfId="10" applyFont="1" applyBorder="1"/>
    <xf numFmtId="0" fontId="33" fillId="0" borderId="0" xfId="4" applyFont="1" applyAlignment="1">
      <alignment horizontal="left" vertical="center"/>
    </xf>
    <xf numFmtId="0" fontId="6" fillId="0" borderId="0" xfId="4" applyFont="1" applyAlignment="1">
      <alignment vertical="center" textRotation="255" shrinkToFit="1"/>
    </xf>
    <xf numFmtId="0" fontId="10" fillId="0" borderId="0" xfId="4" applyFont="1" applyAlignment="1">
      <alignment horizontal="left" vertical="center"/>
    </xf>
    <xf numFmtId="0" fontId="7" fillId="0" borderId="0" xfId="4" applyFont="1" applyAlignment="1">
      <alignment horizontal="left" vertical="center"/>
    </xf>
    <xf numFmtId="0" fontId="7" fillId="0" borderId="0" xfId="4" applyFont="1">
      <alignment vertical="center"/>
    </xf>
    <xf numFmtId="0" fontId="34" fillId="0" borderId="0" xfId="11" applyFont="1">
      <alignment vertical="center"/>
    </xf>
    <xf numFmtId="0" fontId="7" fillId="0" borderId="0" xfId="4" applyFont="1" applyAlignment="1">
      <alignment horizontal="right" vertical="center"/>
    </xf>
    <xf numFmtId="0" fontId="6" fillId="0" borderId="0" xfId="4" applyFont="1">
      <alignment vertical="center"/>
    </xf>
    <xf numFmtId="0" fontId="7" fillId="0" borderId="0" xfId="4" applyFont="1" applyAlignment="1">
      <alignment horizontal="center" vertical="center"/>
    </xf>
    <xf numFmtId="0" fontId="35" fillId="0" borderId="0" xfId="11" applyFont="1">
      <alignment vertical="center"/>
    </xf>
    <xf numFmtId="0" fontId="34" fillId="0" borderId="0" xfId="11" applyFont="1" applyAlignment="1">
      <alignment horizontal="right" vertical="center"/>
    </xf>
    <xf numFmtId="0" fontId="34" fillId="8" borderId="28" xfId="11" applyFont="1" applyFill="1" applyBorder="1">
      <alignment vertical="center"/>
    </xf>
    <xf numFmtId="0" fontId="9" fillId="0" borderId="0" xfId="4" applyFont="1" applyAlignment="1">
      <alignment horizontal="center" vertical="center"/>
    </xf>
    <xf numFmtId="178" fontId="9" fillId="0" borderId="28" xfId="4" applyNumberFormat="1" applyFont="1" applyBorder="1">
      <alignment vertical="center"/>
    </xf>
    <xf numFmtId="179" fontId="9" fillId="0" borderId="28" xfId="4" applyNumberFormat="1" applyFont="1" applyBorder="1">
      <alignment vertical="center"/>
    </xf>
    <xf numFmtId="0" fontId="7" fillId="0" borderId="28" xfId="4" applyFont="1" applyBorder="1">
      <alignment vertical="center"/>
    </xf>
    <xf numFmtId="0" fontId="9" fillId="5" borderId="15" xfId="4" applyFont="1" applyFill="1" applyBorder="1" applyAlignment="1">
      <alignment horizontal="center" vertical="center"/>
    </xf>
    <xf numFmtId="0" fontId="9" fillId="7" borderId="28" xfId="4" applyFont="1" applyFill="1" applyBorder="1">
      <alignment vertical="center"/>
    </xf>
    <xf numFmtId="0" fontId="9" fillId="7" borderId="15" xfId="4" applyFont="1" applyFill="1" applyBorder="1">
      <alignment vertical="center"/>
    </xf>
    <xf numFmtId="0" fontId="9" fillId="6" borderId="28" xfId="4" applyFont="1" applyFill="1" applyBorder="1" applyAlignment="1">
      <alignment horizontal="right" vertical="center"/>
    </xf>
    <xf numFmtId="0" fontId="9" fillId="0" borderId="12" xfId="4" applyFont="1" applyBorder="1" applyAlignment="1">
      <alignment horizontal="right" vertical="center"/>
    </xf>
    <xf numFmtId="177" fontId="9" fillId="0" borderId="28" xfId="4" applyNumberFormat="1" applyFont="1" applyBorder="1" applyAlignment="1">
      <alignment horizontal="right" vertical="center"/>
    </xf>
    <xf numFmtId="0" fontId="9" fillId="0" borderId="28" xfId="4" applyFont="1" applyBorder="1" applyAlignment="1">
      <alignment horizontal="right" vertical="center"/>
    </xf>
    <xf numFmtId="0" fontId="9" fillId="6" borderId="27" xfId="4" applyFont="1" applyFill="1" applyBorder="1" applyAlignment="1">
      <alignment horizontal="right" vertical="center"/>
    </xf>
    <xf numFmtId="0" fontId="9" fillId="0" borderId="85" xfId="4" applyFont="1" applyBorder="1" applyAlignment="1">
      <alignment horizontal="right" vertical="center"/>
    </xf>
    <xf numFmtId="0" fontId="9" fillId="0" borderId="0" xfId="4" applyFont="1">
      <alignment vertical="center"/>
    </xf>
    <xf numFmtId="180" fontId="9" fillId="0" borderId="28" xfId="4" applyNumberFormat="1" applyFont="1" applyBorder="1" applyAlignment="1">
      <alignment horizontal="center" vertical="center"/>
    </xf>
    <xf numFmtId="0" fontId="9" fillId="0" borderId="15" xfId="6" applyFont="1" applyBorder="1" applyAlignment="1">
      <alignment horizontal="center" vertical="center"/>
    </xf>
    <xf numFmtId="0" fontId="9" fillId="0" borderId="28" xfId="6" applyFont="1" applyBorder="1" applyAlignment="1">
      <alignment horizontal="center" vertical="center"/>
    </xf>
    <xf numFmtId="0" fontId="9" fillId="0" borderId="28" xfId="4" applyFont="1" applyBorder="1" applyAlignment="1">
      <alignment horizontal="center" vertical="center"/>
    </xf>
    <xf numFmtId="0" fontId="9" fillId="0" borderId="28" xfId="4" applyFont="1" applyBorder="1" applyAlignment="1">
      <alignment horizontal="center" vertical="center" wrapText="1"/>
    </xf>
    <xf numFmtId="0" fontId="37" fillId="0" borderId="0" xfId="6" applyFont="1" applyAlignment="1">
      <alignment horizontal="center" vertical="center"/>
    </xf>
    <xf numFmtId="0" fontId="7" fillId="0" borderId="0" xfId="6" applyFont="1" applyAlignment="1">
      <alignment horizontal="center" vertical="center"/>
    </xf>
    <xf numFmtId="0" fontId="38" fillId="0" borderId="0" xfId="4" applyFont="1" applyAlignment="1">
      <alignment horizontal="center" vertical="center"/>
    </xf>
    <xf numFmtId="0" fontId="38" fillId="0" borderId="0" xfId="6" applyFont="1" applyAlignment="1">
      <alignment horizontal="center" vertical="center"/>
    </xf>
    <xf numFmtId="0" fontId="38" fillId="0" borderId="0" xfId="4" applyFont="1">
      <alignment vertical="center"/>
    </xf>
    <xf numFmtId="0" fontId="37" fillId="0" borderId="0" xfId="4" applyFont="1">
      <alignment vertical="center"/>
    </xf>
    <xf numFmtId="0" fontId="37" fillId="0" borderId="0" xfId="4" applyFont="1" applyAlignment="1">
      <alignment horizontal="center" vertical="center"/>
    </xf>
    <xf numFmtId="0" fontId="9" fillId="0" borderId="0" xfId="4" applyFont="1" applyAlignment="1">
      <alignment horizontal="left" vertical="center"/>
    </xf>
    <xf numFmtId="0" fontId="9" fillId="0" borderId="0" xfId="4" applyFont="1" applyAlignment="1">
      <alignment vertical="center" textRotation="255" shrinkToFit="1"/>
    </xf>
    <xf numFmtId="0" fontId="9" fillId="0" borderId="28" xfId="4" applyFont="1" applyBorder="1" applyAlignment="1">
      <alignment vertical="center" textRotation="255" shrinkToFit="1"/>
    </xf>
    <xf numFmtId="0" fontId="11" fillId="3" borderId="0" xfId="12" applyFont="1" applyFill="1" applyAlignment="1">
      <alignment horizontal="left" vertical="center"/>
    </xf>
    <xf numFmtId="0" fontId="27" fillId="3" borderId="0" xfId="12" applyFont="1" applyFill="1" applyAlignment="1">
      <alignment horizontal="left" vertical="top"/>
    </xf>
    <xf numFmtId="0" fontId="41" fillId="3" borderId="0" xfId="12" applyFont="1" applyFill="1" applyAlignment="1">
      <alignment horizontal="center" vertical="center"/>
    </xf>
    <xf numFmtId="0" fontId="11" fillId="3" borderId="0" xfId="12" applyFont="1" applyFill="1" applyAlignment="1">
      <alignment vertical="center"/>
    </xf>
    <xf numFmtId="0" fontId="11" fillId="3" borderId="0" xfId="12" applyFont="1" applyFill="1" applyAlignment="1">
      <alignment horizontal="right" vertical="center"/>
    </xf>
    <xf numFmtId="0" fontId="11" fillId="3" borderId="0" xfId="12" applyFont="1" applyFill="1" applyAlignment="1">
      <alignment horizontal="center" vertical="center"/>
    </xf>
    <xf numFmtId="0" fontId="28" fillId="3" borderId="0" xfId="12" applyFont="1" applyFill="1"/>
    <xf numFmtId="0" fontId="27" fillId="3" borderId="0" xfId="12" applyFont="1" applyFill="1" applyAlignment="1">
      <alignment horizontal="left"/>
    </xf>
    <xf numFmtId="0" fontId="31" fillId="3" borderId="0" xfId="12" applyFont="1" applyFill="1" applyAlignment="1">
      <alignment horizontal="right" vertical="top"/>
    </xf>
    <xf numFmtId="0" fontId="27" fillId="3" borderId="5" xfId="12" applyFont="1" applyFill="1" applyBorder="1"/>
    <xf numFmtId="0" fontId="11" fillId="3" borderId="0" xfId="12" applyFont="1" applyFill="1" applyAlignment="1">
      <alignment horizontal="center" vertical="top"/>
    </xf>
    <xf numFmtId="0" fontId="7" fillId="3" borderId="0" xfId="12" applyFont="1" applyFill="1" applyAlignment="1">
      <alignment vertical="top"/>
    </xf>
    <xf numFmtId="0" fontId="7" fillId="3" borderId="0" xfId="12" applyFont="1" applyFill="1" applyAlignment="1">
      <alignment vertical="top" wrapText="1"/>
    </xf>
    <xf numFmtId="0" fontId="26" fillId="3" borderId="0" xfId="12" applyFont="1" applyFill="1" applyAlignment="1">
      <alignment horizontal="left" vertical="top"/>
    </xf>
    <xf numFmtId="0" fontId="27" fillId="3" borderId="28" xfId="12" applyFont="1" applyFill="1" applyBorder="1" applyAlignment="1">
      <alignment horizontal="center" vertical="center"/>
    </xf>
    <xf numFmtId="0" fontId="27" fillId="0" borderId="28" xfId="12" applyFont="1" applyBorder="1" applyAlignment="1">
      <alignment horizontal="center" vertical="center"/>
    </xf>
    <xf numFmtId="0" fontId="27" fillId="0" borderId="0" xfId="12" applyFont="1" applyAlignment="1">
      <alignment horizontal="left" vertical="top"/>
    </xf>
    <xf numFmtId="0" fontId="27" fillId="3" borderId="0" xfId="12" applyFont="1" applyFill="1" applyAlignment="1">
      <alignment horizontal="left" vertical="center"/>
    </xf>
    <xf numFmtId="0" fontId="10" fillId="0" borderId="0" xfId="13" applyFont="1"/>
    <xf numFmtId="0" fontId="10" fillId="0" borderId="0" xfId="13" applyFont="1" applyAlignment="1">
      <alignment wrapText="1"/>
    </xf>
    <xf numFmtId="0" fontId="35" fillId="0" borderId="0" xfId="13" applyFont="1"/>
    <xf numFmtId="0" fontId="42" fillId="0" borderId="0" xfId="13" applyFont="1" applyAlignment="1">
      <alignment wrapText="1"/>
    </xf>
    <xf numFmtId="0" fontId="14" fillId="0" borderId="0" xfId="13" applyFont="1" applyAlignment="1">
      <alignment vertical="top"/>
    </xf>
    <xf numFmtId="0" fontId="14" fillId="0" borderId="0" xfId="13" applyFont="1" applyAlignment="1">
      <alignment vertical="top" wrapText="1"/>
    </xf>
    <xf numFmtId="0" fontId="42" fillId="0" borderId="0" xfId="13" applyFont="1"/>
    <xf numFmtId="0" fontId="14" fillId="0" borderId="0" xfId="13" applyFont="1" applyAlignment="1">
      <alignment wrapText="1"/>
    </xf>
    <xf numFmtId="0" fontId="7" fillId="2" borderId="34" xfId="2" applyFont="1" applyFill="1" applyBorder="1" applyAlignment="1" applyProtection="1">
      <alignment horizontal="center" vertical="center"/>
      <protection locked="0"/>
    </xf>
    <xf numFmtId="0" fontId="10" fillId="0" borderId="0" xfId="0" applyFont="1" applyAlignment="1">
      <alignment horizontal="center" vertical="center"/>
    </xf>
    <xf numFmtId="0" fontId="10" fillId="0" borderId="8" xfId="0" applyFont="1" applyBorder="1"/>
    <xf numFmtId="0" fontId="7" fillId="9" borderId="28" xfId="2" applyFont="1" applyFill="1" applyBorder="1" applyAlignment="1">
      <alignment horizontal="center" vertical="center"/>
    </xf>
    <xf numFmtId="0" fontId="7" fillId="9" borderId="28" xfId="2" applyFont="1" applyFill="1" applyBorder="1" applyAlignment="1">
      <alignment horizontal="center" vertical="center" shrinkToFit="1"/>
    </xf>
    <xf numFmtId="0" fontId="6" fillId="0" borderId="0" xfId="10" applyFont="1" applyAlignment="1">
      <alignment vertical="center"/>
    </xf>
    <xf numFmtId="49" fontId="10" fillId="0" borderId="0" xfId="5" applyNumberFormat="1" applyFont="1" applyAlignment="1">
      <alignment vertical="center"/>
    </xf>
    <xf numFmtId="49" fontId="10" fillId="0" borderId="0" xfId="5" applyNumberFormat="1" applyFont="1" applyAlignment="1">
      <alignment horizontal="center" vertical="center"/>
    </xf>
    <xf numFmtId="49" fontId="10" fillId="0" borderId="0" xfId="5" applyNumberFormat="1" applyFont="1" applyBorder="1" applyAlignment="1">
      <alignment vertical="center"/>
    </xf>
    <xf numFmtId="49" fontId="10" fillId="0" borderId="0" xfId="15" applyNumberFormat="1" applyFont="1" applyAlignment="1">
      <alignment vertical="center"/>
    </xf>
    <xf numFmtId="49" fontId="10" fillId="0" borderId="0" xfId="5" applyNumberFormat="1" applyFont="1" applyAlignment="1">
      <alignment horizontal="right" vertical="center"/>
    </xf>
    <xf numFmtId="49" fontId="10" fillId="0" borderId="0" xfId="5" applyNumberFormat="1" applyFont="1" applyBorder="1" applyAlignment="1">
      <alignment vertical="top"/>
    </xf>
    <xf numFmtId="49" fontId="10" fillId="0" borderId="0" xfId="5" applyNumberFormat="1" applyFont="1" applyAlignment="1">
      <alignment horizontal="left" vertical="top"/>
    </xf>
    <xf numFmtId="49" fontId="10" fillId="0" borderId="0" xfId="5" applyNumberFormat="1" applyFont="1" applyAlignment="1">
      <alignment vertical="top"/>
    </xf>
    <xf numFmtId="49" fontId="10" fillId="0" borderId="0" xfId="5" applyNumberFormat="1" applyFont="1" applyAlignment="1">
      <alignment horizontal="left" vertical="top" wrapText="1"/>
    </xf>
    <xf numFmtId="181" fontId="10" fillId="0" borderId="0" xfId="5" applyNumberFormat="1" applyFont="1" applyAlignment="1">
      <alignment vertical="center"/>
    </xf>
    <xf numFmtId="49" fontId="26" fillId="0" borderId="0" xfId="5" applyNumberFormat="1" applyFont="1" applyAlignment="1">
      <alignment vertical="center"/>
    </xf>
    <xf numFmtId="49" fontId="10" fillId="0" borderId="15" xfId="15" applyNumberFormat="1" applyFont="1" applyBorder="1" applyAlignment="1">
      <alignment horizontal="center" vertical="center"/>
    </xf>
    <xf numFmtId="49" fontId="10" fillId="0" borderId="124" xfId="15" applyNumberFormat="1" applyFont="1" applyBorder="1" applyAlignment="1">
      <alignment horizontal="center" vertical="center"/>
    </xf>
    <xf numFmtId="49" fontId="10" fillId="0" borderId="81" xfId="15" applyNumberFormat="1" applyFont="1" applyBorder="1" applyAlignment="1">
      <alignment horizontal="center" vertical="center"/>
    </xf>
    <xf numFmtId="49" fontId="10" fillId="0" borderId="11" xfId="15" applyNumberFormat="1" applyFont="1" applyBorder="1" applyAlignment="1">
      <alignment horizontal="center" vertical="center"/>
    </xf>
    <xf numFmtId="49" fontId="10" fillId="0" borderId="82" xfId="15" applyNumberFormat="1" applyFont="1" applyBorder="1" applyAlignment="1">
      <alignment horizontal="center" vertical="center"/>
    </xf>
    <xf numFmtId="49" fontId="10" fillId="0" borderId="0" xfId="5" applyNumberFormat="1" applyFont="1" applyBorder="1" applyAlignment="1">
      <alignment horizontal="center" vertical="center"/>
    </xf>
    <xf numFmtId="49" fontId="10" fillId="0" borderId="0" xfId="15" applyNumberFormat="1" applyFont="1" applyAlignment="1">
      <alignment horizontal="center" vertical="center"/>
    </xf>
    <xf numFmtId="49" fontId="7" fillId="0" borderId="11" xfId="5" applyNumberFormat="1" applyFont="1" applyBorder="1" applyAlignment="1">
      <alignment vertical="center"/>
    </xf>
    <xf numFmtId="49" fontId="10" fillId="0" borderId="0" xfId="5" applyNumberFormat="1" applyFont="1" applyBorder="1" applyAlignment="1">
      <alignment vertical="center" wrapText="1"/>
    </xf>
    <xf numFmtId="49" fontId="7" fillId="0" borderId="0" xfId="5" applyNumberFormat="1" applyFont="1" applyBorder="1" applyAlignment="1">
      <alignment horizontal="center" vertical="center"/>
    </xf>
    <xf numFmtId="49" fontId="7" fillId="0" borderId="0" xfId="5" applyNumberFormat="1" applyFont="1" applyBorder="1" applyAlignment="1">
      <alignment vertical="center"/>
    </xf>
    <xf numFmtId="49" fontId="7" fillId="0" borderId="0" xfId="5" applyNumberFormat="1" applyFont="1" applyBorder="1" applyAlignment="1">
      <alignment vertical="center" wrapText="1"/>
    </xf>
    <xf numFmtId="49" fontId="7" fillId="0" borderId="0" xfId="14" applyNumberFormat="1" applyFont="1" applyBorder="1" applyAlignment="1">
      <alignment vertical="center"/>
    </xf>
    <xf numFmtId="49" fontId="7" fillId="0" borderId="0" xfId="5" applyNumberFormat="1" applyFont="1" applyBorder="1" applyAlignment="1">
      <alignment vertical="top" wrapText="1"/>
    </xf>
    <xf numFmtId="49" fontId="10" fillId="0" borderId="0" xfId="5" applyNumberFormat="1" applyFont="1" applyBorder="1" applyAlignment="1">
      <alignment horizontal="left" vertical="center"/>
    </xf>
    <xf numFmtId="49" fontId="10" fillId="0" borderId="0" xfId="14" applyNumberFormat="1" applyFont="1" applyBorder="1" applyAlignment="1">
      <alignment horizontal="left" vertical="center"/>
    </xf>
    <xf numFmtId="49" fontId="7" fillId="0" borderId="0" xfId="14" applyNumberFormat="1" applyFont="1" applyBorder="1" applyAlignment="1">
      <alignment horizontal="right" vertical="center"/>
    </xf>
    <xf numFmtId="49" fontId="10" fillId="0" borderId="0" xfId="14" applyNumberFormat="1" applyFont="1" applyBorder="1" applyAlignment="1">
      <alignment vertical="center"/>
    </xf>
    <xf numFmtId="0" fontId="5" fillId="0" borderId="0" xfId="0" applyFont="1"/>
    <xf numFmtId="0" fontId="6" fillId="0" borderId="0" xfId="0" applyFont="1"/>
    <xf numFmtId="0" fontId="6" fillId="2" borderId="17" xfId="0" applyFont="1" applyFill="1" applyBorder="1" applyProtection="1">
      <protection locked="0"/>
    </xf>
    <xf numFmtId="0" fontId="6" fillId="2" borderId="3" xfId="0" applyFont="1" applyFill="1" applyBorder="1" applyProtection="1">
      <protection locked="0"/>
    </xf>
    <xf numFmtId="0" fontId="6" fillId="2" borderId="13" xfId="0" applyFont="1" applyFill="1" applyBorder="1" applyProtection="1">
      <protection locked="0"/>
    </xf>
    <xf numFmtId="0" fontId="6" fillId="2" borderId="8" xfId="0" applyFont="1" applyFill="1" applyBorder="1" applyProtection="1">
      <protection locked="0"/>
    </xf>
    <xf numFmtId="0" fontId="6" fillId="2" borderId="0" xfId="0" applyFont="1" applyFill="1" applyProtection="1">
      <protection locked="0"/>
    </xf>
    <xf numFmtId="0" fontId="6" fillId="2" borderId="9" xfId="0" applyFont="1" applyFill="1" applyBorder="1" applyProtection="1">
      <protection locked="0"/>
    </xf>
    <xf numFmtId="0" fontId="6" fillId="2" borderId="14" xfId="0" applyFont="1" applyFill="1" applyBorder="1" applyProtection="1">
      <protection locked="0"/>
    </xf>
    <xf numFmtId="0" fontId="6" fillId="2" borderId="5" xfId="0" applyFont="1" applyFill="1" applyBorder="1" applyProtection="1">
      <protection locked="0"/>
    </xf>
    <xf numFmtId="0" fontId="6" fillId="2" borderId="10" xfId="0" applyFont="1" applyFill="1" applyBorder="1" applyProtection="1">
      <protection locked="0"/>
    </xf>
    <xf numFmtId="0" fontId="7" fillId="0" borderId="0" xfId="0" applyFont="1"/>
    <xf numFmtId="0" fontId="6" fillId="0" borderId="17" xfId="0" applyFont="1" applyBorder="1"/>
    <xf numFmtId="0" fontId="6" fillId="0" borderId="3" xfId="0" applyFont="1" applyBorder="1"/>
    <xf numFmtId="0" fontId="6" fillId="0" borderId="13" xfId="0" applyFont="1" applyBorder="1"/>
    <xf numFmtId="0" fontId="6" fillId="0" borderId="8" xfId="0" applyFont="1" applyBorder="1"/>
    <xf numFmtId="0" fontId="6" fillId="0" borderId="9" xfId="0" applyFont="1" applyBorder="1"/>
    <xf numFmtId="0" fontId="6" fillId="0" borderId="25" xfId="0" applyFont="1" applyBorder="1"/>
    <xf numFmtId="0" fontId="6" fillId="0" borderId="26" xfId="0" applyFont="1" applyBorder="1"/>
    <xf numFmtId="0" fontId="6" fillId="0" borderId="29" xfId="0" applyFont="1" applyBorder="1"/>
    <xf numFmtId="0" fontId="6" fillId="0" borderId="47" xfId="0" applyFont="1" applyBorder="1"/>
    <xf numFmtId="0" fontId="6" fillId="0" borderId="7" xfId="0" applyFont="1" applyBorder="1"/>
    <xf numFmtId="0" fontId="6" fillId="0" borderId="46" xfId="0" applyFont="1" applyBorder="1"/>
    <xf numFmtId="0" fontId="6" fillId="0" borderId="33" xfId="0" applyFont="1" applyBorder="1"/>
    <xf numFmtId="0" fontId="6" fillId="0" borderId="32" xfId="0" applyFont="1" applyBorder="1"/>
    <xf numFmtId="0" fontId="6" fillId="0" borderId="14" xfId="0" applyFont="1" applyBorder="1"/>
    <xf numFmtId="0" fontId="6" fillId="0" borderId="5" xfId="0" applyFont="1" applyBorder="1"/>
    <xf numFmtId="0" fontId="6" fillId="0" borderId="10" xfId="0" applyFont="1" applyBorder="1"/>
    <xf numFmtId="0" fontId="5" fillId="0" borderId="0" xfId="0" applyFont="1" applyAlignment="1">
      <alignment horizontal="left"/>
    </xf>
    <xf numFmtId="0" fontId="10" fillId="2" borderId="0" xfId="0" applyFont="1" applyFill="1" applyProtection="1">
      <protection locked="0"/>
    </xf>
    <xf numFmtId="0" fontId="10" fillId="2" borderId="0" xfId="0" applyFont="1" applyFill="1" applyAlignment="1" applyProtection="1">
      <alignment shrinkToFit="1"/>
      <protection locked="0"/>
    </xf>
    <xf numFmtId="0" fontId="10" fillId="0" borderId="24" xfId="0" applyFont="1" applyBorder="1" applyAlignment="1">
      <alignment horizontal="center" vertical="center"/>
    </xf>
    <xf numFmtId="0" fontId="10" fillId="0" borderId="0" xfId="0" applyFont="1" applyAlignment="1">
      <alignment horizontal="center"/>
    </xf>
    <xf numFmtId="176" fontId="10" fillId="2" borderId="25" xfId="0" applyNumberFormat="1" applyFont="1" applyFill="1" applyBorder="1" applyAlignment="1" applyProtection="1">
      <alignment wrapText="1"/>
      <protection locked="0"/>
    </xf>
    <xf numFmtId="0" fontId="10" fillId="2" borderId="25" xfId="0" applyFont="1" applyFill="1" applyBorder="1" applyProtection="1">
      <protection locked="0"/>
    </xf>
    <xf numFmtId="0" fontId="10" fillId="2" borderId="25" xfId="0" applyFont="1" applyFill="1" applyBorder="1" applyAlignment="1" applyProtection="1">
      <alignment horizontal="center"/>
      <protection locked="0"/>
    </xf>
    <xf numFmtId="0" fontId="10" fillId="2" borderId="26" xfId="0" applyFont="1" applyFill="1" applyBorder="1" applyProtection="1">
      <protection locked="0"/>
    </xf>
    <xf numFmtId="0" fontId="9" fillId="0" borderId="0" xfId="0" applyFont="1"/>
    <xf numFmtId="176" fontId="43" fillId="0" borderId="25" xfId="0" applyNumberFormat="1" applyFont="1" applyBorder="1" applyAlignment="1">
      <alignment horizontal="center" wrapText="1"/>
    </xf>
    <xf numFmtId="0" fontId="10" fillId="0" borderId="17" xfId="0" applyFont="1" applyBorder="1"/>
    <xf numFmtId="0" fontId="10" fillId="0" borderId="4" xfId="0" applyFont="1" applyBorder="1"/>
    <xf numFmtId="0" fontId="44" fillId="0" borderId="25" xfId="0" applyFont="1" applyBorder="1"/>
    <xf numFmtId="0" fontId="10" fillId="0" borderId="7" xfId="0" applyFont="1" applyBorder="1"/>
    <xf numFmtId="0" fontId="10" fillId="0" borderId="25" xfId="0" applyFont="1" applyBorder="1"/>
    <xf numFmtId="0" fontId="10" fillId="0" borderId="25" xfId="0" applyFont="1" applyBorder="1" applyAlignment="1">
      <alignment horizontal="center"/>
    </xf>
    <xf numFmtId="0" fontId="10" fillId="0" borderId="26" xfId="0" applyFont="1" applyBorder="1"/>
    <xf numFmtId="0" fontId="10" fillId="0" borderId="67" xfId="0" applyFont="1" applyBorder="1"/>
    <xf numFmtId="0" fontId="10" fillId="0" borderId="33" xfId="0" applyFont="1" applyBorder="1"/>
    <xf numFmtId="0" fontId="45" fillId="2" borderId="0" xfId="0" applyFont="1" applyFill="1" applyProtection="1">
      <protection locked="0"/>
    </xf>
    <xf numFmtId="0" fontId="45" fillId="0" borderId="0" xfId="0" applyFont="1"/>
    <xf numFmtId="0" fontId="10" fillId="0" borderId="27" xfId="0" applyFont="1" applyBorder="1" applyAlignment="1">
      <alignment horizontal="distributed" vertical="center"/>
    </xf>
    <xf numFmtId="0" fontId="10" fillId="0" borderId="28" xfId="0" applyFont="1" applyBorder="1" applyAlignment="1">
      <alignment horizontal="distributed"/>
    </xf>
    <xf numFmtId="0" fontId="14" fillId="0" borderId="0" xfId="0" applyFont="1"/>
    <xf numFmtId="49" fontId="6" fillId="0" borderId="0" xfId="0" applyNumberFormat="1" applyFont="1" applyAlignment="1">
      <alignment vertical="center"/>
    </xf>
    <xf numFmtId="49" fontId="46" fillId="0" borderId="0" xfId="0" applyNumberFormat="1" applyFont="1" applyAlignment="1">
      <alignment horizontal="center" vertical="center"/>
    </xf>
    <xf numFmtId="49" fontId="46" fillId="0" borderId="0" xfId="0" applyNumberFormat="1" applyFont="1" applyAlignment="1">
      <alignment vertical="center"/>
    </xf>
    <xf numFmtId="49" fontId="6" fillId="0" borderId="0" xfId="0" applyNumberFormat="1" applyFont="1" applyAlignment="1">
      <alignment horizontal="right" vertical="center"/>
    </xf>
    <xf numFmtId="49" fontId="6" fillId="0" borderId="0" xfId="0" applyNumberFormat="1" applyFont="1" applyAlignment="1">
      <alignment horizontal="center" vertical="center"/>
    </xf>
    <xf numFmtId="49" fontId="6" fillId="2" borderId="0" xfId="0" applyNumberFormat="1" applyFont="1" applyFill="1" applyAlignment="1" applyProtection="1">
      <alignment vertical="center"/>
      <protection locked="0"/>
    </xf>
    <xf numFmtId="49" fontId="6" fillId="2" borderId="0" xfId="0" applyNumberFormat="1" applyFont="1" applyFill="1" applyAlignment="1" applyProtection="1">
      <alignment horizontal="right" vertical="center"/>
      <protection locked="0"/>
    </xf>
    <xf numFmtId="49" fontId="6" fillId="2" borderId="3" xfId="0" applyNumberFormat="1" applyFont="1" applyFill="1" applyBorder="1" applyAlignment="1" applyProtection="1">
      <alignment vertical="center"/>
      <protection locked="0"/>
    </xf>
    <xf numFmtId="49" fontId="6" fillId="2" borderId="4" xfId="0" applyNumberFormat="1" applyFont="1" applyFill="1" applyBorder="1" applyAlignment="1" applyProtection="1">
      <alignment vertical="center"/>
      <protection locked="0"/>
    </xf>
    <xf numFmtId="49" fontId="6" fillId="0" borderId="0" xfId="0" applyNumberFormat="1" applyFont="1" applyAlignment="1">
      <alignment horizontal="center" vertical="center" shrinkToFit="1"/>
    </xf>
    <xf numFmtId="49" fontId="7" fillId="0" borderId="0" xfId="0" applyNumberFormat="1" applyFont="1" applyAlignment="1">
      <alignment horizontal="right" vertical="center"/>
    </xf>
    <xf numFmtId="49" fontId="7" fillId="0" borderId="0" xfId="0" applyNumberFormat="1" applyFont="1" applyAlignment="1">
      <alignment horizontal="center" vertical="top"/>
    </xf>
    <xf numFmtId="49" fontId="7" fillId="0" borderId="0" xfId="0" applyNumberFormat="1" applyFont="1" applyAlignment="1">
      <alignment vertical="center"/>
    </xf>
    <xf numFmtId="49" fontId="7" fillId="0" borderId="0" xfId="0" applyNumberFormat="1" applyFont="1" applyAlignment="1">
      <alignment vertical="top"/>
    </xf>
    <xf numFmtId="49" fontId="7" fillId="0" borderId="0" xfId="0" applyNumberFormat="1" applyFont="1" applyAlignment="1">
      <alignment vertical="top" wrapText="1"/>
    </xf>
    <xf numFmtId="49" fontId="7" fillId="0" borderId="0" xfId="0" applyNumberFormat="1" applyFont="1" applyAlignment="1">
      <alignment horizontal="center" vertical="center"/>
    </xf>
    <xf numFmtId="0" fontId="10" fillId="0" borderId="0" xfId="1" applyFont="1" applyAlignment="1">
      <alignment vertical="center"/>
    </xf>
    <xf numFmtId="0" fontId="47" fillId="0" borderId="0" xfId="1" applyFont="1" applyAlignment="1">
      <alignment vertical="center"/>
    </xf>
    <xf numFmtId="0" fontId="49" fillId="0" borderId="0" xfId="1" applyFont="1" applyAlignment="1">
      <alignment vertical="center"/>
    </xf>
    <xf numFmtId="0" fontId="50" fillId="0" borderId="0" xfId="1" applyFont="1" applyAlignment="1">
      <alignment vertical="center"/>
    </xf>
    <xf numFmtId="0" fontId="51" fillId="0" borderId="0" xfId="1" applyFont="1" applyAlignment="1">
      <alignment vertical="center" wrapText="1"/>
    </xf>
    <xf numFmtId="0" fontId="52" fillId="0" borderId="0" xfId="1" applyFont="1" applyAlignment="1">
      <alignment vertical="center"/>
    </xf>
    <xf numFmtId="0" fontId="6" fillId="0" borderId="32" xfId="1" applyFont="1" applyBorder="1" applyAlignment="1">
      <alignment vertical="top" wrapText="1"/>
    </xf>
    <xf numFmtId="0" fontId="10" fillId="0" borderId="32" xfId="1" applyFont="1" applyBorder="1" applyAlignment="1">
      <alignment vertical="center" wrapText="1"/>
    </xf>
    <xf numFmtId="0" fontId="10" fillId="0" borderId="32" xfId="1" applyFont="1" applyBorder="1" applyAlignment="1">
      <alignment vertical="top" wrapText="1"/>
    </xf>
    <xf numFmtId="0" fontId="6" fillId="0" borderId="0" xfId="1" applyFont="1" applyAlignment="1">
      <alignment vertical="top" wrapText="1"/>
    </xf>
    <xf numFmtId="0" fontId="10" fillId="0" borderId="0" xfId="1" applyFont="1" applyAlignment="1">
      <alignment vertical="center" wrapText="1"/>
    </xf>
    <xf numFmtId="0" fontId="10" fillId="0" borderId="0" xfId="1" applyFont="1" applyAlignment="1">
      <alignment vertical="top" wrapText="1"/>
    </xf>
    <xf numFmtId="0" fontId="5" fillId="0" borderId="41" xfId="1" applyFont="1" applyBorder="1" applyAlignment="1">
      <alignment horizontal="center" vertical="center" wrapText="1"/>
    </xf>
    <xf numFmtId="0" fontId="6" fillId="0" borderId="0" xfId="1" applyFont="1" applyAlignment="1">
      <alignment vertical="center"/>
    </xf>
    <xf numFmtId="0" fontId="6" fillId="0" borderId="107" xfId="1" applyFont="1" applyBorder="1" applyAlignment="1">
      <alignment horizontal="center" vertical="center"/>
    </xf>
    <xf numFmtId="0" fontId="6" fillId="0" borderId="112" xfId="1" applyFont="1" applyBorder="1" applyAlignment="1">
      <alignment horizontal="center" vertical="center"/>
    </xf>
    <xf numFmtId="0" fontId="6" fillId="0" borderId="108" xfId="1" applyFont="1" applyBorder="1" applyAlignment="1">
      <alignment horizontal="center" vertical="center"/>
    </xf>
    <xf numFmtId="0" fontId="6" fillId="0" borderId="111" xfId="1" applyFont="1" applyBorder="1" applyAlignment="1">
      <alignment horizontal="center" vertical="center"/>
    </xf>
    <xf numFmtId="0" fontId="6" fillId="0" borderId="110" xfId="1" applyFont="1" applyBorder="1" applyAlignment="1">
      <alignment horizontal="center" vertical="center"/>
    </xf>
    <xf numFmtId="0" fontId="6" fillId="0" borderId="109" xfId="1" applyFont="1" applyBorder="1" applyAlignment="1">
      <alignment horizontal="center" vertical="center"/>
    </xf>
    <xf numFmtId="0" fontId="6" fillId="0" borderId="113" xfId="1" applyFont="1" applyBorder="1" applyAlignment="1">
      <alignment horizontal="center" vertical="center"/>
    </xf>
    <xf numFmtId="0" fontId="6" fillId="0" borderId="126" xfId="1" applyFont="1" applyBorder="1" applyAlignment="1">
      <alignment horizontal="center" vertical="center"/>
    </xf>
    <xf numFmtId="0" fontId="6" fillId="0" borderId="104" xfId="1" applyFont="1" applyBorder="1" applyAlignment="1">
      <alignment horizontal="center" vertical="center"/>
    </xf>
    <xf numFmtId="0" fontId="6" fillId="0" borderId="106" xfId="1" applyFont="1" applyBorder="1" applyAlignment="1">
      <alignment horizontal="center" vertical="center" wrapText="1"/>
    </xf>
    <xf numFmtId="0" fontId="6" fillId="0" borderId="95" xfId="1" applyFont="1" applyBorder="1" applyAlignment="1">
      <alignment horizontal="center" vertical="center"/>
    </xf>
    <xf numFmtId="0" fontId="6" fillId="0" borderId="105" xfId="1" applyFont="1" applyBorder="1" applyAlignment="1">
      <alignment horizontal="center" vertical="center"/>
    </xf>
    <xf numFmtId="0" fontId="6" fillId="0" borderId="102" xfId="1" applyFont="1" applyBorder="1" applyAlignment="1">
      <alignment horizontal="center" vertical="center"/>
    </xf>
    <xf numFmtId="0" fontId="6" fillId="0" borderId="49" xfId="1" applyFont="1" applyBorder="1" applyAlignment="1">
      <alignment horizontal="center" vertical="center"/>
    </xf>
    <xf numFmtId="0" fontId="6" fillId="0" borderId="95" xfId="1" applyFont="1" applyBorder="1" applyAlignment="1">
      <alignment horizontal="center" vertical="center" wrapText="1"/>
    </xf>
    <xf numFmtId="0" fontId="6" fillId="0" borderId="127" xfId="1" applyFont="1" applyBorder="1" applyAlignment="1">
      <alignment horizontal="center" vertical="center"/>
    </xf>
    <xf numFmtId="0" fontId="6" fillId="0" borderId="106" xfId="1" applyFont="1" applyBorder="1" applyAlignment="1">
      <alignment horizontal="center" vertical="center"/>
    </xf>
    <xf numFmtId="0" fontId="6" fillId="0" borderId="102" xfId="1" applyFont="1" applyBorder="1" applyAlignment="1">
      <alignment horizontal="center" vertical="center" wrapText="1"/>
    </xf>
    <xf numFmtId="0" fontId="6" fillId="0" borderId="101" xfId="1" applyFont="1" applyBorder="1" applyAlignment="1">
      <alignment horizontal="center" vertical="center"/>
    </xf>
    <xf numFmtId="0" fontId="6" fillId="0" borderId="103" xfId="1" applyFont="1" applyBorder="1" applyAlignment="1">
      <alignment horizontal="center" vertical="center" wrapText="1"/>
    </xf>
    <xf numFmtId="0" fontId="6" fillId="0" borderId="99" xfId="1" applyFont="1" applyBorder="1" applyAlignment="1">
      <alignment horizontal="center" vertical="center" wrapText="1"/>
    </xf>
    <xf numFmtId="0" fontId="6" fillId="11" borderId="97" xfId="1" applyFont="1" applyFill="1" applyBorder="1" applyAlignment="1">
      <alignment horizontal="center" vertical="center"/>
    </xf>
    <xf numFmtId="0" fontId="6" fillId="0" borderId="98" xfId="1" applyFont="1" applyBorder="1" applyAlignment="1">
      <alignment horizontal="center" vertical="center"/>
    </xf>
    <xf numFmtId="0" fontId="6" fillId="0" borderId="97" xfId="1" applyFont="1" applyBorder="1" applyAlignment="1">
      <alignment horizontal="center" vertical="center"/>
    </xf>
    <xf numFmtId="0" fontId="6" fillId="0" borderId="96" xfId="1" applyFont="1" applyBorder="1" applyAlignment="1">
      <alignment horizontal="center" vertical="center"/>
    </xf>
    <xf numFmtId="0" fontId="6" fillId="0" borderId="129" xfId="1" applyFont="1" applyBorder="1" applyAlignment="1">
      <alignment horizontal="center" vertical="center"/>
    </xf>
    <xf numFmtId="0" fontId="6" fillId="0" borderId="128" xfId="1" applyFont="1" applyBorder="1" applyAlignment="1">
      <alignment horizontal="center" vertical="center"/>
    </xf>
    <xf numFmtId="0" fontId="6" fillId="0" borderId="94" xfId="1" applyFont="1" applyBorder="1" applyAlignment="1">
      <alignment horizontal="center" vertical="center"/>
    </xf>
    <xf numFmtId="0" fontId="6" fillId="0" borderId="91" xfId="1" applyFont="1" applyBorder="1" applyAlignment="1">
      <alignment horizontal="center" vertical="center" wrapText="1"/>
    </xf>
    <xf numFmtId="0" fontId="6" fillId="0" borderId="90" xfId="1" applyFont="1" applyBorder="1" applyAlignment="1">
      <alignment horizontal="center" vertical="center"/>
    </xf>
    <xf numFmtId="0" fontId="5" fillId="0" borderId="0" xfId="1" applyFont="1" applyAlignment="1">
      <alignment vertical="center"/>
    </xf>
    <xf numFmtId="0" fontId="56" fillId="0" borderId="0" xfId="1" applyFont="1" applyAlignment="1">
      <alignment horizontal="left" vertical="center"/>
    </xf>
    <xf numFmtId="0" fontId="56" fillId="0" borderId="0" xfId="1" applyFont="1" applyAlignment="1">
      <alignment vertical="center"/>
    </xf>
    <xf numFmtId="0" fontId="7" fillId="2" borderId="28" xfId="2" applyFont="1" applyFill="1" applyBorder="1" applyAlignment="1" applyProtection="1">
      <alignment horizontal="center" vertical="center"/>
      <protection locked="0"/>
    </xf>
    <xf numFmtId="49" fontId="7" fillId="0" borderId="3" xfId="8" applyNumberFormat="1" applyFont="1" applyBorder="1" applyAlignment="1" applyProtection="1">
      <alignment horizontal="left" vertical="center"/>
      <protection locked="0"/>
    </xf>
    <xf numFmtId="49" fontId="10" fillId="0" borderId="15" xfId="8" applyNumberFormat="1" applyFont="1" applyBorder="1" applyAlignment="1" applyProtection="1">
      <alignment horizontal="center" vertical="center"/>
      <protection locked="0"/>
    </xf>
    <xf numFmtId="49" fontId="10" fillId="0" borderId="11" xfId="8" applyNumberFormat="1" applyFont="1" applyBorder="1" applyAlignment="1">
      <alignment horizontal="center" vertical="center"/>
    </xf>
    <xf numFmtId="49" fontId="10" fillId="0" borderId="11" xfId="8" applyNumberFormat="1" applyFont="1" applyBorder="1" applyAlignment="1" applyProtection="1">
      <alignment horizontal="center" vertical="center"/>
      <protection locked="0"/>
    </xf>
    <xf numFmtId="49" fontId="10" fillId="0" borderId="17" xfId="8" applyNumberFormat="1" applyFont="1" applyBorder="1" applyAlignment="1" applyProtection="1">
      <alignment horizontal="center" vertical="center"/>
      <protection locked="0"/>
    </xf>
    <xf numFmtId="49" fontId="10" fillId="0" borderId="3" xfId="8" applyNumberFormat="1" applyFont="1" applyBorder="1" applyAlignment="1">
      <alignment horizontal="center" vertical="center"/>
    </xf>
    <xf numFmtId="0" fontId="56" fillId="0" borderId="0" xfId="1" applyFont="1" applyAlignment="1">
      <alignment horizontal="left" vertical="center"/>
    </xf>
    <xf numFmtId="0" fontId="5" fillId="0" borderId="48" xfId="1" applyFont="1" applyBorder="1" applyAlignment="1">
      <alignment horizontal="left" vertical="center" wrapText="1"/>
    </xf>
    <xf numFmtId="0" fontId="5" fillId="0" borderId="49" xfId="1" applyFont="1" applyBorder="1" applyAlignment="1">
      <alignment horizontal="left" vertical="center" wrapText="1"/>
    </xf>
    <xf numFmtId="0" fontId="5" fillId="0" borderId="48" xfId="1" applyFont="1" applyBorder="1" applyAlignment="1">
      <alignment vertical="center"/>
    </xf>
    <xf numFmtId="0" fontId="5" fillId="0" borderId="49" xfId="1" applyFont="1" applyBorder="1" applyAlignment="1">
      <alignment vertical="center"/>
    </xf>
    <xf numFmtId="0" fontId="5" fillId="0" borderId="86" xfId="1" applyFont="1" applyBorder="1" applyAlignment="1">
      <alignment horizontal="left" vertical="center" wrapText="1"/>
    </xf>
    <xf numFmtId="0" fontId="5" fillId="0" borderId="100" xfId="1" applyFont="1" applyBorder="1" applyAlignment="1">
      <alignment horizontal="left" vertical="center" wrapText="1"/>
    </xf>
    <xf numFmtId="0" fontId="5" fillId="0" borderId="93" xfId="1" applyFont="1" applyBorder="1" applyAlignment="1">
      <alignment horizontal="left" vertical="center" wrapText="1"/>
    </xf>
    <xf numFmtId="0" fontId="5" fillId="0" borderId="92" xfId="1" applyFont="1" applyBorder="1" applyAlignment="1">
      <alignment horizontal="left" vertical="center" wrapText="1"/>
    </xf>
    <xf numFmtId="0" fontId="54" fillId="0" borderId="89" xfId="1" applyFont="1" applyBorder="1" applyAlignment="1">
      <alignment horizontal="center" vertical="center" wrapText="1"/>
    </xf>
    <xf numFmtId="0" fontId="54" fillId="0" borderId="88" xfId="1" applyFont="1" applyBorder="1" applyAlignment="1">
      <alignment horizontal="center" vertical="center"/>
    </xf>
    <xf numFmtId="0" fontId="54" fillId="0" borderId="87" xfId="1" applyFont="1" applyBorder="1" applyAlignment="1">
      <alignment horizontal="center" vertical="center"/>
    </xf>
    <xf numFmtId="0" fontId="6" fillId="0" borderId="101" xfId="1" applyFont="1" applyBorder="1" applyAlignment="1">
      <alignment horizontal="center" vertical="center"/>
    </xf>
    <xf numFmtId="0" fontId="6" fillId="0" borderId="107" xfId="1" applyFont="1" applyBorder="1" applyAlignment="1">
      <alignment horizontal="center" vertical="center"/>
    </xf>
    <xf numFmtId="0" fontId="5" fillId="0" borderId="114" xfId="1" applyFont="1" applyBorder="1" applyAlignment="1">
      <alignment horizontal="left" vertical="center"/>
    </xf>
    <xf numFmtId="0" fontId="5" fillId="0" borderId="113" xfId="1" applyFont="1" applyBorder="1" applyAlignment="1">
      <alignment horizontal="left" vertical="center"/>
    </xf>
    <xf numFmtId="0" fontId="47" fillId="0" borderId="0" xfId="1" applyFont="1" applyAlignment="1">
      <alignment horizontal="left" vertical="center"/>
    </xf>
    <xf numFmtId="0" fontId="51" fillId="0" borderId="0" xfId="1" applyFont="1" applyAlignment="1">
      <alignment horizontal="left" vertical="center" wrapText="1"/>
    </xf>
    <xf numFmtId="0" fontId="5" fillId="0" borderId="46" xfId="1" applyFont="1" applyBorder="1" applyAlignment="1">
      <alignment horizontal="center" vertical="center"/>
    </xf>
    <xf numFmtId="0" fontId="5" fillId="0" borderId="29" xfId="1" applyFont="1" applyBorder="1" applyAlignment="1">
      <alignment horizontal="center" vertical="center"/>
    </xf>
    <xf numFmtId="0" fontId="5" fillId="0" borderId="120" xfId="1" applyFont="1" applyBorder="1" applyAlignment="1">
      <alignment horizontal="center" vertical="center"/>
    </xf>
    <xf numFmtId="0" fontId="5" fillId="0" borderId="26" xfId="1" applyFont="1" applyBorder="1" applyAlignment="1">
      <alignment horizontal="center" vertical="center"/>
    </xf>
    <xf numFmtId="0" fontId="5" fillId="0" borderId="32" xfId="1" applyFont="1" applyBorder="1" applyAlignment="1">
      <alignment horizontal="center" vertical="center"/>
    </xf>
    <xf numFmtId="0" fontId="5" fillId="0" borderId="117" xfId="1" applyFont="1" applyBorder="1" applyAlignment="1">
      <alignment horizontal="center" vertical="center"/>
    </xf>
    <xf numFmtId="0" fontId="5" fillId="0" borderId="119" xfId="1" applyFont="1" applyBorder="1" applyAlignment="1">
      <alignment horizontal="center" vertical="center" wrapText="1"/>
    </xf>
    <xf numFmtId="0" fontId="5" fillId="0" borderId="116" xfId="1" applyFont="1" applyBorder="1" applyAlignment="1">
      <alignment horizontal="center" vertical="center" wrapText="1"/>
    </xf>
    <xf numFmtId="0" fontId="5" fillId="0" borderId="39" xfId="1" applyFont="1" applyBorder="1" applyAlignment="1">
      <alignment horizontal="center" vertical="center" wrapText="1"/>
    </xf>
    <xf numFmtId="0" fontId="5" fillId="0" borderId="115" xfId="1" applyFont="1" applyBorder="1" applyAlignment="1">
      <alignment horizontal="center" vertical="center"/>
    </xf>
    <xf numFmtId="0" fontId="5" fillId="0" borderId="115" xfId="1" applyFont="1" applyBorder="1" applyAlignment="1">
      <alignment horizontal="center" vertical="center" wrapText="1"/>
    </xf>
    <xf numFmtId="0" fontId="5" fillId="0" borderId="130" xfId="1" applyFont="1" applyBorder="1" applyAlignment="1">
      <alignment horizontal="center" vertical="center" wrapText="1"/>
    </xf>
    <xf numFmtId="0" fontId="5" fillId="0" borderId="131" xfId="1" applyFont="1" applyBorder="1" applyAlignment="1">
      <alignment horizontal="center" vertical="center" wrapText="1"/>
    </xf>
    <xf numFmtId="0" fontId="5" fillId="0" borderId="118" xfId="1" applyFont="1" applyBorder="1" applyAlignment="1">
      <alignment horizontal="center" vertical="center" wrapText="1"/>
    </xf>
    <xf numFmtId="0" fontId="5" fillId="0" borderId="67" xfId="1" applyFont="1" applyBorder="1" applyAlignment="1">
      <alignment horizontal="center" vertical="center" wrapText="1"/>
    </xf>
    <xf numFmtId="0" fontId="5" fillId="0" borderId="60"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29" xfId="1" applyFont="1" applyBorder="1" applyAlignment="1">
      <alignment horizontal="center" vertical="center" wrapText="1"/>
    </xf>
    <xf numFmtId="0" fontId="5" fillId="0" borderId="32" xfId="1" applyFont="1" applyBorder="1" applyAlignment="1">
      <alignment horizontal="center" vertical="center" wrapText="1"/>
    </xf>
    <xf numFmtId="0" fontId="5" fillId="0" borderId="40" xfId="1" applyFont="1" applyBorder="1" applyAlignment="1">
      <alignment horizontal="center" vertical="center" wrapText="1"/>
    </xf>
    <xf numFmtId="0" fontId="5" fillId="0" borderId="125" xfId="1" applyFont="1" applyBorder="1" applyAlignment="1">
      <alignment horizontal="center" vertical="center" wrapText="1"/>
    </xf>
    <xf numFmtId="49" fontId="7" fillId="3" borderId="28" xfId="5" applyNumberFormat="1" applyFont="1" applyFill="1" applyBorder="1" applyAlignment="1">
      <alignment horizontal="left" vertical="center"/>
    </xf>
    <xf numFmtId="49" fontId="7" fillId="0" borderId="28" xfId="5" applyNumberFormat="1" applyFont="1" applyBorder="1" applyAlignment="1">
      <alignment horizontal="left" vertical="center"/>
    </xf>
    <xf numFmtId="49" fontId="7" fillId="0" borderId="28" xfId="5" applyNumberFormat="1" applyFont="1" applyBorder="1" applyAlignment="1">
      <alignment horizontal="center" vertical="center"/>
    </xf>
    <xf numFmtId="49" fontId="7" fillId="3" borderId="28" xfId="5" applyNumberFormat="1" applyFont="1" applyFill="1" applyBorder="1" applyAlignment="1">
      <alignment horizontal="center" vertical="center"/>
    </xf>
    <xf numFmtId="49" fontId="7" fillId="0" borderId="28" xfId="5" applyNumberFormat="1" applyFont="1" applyBorder="1" applyAlignment="1">
      <alignment horizontal="left" vertical="top"/>
    </xf>
    <xf numFmtId="49" fontId="7" fillId="4" borderId="15" xfId="5" applyNumberFormat="1" applyFont="1" applyFill="1" applyBorder="1" applyAlignment="1">
      <alignment horizontal="center" vertical="center"/>
    </xf>
    <xf numFmtId="49" fontId="7" fillId="4" borderId="11" xfId="5" applyNumberFormat="1" applyFont="1" applyFill="1" applyBorder="1" applyAlignment="1">
      <alignment horizontal="center" vertical="center"/>
    </xf>
    <xf numFmtId="49" fontId="7" fillId="4" borderId="12" xfId="5" applyNumberFormat="1" applyFont="1" applyFill="1" applyBorder="1" applyAlignment="1">
      <alignment horizontal="center" vertical="center"/>
    </xf>
    <xf numFmtId="49" fontId="10" fillId="0" borderId="0" xfId="5" applyNumberFormat="1" applyFont="1" applyAlignment="1">
      <alignment horizontal="left" vertical="top"/>
    </xf>
    <xf numFmtId="49" fontId="7" fillId="0" borderId="15" xfId="5" applyNumberFormat="1" applyFont="1" applyBorder="1" applyAlignment="1">
      <alignment horizontal="left" vertical="center" wrapText="1"/>
    </xf>
    <xf numFmtId="49" fontId="7" fillId="0" borderId="11" xfId="5" applyNumberFormat="1" applyFont="1" applyBorder="1" applyAlignment="1">
      <alignment horizontal="left" vertical="center" wrapText="1"/>
    </xf>
    <xf numFmtId="49" fontId="7" fillId="0" borderId="12" xfId="5" applyNumberFormat="1" applyFont="1" applyBorder="1" applyAlignment="1">
      <alignment horizontal="left" vertical="center" wrapText="1"/>
    </xf>
    <xf numFmtId="49" fontId="7" fillId="0" borderId="15" xfId="5" applyNumberFormat="1" applyFont="1" applyBorder="1" applyAlignment="1">
      <alignment horizontal="center" vertical="center"/>
    </xf>
    <xf numFmtId="49" fontId="7" fillId="0" borderId="11" xfId="5" applyNumberFormat="1" applyFont="1" applyBorder="1" applyAlignment="1">
      <alignment horizontal="center" vertical="center"/>
    </xf>
    <xf numFmtId="49" fontId="7" fillId="0" borderId="12" xfId="5" applyNumberFormat="1" applyFont="1" applyBorder="1" applyAlignment="1">
      <alignment horizontal="center" vertical="center"/>
    </xf>
    <xf numFmtId="49" fontId="7" fillId="0" borderId="3" xfId="15" applyNumberFormat="1" applyFont="1" applyBorder="1" applyAlignment="1">
      <alignment horizontal="left" vertical="top"/>
    </xf>
    <xf numFmtId="49" fontId="7" fillId="0" borderId="13" xfId="15" applyNumberFormat="1" applyFont="1" applyBorder="1" applyAlignment="1">
      <alignment horizontal="left" vertical="top"/>
    </xf>
    <xf numFmtId="49" fontId="7" fillId="0" borderId="0" xfId="15" applyNumberFormat="1" applyFont="1" applyAlignment="1">
      <alignment horizontal="left" vertical="top"/>
    </xf>
    <xf numFmtId="49" fontId="7" fillId="0" borderId="9" xfId="15" applyNumberFormat="1" applyFont="1" applyBorder="1" applyAlignment="1">
      <alignment horizontal="left" vertical="top"/>
    </xf>
    <xf numFmtId="49" fontId="7" fillId="0" borderId="5" xfId="15" applyNumberFormat="1" applyFont="1" applyBorder="1" applyAlignment="1">
      <alignment horizontal="left" vertical="top"/>
    </xf>
    <xf numFmtId="49" fontId="7" fillId="0" borderId="10" xfId="15" applyNumberFormat="1" applyFont="1" applyBorder="1" applyAlignment="1">
      <alignment horizontal="left" vertical="top"/>
    </xf>
    <xf numFmtId="49" fontId="10" fillId="0" borderId="0" xfId="5" applyNumberFormat="1" applyFont="1" applyAlignment="1">
      <alignment horizontal="left" vertical="top" wrapText="1"/>
    </xf>
    <xf numFmtId="49" fontId="26" fillId="0" borderId="0" xfId="5" applyNumberFormat="1" applyFont="1" applyAlignment="1">
      <alignment horizontal="left" vertical="top"/>
    </xf>
    <xf numFmtId="49" fontId="7" fillId="0" borderId="15" xfId="15" applyNumberFormat="1" applyFont="1" applyBorder="1" applyAlignment="1">
      <alignment horizontal="left" vertical="center"/>
    </xf>
    <xf numFmtId="49" fontId="7" fillId="0" borderId="11" xfId="15" applyNumberFormat="1" applyFont="1" applyBorder="1" applyAlignment="1">
      <alignment horizontal="left" vertical="center"/>
    </xf>
    <xf numFmtId="49" fontId="7" fillId="0" borderId="12" xfId="15" applyNumberFormat="1" applyFont="1" applyBorder="1" applyAlignment="1">
      <alignment horizontal="left" vertical="center"/>
    </xf>
    <xf numFmtId="49" fontId="7" fillId="0" borderId="17" xfId="15" applyNumberFormat="1" applyFont="1" applyBorder="1" applyAlignment="1">
      <alignment horizontal="center" vertical="center"/>
    </xf>
    <xf numFmtId="49" fontId="7" fillId="0" borderId="3" xfId="15" applyNumberFormat="1" applyFont="1" applyBorder="1" applyAlignment="1">
      <alignment horizontal="center" vertical="center"/>
    </xf>
    <xf numFmtId="49" fontId="7" fillId="0" borderId="123" xfId="15" applyNumberFormat="1" applyFont="1" applyBorder="1" applyAlignment="1">
      <alignment horizontal="center" vertical="center"/>
    </xf>
    <xf numFmtId="49" fontId="7" fillId="0" borderId="8" xfId="15" applyNumberFormat="1" applyFont="1" applyBorder="1" applyAlignment="1">
      <alignment horizontal="center" vertical="center"/>
    </xf>
    <xf numFmtId="49" fontId="7" fillId="0" borderId="0" xfId="15" applyNumberFormat="1" applyFont="1" applyAlignment="1">
      <alignment horizontal="center" vertical="center"/>
    </xf>
    <xf numFmtId="49" fontId="7" fillId="0" borderId="122" xfId="15" applyNumberFormat="1" applyFont="1" applyBorder="1" applyAlignment="1">
      <alignment horizontal="center" vertical="center"/>
    </xf>
    <xf numFmtId="49" fontId="7" fillId="0" borderId="14" xfId="15" applyNumberFormat="1" applyFont="1" applyBorder="1" applyAlignment="1">
      <alignment horizontal="center" vertical="center"/>
    </xf>
    <xf numFmtId="49" fontId="7" fillId="0" borderId="5" xfId="15" applyNumberFormat="1" applyFont="1" applyBorder="1" applyAlignment="1">
      <alignment horizontal="center" vertical="center"/>
    </xf>
    <xf numFmtId="49" fontId="7" fillId="0" borderId="121" xfId="15" applyNumberFormat="1" applyFont="1" applyBorder="1" applyAlignment="1">
      <alignment horizontal="center" vertical="center"/>
    </xf>
    <xf numFmtId="49" fontId="10" fillId="0" borderId="0" xfId="5" applyNumberFormat="1" applyFont="1" applyAlignment="1">
      <alignment vertical="center" wrapText="1"/>
    </xf>
    <xf numFmtId="49" fontId="7" fillId="4" borderId="17" xfId="5" applyNumberFormat="1" applyFont="1" applyFill="1" applyBorder="1" applyAlignment="1">
      <alignment horizontal="center" vertical="center"/>
    </xf>
    <xf numFmtId="49" fontId="7" fillId="4" borderId="3" xfId="5" applyNumberFormat="1" applyFont="1" applyFill="1" applyBorder="1" applyAlignment="1">
      <alignment horizontal="center" vertical="center"/>
    </xf>
    <xf numFmtId="49" fontId="7" fillId="4" borderId="13" xfId="5" applyNumberFormat="1" applyFont="1" applyFill="1" applyBorder="1" applyAlignment="1">
      <alignment horizontal="center" vertical="center"/>
    </xf>
    <xf numFmtId="49" fontId="7" fillId="4" borderId="8" xfId="5" applyNumberFormat="1" applyFont="1" applyFill="1" applyBorder="1" applyAlignment="1">
      <alignment horizontal="center" vertical="center"/>
    </xf>
    <xf numFmtId="49" fontId="7" fillId="4" borderId="0" xfId="5" applyNumberFormat="1" applyFont="1" applyFill="1" applyBorder="1" applyAlignment="1">
      <alignment horizontal="center" vertical="center"/>
    </xf>
    <xf numFmtId="49" fontId="7" fillId="4" borderId="9" xfId="5" applyNumberFormat="1" applyFont="1" applyFill="1" applyBorder="1" applyAlignment="1">
      <alignment horizontal="center" vertical="center"/>
    </xf>
    <xf numFmtId="49" fontId="7" fillId="4" borderId="14" xfId="5" applyNumberFormat="1" applyFont="1" applyFill="1" applyBorder="1" applyAlignment="1">
      <alignment horizontal="center" vertical="center"/>
    </xf>
    <xf numFmtId="49" fontId="7" fillId="4" borderId="5" xfId="5" applyNumberFormat="1" applyFont="1" applyFill="1" applyBorder="1" applyAlignment="1">
      <alignment horizontal="center" vertical="center"/>
    </xf>
    <xf numFmtId="49" fontId="7" fillId="4" borderId="10" xfId="5" applyNumberFormat="1" applyFont="1" applyFill="1" applyBorder="1" applyAlignment="1">
      <alignment horizontal="center" vertical="center"/>
    </xf>
    <xf numFmtId="49" fontId="10" fillId="0" borderId="0" xfId="5" applyNumberFormat="1" applyFont="1" applyAlignment="1">
      <alignment horizontal="center" vertical="center"/>
    </xf>
    <xf numFmtId="49" fontId="7" fillId="0" borderId="3" xfId="5" applyNumberFormat="1" applyFont="1" applyBorder="1" applyAlignment="1">
      <alignment horizontal="left" vertical="center" wrapText="1"/>
    </xf>
    <xf numFmtId="49" fontId="7" fillId="0" borderId="13" xfId="5" applyNumberFormat="1" applyFont="1" applyBorder="1" applyAlignment="1">
      <alignment horizontal="left" vertical="center" wrapText="1"/>
    </xf>
    <xf numFmtId="49" fontId="7" fillId="0" borderId="5" xfId="5" applyNumberFormat="1" applyFont="1" applyBorder="1" applyAlignment="1">
      <alignment horizontal="left" vertical="center" wrapText="1"/>
    </xf>
    <xf numFmtId="49" fontId="7" fillId="0" borderId="10" xfId="5" applyNumberFormat="1" applyFont="1" applyBorder="1" applyAlignment="1">
      <alignment horizontal="left" vertical="center" wrapText="1"/>
    </xf>
    <xf numFmtId="176" fontId="10" fillId="0" borderId="0" xfId="5" applyNumberFormat="1" applyFont="1" applyAlignment="1">
      <alignment horizontal="center" vertical="center"/>
    </xf>
    <xf numFmtId="49" fontId="7" fillId="0" borderId="8" xfId="5" applyNumberFormat="1" applyFont="1" applyBorder="1" applyAlignment="1">
      <alignment horizontal="left" vertical="top"/>
    </xf>
    <xf numFmtId="49" fontId="7" fillId="0" borderId="0" xfId="5" applyNumberFormat="1" applyFont="1" applyBorder="1" applyAlignment="1">
      <alignment horizontal="left" vertical="top"/>
    </xf>
    <xf numFmtId="49" fontId="7" fillId="0" borderId="9" xfId="5" applyNumberFormat="1" applyFont="1" applyBorder="1" applyAlignment="1">
      <alignment horizontal="left" vertical="top"/>
    </xf>
    <xf numFmtId="49" fontId="7" fillId="0" borderId="14" xfId="5" applyNumberFormat="1" applyFont="1" applyBorder="1" applyAlignment="1">
      <alignment horizontal="left" vertical="top"/>
    </xf>
    <xf numFmtId="49" fontId="7" fillId="0" borderId="5" xfId="5" applyNumberFormat="1" applyFont="1" applyBorder="1" applyAlignment="1">
      <alignment horizontal="left" vertical="top"/>
    </xf>
    <xf numFmtId="49" fontId="7" fillId="0" borderId="10" xfId="5" applyNumberFormat="1" applyFont="1" applyBorder="1" applyAlignment="1">
      <alignment horizontal="left" vertical="top"/>
    </xf>
    <xf numFmtId="49" fontId="7" fillId="0" borderId="28" xfId="5" applyNumberFormat="1" applyFont="1" applyBorder="1" applyAlignment="1">
      <alignment horizontal="left" vertical="center" wrapText="1"/>
    </xf>
    <xf numFmtId="49" fontId="7" fillId="0" borderId="28" xfId="5" applyNumberFormat="1" applyFont="1" applyBorder="1" applyAlignment="1">
      <alignment horizontal="left" vertical="top" wrapText="1"/>
    </xf>
    <xf numFmtId="49" fontId="7" fillId="3" borderId="28" xfId="5" applyNumberFormat="1" applyFont="1" applyFill="1" applyBorder="1" applyAlignment="1">
      <alignment horizontal="left" vertical="center" wrapText="1"/>
    </xf>
    <xf numFmtId="0" fontId="7" fillId="0" borderId="15" xfId="9" applyFont="1" applyBorder="1" applyAlignment="1">
      <alignment horizontal="left" vertical="center"/>
    </xf>
    <xf numFmtId="0" fontId="7" fillId="0" borderId="11" xfId="9" applyFont="1" applyBorder="1" applyAlignment="1">
      <alignment horizontal="left" vertical="center"/>
    </xf>
    <xf numFmtId="0" fontId="7" fillId="0" borderId="15" xfId="9" applyFont="1" applyBorder="1" applyAlignment="1">
      <alignment horizontal="center" vertical="center"/>
    </xf>
    <xf numFmtId="0" fontId="7" fillId="0" borderId="11" xfId="9" applyFont="1" applyBorder="1" applyAlignment="1">
      <alignment horizontal="center" vertical="center"/>
    </xf>
    <xf numFmtId="0" fontId="7" fillId="0" borderId="15" xfId="9" applyFont="1" applyBorder="1" applyAlignment="1">
      <alignment horizontal="center" vertical="center" shrinkToFit="1"/>
    </xf>
    <xf numFmtId="0" fontId="7" fillId="0" borderId="11" xfId="9" applyFont="1" applyBorder="1" applyAlignment="1">
      <alignment horizontal="center" vertical="center" shrinkToFit="1"/>
    </xf>
    <xf numFmtId="0" fontId="29" fillId="0" borderId="11" xfId="9" applyFont="1" applyBorder="1" applyAlignment="1">
      <alignment horizontal="left" vertical="center" shrinkToFit="1"/>
    </xf>
    <xf numFmtId="0" fontId="29" fillId="0" borderId="12" xfId="9" applyFont="1" applyBorder="1" applyAlignment="1">
      <alignment horizontal="left" vertical="center" shrinkToFit="1"/>
    </xf>
    <xf numFmtId="0" fontId="7" fillId="0" borderId="42" xfId="8" applyFont="1" applyBorder="1" applyAlignment="1">
      <alignment horizontal="center" vertical="center" textRotation="255" wrapText="1"/>
    </xf>
    <xf numFmtId="0" fontId="7" fillId="0" borderId="38" xfId="8" applyFont="1" applyBorder="1" applyAlignment="1">
      <alignment horizontal="center" vertical="center" textRotation="255" wrapText="1"/>
    </xf>
    <xf numFmtId="0" fontId="7" fillId="0" borderId="27" xfId="8" applyFont="1" applyBorder="1" applyAlignment="1">
      <alignment horizontal="center" vertical="center" textRotation="255" wrapText="1"/>
    </xf>
    <xf numFmtId="0" fontId="7" fillId="0" borderId="52" xfId="8" applyFont="1" applyBorder="1" applyAlignment="1" applyProtection="1">
      <alignment horizontal="center" vertical="center"/>
      <protection locked="0"/>
    </xf>
    <xf numFmtId="0" fontId="7" fillId="0" borderId="53" xfId="8" applyFont="1" applyBorder="1" applyAlignment="1" applyProtection="1">
      <alignment horizontal="center" vertical="center"/>
      <protection locked="0"/>
    </xf>
    <xf numFmtId="0" fontId="7" fillId="0" borderId="55" xfId="8" applyFont="1" applyBorder="1" applyAlignment="1" applyProtection="1">
      <alignment horizontal="center" vertical="center"/>
      <protection locked="0"/>
    </xf>
    <xf numFmtId="0" fontId="7" fillId="0" borderId="50" xfId="8" applyFont="1" applyBorder="1" applyAlignment="1" applyProtection="1">
      <alignment horizontal="center" vertical="center"/>
      <protection locked="0"/>
    </xf>
    <xf numFmtId="0" fontId="7" fillId="0" borderId="51" xfId="8" applyFont="1" applyBorder="1" applyAlignment="1" applyProtection="1">
      <alignment horizontal="center" vertical="center"/>
      <protection locked="0"/>
    </xf>
    <xf numFmtId="0" fontId="7" fillId="0" borderId="54" xfId="8" applyFont="1" applyBorder="1" applyAlignment="1" applyProtection="1">
      <alignment horizontal="center" vertical="center"/>
      <protection locked="0"/>
    </xf>
    <xf numFmtId="0" fontId="7" fillId="0" borderId="3" xfId="8" applyFont="1" applyBorder="1" applyAlignment="1">
      <alignment horizontal="center" vertical="center"/>
    </xf>
    <xf numFmtId="0" fontId="7" fillId="0" borderId="0" xfId="8" applyFont="1" applyAlignment="1">
      <alignment horizontal="center" vertical="center"/>
    </xf>
    <xf numFmtId="0" fontId="7" fillId="0" borderId="5" xfId="8" applyFont="1" applyBorder="1" applyAlignment="1">
      <alignment horizontal="center" vertical="center"/>
    </xf>
    <xf numFmtId="0" fontId="7" fillId="0" borderId="65" xfId="8" applyFont="1" applyBorder="1" applyProtection="1">
      <protection locked="0"/>
    </xf>
    <xf numFmtId="0" fontId="7" fillId="0" borderId="66" xfId="8" applyFont="1" applyBorder="1" applyProtection="1">
      <protection locked="0"/>
    </xf>
    <xf numFmtId="0" fontId="7" fillId="0" borderId="62" xfId="8" applyFont="1" applyBorder="1" applyAlignment="1" applyProtection="1">
      <alignment horizontal="center" vertical="center"/>
      <protection locked="0"/>
    </xf>
    <xf numFmtId="0" fontId="7" fillId="0" borderId="63" xfId="8" applyFont="1" applyBorder="1" applyAlignment="1" applyProtection="1">
      <alignment horizontal="center" vertical="center"/>
      <protection locked="0"/>
    </xf>
    <xf numFmtId="0" fontId="7" fillId="0" borderId="83" xfId="8" applyFont="1" applyBorder="1" applyAlignment="1" applyProtection="1">
      <alignment horizontal="center" vertical="center"/>
      <protection locked="0"/>
    </xf>
    <xf numFmtId="0" fontId="7" fillId="3" borderId="15" xfId="8" applyFont="1" applyFill="1" applyBorder="1" applyAlignment="1">
      <alignment horizontal="center" vertical="center"/>
    </xf>
    <xf numFmtId="0" fontId="7" fillId="3" borderId="11" xfId="8" applyFont="1" applyFill="1" applyBorder="1" applyAlignment="1">
      <alignment horizontal="center" vertical="center"/>
    </xf>
    <xf numFmtId="0" fontId="7" fillId="3" borderId="12" xfId="8" applyFont="1" applyFill="1" applyBorder="1" applyAlignment="1">
      <alignment horizontal="center" vertical="center"/>
    </xf>
    <xf numFmtId="0" fontId="7" fillId="0" borderId="15" xfId="8" applyFont="1" applyBorder="1" applyAlignment="1" applyProtection="1">
      <alignment horizontal="center" vertical="center"/>
      <protection locked="0"/>
    </xf>
    <xf numFmtId="0" fontId="7" fillId="0" borderId="11" xfId="8" applyFont="1" applyBorder="1" applyAlignment="1" applyProtection="1">
      <alignment horizontal="center" vertical="center"/>
      <protection locked="0"/>
    </xf>
    <xf numFmtId="0" fontId="7" fillId="0" borderId="12" xfId="8" applyFont="1" applyBorder="1" applyAlignment="1" applyProtection="1">
      <alignment horizontal="center" vertical="center"/>
      <protection locked="0"/>
    </xf>
    <xf numFmtId="0" fontId="7" fillId="0" borderId="38" xfId="8" applyFont="1" applyBorder="1" applyAlignment="1">
      <alignment horizontal="center" vertical="center" textRotation="255"/>
    </xf>
    <xf numFmtId="0" fontId="7" fillId="0" borderId="27" xfId="8" applyFont="1" applyBorder="1" applyAlignment="1">
      <alignment horizontal="center" vertical="center" textRotation="255"/>
    </xf>
    <xf numFmtId="0" fontId="7" fillId="0" borderId="43" xfId="8" applyFont="1" applyBorder="1" applyAlignment="1" applyProtection="1">
      <alignment horizontal="center" vertical="center"/>
      <protection locked="0"/>
    </xf>
    <xf numFmtId="0" fontId="7" fillId="0" borderId="44" xfId="8" applyFont="1" applyBorder="1" applyAlignment="1" applyProtection="1">
      <alignment horizontal="center" vertical="center"/>
      <protection locked="0"/>
    </xf>
    <xf numFmtId="0" fontId="7" fillId="0" borderId="45" xfId="8" applyFont="1" applyBorder="1" applyAlignment="1" applyProtection="1">
      <alignment horizontal="center" vertical="center"/>
      <protection locked="0"/>
    </xf>
    <xf numFmtId="0" fontId="7" fillId="0" borderId="28" xfId="8" applyFont="1" applyBorder="1" applyAlignment="1">
      <alignment horizontal="center" vertical="center"/>
    </xf>
    <xf numFmtId="0" fontId="7" fillId="0" borderId="3" xfId="8" applyFont="1" applyBorder="1" applyAlignment="1" applyProtection="1">
      <alignment horizontal="center"/>
      <protection locked="0"/>
    </xf>
    <xf numFmtId="0" fontId="7" fillId="0" borderId="5" xfId="8" applyFont="1" applyBorder="1" applyAlignment="1" applyProtection="1">
      <alignment horizontal="center"/>
      <protection locked="0"/>
    </xf>
    <xf numFmtId="0" fontId="7" fillId="0" borderId="17" xfId="8" applyFont="1" applyBorder="1" applyAlignment="1">
      <alignment horizontal="center" vertical="center"/>
    </xf>
    <xf numFmtId="0" fontId="7" fillId="0" borderId="8" xfId="8" applyFont="1" applyBorder="1" applyAlignment="1">
      <alignment horizontal="center" vertical="center"/>
    </xf>
    <xf numFmtId="0" fontId="7" fillId="0" borderId="14" xfId="8" applyFont="1" applyBorder="1" applyAlignment="1">
      <alignment horizontal="center" vertical="center"/>
    </xf>
    <xf numFmtId="0" fontId="7" fillId="0" borderId="15" xfId="8" applyFont="1" applyBorder="1" applyAlignment="1">
      <alignment horizontal="center" vertical="center"/>
    </xf>
    <xf numFmtId="0" fontId="7" fillId="0" borderId="11" xfId="8" applyFont="1" applyBorder="1" applyAlignment="1">
      <alignment horizontal="center" vertical="center"/>
    </xf>
    <xf numFmtId="0" fontId="7" fillId="0" borderId="12" xfId="8" applyFont="1" applyBorder="1" applyAlignment="1">
      <alignment horizontal="center" vertical="center"/>
    </xf>
    <xf numFmtId="0" fontId="7" fillId="0" borderId="11" xfId="8" applyFont="1" applyBorder="1" applyProtection="1">
      <protection locked="0"/>
    </xf>
    <xf numFmtId="0" fontId="7" fillId="0" borderId="12" xfId="8" applyFont="1" applyBorder="1" applyProtection="1">
      <protection locked="0"/>
    </xf>
    <xf numFmtId="0" fontId="9" fillId="0" borderId="17" xfId="8" applyFont="1" applyBorder="1" applyAlignment="1">
      <alignment horizontal="left" vertical="center" wrapText="1" shrinkToFit="1"/>
    </xf>
    <xf numFmtId="0" fontId="9" fillId="0" borderId="3" xfId="8" applyFont="1" applyBorder="1" applyAlignment="1">
      <alignment horizontal="left" vertical="center" wrapText="1" shrinkToFit="1"/>
    </xf>
    <xf numFmtId="0" fontId="9" fillId="0" borderId="8" xfId="8" applyFont="1" applyBorder="1" applyAlignment="1">
      <alignment horizontal="left" vertical="center" wrapText="1" shrinkToFit="1"/>
    </xf>
    <xf numFmtId="0" fontId="9" fillId="0" borderId="0" xfId="8" applyFont="1" applyAlignment="1">
      <alignment horizontal="left" vertical="center" wrapText="1" shrinkToFit="1"/>
    </xf>
    <xf numFmtId="0" fontId="9" fillId="0" borderId="14" xfId="8" applyFont="1" applyBorder="1" applyAlignment="1">
      <alignment horizontal="left" vertical="center" wrapText="1" shrinkToFit="1"/>
    </xf>
    <xf numFmtId="0" fontId="9" fillId="0" borderId="5" xfId="8" applyFont="1" applyBorder="1" applyAlignment="1">
      <alignment horizontal="left" vertical="center" wrapText="1" shrinkToFit="1"/>
    </xf>
    <xf numFmtId="0" fontId="7" fillId="0" borderId="15" xfId="8" applyFont="1" applyBorder="1" applyAlignment="1">
      <alignment horizontal="left" vertical="center"/>
    </xf>
    <xf numFmtId="0" fontId="7" fillId="0" borderId="12" xfId="8" applyFont="1" applyBorder="1" applyAlignment="1">
      <alignment horizontal="left" vertical="center"/>
    </xf>
    <xf numFmtId="0" fontId="7" fillId="0" borderId="5" xfId="8" applyFont="1" applyBorder="1" applyAlignment="1" applyProtection="1">
      <alignment horizontal="center" vertical="center"/>
      <protection locked="0"/>
    </xf>
    <xf numFmtId="0" fontId="7" fillId="0" borderId="17" xfId="8" applyFont="1" applyBorder="1" applyAlignment="1">
      <alignment horizontal="left" vertical="center" wrapText="1"/>
    </xf>
    <xf numFmtId="0" fontId="7" fillId="0" borderId="13" xfId="8" applyFont="1" applyBorder="1" applyAlignment="1">
      <alignment vertical="center"/>
    </xf>
    <xf numFmtId="0" fontId="7" fillId="0" borderId="14" xfId="8" applyFont="1" applyBorder="1" applyAlignment="1">
      <alignment vertical="center"/>
    </xf>
    <xf numFmtId="0" fontId="7" fillId="0" borderId="10" xfId="8" applyFont="1" applyBorder="1" applyAlignment="1">
      <alignment vertical="center"/>
    </xf>
    <xf numFmtId="0" fontId="7" fillId="0" borderId="28" xfId="8" applyFont="1" applyBorder="1" applyAlignment="1">
      <alignment horizontal="center" vertical="center" shrinkToFit="1"/>
    </xf>
    <xf numFmtId="0" fontId="7" fillId="0" borderId="13" xfId="8" applyFont="1" applyBorder="1" applyAlignment="1">
      <alignment horizontal="center" vertical="center"/>
    </xf>
    <xf numFmtId="0" fontId="7" fillId="0" borderId="10" xfId="8" applyFont="1" applyBorder="1" applyAlignment="1">
      <alignment horizontal="center" vertical="center"/>
    </xf>
    <xf numFmtId="0" fontId="7" fillId="0" borderId="15" xfId="8" applyFont="1" applyBorder="1" applyAlignment="1">
      <alignment horizontal="center" vertical="center" shrinkToFit="1"/>
    </xf>
    <xf numFmtId="0" fontId="7" fillId="0" borderId="11" xfId="8" applyFont="1" applyBorder="1" applyAlignment="1">
      <alignment horizontal="center" vertical="center" shrinkToFit="1"/>
    </xf>
    <xf numFmtId="0" fontId="7" fillId="0" borderId="3" xfId="9" applyFont="1" applyBorder="1" applyAlignment="1">
      <alignment horizontal="center" vertical="center" shrinkToFit="1"/>
    </xf>
    <xf numFmtId="0" fontId="7" fillId="0" borderId="12" xfId="9" applyFont="1" applyBorder="1" applyAlignment="1">
      <alignment horizontal="center" vertical="center"/>
    </xf>
    <xf numFmtId="0" fontId="7" fillId="0" borderId="15" xfId="9" applyFont="1" applyBorder="1" applyAlignment="1" applyProtection="1">
      <alignment horizontal="center" vertical="center"/>
      <protection locked="0"/>
    </xf>
    <xf numFmtId="0" fontId="7" fillId="0" borderId="11" xfId="9" applyFont="1" applyBorder="1" applyAlignment="1" applyProtection="1">
      <alignment horizontal="center" vertical="center"/>
      <protection locked="0"/>
    </xf>
    <xf numFmtId="0" fontId="7" fillId="0" borderId="12" xfId="9" applyFont="1" applyBorder="1" applyAlignment="1" applyProtection="1">
      <alignment horizontal="center" vertical="center"/>
      <protection locked="0"/>
    </xf>
    <xf numFmtId="0" fontId="7" fillId="0" borderId="12" xfId="8" applyFont="1" applyBorder="1" applyAlignment="1">
      <alignment horizontal="center" vertical="center" shrinkToFit="1"/>
    </xf>
    <xf numFmtId="0" fontId="9" fillId="0" borderId="15" xfId="8" applyFont="1" applyBorder="1" applyAlignment="1">
      <alignment horizontal="center" vertical="center"/>
    </xf>
    <xf numFmtId="0" fontId="9" fillId="0" borderId="11" xfId="8" applyFont="1" applyBorder="1" applyAlignment="1">
      <alignment horizontal="center" vertical="center"/>
    </xf>
    <xf numFmtId="0" fontId="29" fillId="0" borderId="15" xfId="9" applyFont="1" applyBorder="1" applyAlignment="1">
      <alignment horizontal="left" vertical="center" shrinkToFit="1"/>
    </xf>
    <xf numFmtId="0" fontId="7" fillId="0" borderId="13" xfId="8" applyFont="1" applyBorder="1" applyAlignment="1">
      <alignment horizontal="left" vertical="center" wrapText="1"/>
    </xf>
    <xf numFmtId="0" fontId="7" fillId="0" borderId="14" xfId="8" applyFont="1" applyBorder="1" applyAlignment="1">
      <alignment horizontal="left" vertical="center" wrapText="1"/>
    </xf>
    <xf numFmtId="0" fontId="7" fillId="0" borderId="10" xfId="8" applyFont="1" applyBorder="1" applyAlignment="1">
      <alignment horizontal="left" vertical="center" wrapText="1"/>
    </xf>
    <xf numFmtId="0" fontId="7" fillId="0" borderId="8" xfId="8" applyFont="1" applyBorder="1" applyAlignment="1">
      <alignment horizontal="left" vertical="center" wrapText="1"/>
    </xf>
    <xf numFmtId="0" fontId="7" fillId="0" borderId="9" xfId="8" applyFont="1" applyBorder="1" applyAlignment="1">
      <alignment horizontal="left" vertical="center" wrapText="1"/>
    </xf>
    <xf numFmtId="49" fontId="7" fillId="0" borderId="11" xfId="6" applyNumberFormat="1" applyFont="1" applyBorder="1" applyAlignment="1" applyProtection="1">
      <alignment horizontal="center" vertical="center" shrinkToFit="1"/>
      <protection locked="0"/>
    </xf>
    <xf numFmtId="49" fontId="7" fillId="0" borderId="12" xfId="6" applyNumberFormat="1" applyFont="1" applyBorder="1" applyAlignment="1" applyProtection="1">
      <alignment horizontal="center" vertical="center" shrinkToFit="1"/>
      <protection locked="0"/>
    </xf>
    <xf numFmtId="49" fontId="7" fillId="0" borderId="11" xfId="6" applyNumberFormat="1" applyFont="1" applyBorder="1" applyAlignment="1">
      <alignment horizontal="center" vertical="center" shrinkToFit="1"/>
    </xf>
    <xf numFmtId="0" fontId="7" fillId="0" borderId="15" xfId="8" applyFont="1" applyBorder="1" applyAlignment="1">
      <alignment horizontal="left" vertical="center" wrapText="1"/>
    </xf>
    <xf numFmtId="0" fontId="7" fillId="0" borderId="12" xfId="8" applyFont="1" applyBorder="1" applyAlignment="1">
      <alignment horizontal="left" vertical="center" wrapText="1"/>
    </xf>
    <xf numFmtId="0" fontId="7" fillId="0" borderId="15" xfId="8" applyFont="1" applyBorder="1" applyAlignment="1" applyProtection="1">
      <alignment horizontal="left" vertical="center"/>
      <protection locked="0"/>
    </xf>
    <xf numFmtId="0" fontId="7" fillId="0" borderId="11" xfId="8" applyFont="1" applyBorder="1" applyAlignment="1" applyProtection="1">
      <alignment horizontal="left" vertical="center"/>
      <protection locked="0"/>
    </xf>
    <xf numFmtId="0" fontId="7" fillId="0" borderId="12" xfId="8" applyFont="1" applyBorder="1" applyAlignment="1" applyProtection="1">
      <alignment horizontal="left" vertical="center"/>
      <protection locked="0"/>
    </xf>
    <xf numFmtId="0" fontId="7" fillId="0" borderId="17" xfId="8" applyFont="1" applyBorder="1" applyAlignment="1">
      <alignment horizontal="left" vertical="center"/>
    </xf>
    <xf numFmtId="0" fontId="7" fillId="0" borderId="3" xfId="8" applyFont="1" applyBorder="1" applyAlignment="1">
      <alignment horizontal="left" vertical="center"/>
    </xf>
    <xf numFmtId="0" fontId="7" fillId="0" borderId="8" xfId="8" applyFont="1" applyBorder="1" applyAlignment="1">
      <alignment horizontal="left" vertical="center"/>
    </xf>
    <xf numFmtId="0" fontId="7" fillId="0" borderId="0" xfId="8" applyFont="1" applyAlignment="1">
      <alignment horizontal="left" vertical="center"/>
    </xf>
    <xf numFmtId="0" fontId="7" fillId="0" borderId="14" xfId="8" applyFont="1" applyBorder="1" applyAlignment="1">
      <alignment horizontal="left" vertical="center"/>
    </xf>
    <xf numFmtId="0" fontId="7" fillId="0" borderId="5" xfId="8" applyFont="1" applyBorder="1" applyAlignment="1">
      <alignment horizontal="left" vertical="center"/>
    </xf>
    <xf numFmtId="0" fontId="30" fillId="0" borderId="15" xfId="9" applyFont="1" applyBorder="1" applyAlignment="1">
      <alignment horizontal="left" vertical="center" shrinkToFit="1"/>
    </xf>
    <xf numFmtId="0" fontId="30" fillId="0" borderId="11" xfId="9" applyFont="1" applyBorder="1" applyAlignment="1">
      <alignment horizontal="left" vertical="center" shrinkToFit="1"/>
    </xf>
    <xf numFmtId="0" fontId="30" fillId="0" borderId="12" xfId="9" applyFont="1" applyBorder="1" applyAlignment="1">
      <alignment horizontal="left" vertical="center" shrinkToFit="1"/>
    </xf>
    <xf numFmtId="0" fontId="7" fillId="0" borderId="0" xfId="8" applyFont="1" applyAlignment="1">
      <alignment horizontal="left" vertical="center" wrapText="1"/>
    </xf>
    <xf numFmtId="0" fontId="7" fillId="3" borderId="0" xfId="8" applyFont="1" applyFill="1" applyAlignment="1">
      <alignment horizontal="left" vertical="center" wrapText="1"/>
    </xf>
    <xf numFmtId="0" fontId="7" fillId="3" borderId="0" xfId="8" applyFont="1" applyFill="1" applyAlignment="1">
      <alignment vertical="center" wrapText="1"/>
    </xf>
    <xf numFmtId="0" fontId="12" fillId="2" borderId="60" xfId="0" applyFont="1" applyFill="1" applyBorder="1" applyAlignment="1" applyProtection="1">
      <alignment horizontal="left" vertical="center"/>
      <protection locked="0"/>
    </xf>
    <xf numFmtId="0" fontId="12" fillId="2" borderId="18" xfId="0" applyFont="1" applyFill="1" applyBorder="1" applyAlignment="1" applyProtection="1">
      <alignment horizontal="left" vertical="center"/>
      <protection locked="0"/>
    </xf>
    <xf numFmtId="0" fontId="12" fillId="2" borderId="19" xfId="0" applyFont="1" applyFill="1" applyBorder="1" applyAlignment="1" applyProtection="1">
      <alignment horizontal="left" vertical="center"/>
      <protection locked="0"/>
    </xf>
    <xf numFmtId="0" fontId="12" fillId="2" borderId="15" xfId="0" applyFont="1" applyFill="1" applyBorder="1" applyAlignment="1" applyProtection="1">
      <alignment horizontal="left" vertical="center" shrinkToFit="1"/>
      <protection locked="0"/>
    </xf>
    <xf numFmtId="0" fontId="12" fillId="2" borderId="11" xfId="0" applyFont="1" applyFill="1" applyBorder="1" applyAlignment="1" applyProtection="1">
      <alignment horizontal="left" vertical="center" shrinkToFit="1"/>
      <protection locked="0"/>
    </xf>
    <xf numFmtId="0" fontId="12" fillId="2" borderId="12" xfId="0" applyFont="1" applyFill="1" applyBorder="1" applyAlignment="1" applyProtection="1">
      <alignment horizontal="left" vertical="center" shrinkToFit="1"/>
      <protection locked="0"/>
    </xf>
    <xf numFmtId="0" fontId="12" fillId="2" borderId="16" xfId="0" applyFont="1" applyFill="1" applyBorder="1" applyAlignment="1" applyProtection="1">
      <alignment horizontal="left" vertical="center" shrinkToFit="1"/>
      <protection locked="0"/>
    </xf>
    <xf numFmtId="0" fontId="12" fillId="2" borderId="67" xfId="0" applyFont="1" applyFill="1" applyBorder="1" applyAlignment="1" applyProtection="1">
      <alignment horizontal="left" vertical="center" shrinkToFit="1"/>
      <protection locked="0"/>
    </xf>
    <xf numFmtId="0" fontId="12" fillId="2" borderId="32" xfId="0" applyFont="1" applyFill="1" applyBorder="1" applyAlignment="1" applyProtection="1">
      <alignment horizontal="left" vertical="center" shrinkToFit="1"/>
      <protection locked="0"/>
    </xf>
    <xf numFmtId="0" fontId="12" fillId="2" borderId="77" xfId="0" applyFont="1" applyFill="1" applyBorder="1" applyAlignment="1" applyProtection="1">
      <alignment horizontal="left" vertical="center" shrinkToFit="1"/>
      <protection locked="0"/>
    </xf>
    <xf numFmtId="0" fontId="12" fillId="2" borderId="58" xfId="0" applyFont="1" applyFill="1" applyBorder="1" applyAlignment="1" applyProtection="1">
      <alignment horizontal="left" vertical="center" shrinkToFit="1"/>
      <protection locked="0"/>
    </xf>
    <xf numFmtId="0" fontId="12" fillId="2" borderId="21" xfId="0" applyFont="1" applyFill="1" applyBorder="1" applyAlignment="1" applyProtection="1">
      <alignment horizontal="left" vertical="center" shrinkToFit="1"/>
      <protection locked="0"/>
    </xf>
    <xf numFmtId="0" fontId="12" fillId="2" borderId="22" xfId="0" applyFont="1" applyFill="1" applyBorder="1" applyAlignment="1" applyProtection="1">
      <alignment horizontal="left" vertical="center" shrinkToFit="1"/>
      <protection locked="0"/>
    </xf>
    <xf numFmtId="0" fontId="12" fillId="0" borderId="15"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wrapText="1"/>
    </xf>
    <xf numFmtId="0" fontId="10" fillId="0" borderId="18" xfId="0" applyFont="1" applyBorder="1"/>
    <xf numFmtId="0" fontId="10" fillId="0" borderId="61" xfId="0" applyFont="1" applyBorder="1"/>
    <xf numFmtId="0" fontId="12" fillId="0" borderId="21" xfId="0" applyFont="1" applyBorder="1" applyAlignment="1">
      <alignment horizontal="center" vertical="center"/>
    </xf>
    <xf numFmtId="0" fontId="12" fillId="0" borderId="23" xfId="0" applyFont="1" applyBorder="1" applyAlignment="1">
      <alignment horizontal="center" vertical="center"/>
    </xf>
    <xf numFmtId="0" fontId="12" fillId="0" borderId="58" xfId="0" applyFont="1" applyBorder="1" applyAlignment="1">
      <alignment horizontal="center" vertical="center"/>
    </xf>
    <xf numFmtId="0" fontId="12" fillId="0" borderId="14"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46" xfId="0" applyFont="1" applyBorder="1" applyAlignment="1">
      <alignment horizontal="center" vertical="center" textRotation="255"/>
    </xf>
    <xf numFmtId="0" fontId="12" fillId="0" borderId="47" xfId="0" applyFont="1" applyBorder="1" applyAlignment="1">
      <alignment horizontal="center" vertical="center" textRotation="255"/>
    </xf>
    <xf numFmtId="0" fontId="12" fillId="0" borderId="25" xfId="0" applyFont="1" applyBorder="1" applyAlignment="1">
      <alignment horizontal="center" vertical="center" textRotation="255"/>
    </xf>
    <xf numFmtId="0" fontId="12" fillId="0" borderId="7" xfId="0" applyFont="1" applyBorder="1" applyAlignment="1">
      <alignment horizontal="center" vertical="center" textRotation="255"/>
    </xf>
    <xf numFmtId="0" fontId="12" fillId="0" borderId="26" xfId="0" applyFont="1" applyBorder="1" applyAlignment="1">
      <alignment horizontal="center" vertical="center" textRotation="255"/>
    </xf>
    <xf numFmtId="0" fontId="12" fillId="0" borderId="33" xfId="0" applyFont="1" applyBorder="1" applyAlignment="1">
      <alignment horizontal="center" vertical="center" textRotation="255"/>
    </xf>
    <xf numFmtId="0" fontId="12" fillId="0" borderId="36"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31" fillId="0" borderId="0" xfId="10" applyFont="1" applyAlignment="1">
      <alignment horizontal="center"/>
    </xf>
    <xf numFmtId="0" fontId="6" fillId="0" borderId="8" xfId="10" applyFont="1" applyBorder="1" applyAlignment="1">
      <alignment horizontal="center"/>
    </xf>
    <xf numFmtId="0" fontId="6" fillId="0" borderId="0" xfId="10" applyFont="1" applyAlignment="1">
      <alignment horizontal="center"/>
    </xf>
    <xf numFmtId="0" fontId="6" fillId="0" borderId="9" xfId="10" applyFont="1" applyBorder="1" applyAlignment="1">
      <alignment horizontal="center"/>
    </xf>
    <xf numFmtId="0" fontId="6" fillId="0" borderId="14" xfId="10" applyFont="1" applyBorder="1" applyAlignment="1">
      <alignment horizontal="center"/>
    </xf>
    <xf numFmtId="0" fontId="6" fillId="0" borderId="5" xfId="10" applyFont="1" applyBorder="1" applyAlignment="1">
      <alignment horizontal="center"/>
    </xf>
    <xf numFmtId="0" fontId="6" fillId="0" borderId="10" xfId="10" applyFont="1" applyBorder="1" applyAlignment="1">
      <alignment horizontal="center"/>
    </xf>
    <xf numFmtId="0" fontId="10" fillId="0" borderId="8" xfId="10" applyFont="1" applyBorder="1" applyAlignment="1">
      <alignment horizontal="left" vertical="top"/>
    </xf>
    <xf numFmtId="0" fontId="10" fillId="0" borderId="9" xfId="10" applyFont="1" applyBorder="1" applyAlignment="1">
      <alignment horizontal="left" vertical="top"/>
    </xf>
    <xf numFmtId="0" fontId="33" fillId="0" borderId="15" xfId="10" applyFont="1" applyBorder="1" applyAlignment="1">
      <alignment horizontal="center" vertical="center"/>
    </xf>
    <xf numFmtId="0" fontId="33" fillId="0" borderId="12" xfId="10" applyFont="1" applyBorder="1" applyAlignment="1">
      <alignment horizontal="center" vertical="center"/>
    </xf>
    <xf numFmtId="0" fontId="31" fillId="3" borderId="0" xfId="12" applyFont="1" applyFill="1" applyAlignment="1">
      <alignment horizontal="center" vertical="center"/>
    </xf>
    <xf numFmtId="0" fontId="11" fillId="3" borderId="0" xfId="12" applyFont="1" applyFill="1" applyAlignment="1">
      <alignment horizontal="center" vertical="center"/>
    </xf>
    <xf numFmtId="0" fontId="31" fillId="3" borderId="0" xfId="12" applyFont="1" applyFill="1" applyAlignment="1">
      <alignment horizontal="right"/>
    </xf>
    <xf numFmtId="0" fontId="28" fillId="3" borderId="0" xfId="12" applyFont="1" applyFill="1" applyAlignment="1">
      <alignment horizontal="left" vertical="center"/>
    </xf>
    <xf numFmtId="0" fontId="28" fillId="3" borderId="5" xfId="12" applyFont="1" applyFill="1" applyBorder="1" applyAlignment="1">
      <alignment horizontal="left" vertical="center"/>
    </xf>
    <xf numFmtId="0" fontId="28" fillId="3" borderId="3" xfId="12" applyFont="1" applyFill="1" applyBorder="1" applyAlignment="1">
      <alignment horizontal="left"/>
    </xf>
    <xf numFmtId="0" fontId="28" fillId="3" borderId="3" xfId="12" applyFont="1" applyFill="1" applyBorder="1" applyAlignment="1">
      <alignment horizontal="center" vertical="center"/>
    </xf>
    <xf numFmtId="0" fontId="28" fillId="3" borderId="5" xfId="12" applyFont="1" applyFill="1" applyBorder="1" applyAlignment="1">
      <alignment horizontal="center" vertical="center"/>
    </xf>
    <xf numFmtId="0" fontId="27" fillId="3" borderId="5" xfId="12" applyFont="1" applyFill="1" applyBorder="1" applyAlignment="1">
      <alignment horizontal="center"/>
    </xf>
    <xf numFmtId="0" fontId="11" fillId="10" borderId="15" xfId="12" applyFont="1" applyFill="1" applyBorder="1" applyAlignment="1">
      <alignment horizontal="left" vertical="center"/>
    </xf>
    <xf numFmtId="0" fontId="11" fillId="10" borderId="11" xfId="12" applyFont="1" applyFill="1" applyBorder="1" applyAlignment="1">
      <alignment horizontal="left" vertical="center"/>
    </xf>
    <xf numFmtId="0" fontId="11" fillId="10" borderId="12" xfId="12" applyFont="1" applyFill="1" applyBorder="1" applyAlignment="1">
      <alignment horizontal="left" vertical="center"/>
    </xf>
    <xf numFmtId="0" fontId="11" fillId="0" borderId="28" xfId="12" applyFont="1" applyBorder="1" applyAlignment="1">
      <alignment horizontal="left" vertical="center"/>
    </xf>
    <xf numFmtId="0" fontId="11" fillId="3" borderId="0" xfId="12" applyFont="1" applyFill="1" applyAlignment="1">
      <alignment horizontal="center" vertical="top"/>
    </xf>
    <xf numFmtId="0" fontId="11" fillId="10" borderId="28" xfId="12" applyFont="1" applyFill="1" applyBorder="1" applyAlignment="1">
      <alignment horizontal="left" vertical="center"/>
    </xf>
    <xf numFmtId="0" fontId="11" fillId="3" borderId="28" xfId="12" applyFont="1" applyFill="1" applyBorder="1" applyAlignment="1">
      <alignment horizontal="left" vertical="center"/>
    </xf>
    <xf numFmtId="0" fontId="7" fillId="5" borderId="28" xfId="4" applyFont="1" applyFill="1" applyBorder="1" applyAlignment="1">
      <alignment horizontal="center" vertical="center" wrapText="1"/>
    </xf>
    <xf numFmtId="0" fontId="7" fillId="6" borderId="5" xfId="4" applyFont="1" applyFill="1" applyBorder="1" applyAlignment="1">
      <alignment horizontal="center" vertical="center"/>
    </xf>
    <xf numFmtId="0" fontId="7" fillId="0" borderId="5" xfId="4" applyFont="1" applyBorder="1" applyAlignment="1">
      <alignment horizontal="center" vertical="center"/>
    </xf>
    <xf numFmtId="0" fontId="7" fillId="7" borderId="28" xfId="4" applyFont="1" applyFill="1" applyBorder="1" applyAlignment="1">
      <alignment horizontal="center" vertical="center"/>
    </xf>
    <xf numFmtId="0" fontId="7" fillId="5" borderId="28" xfId="4" applyFont="1" applyFill="1" applyBorder="1" applyAlignment="1">
      <alignment horizontal="center" vertical="center"/>
    </xf>
    <xf numFmtId="0" fontId="34" fillId="8" borderId="28" xfId="11" applyFont="1" applyFill="1" applyBorder="1">
      <alignment vertical="center"/>
    </xf>
    <xf numFmtId="0" fontId="7" fillId="0" borderId="28" xfId="4" applyFont="1" applyBorder="1">
      <alignment vertical="center"/>
    </xf>
    <xf numFmtId="0" fontId="9" fillId="0" borderId="17" xfId="4" applyFont="1" applyBorder="1" applyAlignment="1">
      <alignment horizontal="center" vertical="center"/>
    </xf>
    <xf numFmtId="0" fontId="9" fillId="0" borderId="8" xfId="4" applyFont="1" applyBorder="1" applyAlignment="1">
      <alignment horizontal="center" vertical="center"/>
    </xf>
    <xf numFmtId="0" fontId="9" fillId="0" borderId="17" xfId="4" applyFont="1" applyBorder="1" applyAlignment="1">
      <alignment horizontal="center" vertical="center" wrapText="1"/>
    </xf>
    <xf numFmtId="0" fontId="9" fillId="0" borderId="8" xfId="4" applyFont="1" applyBorder="1" applyAlignment="1">
      <alignment horizontal="center" vertical="center" wrapText="1"/>
    </xf>
    <xf numFmtId="0" fontId="9" fillId="0" borderId="14" xfId="4" applyFont="1" applyBorder="1" applyAlignment="1">
      <alignment horizontal="center" vertical="center" wrapText="1"/>
    </xf>
    <xf numFmtId="0" fontId="9" fillId="0" borderId="28" xfId="4" applyFont="1" applyBorder="1" applyAlignment="1">
      <alignment horizontal="center" vertical="center"/>
    </xf>
    <xf numFmtId="0" fontId="9" fillId="0" borderId="15" xfId="4" applyFont="1" applyBorder="1" applyAlignment="1">
      <alignment horizontal="center" vertical="center"/>
    </xf>
    <xf numFmtId="49" fontId="9" fillId="0" borderId="28" xfId="4" applyNumberFormat="1" applyFont="1" applyBorder="1" applyAlignment="1">
      <alignment horizontal="center" vertical="center"/>
    </xf>
    <xf numFmtId="0" fontId="9" fillId="0" borderId="12" xfId="4" applyFont="1" applyBorder="1" applyAlignment="1">
      <alignment horizontal="center" vertical="center" wrapText="1"/>
    </xf>
    <xf numFmtId="0" fontId="7" fillId="7" borderId="28" xfId="4" applyFont="1" applyFill="1" applyBorder="1">
      <alignment vertical="center"/>
    </xf>
    <xf numFmtId="0" fontId="36" fillId="0" borderId="8" xfId="4" applyFont="1" applyBorder="1" applyAlignment="1">
      <alignment horizontal="center" vertical="center" wrapText="1"/>
    </xf>
    <xf numFmtId="0" fontId="36" fillId="0" borderId="14" xfId="4" applyFont="1" applyBorder="1" applyAlignment="1">
      <alignment horizontal="center" vertical="center" wrapText="1"/>
    </xf>
    <xf numFmtId="0" fontId="9" fillId="0" borderId="28" xfId="4" applyFont="1" applyBorder="1" applyAlignment="1">
      <alignment horizontal="center" vertical="center" wrapText="1"/>
    </xf>
    <xf numFmtId="0" fontId="7" fillId="0" borderId="28" xfId="4" applyFont="1" applyBorder="1" applyAlignment="1">
      <alignment horizontal="center" vertical="center" wrapText="1"/>
    </xf>
    <xf numFmtId="0" fontId="9" fillId="0" borderId="11" xfId="4" applyFont="1" applyBorder="1" applyAlignment="1">
      <alignment horizontal="center" vertical="center"/>
    </xf>
    <xf numFmtId="0" fontId="9" fillId="0" borderId="12" xfId="4" applyFont="1" applyBorder="1" applyAlignment="1">
      <alignment horizontal="center" vertical="center"/>
    </xf>
    <xf numFmtId="0" fontId="9" fillId="0" borderId="28" xfId="4" applyFont="1" applyBorder="1" applyAlignment="1">
      <alignment horizontal="left" vertical="center"/>
    </xf>
    <xf numFmtId="0" fontId="9" fillId="6" borderId="28" xfId="4" applyFont="1" applyFill="1" applyBorder="1" applyAlignment="1">
      <alignment horizontal="right" vertical="center"/>
    </xf>
    <xf numFmtId="0" fontId="9" fillId="0" borderId="28" xfId="4" applyFont="1" applyBorder="1">
      <alignment vertical="center"/>
    </xf>
    <xf numFmtId="177" fontId="9" fillId="0" borderId="28" xfId="4" applyNumberFormat="1" applyFont="1" applyBorder="1">
      <alignment vertical="center"/>
    </xf>
    <xf numFmtId="180" fontId="9" fillId="0" borderId="28" xfId="4" applyNumberFormat="1" applyFont="1" applyBorder="1" applyAlignment="1">
      <alignment horizontal="center" vertical="center"/>
    </xf>
    <xf numFmtId="0" fontId="9" fillId="0" borderId="15" xfId="6" applyFont="1" applyBorder="1" applyAlignment="1">
      <alignment horizontal="center" vertical="center" wrapText="1"/>
    </xf>
    <xf numFmtId="0" fontId="9" fillId="0" borderId="11" xfId="6" applyFont="1" applyBorder="1" applyAlignment="1">
      <alignment horizontal="center" vertical="center" wrapText="1"/>
    </xf>
    <xf numFmtId="0" fontId="9" fillId="0" borderId="28" xfId="6" applyFont="1" applyBorder="1" applyAlignment="1">
      <alignment horizontal="center" vertical="center" wrapText="1"/>
    </xf>
    <xf numFmtId="0" fontId="9" fillId="0" borderId="12" xfId="6" applyFont="1" applyBorder="1" applyAlignment="1">
      <alignment horizontal="center" vertical="center" wrapText="1"/>
    </xf>
    <xf numFmtId="0" fontId="9" fillId="0" borderId="28" xfId="6" applyFont="1" applyBorder="1" applyAlignment="1">
      <alignment horizontal="center" vertical="center"/>
    </xf>
    <xf numFmtId="0" fontId="9" fillId="0" borderId="15" xfId="6" applyFont="1" applyBorder="1" applyAlignment="1">
      <alignment horizontal="center" vertical="center"/>
    </xf>
    <xf numFmtId="0" fontId="9" fillId="0" borderId="11" xfId="6" applyFont="1" applyBorder="1" applyAlignment="1">
      <alignment horizontal="center" vertical="center"/>
    </xf>
    <xf numFmtId="0" fontId="9" fillId="0" borderId="12" xfId="6"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2" borderId="15" xfId="0" applyFont="1" applyFill="1" applyBorder="1" applyAlignment="1" applyProtection="1">
      <alignment horizontal="left" vertical="center"/>
      <protection locked="0"/>
    </xf>
    <xf numFmtId="0" fontId="6" fillId="2" borderId="11" xfId="0" applyFont="1" applyFill="1" applyBorder="1" applyAlignment="1" applyProtection="1">
      <alignment horizontal="left" vertical="center"/>
      <protection locked="0"/>
    </xf>
    <xf numFmtId="0" fontId="6" fillId="2" borderId="12" xfId="0" applyFont="1" applyFill="1" applyBorder="1" applyAlignment="1" applyProtection="1">
      <alignment horizontal="left" vertical="center"/>
      <protection locked="0"/>
    </xf>
    <xf numFmtId="0" fontId="6" fillId="0" borderId="47"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33" xfId="0" applyFont="1" applyBorder="1" applyAlignment="1">
      <alignment horizontal="center" vertical="center" textRotation="255"/>
    </xf>
    <xf numFmtId="0" fontId="6" fillId="0" borderId="78" xfId="0" applyFont="1" applyBorder="1" applyAlignment="1">
      <alignment horizontal="center" vertical="center" textRotation="255"/>
    </xf>
    <xf numFmtId="0" fontId="6" fillId="0" borderId="79" xfId="0" applyFont="1" applyBorder="1" applyAlignment="1">
      <alignment horizontal="center" vertical="center" textRotation="255"/>
    </xf>
    <xf numFmtId="0" fontId="6" fillId="0" borderId="80" xfId="0" applyFont="1" applyBorder="1" applyAlignment="1">
      <alignment horizontal="center" vertical="center" textRotation="255"/>
    </xf>
    <xf numFmtId="0" fontId="6" fillId="0" borderId="46" xfId="0" applyFont="1" applyBorder="1" applyAlignment="1">
      <alignment horizontal="left"/>
    </xf>
    <xf numFmtId="0" fontId="6" fillId="0" borderId="29" xfId="0" applyFont="1" applyBorder="1" applyAlignment="1">
      <alignment horizontal="left"/>
    </xf>
    <xf numFmtId="0" fontId="6" fillId="0" borderId="29" xfId="0" applyFont="1" applyBorder="1" applyAlignment="1">
      <alignment horizontal="center"/>
    </xf>
    <xf numFmtId="0" fontId="6" fillId="0" borderId="15"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25" xfId="0" applyFont="1" applyBorder="1" applyAlignment="1">
      <alignment horizontal="center" vertical="center"/>
    </xf>
    <xf numFmtId="0" fontId="6" fillId="0" borderId="7" xfId="0" applyFont="1" applyBorder="1" applyAlignment="1">
      <alignment horizontal="center" vertical="center"/>
    </xf>
    <xf numFmtId="0" fontId="6" fillId="0" borderId="26" xfId="0" applyFont="1" applyBorder="1" applyAlignment="1">
      <alignment horizontal="center" vertical="center"/>
    </xf>
    <xf numFmtId="0" fontId="6" fillId="0" borderId="33" xfId="0" applyFont="1" applyBorder="1" applyAlignment="1">
      <alignment horizontal="center" vertical="center"/>
    </xf>
    <xf numFmtId="0" fontId="6" fillId="0" borderId="46" xfId="0" applyFont="1" applyBorder="1" applyAlignment="1">
      <alignment horizontal="center"/>
    </xf>
    <xf numFmtId="0" fontId="10" fillId="0" borderId="60" xfId="0" applyFont="1" applyBorder="1" applyAlignment="1">
      <alignment horizontal="center" vertical="center"/>
    </xf>
    <xf numFmtId="0" fontId="10" fillId="0" borderId="19" xfId="0" applyFont="1" applyBorder="1" applyAlignment="1">
      <alignment horizontal="center" vertical="center"/>
    </xf>
    <xf numFmtId="0" fontId="10" fillId="2" borderId="17" xfId="0" applyFont="1" applyFill="1" applyBorder="1" applyAlignment="1" applyProtection="1">
      <alignment horizontal="center"/>
      <protection locked="0"/>
    </xf>
    <xf numFmtId="0" fontId="10" fillId="2" borderId="4" xfId="0" applyFont="1" applyFill="1" applyBorder="1" applyAlignment="1" applyProtection="1">
      <alignment horizontal="center"/>
      <protection locked="0"/>
    </xf>
    <xf numFmtId="0" fontId="10" fillId="2" borderId="8" xfId="0" applyFont="1" applyFill="1" applyBorder="1" applyAlignment="1" applyProtection="1">
      <alignment horizontal="center"/>
      <protection locked="0"/>
    </xf>
    <xf numFmtId="0" fontId="10" fillId="2" borderId="7" xfId="0" applyFont="1" applyFill="1" applyBorder="1" applyAlignment="1" applyProtection="1">
      <alignment horizontal="center"/>
      <protection locked="0"/>
    </xf>
    <xf numFmtId="0" fontId="10" fillId="2" borderId="67" xfId="0" applyFont="1" applyFill="1" applyBorder="1" applyAlignment="1" applyProtection="1">
      <alignment horizontal="center"/>
      <protection locked="0"/>
    </xf>
    <xf numFmtId="0" fontId="10" fillId="2" borderId="33" xfId="0" applyFont="1" applyFill="1" applyBorder="1" applyAlignment="1" applyProtection="1">
      <alignment horizontal="center"/>
      <protection locked="0"/>
    </xf>
    <xf numFmtId="0" fontId="10" fillId="0" borderId="0" xfId="0" applyFont="1" applyAlignment="1">
      <alignment horizontal="right"/>
    </xf>
    <xf numFmtId="0" fontId="10" fillId="2" borderId="3" xfId="0" applyFont="1" applyFill="1" applyBorder="1" applyAlignment="1" applyProtection="1">
      <alignment horizontal="center"/>
      <protection locked="0"/>
    </xf>
    <xf numFmtId="0" fontId="10" fillId="2" borderId="13" xfId="0" applyFont="1" applyFill="1" applyBorder="1" applyAlignment="1" applyProtection="1">
      <alignment horizontal="center"/>
      <protection locked="0"/>
    </xf>
    <xf numFmtId="0" fontId="10" fillId="2" borderId="0" xfId="0" applyFont="1" applyFill="1" applyAlignment="1" applyProtection="1">
      <alignment horizontal="center"/>
      <protection locked="0"/>
    </xf>
    <xf numFmtId="0" fontId="10" fillId="2" borderId="9" xfId="0" applyFont="1" applyFill="1" applyBorder="1" applyAlignment="1" applyProtection="1">
      <alignment horizontal="center"/>
      <protection locked="0"/>
    </xf>
    <xf numFmtId="0" fontId="10" fillId="2" borderId="14" xfId="0" applyFont="1" applyFill="1" applyBorder="1" applyAlignment="1" applyProtection="1">
      <alignment horizontal="center"/>
      <protection locked="0"/>
    </xf>
    <xf numFmtId="0" fontId="10" fillId="2" borderId="5" xfId="0" applyFont="1" applyFill="1" applyBorder="1" applyAlignment="1" applyProtection="1">
      <alignment horizontal="center"/>
      <protection locked="0"/>
    </xf>
    <xf numFmtId="0" fontId="10" fillId="2" borderId="10" xfId="0" applyFont="1" applyFill="1" applyBorder="1" applyAlignment="1" applyProtection="1">
      <alignment horizontal="center"/>
      <protection locked="0"/>
    </xf>
    <xf numFmtId="0" fontId="10" fillId="2" borderId="17" xfId="0"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locked="0"/>
    </xf>
    <xf numFmtId="0" fontId="10" fillId="2" borderId="13" xfId="0" applyFont="1" applyFill="1" applyBorder="1" applyAlignment="1" applyProtection="1">
      <alignment horizontal="left" vertical="top" wrapText="1"/>
      <protection locked="0"/>
    </xf>
    <xf numFmtId="0" fontId="10" fillId="2" borderId="8" xfId="0" applyFont="1" applyFill="1" applyBorder="1" applyAlignment="1" applyProtection="1">
      <alignment horizontal="left" vertical="top" wrapText="1"/>
      <protection locked="0"/>
    </xf>
    <xf numFmtId="0" fontId="10" fillId="2" borderId="0" xfId="0" applyFont="1" applyFill="1" applyAlignment="1" applyProtection="1">
      <alignment horizontal="left" vertical="top" wrapText="1"/>
      <protection locked="0"/>
    </xf>
    <xf numFmtId="0" fontId="10" fillId="2" borderId="9" xfId="0" applyFont="1" applyFill="1" applyBorder="1" applyAlignment="1" applyProtection="1">
      <alignment horizontal="left" vertical="top" wrapText="1"/>
      <protection locked="0"/>
    </xf>
    <xf numFmtId="0" fontId="10" fillId="2" borderId="14" xfId="0" applyFont="1" applyFill="1" applyBorder="1" applyAlignment="1" applyProtection="1">
      <alignment horizontal="left" vertical="top" wrapText="1"/>
      <protection locked="0"/>
    </xf>
    <xf numFmtId="0" fontId="10" fillId="2" borderId="5" xfId="0" applyFont="1" applyFill="1" applyBorder="1" applyAlignment="1" applyProtection="1">
      <alignment horizontal="left" vertical="top" wrapText="1"/>
      <protection locked="0"/>
    </xf>
    <xf numFmtId="0" fontId="10" fillId="2" borderId="10" xfId="0" applyFont="1" applyFill="1" applyBorder="1" applyAlignment="1" applyProtection="1">
      <alignment horizontal="left" vertical="top" wrapText="1"/>
      <protection locked="0"/>
    </xf>
    <xf numFmtId="0" fontId="10" fillId="0" borderId="15"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2" borderId="64" xfId="0" applyFont="1" applyFill="1" applyBorder="1" applyAlignment="1" applyProtection="1">
      <alignment horizontal="center"/>
      <protection locked="0"/>
    </xf>
    <xf numFmtId="0" fontId="10" fillId="2" borderId="65" xfId="0" applyFont="1" applyFill="1" applyBorder="1" applyAlignment="1" applyProtection="1">
      <alignment horizontal="center"/>
      <protection locked="0"/>
    </xf>
    <xf numFmtId="0" fontId="10" fillId="2" borderId="66" xfId="0" applyFont="1" applyFill="1" applyBorder="1" applyAlignment="1" applyProtection="1">
      <alignment horizontal="center"/>
      <protection locked="0"/>
    </xf>
    <xf numFmtId="0" fontId="10" fillId="2" borderId="70" xfId="0" applyFont="1" applyFill="1" applyBorder="1" applyAlignment="1" applyProtection="1">
      <alignment horizontal="center"/>
      <protection locked="0"/>
    </xf>
    <xf numFmtId="0" fontId="10" fillId="2" borderId="71" xfId="0" applyFont="1" applyFill="1" applyBorder="1" applyAlignment="1" applyProtection="1">
      <alignment horizontal="center"/>
      <protection locked="0"/>
    </xf>
    <xf numFmtId="0" fontId="10" fillId="2" borderId="72" xfId="0" applyFont="1" applyFill="1" applyBorder="1" applyAlignment="1" applyProtection="1">
      <alignment horizontal="center"/>
      <protection locked="0"/>
    </xf>
    <xf numFmtId="0" fontId="10" fillId="2" borderId="43" xfId="0" applyFont="1" applyFill="1" applyBorder="1" applyAlignment="1" applyProtection="1">
      <alignment horizontal="center"/>
      <protection locked="0"/>
    </xf>
    <xf numFmtId="0" fontId="10" fillId="2" borderId="44" xfId="0" applyFont="1" applyFill="1" applyBorder="1" applyAlignment="1" applyProtection="1">
      <alignment horizontal="center"/>
      <protection locked="0"/>
    </xf>
    <xf numFmtId="0" fontId="10" fillId="2" borderId="45" xfId="0" applyFont="1" applyFill="1" applyBorder="1" applyAlignment="1" applyProtection="1">
      <alignment horizontal="center"/>
      <protection locked="0"/>
    </xf>
    <xf numFmtId="0" fontId="10" fillId="2" borderId="68" xfId="0" applyFont="1" applyFill="1" applyBorder="1" applyAlignment="1" applyProtection="1">
      <alignment horizontal="center"/>
      <protection locked="0"/>
    </xf>
    <xf numFmtId="0" fontId="10" fillId="2" borderId="20" xfId="0" applyFont="1" applyFill="1" applyBorder="1" applyAlignment="1" applyProtection="1">
      <alignment horizontal="center"/>
      <protection locked="0"/>
    </xf>
    <xf numFmtId="0" fontId="10" fillId="2" borderId="69" xfId="0" applyFont="1" applyFill="1" applyBorder="1" applyAlignment="1" applyProtection="1">
      <alignment horizontal="center"/>
      <protection locked="0"/>
    </xf>
    <xf numFmtId="0" fontId="10" fillId="0" borderId="42" xfId="0" applyFont="1" applyBorder="1" applyAlignment="1">
      <alignment horizontal="distributed" vertical="center"/>
    </xf>
    <xf numFmtId="0" fontId="10" fillId="0" borderId="27" xfId="0" applyFont="1" applyBorder="1" applyAlignment="1">
      <alignment horizontal="distributed" vertical="center"/>
    </xf>
    <xf numFmtId="0" fontId="10" fillId="2" borderId="17" xfId="0" applyFont="1" applyFill="1" applyBorder="1" applyAlignment="1" applyProtection="1">
      <alignment horizontal="left" vertical="top"/>
      <protection locked="0"/>
    </xf>
    <xf numFmtId="0" fontId="10" fillId="2" borderId="3" xfId="0" applyFont="1" applyFill="1" applyBorder="1" applyAlignment="1" applyProtection="1">
      <alignment horizontal="left" vertical="top"/>
      <protection locked="0"/>
    </xf>
    <xf numFmtId="0" fontId="10" fillId="2" borderId="13" xfId="0" applyFont="1" applyFill="1" applyBorder="1" applyAlignment="1" applyProtection="1">
      <alignment horizontal="left" vertical="top"/>
      <protection locked="0"/>
    </xf>
    <xf numFmtId="0" fontId="10" fillId="2" borderId="14" xfId="0" applyFont="1" applyFill="1" applyBorder="1" applyAlignment="1" applyProtection="1">
      <alignment horizontal="left" vertical="top"/>
      <protection locked="0"/>
    </xf>
    <xf numFmtId="0" fontId="10" fillId="2" borderId="5" xfId="0" applyFont="1" applyFill="1" applyBorder="1" applyAlignment="1" applyProtection="1">
      <alignment horizontal="left" vertical="top"/>
      <protection locked="0"/>
    </xf>
    <xf numFmtId="0" fontId="10" fillId="2" borderId="10" xfId="0" applyFont="1" applyFill="1" applyBorder="1" applyAlignment="1" applyProtection="1">
      <alignment horizontal="left" vertical="top"/>
      <protection locked="0"/>
    </xf>
    <xf numFmtId="0" fontId="10" fillId="2" borderId="15" xfId="0" applyFont="1" applyFill="1" applyBorder="1" applyAlignment="1" applyProtection="1">
      <alignment horizontal="center"/>
      <protection locked="0"/>
    </xf>
    <xf numFmtId="0" fontId="10" fillId="2" borderId="11" xfId="0" applyFont="1" applyFill="1" applyBorder="1" applyAlignment="1" applyProtection="1">
      <alignment horizontal="center"/>
      <protection locked="0"/>
    </xf>
    <xf numFmtId="0" fontId="10" fillId="2" borderId="12" xfId="0" applyFont="1" applyFill="1" applyBorder="1" applyAlignment="1" applyProtection="1">
      <alignment horizontal="center"/>
      <protection locked="0"/>
    </xf>
    <xf numFmtId="0" fontId="45" fillId="0" borderId="0" xfId="0" applyFont="1" applyAlignment="1">
      <alignment horizontal="right" vertical="center"/>
    </xf>
    <xf numFmtId="0" fontId="10" fillId="0" borderId="15" xfId="0" applyFont="1" applyBorder="1" applyAlignment="1">
      <alignment horizontal="distributed"/>
    </xf>
    <xf numFmtId="0" fontId="10" fillId="0" borderId="12" xfId="0" applyFont="1" applyBorder="1" applyAlignment="1">
      <alignment horizontal="distributed"/>
    </xf>
    <xf numFmtId="0" fontId="10" fillId="2" borderId="15" xfId="0" applyFont="1" applyFill="1" applyBorder="1" applyAlignment="1" applyProtection="1">
      <alignment horizontal="center" shrinkToFit="1"/>
      <protection locked="0"/>
    </xf>
    <xf numFmtId="0" fontId="10" fillId="2" borderId="11" xfId="0" applyFont="1" applyFill="1" applyBorder="1" applyAlignment="1" applyProtection="1">
      <alignment horizontal="center" shrinkToFit="1"/>
      <protection locked="0"/>
    </xf>
    <xf numFmtId="0" fontId="10" fillId="2" borderId="12" xfId="0" applyFont="1" applyFill="1" applyBorder="1" applyAlignment="1" applyProtection="1">
      <alignment horizontal="center" shrinkToFit="1"/>
      <protection locked="0"/>
    </xf>
    <xf numFmtId="0" fontId="10" fillId="2" borderId="65" xfId="0" applyFont="1" applyFill="1" applyBorder="1" applyAlignment="1" applyProtection="1">
      <alignment horizontal="left" shrinkToFit="1"/>
      <protection locked="0"/>
    </xf>
    <xf numFmtId="0" fontId="10" fillId="0" borderId="38" xfId="0" applyFont="1" applyBorder="1" applyAlignment="1">
      <alignment horizontal="distributed" vertical="center"/>
    </xf>
    <xf numFmtId="0" fontId="10" fillId="2" borderId="8" xfId="0" applyFont="1" applyFill="1" applyBorder="1" applyAlignment="1" applyProtection="1">
      <alignment horizontal="center" vertical="center" shrinkToFit="1"/>
      <protection locked="0"/>
    </xf>
    <xf numFmtId="0" fontId="10" fillId="2" borderId="0" xfId="0" applyFont="1" applyFill="1" applyAlignment="1" applyProtection="1">
      <alignment horizontal="center" vertical="center" shrinkToFit="1"/>
      <protection locked="0"/>
    </xf>
    <xf numFmtId="0" fontId="10" fillId="2" borderId="9" xfId="0" applyFont="1" applyFill="1" applyBorder="1" applyAlignment="1" applyProtection="1">
      <alignment horizontal="center" vertical="center" shrinkToFit="1"/>
      <protection locked="0"/>
    </xf>
    <xf numFmtId="0" fontId="10" fillId="2" borderId="0" xfId="0" applyFont="1" applyFill="1" applyAlignment="1" applyProtection="1">
      <alignment horizontal="left" shrinkToFit="1"/>
      <protection locked="0"/>
    </xf>
    <xf numFmtId="49" fontId="7" fillId="0" borderId="0" xfId="0" applyNumberFormat="1" applyFont="1" applyAlignment="1">
      <alignment horizontal="left" vertical="top" wrapText="1"/>
    </xf>
    <xf numFmtId="49" fontId="6" fillId="0" borderId="56"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25"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7"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2" borderId="56" xfId="0" applyNumberFormat="1" applyFont="1" applyFill="1" applyBorder="1" applyAlignment="1" applyProtection="1">
      <alignment horizontal="left" vertical="center"/>
      <protection locked="0"/>
    </xf>
    <xf numFmtId="49" fontId="6" fillId="2" borderId="3" xfId="0" applyNumberFormat="1" applyFont="1" applyFill="1" applyBorder="1" applyAlignment="1" applyProtection="1">
      <alignment horizontal="left" vertical="center"/>
      <protection locked="0"/>
    </xf>
    <xf numFmtId="49" fontId="6" fillId="2" borderId="4" xfId="0" applyNumberFormat="1" applyFont="1" applyFill="1" applyBorder="1" applyAlignment="1" applyProtection="1">
      <alignment horizontal="left" vertical="center"/>
      <protection locked="0"/>
    </xf>
    <xf numFmtId="49" fontId="6" fillId="2" borderId="25" xfId="0" applyNumberFormat="1" applyFont="1" applyFill="1" applyBorder="1" applyAlignment="1" applyProtection="1">
      <alignment horizontal="left" vertical="center" wrapText="1"/>
      <protection locked="0"/>
    </xf>
    <xf numFmtId="49" fontId="6" fillId="2" borderId="0" xfId="0" applyNumberFormat="1" applyFont="1" applyFill="1" applyAlignment="1" applyProtection="1">
      <alignment horizontal="left" vertical="center" wrapText="1"/>
      <protection locked="0"/>
    </xf>
    <xf numFmtId="49" fontId="6" fillId="2" borderId="7" xfId="0" applyNumberFormat="1" applyFont="1" applyFill="1" applyBorder="1" applyAlignment="1" applyProtection="1">
      <alignment horizontal="left" vertical="center" wrapText="1"/>
      <protection locked="0"/>
    </xf>
    <xf numFmtId="49" fontId="6" fillId="2" borderId="26" xfId="0" applyNumberFormat="1" applyFont="1" applyFill="1" applyBorder="1" applyAlignment="1" applyProtection="1">
      <alignment horizontal="left" vertical="center" wrapText="1"/>
      <protection locked="0"/>
    </xf>
    <xf numFmtId="49" fontId="6" fillId="2" borderId="32" xfId="0" applyNumberFormat="1" applyFont="1" applyFill="1" applyBorder="1" applyAlignment="1" applyProtection="1">
      <alignment horizontal="left" vertical="center" wrapText="1"/>
      <protection locked="0"/>
    </xf>
    <xf numFmtId="49" fontId="6" fillId="2" borderId="33" xfId="0" applyNumberFormat="1" applyFont="1" applyFill="1" applyBorder="1" applyAlignment="1" applyProtection="1">
      <alignment horizontal="left" vertical="center" wrapText="1"/>
      <protection locked="0"/>
    </xf>
    <xf numFmtId="49" fontId="46" fillId="0" borderId="0" xfId="0" applyNumberFormat="1" applyFont="1" applyAlignment="1">
      <alignment horizontal="center" vertical="center"/>
    </xf>
    <xf numFmtId="49" fontId="6" fillId="0" borderId="24"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2" borderId="18" xfId="0" applyNumberFormat="1" applyFont="1" applyFill="1" applyBorder="1" applyAlignment="1" applyProtection="1">
      <alignment horizontal="right" vertical="center" shrinkToFit="1"/>
      <protection locked="0"/>
    </xf>
    <xf numFmtId="49" fontId="6" fillId="2" borderId="19" xfId="0" applyNumberFormat="1" applyFont="1" applyFill="1" applyBorder="1" applyAlignment="1" applyProtection="1">
      <alignment horizontal="right" vertical="center" shrinkToFit="1"/>
      <protection locked="0"/>
    </xf>
    <xf numFmtId="49" fontId="6" fillId="0" borderId="76" xfId="0" applyNumberFormat="1" applyFont="1" applyBorder="1" applyAlignment="1">
      <alignment horizontal="center" vertical="center"/>
    </xf>
    <xf numFmtId="49" fontId="6" fillId="0" borderId="30" xfId="0" applyNumberFormat="1" applyFont="1" applyBorder="1" applyAlignment="1">
      <alignment horizontal="center" vertical="center"/>
    </xf>
    <xf numFmtId="49" fontId="6" fillId="0" borderId="31" xfId="0" applyNumberFormat="1" applyFont="1" applyBorder="1" applyAlignment="1">
      <alignment horizontal="center" vertical="center"/>
    </xf>
    <xf numFmtId="49" fontId="6" fillId="0" borderId="57" xfId="0" applyNumberFormat="1" applyFont="1" applyBorder="1" applyAlignment="1">
      <alignment horizontal="center" vertical="center" shrinkToFit="1"/>
    </xf>
    <xf numFmtId="49" fontId="6" fillId="0" borderId="11" xfId="0" applyNumberFormat="1" applyFont="1" applyBorder="1" applyAlignment="1">
      <alignment horizontal="center" vertical="center" shrinkToFit="1"/>
    </xf>
    <xf numFmtId="49" fontId="6" fillId="0" borderId="16" xfId="0" applyNumberFormat="1" applyFont="1" applyBorder="1" applyAlignment="1">
      <alignment horizontal="center" vertical="center" shrinkToFit="1"/>
    </xf>
    <xf numFmtId="49" fontId="6" fillId="0" borderId="73" xfId="0" applyNumberFormat="1" applyFont="1" applyBorder="1" applyAlignment="1">
      <alignment horizontal="center" vertical="center" shrinkToFit="1"/>
    </xf>
    <xf numFmtId="49" fontId="6" fillId="0" borderId="74" xfId="0" applyNumberFormat="1" applyFont="1" applyBorder="1" applyAlignment="1">
      <alignment horizontal="center" vertical="center" shrinkToFit="1"/>
    </xf>
    <xf numFmtId="49" fontId="6" fillId="0" borderId="75" xfId="0" applyNumberFormat="1" applyFont="1" applyBorder="1" applyAlignment="1">
      <alignment horizontal="center" vertical="center" shrinkToFit="1"/>
    </xf>
    <xf numFmtId="49" fontId="6" fillId="0" borderId="59"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2" borderId="59" xfId="0" applyNumberFormat="1" applyFont="1" applyFill="1" applyBorder="1" applyAlignment="1" applyProtection="1">
      <alignment horizontal="left" vertical="center" shrinkToFit="1"/>
      <protection locked="0"/>
    </xf>
    <xf numFmtId="49" fontId="6" fillId="2" borderId="5" xfId="0" applyNumberFormat="1" applyFont="1" applyFill="1" applyBorder="1" applyAlignment="1" applyProtection="1">
      <alignment horizontal="left" vertical="center" shrinkToFit="1"/>
      <protection locked="0"/>
    </xf>
    <xf numFmtId="49" fontId="6" fillId="2" borderId="6" xfId="0" applyNumberFormat="1" applyFont="1" applyFill="1" applyBorder="1" applyAlignment="1" applyProtection="1">
      <alignment horizontal="left" vertical="center" shrinkToFit="1"/>
      <protection locked="0"/>
    </xf>
    <xf numFmtId="49" fontId="6" fillId="0" borderId="59"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2" borderId="0" xfId="0" applyNumberFormat="1" applyFont="1" applyFill="1" applyAlignment="1" applyProtection="1">
      <alignment horizontal="right" vertical="center" shrinkToFit="1"/>
      <protection locked="0"/>
    </xf>
    <xf numFmtId="49" fontId="6" fillId="2" borderId="24" xfId="0" applyNumberFormat="1" applyFont="1" applyFill="1" applyBorder="1" applyAlignment="1" applyProtection="1">
      <alignment horizontal="left" vertical="center"/>
      <protection locked="0"/>
    </xf>
    <xf numFmtId="49" fontId="6" fillId="2" borderId="18" xfId="0" applyNumberFormat="1" applyFont="1" applyFill="1" applyBorder="1" applyAlignment="1" applyProtection="1">
      <alignment horizontal="left" vertical="center"/>
      <protection locked="0"/>
    </xf>
    <xf numFmtId="49" fontId="6" fillId="2" borderId="76" xfId="0" applyNumberFormat="1" applyFont="1" applyFill="1" applyBorder="1" applyAlignment="1" applyProtection="1">
      <alignment horizontal="left" vertical="center" wrapText="1"/>
      <protection locked="0"/>
    </xf>
    <xf numFmtId="49" fontId="6" fillId="2" borderId="30" xfId="0" applyNumberFormat="1" applyFont="1" applyFill="1" applyBorder="1" applyAlignment="1" applyProtection="1">
      <alignment horizontal="left" vertical="center" wrapText="1"/>
      <protection locked="0"/>
    </xf>
    <xf numFmtId="49" fontId="6" fillId="2" borderId="31" xfId="0" applyNumberFormat="1" applyFont="1" applyFill="1" applyBorder="1" applyAlignment="1" applyProtection="1">
      <alignment horizontal="left" vertical="center" wrapText="1"/>
      <protection locked="0"/>
    </xf>
    <xf numFmtId="49" fontId="6" fillId="2" borderId="73" xfId="0" applyNumberFormat="1" applyFont="1" applyFill="1" applyBorder="1" applyAlignment="1" applyProtection="1">
      <alignment horizontal="left" vertical="center" wrapText="1"/>
      <protection locked="0"/>
    </xf>
    <xf numFmtId="49" fontId="6" fillId="2" borderId="74" xfId="0" applyNumberFormat="1" applyFont="1" applyFill="1" applyBorder="1" applyAlignment="1" applyProtection="1">
      <alignment horizontal="left" vertical="center" wrapText="1"/>
      <protection locked="0"/>
    </xf>
    <xf numFmtId="49" fontId="6" fillId="2" borderId="75" xfId="0" applyNumberFormat="1" applyFont="1" applyFill="1" applyBorder="1" applyAlignment="1" applyProtection="1">
      <alignment horizontal="left" vertical="center" wrapText="1"/>
      <protection locked="0"/>
    </xf>
    <xf numFmtId="49" fontId="6" fillId="2" borderId="57" xfId="0" applyNumberFormat="1" applyFont="1" applyFill="1" applyBorder="1" applyAlignment="1" applyProtection="1">
      <alignment horizontal="left" vertical="center" shrinkToFit="1"/>
      <protection locked="0"/>
    </xf>
    <xf numFmtId="49" fontId="6" fillId="2" borderId="11" xfId="0" applyNumberFormat="1" applyFont="1" applyFill="1" applyBorder="1" applyAlignment="1" applyProtection="1">
      <alignment horizontal="left" vertical="center" shrinkToFit="1"/>
      <protection locked="0"/>
    </xf>
    <xf numFmtId="49" fontId="6" fillId="2" borderId="16" xfId="0" applyNumberFormat="1" applyFont="1" applyFill="1" applyBorder="1" applyAlignment="1" applyProtection="1">
      <alignment horizontal="left" vertical="center" shrinkToFit="1"/>
      <protection locked="0"/>
    </xf>
    <xf numFmtId="0" fontId="7" fillId="0" borderId="42" xfId="2" applyFont="1" applyBorder="1" applyAlignment="1">
      <alignment horizontal="left" vertical="center" wrapText="1"/>
    </xf>
    <xf numFmtId="0" fontId="7" fillId="0" borderId="38" xfId="2" applyFont="1" applyBorder="1" applyAlignment="1">
      <alignment horizontal="left" vertical="center" wrapText="1"/>
    </xf>
    <xf numFmtId="0" fontId="7" fillId="0" borderId="27" xfId="2" applyFont="1" applyBorder="1" applyAlignment="1">
      <alignment horizontal="left" vertical="center" wrapText="1"/>
    </xf>
    <xf numFmtId="0" fontId="5" fillId="0" borderId="0" xfId="2" applyFont="1" applyAlignment="1">
      <alignment horizontal="center" vertical="center"/>
    </xf>
    <xf numFmtId="0" fontId="7" fillId="0" borderId="28" xfId="0" applyFont="1" applyBorder="1" applyAlignment="1">
      <alignment horizontal="left" vertical="center" wrapText="1"/>
    </xf>
    <xf numFmtId="0" fontId="7" fillId="0" borderId="42" xfId="2" applyFont="1" applyBorder="1" applyAlignment="1">
      <alignment horizontal="left" vertical="center"/>
    </xf>
    <xf numFmtId="0" fontId="7" fillId="0" borderId="27" xfId="2" applyFont="1" applyBorder="1" applyAlignment="1">
      <alignment horizontal="left" vertical="center"/>
    </xf>
    <xf numFmtId="0" fontId="7" fillId="0" borderId="38" xfId="2" applyFont="1" applyBorder="1" applyAlignment="1">
      <alignment horizontal="left" vertical="center"/>
    </xf>
    <xf numFmtId="0" fontId="7" fillId="0" borderId="42" xfId="0" applyFont="1" applyBorder="1" applyAlignment="1">
      <alignment horizontal="left" vertical="center" wrapText="1"/>
    </xf>
    <xf numFmtId="0" fontId="7" fillId="0" borderId="27" xfId="0" applyFont="1" applyBorder="1" applyAlignment="1">
      <alignment horizontal="left" vertical="center" wrapText="1"/>
    </xf>
  </cellXfs>
  <cellStyles count="17">
    <cellStyle name="Normal 2" xfId="8" xr:uid="{977C5234-B134-43C7-BA5F-9FE15FBD599F}"/>
    <cellStyle name="標準" xfId="0" builtinId="0"/>
    <cellStyle name="標準 2" xfId="1" xr:uid="{00000000-0005-0000-0000-000002000000}"/>
    <cellStyle name="標準 2 2" xfId="6" xr:uid="{75335F16-D3A7-4EA4-A4A6-A8A526430D2D}"/>
    <cellStyle name="標準 2 2 2" xfId="10" xr:uid="{B4E2120B-6C09-41D7-902B-D60AE6EA202C}"/>
    <cellStyle name="標準 2 3" xfId="13" xr:uid="{D151D377-A95C-44EB-9C21-B083422200A0}"/>
    <cellStyle name="標準 3" xfId="2" xr:uid="{00000000-0005-0000-0000-000003000000}"/>
    <cellStyle name="標準 3 2" xfId="9" xr:uid="{2B210B71-1D54-42D8-9B85-580A64539197}"/>
    <cellStyle name="標準 4" xfId="3" xr:uid="{00000000-0005-0000-0000-000004000000}"/>
    <cellStyle name="標準 5" xfId="7" xr:uid="{C40A2C6F-8B72-4B94-99CF-70D6B7DB9BEC}"/>
    <cellStyle name="標準 5 2" xfId="16" xr:uid="{2042C4B8-7869-46E0-A689-686148A7F4A7}"/>
    <cellStyle name="標準 6" xfId="11" xr:uid="{9EFC7CAD-B3A3-4CF7-951E-EBE38D230222}"/>
    <cellStyle name="標準 7" xfId="12" xr:uid="{16661ED6-1158-4A92-B368-103BE63318AE}"/>
    <cellStyle name="標準_③-２加算様式（就労）" xfId="4" xr:uid="{00000000-0005-0000-0000-000005000000}"/>
    <cellStyle name="標準_kyotaku_shinnsei" xfId="14" xr:uid="{5316813C-575F-4C12-8DA3-B6F35F0108D4}"/>
    <cellStyle name="標準_第１号様式・付表" xfId="5" xr:uid="{2E86A7B3-56DD-47E7-840E-9B3840A127AE}"/>
    <cellStyle name="標準_付表　訪問介護　修正版_第一号様式 2" xfId="15" xr:uid="{623CBD2E-F3B6-4EBC-9C44-40011A9AF596}"/>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fmlaLink="$B$14"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1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157163</xdr:colOff>
      <xdr:row>1</xdr:row>
      <xdr:rowOff>207963</xdr:rowOff>
    </xdr:from>
    <xdr:to>
      <xdr:col>2</xdr:col>
      <xdr:colOff>264054</xdr:colOff>
      <xdr:row>3</xdr:row>
      <xdr:rowOff>220134</xdr:rowOff>
    </xdr:to>
    <xdr:sp macro="" textlink="">
      <xdr:nvSpPr>
        <xdr:cNvPr id="2" name="Rectangle 21">
          <a:extLst>
            <a:ext uri="{FF2B5EF4-FFF2-40B4-BE49-F238E27FC236}">
              <a16:creationId xmlns:a16="http://schemas.microsoft.com/office/drawing/2014/main" id="{F810E289-D2A3-4189-A46C-CBF9E7B7AFF4}"/>
            </a:ext>
          </a:extLst>
        </xdr:cNvPr>
        <xdr:cNvSpPr>
          <a:spLocks noChangeArrowheads="1"/>
        </xdr:cNvSpPr>
      </xdr:nvSpPr>
      <xdr:spPr bwMode="auto">
        <a:xfrm>
          <a:off x="157163" y="459423"/>
          <a:ext cx="1204171"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twoCellAnchor>
    <xdr:from>
      <xdr:col>2</xdr:col>
      <xdr:colOff>466724</xdr:colOff>
      <xdr:row>1</xdr:row>
      <xdr:rowOff>85725</xdr:rowOff>
    </xdr:from>
    <xdr:to>
      <xdr:col>11</xdr:col>
      <xdr:colOff>190499</xdr:colOff>
      <xdr:row>5</xdr:row>
      <xdr:rowOff>0</xdr:rowOff>
    </xdr:to>
    <xdr:sp macro="" textlink="">
      <xdr:nvSpPr>
        <xdr:cNvPr id="3" name="吹き出し: 円形 2">
          <a:extLst>
            <a:ext uri="{FF2B5EF4-FFF2-40B4-BE49-F238E27FC236}">
              <a16:creationId xmlns:a16="http://schemas.microsoft.com/office/drawing/2014/main" id="{360DA7D5-5C76-48F8-BD2A-99528226E9AC}"/>
            </a:ext>
          </a:extLst>
        </xdr:cNvPr>
        <xdr:cNvSpPr/>
      </xdr:nvSpPr>
      <xdr:spPr>
        <a:xfrm>
          <a:off x="1562099" y="333375"/>
          <a:ext cx="2486025" cy="828675"/>
        </a:xfrm>
        <a:prstGeom prst="wedgeEllipseCallout">
          <a:avLst>
            <a:gd name="adj1" fmla="val -56891"/>
            <a:gd name="adj2" fmla="val 29167"/>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rgbClr val="FF0000"/>
              </a:solidFill>
              <a:latin typeface="BIZ UD明朝 Medium" panose="02020500000000000000" pitchFamily="17" charset="-128"/>
              <a:ea typeface="BIZ UD明朝 Medium" panose="02020500000000000000" pitchFamily="17" charset="-128"/>
            </a:rPr>
            <a:t>赤枠のところをご入力ください</a:t>
          </a:r>
        </a:p>
      </xdr:txBody>
    </xdr:sp>
    <xdr:clientData/>
  </xdr:twoCellAnchor>
  <xdr:twoCellAnchor>
    <xdr:from>
      <xdr:col>35</xdr:col>
      <xdr:colOff>85725</xdr:colOff>
      <xdr:row>0</xdr:row>
      <xdr:rowOff>0</xdr:rowOff>
    </xdr:from>
    <xdr:to>
      <xdr:col>40</xdr:col>
      <xdr:colOff>95250</xdr:colOff>
      <xdr:row>3</xdr:row>
      <xdr:rowOff>209550</xdr:rowOff>
    </xdr:to>
    <xdr:sp macro="" textlink="">
      <xdr:nvSpPr>
        <xdr:cNvPr id="4" name="楕円 3">
          <a:extLst>
            <a:ext uri="{FF2B5EF4-FFF2-40B4-BE49-F238E27FC236}">
              <a16:creationId xmlns:a16="http://schemas.microsoft.com/office/drawing/2014/main" id="{17F5A38E-B84E-43E3-A099-49C99BFD87AB}"/>
            </a:ext>
          </a:extLst>
        </xdr:cNvPr>
        <xdr:cNvSpPr/>
      </xdr:nvSpPr>
      <xdr:spPr>
        <a:xfrm>
          <a:off x="8521065" y="0"/>
          <a:ext cx="2242185" cy="91821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11</xdr:col>
      <xdr:colOff>47625</xdr:colOff>
      <xdr:row>0</xdr:row>
      <xdr:rowOff>76200</xdr:rowOff>
    </xdr:from>
    <xdr:to>
      <xdr:col>23</xdr:col>
      <xdr:colOff>0</xdr:colOff>
      <xdr:row>3</xdr:row>
      <xdr:rowOff>0</xdr:rowOff>
    </xdr:to>
    <xdr:sp macro="" textlink="">
      <xdr:nvSpPr>
        <xdr:cNvPr id="5" name="楕円 4">
          <a:extLst>
            <a:ext uri="{FF2B5EF4-FFF2-40B4-BE49-F238E27FC236}">
              <a16:creationId xmlns:a16="http://schemas.microsoft.com/office/drawing/2014/main" id="{F92918E1-A268-4B24-A59E-E0FEE59E21E1}"/>
            </a:ext>
          </a:extLst>
        </xdr:cNvPr>
        <xdr:cNvSpPr/>
      </xdr:nvSpPr>
      <xdr:spPr>
        <a:xfrm>
          <a:off x="3910965" y="76200"/>
          <a:ext cx="2238375" cy="63246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31</xdr:col>
      <xdr:colOff>104775</xdr:colOff>
      <xdr:row>4</xdr:row>
      <xdr:rowOff>9524</xdr:rowOff>
    </xdr:from>
    <xdr:to>
      <xdr:col>38</xdr:col>
      <xdr:colOff>333375</xdr:colOff>
      <xdr:row>4</xdr:row>
      <xdr:rowOff>228599</xdr:rowOff>
    </xdr:to>
    <xdr:sp macro="" textlink="">
      <xdr:nvSpPr>
        <xdr:cNvPr id="6" name="楕円 5">
          <a:extLst>
            <a:ext uri="{FF2B5EF4-FFF2-40B4-BE49-F238E27FC236}">
              <a16:creationId xmlns:a16="http://schemas.microsoft.com/office/drawing/2014/main" id="{5CFA33F3-1F3E-473E-A6BF-B8E226E99D12}"/>
            </a:ext>
          </a:extLst>
        </xdr:cNvPr>
        <xdr:cNvSpPr/>
      </xdr:nvSpPr>
      <xdr:spPr>
        <a:xfrm>
          <a:off x="7772400" y="942974"/>
          <a:ext cx="2238375" cy="219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0</xdr:col>
      <xdr:colOff>85725</xdr:colOff>
      <xdr:row>7</xdr:row>
      <xdr:rowOff>152399</xdr:rowOff>
    </xdr:from>
    <xdr:to>
      <xdr:col>36</xdr:col>
      <xdr:colOff>200025</xdr:colOff>
      <xdr:row>15</xdr:row>
      <xdr:rowOff>180974</xdr:rowOff>
    </xdr:to>
    <xdr:sp macro="" textlink="">
      <xdr:nvSpPr>
        <xdr:cNvPr id="7" name="楕円 6">
          <a:extLst>
            <a:ext uri="{FF2B5EF4-FFF2-40B4-BE49-F238E27FC236}">
              <a16:creationId xmlns:a16="http://schemas.microsoft.com/office/drawing/2014/main" id="{D0A2779F-677A-424F-917D-B9A825DAEB06}"/>
            </a:ext>
          </a:extLst>
        </xdr:cNvPr>
        <xdr:cNvSpPr/>
      </xdr:nvSpPr>
      <xdr:spPr>
        <a:xfrm>
          <a:off x="85725" y="1630679"/>
          <a:ext cx="8740140" cy="1743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2</xdr:col>
      <xdr:colOff>352425</xdr:colOff>
      <xdr:row>34</xdr:row>
      <xdr:rowOff>219074</xdr:rowOff>
    </xdr:from>
    <xdr:to>
      <xdr:col>17</xdr:col>
      <xdr:colOff>152400</xdr:colOff>
      <xdr:row>38</xdr:row>
      <xdr:rowOff>200024</xdr:rowOff>
    </xdr:to>
    <xdr:sp macro="" textlink="">
      <xdr:nvSpPr>
        <xdr:cNvPr id="8" name="楕円 7">
          <a:extLst>
            <a:ext uri="{FF2B5EF4-FFF2-40B4-BE49-F238E27FC236}">
              <a16:creationId xmlns:a16="http://schemas.microsoft.com/office/drawing/2014/main" id="{B12AF6E7-ECEF-46C4-B649-80E0C6DE513A}"/>
            </a:ext>
          </a:extLst>
        </xdr:cNvPr>
        <xdr:cNvSpPr/>
      </xdr:nvSpPr>
      <xdr:spPr>
        <a:xfrm>
          <a:off x="1449705" y="7679054"/>
          <a:ext cx="3709035" cy="101727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14288</xdr:colOff>
      <xdr:row>20</xdr:row>
      <xdr:rowOff>195262</xdr:rowOff>
    </xdr:from>
    <xdr:to>
      <xdr:col>5</xdr:col>
      <xdr:colOff>338138</xdr:colOff>
      <xdr:row>25</xdr:row>
      <xdr:rowOff>2</xdr:rowOff>
    </xdr:to>
    <xdr:sp macro="" textlink="">
      <xdr:nvSpPr>
        <xdr:cNvPr id="4" name="sink1">
          <a:extLst>
            <a:ext uri="{FF2B5EF4-FFF2-40B4-BE49-F238E27FC236}">
              <a16:creationId xmlns:a16="http://schemas.microsoft.com/office/drawing/2014/main" id="{05D51A13-0C87-42B6-BE47-251214050714}"/>
            </a:ext>
          </a:extLst>
        </xdr:cNvPr>
        <xdr:cNvSpPr>
          <a:spLocks noEditPoints="1" noChangeArrowheads="1"/>
        </xdr:cNvSpPr>
      </xdr:nvSpPr>
      <xdr:spPr bwMode="auto">
        <a:xfrm rot="16200000">
          <a:off x="1869280" y="4436270"/>
          <a:ext cx="804865" cy="323850"/>
        </a:xfrm>
        <a:custGeom>
          <a:avLst/>
          <a:gdLst>
            <a:gd name="T0" fmla="*/ 0 w 21600"/>
            <a:gd name="T1" fmla="*/ 0 h 21600"/>
            <a:gd name="T2" fmla="*/ 2147483647 w 21600"/>
            <a:gd name="T3" fmla="*/ 0 h 21600"/>
            <a:gd name="T4" fmla="*/ 2147483647 w 21600"/>
            <a:gd name="T5" fmla="*/ 0 h 21600"/>
            <a:gd name="T6" fmla="*/ 2147483647 w 21600"/>
            <a:gd name="T7" fmla="*/ 2147483647 h 21600"/>
            <a:gd name="T8" fmla="*/ 2147483647 w 21600"/>
            <a:gd name="T9" fmla="*/ 2147483647 h 21600"/>
            <a:gd name="T10" fmla="*/ 2147483647 w 21600"/>
            <a:gd name="T11" fmla="*/ 2147483647 h 21600"/>
            <a:gd name="T12" fmla="*/ 0 w 21600"/>
            <a:gd name="T13" fmla="*/ 2147483647 h 21600"/>
            <a:gd name="T14" fmla="*/ 0 w 21600"/>
            <a:gd name="T15" fmla="*/ 2147483647 h 21600"/>
            <a:gd name="T16" fmla="*/ 0 60000 65536"/>
            <a:gd name="T17" fmla="*/ 0 60000 65536"/>
            <a:gd name="T18" fmla="*/ 0 60000 65536"/>
            <a:gd name="T19" fmla="*/ 0 60000 65536"/>
            <a:gd name="T20" fmla="*/ 0 60000 65536"/>
            <a:gd name="T21" fmla="*/ 0 60000 65536"/>
            <a:gd name="T22" fmla="*/ 0 60000 65536"/>
            <a:gd name="T23" fmla="*/ 0 60000 65536"/>
            <a:gd name="T24" fmla="*/ 968 w 21600"/>
            <a:gd name="T25" fmla="*/ 23215 h 21600"/>
            <a:gd name="T26" fmla="*/ 20654 w 21600"/>
            <a:gd name="T27" fmla="*/ 27978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extrusionOk="0">
              <a:moveTo>
                <a:pt x="10595" y="21600"/>
              </a:moveTo>
              <a:lnTo>
                <a:pt x="21600" y="21600"/>
              </a:lnTo>
              <a:lnTo>
                <a:pt x="21600" y="10800"/>
              </a:lnTo>
              <a:lnTo>
                <a:pt x="21600" y="0"/>
              </a:lnTo>
              <a:lnTo>
                <a:pt x="10709" y="0"/>
              </a:lnTo>
              <a:lnTo>
                <a:pt x="0" y="0"/>
              </a:lnTo>
              <a:lnTo>
                <a:pt x="0" y="10545"/>
              </a:lnTo>
              <a:lnTo>
                <a:pt x="0" y="21600"/>
              </a:lnTo>
              <a:lnTo>
                <a:pt x="10595" y="21600"/>
              </a:lnTo>
              <a:close/>
            </a:path>
            <a:path w="21600" h="21600" extrusionOk="0">
              <a:moveTo>
                <a:pt x="9478" y="6945"/>
              </a:moveTo>
              <a:lnTo>
                <a:pt x="8157" y="7200"/>
              </a:lnTo>
              <a:lnTo>
                <a:pt x="6835" y="7625"/>
              </a:lnTo>
              <a:lnTo>
                <a:pt x="5787" y="8249"/>
              </a:lnTo>
              <a:lnTo>
                <a:pt x="4762" y="9014"/>
              </a:lnTo>
              <a:lnTo>
                <a:pt x="4375" y="9524"/>
              </a:lnTo>
              <a:lnTo>
                <a:pt x="3987" y="10006"/>
              </a:lnTo>
              <a:lnTo>
                <a:pt x="3646" y="10431"/>
              </a:lnTo>
              <a:lnTo>
                <a:pt x="3349" y="10913"/>
              </a:lnTo>
              <a:lnTo>
                <a:pt x="3144" y="11537"/>
              </a:lnTo>
              <a:lnTo>
                <a:pt x="2962" y="12076"/>
              </a:lnTo>
              <a:lnTo>
                <a:pt x="2848" y="12557"/>
              </a:lnTo>
              <a:lnTo>
                <a:pt x="2848" y="13124"/>
              </a:lnTo>
              <a:lnTo>
                <a:pt x="2962" y="13861"/>
              </a:lnTo>
              <a:lnTo>
                <a:pt x="3053" y="14400"/>
              </a:lnTo>
              <a:lnTo>
                <a:pt x="3258" y="14995"/>
              </a:lnTo>
              <a:lnTo>
                <a:pt x="3532" y="15619"/>
              </a:lnTo>
              <a:lnTo>
                <a:pt x="3828" y="16157"/>
              </a:lnTo>
              <a:lnTo>
                <a:pt x="4170" y="16781"/>
              </a:lnTo>
              <a:lnTo>
                <a:pt x="4671" y="17263"/>
              </a:lnTo>
              <a:lnTo>
                <a:pt x="5104" y="17688"/>
              </a:lnTo>
              <a:lnTo>
                <a:pt x="5696" y="18057"/>
              </a:lnTo>
              <a:lnTo>
                <a:pt x="6334" y="18425"/>
              </a:lnTo>
              <a:lnTo>
                <a:pt x="6927" y="18794"/>
              </a:lnTo>
              <a:lnTo>
                <a:pt x="7656" y="18964"/>
              </a:lnTo>
              <a:lnTo>
                <a:pt x="8339" y="19219"/>
              </a:lnTo>
              <a:lnTo>
                <a:pt x="9091" y="19332"/>
              </a:lnTo>
              <a:lnTo>
                <a:pt x="9866" y="19474"/>
              </a:lnTo>
              <a:lnTo>
                <a:pt x="10709" y="19474"/>
              </a:lnTo>
              <a:lnTo>
                <a:pt x="11438" y="19474"/>
              </a:lnTo>
              <a:lnTo>
                <a:pt x="12213" y="19332"/>
              </a:lnTo>
              <a:lnTo>
                <a:pt x="12965" y="19219"/>
              </a:lnTo>
              <a:lnTo>
                <a:pt x="13739" y="18964"/>
              </a:lnTo>
              <a:lnTo>
                <a:pt x="14377" y="18794"/>
              </a:lnTo>
              <a:lnTo>
                <a:pt x="15061" y="18425"/>
              </a:lnTo>
              <a:lnTo>
                <a:pt x="15608" y="18057"/>
              </a:lnTo>
              <a:lnTo>
                <a:pt x="16200" y="17688"/>
              </a:lnTo>
              <a:lnTo>
                <a:pt x="16724" y="17263"/>
              </a:lnTo>
              <a:lnTo>
                <a:pt x="17134" y="16781"/>
              </a:lnTo>
              <a:lnTo>
                <a:pt x="17613" y="16157"/>
              </a:lnTo>
              <a:lnTo>
                <a:pt x="17863" y="15619"/>
              </a:lnTo>
              <a:lnTo>
                <a:pt x="18159" y="14995"/>
              </a:lnTo>
              <a:lnTo>
                <a:pt x="18342" y="14400"/>
              </a:lnTo>
              <a:lnTo>
                <a:pt x="18456" y="13861"/>
              </a:lnTo>
              <a:lnTo>
                <a:pt x="18547" y="13124"/>
              </a:lnTo>
              <a:lnTo>
                <a:pt x="18456" y="12557"/>
              </a:lnTo>
              <a:lnTo>
                <a:pt x="18342" y="12076"/>
              </a:lnTo>
              <a:lnTo>
                <a:pt x="18251" y="11537"/>
              </a:lnTo>
              <a:lnTo>
                <a:pt x="17954" y="10913"/>
              </a:lnTo>
              <a:lnTo>
                <a:pt x="17704" y="10431"/>
              </a:lnTo>
              <a:lnTo>
                <a:pt x="17430" y="10006"/>
              </a:lnTo>
              <a:lnTo>
                <a:pt x="17020" y="9524"/>
              </a:lnTo>
              <a:lnTo>
                <a:pt x="16633" y="9014"/>
              </a:lnTo>
              <a:lnTo>
                <a:pt x="15699" y="8362"/>
              </a:lnTo>
              <a:lnTo>
                <a:pt x="14582" y="7625"/>
              </a:lnTo>
              <a:lnTo>
                <a:pt x="13352" y="7200"/>
              </a:lnTo>
              <a:lnTo>
                <a:pt x="12030" y="6945"/>
              </a:lnTo>
              <a:moveTo>
                <a:pt x="10800" y="12557"/>
              </a:moveTo>
              <a:lnTo>
                <a:pt x="11096" y="12444"/>
              </a:lnTo>
              <a:lnTo>
                <a:pt x="11301" y="12444"/>
              </a:lnTo>
              <a:lnTo>
                <a:pt x="11438" y="12331"/>
              </a:lnTo>
              <a:lnTo>
                <a:pt x="11643" y="12076"/>
              </a:lnTo>
              <a:lnTo>
                <a:pt x="11825" y="11820"/>
              </a:lnTo>
              <a:lnTo>
                <a:pt x="11939" y="11594"/>
              </a:lnTo>
              <a:lnTo>
                <a:pt x="11939" y="11282"/>
              </a:lnTo>
              <a:lnTo>
                <a:pt x="12030" y="11055"/>
              </a:lnTo>
              <a:lnTo>
                <a:pt x="12030" y="3912"/>
              </a:lnTo>
              <a:lnTo>
                <a:pt x="11939" y="3543"/>
              </a:lnTo>
              <a:lnTo>
                <a:pt x="11939" y="3288"/>
              </a:lnTo>
              <a:lnTo>
                <a:pt x="11825" y="3061"/>
              </a:lnTo>
              <a:lnTo>
                <a:pt x="11643" y="2806"/>
              </a:lnTo>
              <a:lnTo>
                <a:pt x="11438" y="2636"/>
              </a:lnTo>
              <a:lnTo>
                <a:pt x="11301" y="2494"/>
              </a:lnTo>
              <a:lnTo>
                <a:pt x="11096" y="2381"/>
              </a:lnTo>
              <a:lnTo>
                <a:pt x="10800" y="2381"/>
              </a:lnTo>
              <a:lnTo>
                <a:pt x="10595" y="2381"/>
              </a:lnTo>
              <a:lnTo>
                <a:pt x="10299" y="2494"/>
              </a:lnTo>
              <a:lnTo>
                <a:pt x="10162" y="2636"/>
              </a:lnTo>
              <a:lnTo>
                <a:pt x="9957" y="2806"/>
              </a:lnTo>
              <a:lnTo>
                <a:pt x="9775" y="3061"/>
              </a:lnTo>
              <a:lnTo>
                <a:pt x="9661" y="3288"/>
              </a:lnTo>
              <a:lnTo>
                <a:pt x="9661" y="3543"/>
              </a:lnTo>
              <a:lnTo>
                <a:pt x="9570" y="3912"/>
              </a:lnTo>
              <a:lnTo>
                <a:pt x="9570" y="11055"/>
              </a:lnTo>
              <a:lnTo>
                <a:pt x="9661" y="11282"/>
              </a:lnTo>
              <a:lnTo>
                <a:pt x="9661" y="11594"/>
              </a:lnTo>
              <a:lnTo>
                <a:pt x="9775" y="11820"/>
              </a:lnTo>
              <a:lnTo>
                <a:pt x="9957" y="12076"/>
              </a:lnTo>
              <a:lnTo>
                <a:pt x="10162" y="12331"/>
              </a:lnTo>
              <a:lnTo>
                <a:pt x="10299" y="12444"/>
              </a:lnTo>
              <a:lnTo>
                <a:pt x="10595" y="12444"/>
              </a:lnTo>
              <a:lnTo>
                <a:pt x="10800" y="12557"/>
              </a:lnTo>
              <a:moveTo>
                <a:pt x="6289" y="6463"/>
              </a:moveTo>
              <a:lnTo>
                <a:pt x="6539" y="6350"/>
              </a:lnTo>
              <a:lnTo>
                <a:pt x="6722" y="6350"/>
              </a:lnTo>
              <a:lnTo>
                <a:pt x="7018" y="6094"/>
              </a:lnTo>
              <a:lnTo>
                <a:pt x="7223" y="5981"/>
              </a:lnTo>
              <a:lnTo>
                <a:pt x="7405" y="5669"/>
              </a:lnTo>
              <a:lnTo>
                <a:pt x="7519" y="5414"/>
              </a:lnTo>
              <a:lnTo>
                <a:pt x="7610" y="5074"/>
              </a:lnTo>
              <a:lnTo>
                <a:pt x="7610" y="4706"/>
              </a:lnTo>
              <a:lnTo>
                <a:pt x="7610" y="4337"/>
              </a:lnTo>
              <a:lnTo>
                <a:pt x="7519" y="4139"/>
              </a:lnTo>
              <a:lnTo>
                <a:pt x="7405" y="3770"/>
              </a:lnTo>
              <a:lnTo>
                <a:pt x="7223" y="3543"/>
              </a:lnTo>
              <a:lnTo>
                <a:pt x="7018" y="3288"/>
              </a:lnTo>
              <a:lnTo>
                <a:pt x="6722" y="3175"/>
              </a:lnTo>
              <a:lnTo>
                <a:pt x="6539" y="3061"/>
              </a:lnTo>
              <a:lnTo>
                <a:pt x="6289" y="3061"/>
              </a:lnTo>
              <a:lnTo>
                <a:pt x="5992" y="3061"/>
              </a:lnTo>
              <a:lnTo>
                <a:pt x="5696" y="3175"/>
              </a:lnTo>
              <a:lnTo>
                <a:pt x="5514" y="3288"/>
              </a:lnTo>
              <a:lnTo>
                <a:pt x="5309" y="3543"/>
              </a:lnTo>
              <a:lnTo>
                <a:pt x="5104" y="3770"/>
              </a:lnTo>
              <a:lnTo>
                <a:pt x="4967" y="4139"/>
              </a:lnTo>
              <a:lnTo>
                <a:pt x="4967" y="4337"/>
              </a:lnTo>
              <a:lnTo>
                <a:pt x="4876" y="4706"/>
              </a:lnTo>
              <a:lnTo>
                <a:pt x="4967" y="5074"/>
              </a:lnTo>
              <a:lnTo>
                <a:pt x="4967" y="5414"/>
              </a:lnTo>
              <a:lnTo>
                <a:pt x="5104" y="5669"/>
              </a:lnTo>
              <a:lnTo>
                <a:pt x="5309" y="5981"/>
              </a:lnTo>
              <a:lnTo>
                <a:pt x="5514" y="6094"/>
              </a:lnTo>
              <a:lnTo>
                <a:pt x="5696" y="6350"/>
              </a:lnTo>
              <a:lnTo>
                <a:pt x="5992" y="6350"/>
              </a:lnTo>
              <a:lnTo>
                <a:pt x="6289" y="6463"/>
              </a:lnTo>
              <a:moveTo>
                <a:pt x="15311" y="6463"/>
              </a:moveTo>
              <a:lnTo>
                <a:pt x="15061" y="6350"/>
              </a:lnTo>
              <a:lnTo>
                <a:pt x="14878" y="6350"/>
              </a:lnTo>
              <a:lnTo>
                <a:pt x="14582" y="6094"/>
              </a:lnTo>
              <a:lnTo>
                <a:pt x="14377" y="5981"/>
              </a:lnTo>
              <a:lnTo>
                <a:pt x="14195" y="5669"/>
              </a:lnTo>
              <a:lnTo>
                <a:pt x="14081" y="5414"/>
              </a:lnTo>
              <a:lnTo>
                <a:pt x="13990" y="5074"/>
              </a:lnTo>
              <a:lnTo>
                <a:pt x="13990" y="4706"/>
              </a:lnTo>
              <a:lnTo>
                <a:pt x="13990" y="4337"/>
              </a:lnTo>
              <a:lnTo>
                <a:pt x="14081" y="4139"/>
              </a:lnTo>
              <a:lnTo>
                <a:pt x="14195" y="3770"/>
              </a:lnTo>
              <a:lnTo>
                <a:pt x="14377" y="3543"/>
              </a:lnTo>
              <a:lnTo>
                <a:pt x="14582" y="3288"/>
              </a:lnTo>
              <a:lnTo>
                <a:pt x="14878" y="3175"/>
              </a:lnTo>
              <a:lnTo>
                <a:pt x="15061" y="3061"/>
              </a:lnTo>
              <a:lnTo>
                <a:pt x="15311" y="3061"/>
              </a:lnTo>
              <a:lnTo>
                <a:pt x="15608" y="3061"/>
              </a:lnTo>
              <a:lnTo>
                <a:pt x="15904" y="3175"/>
              </a:lnTo>
              <a:lnTo>
                <a:pt x="16086" y="3288"/>
              </a:lnTo>
              <a:lnTo>
                <a:pt x="16382" y="3543"/>
              </a:lnTo>
              <a:lnTo>
                <a:pt x="16496" y="3770"/>
              </a:lnTo>
              <a:lnTo>
                <a:pt x="16633" y="4139"/>
              </a:lnTo>
              <a:lnTo>
                <a:pt x="16633" y="4337"/>
              </a:lnTo>
              <a:lnTo>
                <a:pt x="16724" y="4706"/>
              </a:lnTo>
              <a:lnTo>
                <a:pt x="16633" y="5074"/>
              </a:lnTo>
              <a:lnTo>
                <a:pt x="16633" y="5414"/>
              </a:lnTo>
              <a:lnTo>
                <a:pt x="16496" y="5669"/>
              </a:lnTo>
              <a:lnTo>
                <a:pt x="16382" y="5981"/>
              </a:lnTo>
              <a:lnTo>
                <a:pt x="16086" y="6094"/>
              </a:lnTo>
              <a:lnTo>
                <a:pt x="15904" y="6350"/>
              </a:lnTo>
              <a:lnTo>
                <a:pt x="15608" y="6350"/>
              </a:lnTo>
              <a:lnTo>
                <a:pt x="15311" y="6463"/>
              </a:lnTo>
            </a:path>
          </a:pathLst>
        </a:custGeom>
        <a:solidFill>
          <a:srgbClr val="FFFFCC"/>
        </a:solidFill>
        <a:ln w="9525">
          <a:solidFill>
            <a:srgbClr val="000000"/>
          </a:solidFill>
          <a:miter lim="800000"/>
          <a:headEnd/>
          <a:tailEnd/>
        </a:ln>
      </xdr:spPr>
    </xdr:sp>
    <xdr:clientData/>
  </xdr:twoCellAnchor>
  <xdr:twoCellAnchor>
    <xdr:from>
      <xdr:col>8</xdr:col>
      <xdr:colOff>152400</xdr:colOff>
      <xdr:row>20</xdr:row>
      <xdr:rowOff>0</xdr:rowOff>
    </xdr:from>
    <xdr:to>
      <xdr:col>9</xdr:col>
      <xdr:colOff>200025</xdr:colOff>
      <xdr:row>23</xdr:row>
      <xdr:rowOff>9525</xdr:rowOff>
    </xdr:to>
    <xdr:sp macro="" textlink="">
      <xdr:nvSpPr>
        <xdr:cNvPr id="5" name="chair">
          <a:extLst>
            <a:ext uri="{FF2B5EF4-FFF2-40B4-BE49-F238E27FC236}">
              <a16:creationId xmlns:a16="http://schemas.microsoft.com/office/drawing/2014/main" id="{D1F4D371-EEFE-414A-92EE-B84A122ABA66}"/>
            </a:ext>
          </a:extLst>
        </xdr:cNvPr>
        <xdr:cNvSpPr>
          <a:spLocks noEditPoints="1" noChangeArrowheads="1"/>
        </xdr:cNvSpPr>
      </xdr:nvSpPr>
      <xdr:spPr bwMode="auto">
        <a:xfrm rot="16200000">
          <a:off x="3200400" y="410527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8</xdr:col>
      <xdr:colOff>152400</xdr:colOff>
      <xdr:row>25</xdr:row>
      <xdr:rowOff>9525</xdr:rowOff>
    </xdr:from>
    <xdr:to>
      <xdr:col>9</xdr:col>
      <xdr:colOff>200025</xdr:colOff>
      <xdr:row>28</xdr:row>
      <xdr:rowOff>19050</xdr:rowOff>
    </xdr:to>
    <xdr:sp macro="" textlink="">
      <xdr:nvSpPr>
        <xdr:cNvPr id="6" name="chair">
          <a:extLst>
            <a:ext uri="{FF2B5EF4-FFF2-40B4-BE49-F238E27FC236}">
              <a16:creationId xmlns:a16="http://schemas.microsoft.com/office/drawing/2014/main" id="{57916DE4-F12B-4D51-AA9F-C2A7245C16E9}"/>
            </a:ext>
          </a:extLst>
        </xdr:cNvPr>
        <xdr:cNvSpPr>
          <a:spLocks noEditPoints="1" noChangeArrowheads="1"/>
        </xdr:cNvSpPr>
      </xdr:nvSpPr>
      <xdr:spPr bwMode="auto">
        <a:xfrm rot="16200000">
          <a:off x="3200400" y="511492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20</xdr:row>
      <xdr:rowOff>9525</xdr:rowOff>
    </xdr:from>
    <xdr:to>
      <xdr:col>15</xdr:col>
      <xdr:colOff>200025</xdr:colOff>
      <xdr:row>23</xdr:row>
      <xdr:rowOff>19050</xdr:rowOff>
    </xdr:to>
    <xdr:sp macro="" textlink="">
      <xdr:nvSpPr>
        <xdr:cNvPr id="7" name="chair">
          <a:extLst>
            <a:ext uri="{FF2B5EF4-FFF2-40B4-BE49-F238E27FC236}">
              <a16:creationId xmlns:a16="http://schemas.microsoft.com/office/drawing/2014/main" id="{13D4282E-5D66-4793-AF81-20F8AB49137C}"/>
            </a:ext>
          </a:extLst>
        </xdr:cNvPr>
        <xdr:cNvSpPr>
          <a:spLocks noEditPoints="1" noChangeArrowheads="1"/>
        </xdr:cNvSpPr>
      </xdr:nvSpPr>
      <xdr:spPr bwMode="auto">
        <a:xfrm rot="5400000" flipH="1">
          <a:off x="5314950" y="411480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25</xdr:row>
      <xdr:rowOff>19050</xdr:rowOff>
    </xdr:from>
    <xdr:to>
      <xdr:col>15</xdr:col>
      <xdr:colOff>200025</xdr:colOff>
      <xdr:row>28</xdr:row>
      <xdr:rowOff>28575</xdr:rowOff>
    </xdr:to>
    <xdr:sp macro="" textlink="">
      <xdr:nvSpPr>
        <xdr:cNvPr id="8" name="chair">
          <a:extLst>
            <a:ext uri="{FF2B5EF4-FFF2-40B4-BE49-F238E27FC236}">
              <a16:creationId xmlns:a16="http://schemas.microsoft.com/office/drawing/2014/main" id="{94B1496C-366E-453A-8C5F-CB0434ACB3A0}"/>
            </a:ext>
          </a:extLst>
        </xdr:cNvPr>
        <xdr:cNvSpPr>
          <a:spLocks noEditPoints="1" noChangeArrowheads="1"/>
        </xdr:cNvSpPr>
      </xdr:nvSpPr>
      <xdr:spPr bwMode="auto">
        <a:xfrm rot="5400000" flipH="1">
          <a:off x="5314950" y="512445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7</xdr:col>
      <xdr:colOff>266700</xdr:colOff>
      <xdr:row>32</xdr:row>
      <xdr:rowOff>0</xdr:rowOff>
    </xdr:from>
    <xdr:to>
      <xdr:col>12</xdr:col>
      <xdr:colOff>85725</xdr:colOff>
      <xdr:row>39</xdr:row>
      <xdr:rowOff>180975</xdr:rowOff>
    </xdr:to>
    <xdr:sp macro="" textlink="">
      <xdr:nvSpPr>
        <xdr:cNvPr id="9" name="円弧 8">
          <a:extLst>
            <a:ext uri="{FF2B5EF4-FFF2-40B4-BE49-F238E27FC236}">
              <a16:creationId xmlns:a16="http://schemas.microsoft.com/office/drawing/2014/main" id="{A4123B7F-7B05-4DC0-97A1-2C1C3C93E44E}"/>
            </a:ext>
          </a:extLst>
        </xdr:cNvPr>
        <xdr:cNvSpPr/>
      </xdr:nvSpPr>
      <xdr:spPr>
        <a:xfrm>
          <a:off x="3067050" y="6400800"/>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266700</xdr:colOff>
      <xdr:row>9</xdr:row>
      <xdr:rowOff>0</xdr:rowOff>
    </xdr:from>
    <xdr:to>
      <xdr:col>12</xdr:col>
      <xdr:colOff>85725</xdr:colOff>
      <xdr:row>16</xdr:row>
      <xdr:rowOff>180975</xdr:rowOff>
    </xdr:to>
    <xdr:sp macro="" textlink="">
      <xdr:nvSpPr>
        <xdr:cNvPr id="10" name="円弧 9">
          <a:extLst>
            <a:ext uri="{FF2B5EF4-FFF2-40B4-BE49-F238E27FC236}">
              <a16:creationId xmlns:a16="http://schemas.microsoft.com/office/drawing/2014/main" id="{BBA4C015-BA25-4248-8FA1-BF2BC3A42C62}"/>
            </a:ext>
          </a:extLst>
        </xdr:cNvPr>
        <xdr:cNvSpPr/>
      </xdr:nvSpPr>
      <xdr:spPr>
        <a:xfrm>
          <a:off x="3067050" y="1800225"/>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12</xdr:col>
      <xdr:colOff>304800</xdr:colOff>
      <xdr:row>40</xdr:row>
      <xdr:rowOff>0</xdr:rowOff>
    </xdr:from>
    <xdr:to>
      <xdr:col>14</xdr:col>
      <xdr:colOff>238125</xdr:colOff>
      <xdr:row>43</xdr:row>
      <xdr:rowOff>38100</xdr:rowOff>
    </xdr:to>
    <xdr:sp macro="" textlink="">
      <xdr:nvSpPr>
        <xdr:cNvPr id="13" name="フローチャート: 結合子 12">
          <a:extLst>
            <a:ext uri="{FF2B5EF4-FFF2-40B4-BE49-F238E27FC236}">
              <a16:creationId xmlns:a16="http://schemas.microsoft.com/office/drawing/2014/main" id="{3A1A3B17-476F-A892-9985-41AC6155D077}"/>
            </a:ext>
          </a:extLst>
        </xdr:cNvPr>
        <xdr:cNvSpPr/>
      </xdr:nvSpPr>
      <xdr:spPr>
        <a:xfrm>
          <a:off x="4867275" y="8001000"/>
          <a:ext cx="638175" cy="638175"/>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40</xdr:row>
      <xdr:rowOff>19050</xdr:rowOff>
    </xdr:from>
    <xdr:to>
      <xdr:col>9</xdr:col>
      <xdr:colOff>47625</xdr:colOff>
      <xdr:row>43</xdr:row>
      <xdr:rowOff>57150</xdr:rowOff>
    </xdr:to>
    <xdr:sp macro="" textlink="">
      <xdr:nvSpPr>
        <xdr:cNvPr id="14" name="フローチャート: 結合子 13">
          <a:extLst>
            <a:ext uri="{FF2B5EF4-FFF2-40B4-BE49-F238E27FC236}">
              <a16:creationId xmlns:a16="http://schemas.microsoft.com/office/drawing/2014/main" id="{373C6170-3E92-41DD-B44E-9AA18905415D}"/>
            </a:ext>
          </a:extLst>
        </xdr:cNvPr>
        <xdr:cNvSpPr/>
      </xdr:nvSpPr>
      <xdr:spPr>
        <a:xfrm>
          <a:off x="2914650" y="8020050"/>
          <a:ext cx="638175" cy="638175"/>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xdr:colOff>
      <xdr:row>0</xdr:row>
      <xdr:rowOff>144780</xdr:rowOff>
    </xdr:from>
    <xdr:to>
      <xdr:col>8</xdr:col>
      <xdr:colOff>249766</xdr:colOff>
      <xdr:row>3</xdr:row>
      <xdr:rowOff>19791</xdr:rowOff>
    </xdr:to>
    <xdr:sp macro="" textlink="">
      <xdr:nvSpPr>
        <xdr:cNvPr id="2" name="Rectangle 21">
          <a:extLst>
            <a:ext uri="{FF2B5EF4-FFF2-40B4-BE49-F238E27FC236}">
              <a16:creationId xmlns:a16="http://schemas.microsoft.com/office/drawing/2014/main" id="{BE6617A7-0054-47BB-A92D-204890112929}"/>
            </a:ext>
          </a:extLst>
        </xdr:cNvPr>
        <xdr:cNvSpPr>
          <a:spLocks noChangeArrowheads="1"/>
        </xdr:cNvSpPr>
      </xdr:nvSpPr>
      <xdr:spPr bwMode="auto">
        <a:xfrm>
          <a:off x="1905000" y="144780"/>
          <a:ext cx="1202266"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5</xdr:row>
      <xdr:rowOff>66675</xdr:rowOff>
    </xdr:from>
    <xdr:to>
      <xdr:col>3</xdr:col>
      <xdr:colOff>1504950</xdr:colOff>
      <xdr:row>20</xdr:row>
      <xdr:rowOff>142875</xdr:rowOff>
    </xdr:to>
    <xdr:sp macro="" textlink="">
      <xdr:nvSpPr>
        <xdr:cNvPr id="2" name="正方形/長方形 1">
          <a:extLst>
            <a:ext uri="{FF2B5EF4-FFF2-40B4-BE49-F238E27FC236}">
              <a16:creationId xmlns:a16="http://schemas.microsoft.com/office/drawing/2014/main" id="{985D4075-0BDA-485B-B669-C21DF5B66852}"/>
            </a:ext>
          </a:extLst>
        </xdr:cNvPr>
        <xdr:cNvSpPr/>
      </xdr:nvSpPr>
      <xdr:spPr>
        <a:xfrm>
          <a:off x="2390775" y="1257300"/>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BIZ UD明朝 Medium" panose="02020500000000000000" pitchFamily="17" charset="-128"/>
              <a:ea typeface="BIZ UD明朝 Medium" panose="02020500000000000000" pitchFamily="17" charset="-128"/>
            </a:rPr>
            <a:t>事業所の外観</a:t>
          </a:r>
        </a:p>
      </xdr:txBody>
    </xdr:sp>
    <xdr:clientData/>
  </xdr:twoCellAnchor>
  <xdr:twoCellAnchor>
    <xdr:from>
      <xdr:col>2</xdr:col>
      <xdr:colOff>66675</xdr:colOff>
      <xdr:row>22</xdr:row>
      <xdr:rowOff>76200</xdr:rowOff>
    </xdr:from>
    <xdr:to>
      <xdr:col>3</xdr:col>
      <xdr:colOff>1485900</xdr:colOff>
      <xdr:row>39</xdr:row>
      <xdr:rowOff>0</xdr:rowOff>
    </xdr:to>
    <xdr:sp macro="" textlink="">
      <xdr:nvSpPr>
        <xdr:cNvPr id="3" name="正方形/長方形 2">
          <a:extLst>
            <a:ext uri="{FF2B5EF4-FFF2-40B4-BE49-F238E27FC236}">
              <a16:creationId xmlns:a16="http://schemas.microsoft.com/office/drawing/2014/main" id="{F61D23A9-1ADA-484A-A391-15E0C6D2B466}"/>
            </a:ext>
          </a:extLst>
        </xdr:cNvPr>
        <xdr:cNvSpPr/>
      </xdr:nvSpPr>
      <xdr:spPr>
        <a:xfrm>
          <a:off x="2400300" y="4486275"/>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鍵付書庫（鍵がわかるように撮影）</a:t>
          </a:r>
        </a:p>
      </xdr:txBody>
    </xdr:sp>
    <xdr:clientData/>
  </xdr:twoCellAnchor>
  <xdr:twoCellAnchor>
    <xdr:from>
      <xdr:col>2</xdr:col>
      <xdr:colOff>57150</xdr:colOff>
      <xdr:row>57</xdr:row>
      <xdr:rowOff>66675</xdr:rowOff>
    </xdr:from>
    <xdr:to>
      <xdr:col>3</xdr:col>
      <xdr:colOff>1504950</xdr:colOff>
      <xdr:row>72</xdr:row>
      <xdr:rowOff>142875</xdr:rowOff>
    </xdr:to>
    <xdr:sp macro="" textlink="">
      <xdr:nvSpPr>
        <xdr:cNvPr id="4" name="正方形/長方形 3">
          <a:extLst>
            <a:ext uri="{FF2B5EF4-FFF2-40B4-BE49-F238E27FC236}">
              <a16:creationId xmlns:a16="http://schemas.microsoft.com/office/drawing/2014/main" id="{A9B9979E-96F7-4C6C-B87B-C89DE8A2A87B}"/>
            </a:ext>
          </a:extLst>
        </xdr:cNvPr>
        <xdr:cNvSpPr/>
      </xdr:nvSpPr>
      <xdr:spPr>
        <a:xfrm>
          <a:off x="2390775" y="10715625"/>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相談室（入口から全体が見渡せるように撮影）</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xdr:col>
      <xdr:colOff>66675</xdr:colOff>
      <xdr:row>74</xdr:row>
      <xdr:rowOff>76200</xdr:rowOff>
    </xdr:from>
    <xdr:to>
      <xdr:col>3</xdr:col>
      <xdr:colOff>1485900</xdr:colOff>
      <xdr:row>91</xdr:row>
      <xdr:rowOff>0</xdr:rowOff>
    </xdr:to>
    <xdr:sp macro="" textlink="">
      <xdr:nvSpPr>
        <xdr:cNvPr id="5" name="正方形/長方形 4">
          <a:extLst>
            <a:ext uri="{FF2B5EF4-FFF2-40B4-BE49-F238E27FC236}">
              <a16:creationId xmlns:a16="http://schemas.microsoft.com/office/drawing/2014/main" id="{FE313DB9-1CF4-4A87-82A0-2276D9E7F11D}"/>
            </a:ext>
          </a:extLst>
        </xdr:cNvPr>
        <xdr:cNvSpPr/>
      </xdr:nvSpPr>
      <xdr:spPr>
        <a:xfrm>
          <a:off x="2400300" y="13944600"/>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事務室（入口から全体が見渡せるように撮影）</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xdr:colOff>
          <xdr:row>1</xdr:row>
          <xdr:rowOff>0</xdr:rowOff>
        </xdr:from>
        <xdr:to>
          <xdr:col>3</xdr:col>
          <xdr:colOff>304800</xdr:colOff>
          <xdr:row>2</xdr:row>
          <xdr:rowOff>53340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F00-000002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xdr:row>
          <xdr:rowOff>0</xdr:rowOff>
        </xdr:from>
        <xdr:to>
          <xdr:col>3</xdr:col>
          <xdr:colOff>304800</xdr:colOff>
          <xdr:row>3</xdr:row>
          <xdr:rowOff>53340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F00-000003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20107;&#26989;&#32773;&#25351;&#23450;&#20418;\&#12304;&#25351;&#23450;&#26356;&#26032;&#12305;\&#25351;&#23450;&#26356;&#26032;&#12304;H19.7&#26376;&#65374;&#65305;&#26376;&#12305;\&#23621;&#23429;&#20171;&#35703;\&#21407;&#35696;&#39006;\&#20803;&#12487;&#12540;&#12479;\&#26356;&#26032;Prg\&#65308;&#35370;&#21839;&#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16.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9553-1632-4019-9937-3C3D3B05AC2C}">
  <sheetPr>
    <pageSetUpPr fitToPage="1"/>
  </sheetPr>
  <dimension ref="A1:U26"/>
  <sheetViews>
    <sheetView tabSelected="1" view="pageBreakPreview" topLeftCell="A4" zoomScale="70" zoomScaleNormal="70" zoomScaleSheetLayoutView="70" workbookViewId="0">
      <pane xSplit="3" ySplit="5" topLeftCell="D9" activePane="bottomRight" state="frozen"/>
      <selection activeCell="A4" sqref="A4"/>
      <selection pane="topRight" activeCell="D4" sqref="D4"/>
      <selection pane="bottomLeft" activeCell="A9" sqref="A9"/>
      <selection pane="bottomRight" activeCell="B4" sqref="B4"/>
    </sheetView>
  </sheetViews>
  <sheetFormatPr defaultRowHeight="12.6" x14ac:dyDescent="0.2"/>
  <cols>
    <col min="1" max="1" width="4" style="249" bestFit="1" customWidth="1"/>
    <col min="2" max="2" width="6.88671875" style="249" customWidth="1"/>
    <col min="3" max="3" width="55" style="249" customWidth="1"/>
    <col min="4" max="6" width="9.33203125" style="249" customWidth="1"/>
    <col min="7" max="7" width="15.88671875" style="249" bestFit="1" customWidth="1"/>
    <col min="8" max="11" width="9.33203125" style="249" customWidth="1"/>
    <col min="12" max="12" width="8.88671875" style="249"/>
    <col min="13" max="21" width="9.33203125" style="249" customWidth="1"/>
    <col min="22" max="22" width="4" style="249" customWidth="1"/>
    <col min="23" max="253" width="8.88671875" style="249"/>
    <col min="254" max="254" width="4" style="249" bestFit="1" customWidth="1"/>
    <col min="255" max="255" width="6.88671875" style="249" customWidth="1"/>
    <col min="256" max="256" width="55" style="249" customWidth="1"/>
    <col min="257" max="259" width="9.33203125" style="249" customWidth="1"/>
    <col min="260" max="260" width="5.6640625" style="249" customWidth="1"/>
    <col min="261" max="261" width="15.88671875" style="249" bestFit="1" customWidth="1"/>
    <col min="262" max="276" width="9.33203125" style="249" customWidth="1"/>
    <col min="277" max="509" width="8.88671875" style="249"/>
    <col min="510" max="510" width="4" style="249" bestFit="1" customWidth="1"/>
    <col min="511" max="511" width="6.88671875" style="249" customWidth="1"/>
    <col min="512" max="512" width="55" style="249" customWidth="1"/>
    <col min="513" max="515" width="9.33203125" style="249" customWidth="1"/>
    <col min="516" max="516" width="5.6640625" style="249" customWidth="1"/>
    <col min="517" max="517" width="15.88671875" style="249" bestFit="1" customWidth="1"/>
    <col min="518" max="532" width="9.33203125" style="249" customWidth="1"/>
    <col min="533" max="765" width="8.88671875" style="249"/>
    <col min="766" max="766" width="4" style="249" bestFit="1" customWidth="1"/>
    <col min="767" max="767" width="6.88671875" style="249" customWidth="1"/>
    <col min="768" max="768" width="55" style="249" customWidth="1"/>
    <col min="769" max="771" width="9.33203125" style="249" customWidth="1"/>
    <col min="772" max="772" width="5.6640625" style="249" customWidth="1"/>
    <col min="773" max="773" width="15.88671875" style="249" bestFit="1" customWidth="1"/>
    <col min="774" max="788" width="9.33203125" style="249" customWidth="1"/>
    <col min="789" max="1021" width="8.88671875" style="249"/>
    <col min="1022" max="1022" width="4" style="249" bestFit="1" customWidth="1"/>
    <col min="1023" max="1023" width="6.88671875" style="249" customWidth="1"/>
    <col min="1024" max="1024" width="55" style="249" customWidth="1"/>
    <col min="1025" max="1027" width="9.33203125" style="249" customWidth="1"/>
    <col min="1028" max="1028" width="5.6640625" style="249" customWidth="1"/>
    <col min="1029" max="1029" width="15.88671875" style="249" bestFit="1" customWidth="1"/>
    <col min="1030" max="1044" width="9.33203125" style="249" customWidth="1"/>
    <col min="1045" max="1277" width="8.88671875" style="249"/>
    <col min="1278" max="1278" width="4" style="249" bestFit="1" customWidth="1"/>
    <col min="1279" max="1279" width="6.88671875" style="249" customWidth="1"/>
    <col min="1280" max="1280" width="55" style="249" customWidth="1"/>
    <col min="1281" max="1283" width="9.33203125" style="249" customWidth="1"/>
    <col min="1284" max="1284" width="5.6640625" style="249" customWidth="1"/>
    <col min="1285" max="1285" width="15.88671875" style="249" bestFit="1" customWidth="1"/>
    <col min="1286" max="1300" width="9.33203125" style="249" customWidth="1"/>
    <col min="1301" max="1533" width="8.88671875" style="249"/>
    <col min="1534" max="1534" width="4" style="249" bestFit="1" customWidth="1"/>
    <col min="1535" max="1535" width="6.88671875" style="249" customWidth="1"/>
    <col min="1536" max="1536" width="55" style="249" customWidth="1"/>
    <col min="1537" max="1539" width="9.33203125" style="249" customWidth="1"/>
    <col min="1540" max="1540" width="5.6640625" style="249" customWidth="1"/>
    <col min="1541" max="1541" width="15.88671875" style="249" bestFit="1" customWidth="1"/>
    <col min="1542" max="1556" width="9.33203125" style="249" customWidth="1"/>
    <col min="1557" max="1789" width="8.88671875" style="249"/>
    <col min="1790" max="1790" width="4" style="249" bestFit="1" customWidth="1"/>
    <col min="1791" max="1791" width="6.88671875" style="249" customWidth="1"/>
    <col min="1792" max="1792" width="55" style="249" customWidth="1"/>
    <col min="1793" max="1795" width="9.33203125" style="249" customWidth="1"/>
    <col min="1796" max="1796" width="5.6640625" style="249" customWidth="1"/>
    <col min="1797" max="1797" width="15.88671875" style="249" bestFit="1" customWidth="1"/>
    <col min="1798" max="1812" width="9.33203125" style="249" customWidth="1"/>
    <col min="1813" max="2045" width="8.88671875" style="249"/>
    <col min="2046" max="2046" width="4" style="249" bestFit="1" customWidth="1"/>
    <col min="2047" max="2047" width="6.88671875" style="249" customWidth="1"/>
    <col min="2048" max="2048" width="55" style="249" customWidth="1"/>
    <col min="2049" max="2051" width="9.33203125" style="249" customWidth="1"/>
    <col min="2052" max="2052" width="5.6640625" style="249" customWidth="1"/>
    <col min="2053" max="2053" width="15.88671875" style="249" bestFit="1" customWidth="1"/>
    <col min="2054" max="2068" width="9.33203125" style="249" customWidth="1"/>
    <col min="2069" max="2301" width="8.88671875" style="249"/>
    <col min="2302" max="2302" width="4" style="249" bestFit="1" customWidth="1"/>
    <col min="2303" max="2303" width="6.88671875" style="249" customWidth="1"/>
    <col min="2304" max="2304" width="55" style="249" customWidth="1"/>
    <col min="2305" max="2307" width="9.33203125" style="249" customWidth="1"/>
    <col min="2308" max="2308" width="5.6640625" style="249" customWidth="1"/>
    <col min="2309" max="2309" width="15.88671875" style="249" bestFit="1" customWidth="1"/>
    <col min="2310" max="2324" width="9.33203125" style="249" customWidth="1"/>
    <col min="2325" max="2557" width="8.88671875" style="249"/>
    <col min="2558" max="2558" width="4" style="249" bestFit="1" customWidth="1"/>
    <col min="2559" max="2559" width="6.88671875" style="249" customWidth="1"/>
    <col min="2560" max="2560" width="55" style="249" customWidth="1"/>
    <col min="2561" max="2563" width="9.33203125" style="249" customWidth="1"/>
    <col min="2564" max="2564" width="5.6640625" style="249" customWidth="1"/>
    <col min="2565" max="2565" width="15.88671875" style="249" bestFit="1" customWidth="1"/>
    <col min="2566" max="2580" width="9.33203125" style="249" customWidth="1"/>
    <col min="2581" max="2813" width="8.88671875" style="249"/>
    <col min="2814" max="2814" width="4" style="249" bestFit="1" customWidth="1"/>
    <col min="2815" max="2815" width="6.88671875" style="249" customWidth="1"/>
    <col min="2816" max="2816" width="55" style="249" customWidth="1"/>
    <col min="2817" max="2819" width="9.33203125" style="249" customWidth="1"/>
    <col min="2820" max="2820" width="5.6640625" style="249" customWidth="1"/>
    <col min="2821" max="2821" width="15.88671875" style="249" bestFit="1" customWidth="1"/>
    <col min="2822" max="2836" width="9.33203125" style="249" customWidth="1"/>
    <col min="2837" max="3069" width="8.88671875" style="249"/>
    <col min="3070" max="3070" width="4" style="249" bestFit="1" customWidth="1"/>
    <col min="3071" max="3071" width="6.88671875" style="249" customWidth="1"/>
    <col min="3072" max="3072" width="55" style="249" customWidth="1"/>
    <col min="3073" max="3075" width="9.33203125" style="249" customWidth="1"/>
    <col min="3076" max="3076" width="5.6640625" style="249" customWidth="1"/>
    <col min="3077" max="3077" width="15.88671875" style="249" bestFit="1" customWidth="1"/>
    <col min="3078" max="3092" width="9.33203125" style="249" customWidth="1"/>
    <col min="3093" max="3325" width="8.88671875" style="249"/>
    <col min="3326" max="3326" width="4" style="249" bestFit="1" customWidth="1"/>
    <col min="3327" max="3327" width="6.88671875" style="249" customWidth="1"/>
    <col min="3328" max="3328" width="55" style="249" customWidth="1"/>
    <col min="3329" max="3331" width="9.33203125" style="249" customWidth="1"/>
    <col min="3332" max="3332" width="5.6640625" style="249" customWidth="1"/>
    <col min="3333" max="3333" width="15.88671875" style="249" bestFit="1" customWidth="1"/>
    <col min="3334" max="3348" width="9.33203125" style="249" customWidth="1"/>
    <col min="3349" max="3581" width="8.88671875" style="249"/>
    <col min="3582" max="3582" width="4" style="249" bestFit="1" customWidth="1"/>
    <col min="3583" max="3583" width="6.88671875" style="249" customWidth="1"/>
    <col min="3584" max="3584" width="55" style="249" customWidth="1"/>
    <col min="3585" max="3587" width="9.33203125" style="249" customWidth="1"/>
    <col min="3588" max="3588" width="5.6640625" style="249" customWidth="1"/>
    <col min="3589" max="3589" width="15.88671875" style="249" bestFit="1" customWidth="1"/>
    <col min="3590" max="3604" width="9.33203125" style="249" customWidth="1"/>
    <col min="3605" max="3837" width="8.88671875" style="249"/>
    <col min="3838" max="3838" width="4" style="249" bestFit="1" customWidth="1"/>
    <col min="3839" max="3839" width="6.88671875" style="249" customWidth="1"/>
    <col min="3840" max="3840" width="55" style="249" customWidth="1"/>
    <col min="3841" max="3843" width="9.33203125" style="249" customWidth="1"/>
    <col min="3844" max="3844" width="5.6640625" style="249" customWidth="1"/>
    <col min="3845" max="3845" width="15.88671875" style="249" bestFit="1" customWidth="1"/>
    <col min="3846" max="3860" width="9.33203125" style="249" customWidth="1"/>
    <col min="3861" max="4093" width="8.88671875" style="249"/>
    <col min="4094" max="4094" width="4" style="249" bestFit="1" customWidth="1"/>
    <col min="4095" max="4095" width="6.88671875" style="249" customWidth="1"/>
    <col min="4096" max="4096" width="55" style="249" customWidth="1"/>
    <col min="4097" max="4099" width="9.33203125" style="249" customWidth="1"/>
    <col min="4100" max="4100" width="5.6640625" style="249" customWidth="1"/>
    <col min="4101" max="4101" width="15.88671875" style="249" bestFit="1" customWidth="1"/>
    <col min="4102" max="4116" width="9.33203125" style="249" customWidth="1"/>
    <col min="4117" max="4349" width="8.88671875" style="249"/>
    <col min="4350" max="4350" width="4" style="249" bestFit="1" customWidth="1"/>
    <col min="4351" max="4351" width="6.88671875" style="249" customWidth="1"/>
    <col min="4352" max="4352" width="55" style="249" customWidth="1"/>
    <col min="4353" max="4355" width="9.33203125" style="249" customWidth="1"/>
    <col min="4356" max="4356" width="5.6640625" style="249" customWidth="1"/>
    <col min="4357" max="4357" width="15.88671875" style="249" bestFit="1" customWidth="1"/>
    <col min="4358" max="4372" width="9.33203125" style="249" customWidth="1"/>
    <col min="4373" max="4605" width="8.88671875" style="249"/>
    <col min="4606" max="4606" width="4" style="249" bestFit="1" customWidth="1"/>
    <col min="4607" max="4607" width="6.88671875" style="249" customWidth="1"/>
    <col min="4608" max="4608" width="55" style="249" customWidth="1"/>
    <col min="4609" max="4611" width="9.33203125" style="249" customWidth="1"/>
    <col min="4612" max="4612" width="5.6640625" style="249" customWidth="1"/>
    <col min="4613" max="4613" width="15.88671875" style="249" bestFit="1" customWidth="1"/>
    <col min="4614" max="4628" width="9.33203125" style="249" customWidth="1"/>
    <col min="4629" max="4861" width="8.88671875" style="249"/>
    <col min="4862" max="4862" width="4" style="249" bestFit="1" customWidth="1"/>
    <col min="4863" max="4863" width="6.88671875" style="249" customWidth="1"/>
    <col min="4864" max="4864" width="55" style="249" customWidth="1"/>
    <col min="4865" max="4867" width="9.33203125" style="249" customWidth="1"/>
    <col min="4868" max="4868" width="5.6640625" style="249" customWidth="1"/>
    <col min="4869" max="4869" width="15.88671875" style="249" bestFit="1" customWidth="1"/>
    <col min="4870" max="4884" width="9.33203125" style="249" customWidth="1"/>
    <col min="4885" max="5117" width="8.88671875" style="249"/>
    <col min="5118" max="5118" width="4" style="249" bestFit="1" customWidth="1"/>
    <col min="5119" max="5119" width="6.88671875" style="249" customWidth="1"/>
    <col min="5120" max="5120" width="55" style="249" customWidth="1"/>
    <col min="5121" max="5123" width="9.33203125" style="249" customWidth="1"/>
    <col min="5124" max="5124" width="5.6640625" style="249" customWidth="1"/>
    <col min="5125" max="5125" width="15.88671875" style="249" bestFit="1" customWidth="1"/>
    <col min="5126" max="5140" width="9.33203125" style="249" customWidth="1"/>
    <col min="5141" max="5373" width="8.88671875" style="249"/>
    <col min="5374" max="5374" width="4" style="249" bestFit="1" customWidth="1"/>
    <col min="5375" max="5375" width="6.88671875" style="249" customWidth="1"/>
    <col min="5376" max="5376" width="55" style="249" customWidth="1"/>
    <col min="5377" max="5379" width="9.33203125" style="249" customWidth="1"/>
    <col min="5380" max="5380" width="5.6640625" style="249" customWidth="1"/>
    <col min="5381" max="5381" width="15.88671875" style="249" bestFit="1" customWidth="1"/>
    <col min="5382" max="5396" width="9.33203125" style="249" customWidth="1"/>
    <col min="5397" max="5629" width="8.88671875" style="249"/>
    <col min="5630" max="5630" width="4" style="249" bestFit="1" customWidth="1"/>
    <col min="5631" max="5631" width="6.88671875" style="249" customWidth="1"/>
    <col min="5632" max="5632" width="55" style="249" customWidth="1"/>
    <col min="5633" max="5635" width="9.33203125" style="249" customWidth="1"/>
    <col min="5636" max="5636" width="5.6640625" style="249" customWidth="1"/>
    <col min="5637" max="5637" width="15.88671875" style="249" bestFit="1" customWidth="1"/>
    <col min="5638" max="5652" width="9.33203125" style="249" customWidth="1"/>
    <col min="5653" max="5885" width="8.88671875" style="249"/>
    <col min="5886" max="5886" width="4" style="249" bestFit="1" customWidth="1"/>
    <col min="5887" max="5887" width="6.88671875" style="249" customWidth="1"/>
    <col min="5888" max="5888" width="55" style="249" customWidth="1"/>
    <col min="5889" max="5891" width="9.33203125" style="249" customWidth="1"/>
    <col min="5892" max="5892" width="5.6640625" style="249" customWidth="1"/>
    <col min="5893" max="5893" width="15.88671875" style="249" bestFit="1" customWidth="1"/>
    <col min="5894" max="5908" width="9.33203125" style="249" customWidth="1"/>
    <col min="5909" max="6141" width="8.88671875" style="249"/>
    <col min="6142" max="6142" width="4" style="249" bestFit="1" customWidth="1"/>
    <col min="6143" max="6143" width="6.88671875" style="249" customWidth="1"/>
    <col min="6144" max="6144" width="55" style="249" customWidth="1"/>
    <col min="6145" max="6147" width="9.33203125" style="249" customWidth="1"/>
    <col min="6148" max="6148" width="5.6640625" style="249" customWidth="1"/>
    <col min="6149" max="6149" width="15.88671875" style="249" bestFit="1" customWidth="1"/>
    <col min="6150" max="6164" width="9.33203125" style="249" customWidth="1"/>
    <col min="6165" max="6397" width="8.88671875" style="249"/>
    <col min="6398" max="6398" width="4" style="249" bestFit="1" customWidth="1"/>
    <col min="6399" max="6399" width="6.88671875" style="249" customWidth="1"/>
    <col min="6400" max="6400" width="55" style="249" customWidth="1"/>
    <col min="6401" max="6403" width="9.33203125" style="249" customWidth="1"/>
    <col min="6404" max="6404" width="5.6640625" style="249" customWidth="1"/>
    <col min="6405" max="6405" width="15.88671875" style="249" bestFit="1" customWidth="1"/>
    <col min="6406" max="6420" width="9.33203125" style="249" customWidth="1"/>
    <col min="6421" max="6653" width="8.88671875" style="249"/>
    <col min="6654" max="6654" width="4" style="249" bestFit="1" customWidth="1"/>
    <col min="6655" max="6655" width="6.88671875" style="249" customWidth="1"/>
    <col min="6656" max="6656" width="55" style="249" customWidth="1"/>
    <col min="6657" max="6659" width="9.33203125" style="249" customWidth="1"/>
    <col min="6660" max="6660" width="5.6640625" style="249" customWidth="1"/>
    <col min="6661" max="6661" width="15.88671875" style="249" bestFit="1" customWidth="1"/>
    <col min="6662" max="6676" width="9.33203125" style="249" customWidth="1"/>
    <col min="6677" max="6909" width="8.88671875" style="249"/>
    <col min="6910" max="6910" width="4" style="249" bestFit="1" customWidth="1"/>
    <col min="6911" max="6911" width="6.88671875" style="249" customWidth="1"/>
    <col min="6912" max="6912" width="55" style="249" customWidth="1"/>
    <col min="6913" max="6915" width="9.33203125" style="249" customWidth="1"/>
    <col min="6916" max="6916" width="5.6640625" style="249" customWidth="1"/>
    <col min="6917" max="6917" width="15.88671875" style="249" bestFit="1" customWidth="1"/>
    <col min="6918" max="6932" width="9.33203125" style="249" customWidth="1"/>
    <col min="6933" max="7165" width="8.88671875" style="249"/>
    <col min="7166" max="7166" width="4" style="249" bestFit="1" customWidth="1"/>
    <col min="7167" max="7167" width="6.88671875" style="249" customWidth="1"/>
    <col min="7168" max="7168" width="55" style="249" customWidth="1"/>
    <col min="7169" max="7171" width="9.33203125" style="249" customWidth="1"/>
    <col min="7172" max="7172" width="5.6640625" style="249" customWidth="1"/>
    <col min="7173" max="7173" width="15.88671875" style="249" bestFit="1" customWidth="1"/>
    <col min="7174" max="7188" width="9.33203125" style="249" customWidth="1"/>
    <col min="7189" max="7421" width="8.88671875" style="249"/>
    <col min="7422" max="7422" width="4" style="249" bestFit="1" customWidth="1"/>
    <col min="7423" max="7423" width="6.88671875" style="249" customWidth="1"/>
    <col min="7424" max="7424" width="55" style="249" customWidth="1"/>
    <col min="7425" max="7427" width="9.33203125" style="249" customWidth="1"/>
    <col min="7428" max="7428" width="5.6640625" style="249" customWidth="1"/>
    <col min="7429" max="7429" width="15.88671875" style="249" bestFit="1" customWidth="1"/>
    <col min="7430" max="7444" width="9.33203125" style="249" customWidth="1"/>
    <col min="7445" max="7677" width="8.88671875" style="249"/>
    <col min="7678" max="7678" width="4" style="249" bestFit="1" customWidth="1"/>
    <col min="7679" max="7679" width="6.88671875" style="249" customWidth="1"/>
    <col min="7680" max="7680" width="55" style="249" customWidth="1"/>
    <col min="7681" max="7683" width="9.33203125" style="249" customWidth="1"/>
    <col min="7684" max="7684" width="5.6640625" style="249" customWidth="1"/>
    <col min="7685" max="7685" width="15.88671875" style="249" bestFit="1" customWidth="1"/>
    <col min="7686" max="7700" width="9.33203125" style="249" customWidth="1"/>
    <col min="7701" max="7933" width="8.88671875" style="249"/>
    <col min="7934" max="7934" width="4" style="249" bestFit="1" customWidth="1"/>
    <col min="7935" max="7935" width="6.88671875" style="249" customWidth="1"/>
    <col min="7936" max="7936" width="55" style="249" customWidth="1"/>
    <col min="7937" max="7939" width="9.33203125" style="249" customWidth="1"/>
    <col min="7940" max="7940" width="5.6640625" style="249" customWidth="1"/>
    <col min="7941" max="7941" width="15.88671875" style="249" bestFit="1" customWidth="1"/>
    <col min="7942" max="7956" width="9.33203125" style="249" customWidth="1"/>
    <col min="7957" max="8189" width="8.88671875" style="249"/>
    <col min="8190" max="8190" width="4" style="249" bestFit="1" customWidth="1"/>
    <col min="8191" max="8191" width="6.88671875" style="249" customWidth="1"/>
    <col min="8192" max="8192" width="55" style="249" customWidth="1"/>
    <col min="8193" max="8195" width="9.33203125" style="249" customWidth="1"/>
    <col min="8196" max="8196" width="5.6640625" style="249" customWidth="1"/>
    <col min="8197" max="8197" width="15.88671875" style="249" bestFit="1" customWidth="1"/>
    <col min="8198" max="8212" width="9.33203125" style="249" customWidth="1"/>
    <col min="8213" max="8445" width="8.88671875" style="249"/>
    <col min="8446" max="8446" width="4" style="249" bestFit="1" customWidth="1"/>
    <col min="8447" max="8447" width="6.88671875" style="249" customWidth="1"/>
    <col min="8448" max="8448" width="55" style="249" customWidth="1"/>
    <col min="8449" max="8451" width="9.33203125" style="249" customWidth="1"/>
    <col min="8452" max="8452" width="5.6640625" style="249" customWidth="1"/>
    <col min="8453" max="8453" width="15.88671875" style="249" bestFit="1" customWidth="1"/>
    <col min="8454" max="8468" width="9.33203125" style="249" customWidth="1"/>
    <col min="8469" max="8701" width="8.88671875" style="249"/>
    <col min="8702" max="8702" width="4" style="249" bestFit="1" customWidth="1"/>
    <col min="8703" max="8703" width="6.88671875" style="249" customWidth="1"/>
    <col min="8704" max="8704" width="55" style="249" customWidth="1"/>
    <col min="8705" max="8707" width="9.33203125" style="249" customWidth="1"/>
    <col min="8708" max="8708" width="5.6640625" style="249" customWidth="1"/>
    <col min="8709" max="8709" width="15.88671875" style="249" bestFit="1" customWidth="1"/>
    <col min="8710" max="8724" width="9.33203125" style="249" customWidth="1"/>
    <col min="8725" max="8957" width="8.88671875" style="249"/>
    <col min="8958" max="8958" width="4" style="249" bestFit="1" customWidth="1"/>
    <col min="8959" max="8959" width="6.88671875" style="249" customWidth="1"/>
    <col min="8960" max="8960" width="55" style="249" customWidth="1"/>
    <col min="8961" max="8963" width="9.33203125" style="249" customWidth="1"/>
    <col min="8964" max="8964" width="5.6640625" style="249" customWidth="1"/>
    <col min="8965" max="8965" width="15.88671875" style="249" bestFit="1" customWidth="1"/>
    <col min="8966" max="8980" width="9.33203125" style="249" customWidth="1"/>
    <col min="8981" max="9213" width="8.88671875" style="249"/>
    <col min="9214" max="9214" width="4" style="249" bestFit="1" customWidth="1"/>
    <col min="9215" max="9215" width="6.88671875" style="249" customWidth="1"/>
    <col min="9216" max="9216" width="55" style="249" customWidth="1"/>
    <col min="9217" max="9219" width="9.33203125" style="249" customWidth="1"/>
    <col min="9220" max="9220" width="5.6640625" style="249" customWidth="1"/>
    <col min="9221" max="9221" width="15.88671875" style="249" bestFit="1" customWidth="1"/>
    <col min="9222" max="9236" width="9.33203125" style="249" customWidth="1"/>
    <col min="9237" max="9469" width="8.88671875" style="249"/>
    <col min="9470" max="9470" width="4" style="249" bestFit="1" customWidth="1"/>
    <col min="9471" max="9471" width="6.88671875" style="249" customWidth="1"/>
    <col min="9472" max="9472" width="55" style="249" customWidth="1"/>
    <col min="9473" max="9475" width="9.33203125" style="249" customWidth="1"/>
    <col min="9476" max="9476" width="5.6640625" style="249" customWidth="1"/>
    <col min="9477" max="9477" width="15.88671875" style="249" bestFit="1" customWidth="1"/>
    <col min="9478" max="9492" width="9.33203125" style="249" customWidth="1"/>
    <col min="9493" max="9725" width="8.88671875" style="249"/>
    <col min="9726" max="9726" width="4" style="249" bestFit="1" customWidth="1"/>
    <col min="9727" max="9727" width="6.88671875" style="249" customWidth="1"/>
    <col min="9728" max="9728" width="55" style="249" customWidth="1"/>
    <col min="9729" max="9731" width="9.33203125" style="249" customWidth="1"/>
    <col min="9732" max="9732" width="5.6640625" style="249" customWidth="1"/>
    <col min="9733" max="9733" width="15.88671875" style="249" bestFit="1" customWidth="1"/>
    <col min="9734" max="9748" width="9.33203125" style="249" customWidth="1"/>
    <col min="9749" max="9981" width="8.88671875" style="249"/>
    <col min="9982" max="9982" width="4" style="249" bestFit="1" customWidth="1"/>
    <col min="9983" max="9983" width="6.88671875" style="249" customWidth="1"/>
    <col min="9984" max="9984" width="55" style="249" customWidth="1"/>
    <col min="9985" max="9987" width="9.33203125" style="249" customWidth="1"/>
    <col min="9988" max="9988" width="5.6640625" style="249" customWidth="1"/>
    <col min="9989" max="9989" width="15.88671875" style="249" bestFit="1" customWidth="1"/>
    <col min="9990" max="10004" width="9.33203125" style="249" customWidth="1"/>
    <col min="10005" max="10237" width="8.88671875" style="249"/>
    <col min="10238" max="10238" width="4" style="249" bestFit="1" customWidth="1"/>
    <col min="10239" max="10239" width="6.88671875" style="249" customWidth="1"/>
    <col min="10240" max="10240" width="55" style="249" customWidth="1"/>
    <col min="10241" max="10243" width="9.33203125" style="249" customWidth="1"/>
    <col min="10244" max="10244" width="5.6640625" style="249" customWidth="1"/>
    <col min="10245" max="10245" width="15.88671875" style="249" bestFit="1" customWidth="1"/>
    <col min="10246" max="10260" width="9.33203125" style="249" customWidth="1"/>
    <col min="10261" max="10493" width="8.88671875" style="249"/>
    <col min="10494" max="10494" width="4" style="249" bestFit="1" customWidth="1"/>
    <col min="10495" max="10495" width="6.88671875" style="249" customWidth="1"/>
    <col min="10496" max="10496" width="55" style="249" customWidth="1"/>
    <col min="10497" max="10499" width="9.33203125" style="249" customWidth="1"/>
    <col min="10500" max="10500" width="5.6640625" style="249" customWidth="1"/>
    <col min="10501" max="10501" width="15.88671875" style="249" bestFit="1" customWidth="1"/>
    <col min="10502" max="10516" width="9.33203125" style="249" customWidth="1"/>
    <col min="10517" max="10749" width="8.88671875" style="249"/>
    <col min="10750" max="10750" width="4" style="249" bestFit="1" customWidth="1"/>
    <col min="10751" max="10751" width="6.88671875" style="249" customWidth="1"/>
    <col min="10752" max="10752" width="55" style="249" customWidth="1"/>
    <col min="10753" max="10755" width="9.33203125" style="249" customWidth="1"/>
    <col min="10756" max="10756" width="5.6640625" style="249" customWidth="1"/>
    <col min="10757" max="10757" width="15.88671875" style="249" bestFit="1" customWidth="1"/>
    <col min="10758" max="10772" width="9.33203125" style="249" customWidth="1"/>
    <col min="10773" max="11005" width="8.88671875" style="249"/>
    <col min="11006" max="11006" width="4" style="249" bestFit="1" customWidth="1"/>
    <col min="11007" max="11007" width="6.88671875" style="249" customWidth="1"/>
    <col min="11008" max="11008" width="55" style="249" customWidth="1"/>
    <col min="11009" max="11011" width="9.33203125" style="249" customWidth="1"/>
    <col min="11012" max="11012" width="5.6640625" style="249" customWidth="1"/>
    <col min="11013" max="11013" width="15.88671875" style="249" bestFit="1" customWidth="1"/>
    <col min="11014" max="11028" width="9.33203125" style="249" customWidth="1"/>
    <col min="11029" max="11261" width="8.88671875" style="249"/>
    <col min="11262" max="11262" width="4" style="249" bestFit="1" customWidth="1"/>
    <col min="11263" max="11263" width="6.88671875" style="249" customWidth="1"/>
    <col min="11264" max="11264" width="55" style="249" customWidth="1"/>
    <col min="11265" max="11267" width="9.33203125" style="249" customWidth="1"/>
    <col min="11268" max="11268" width="5.6640625" style="249" customWidth="1"/>
    <col min="11269" max="11269" width="15.88671875" style="249" bestFit="1" customWidth="1"/>
    <col min="11270" max="11284" width="9.33203125" style="249" customWidth="1"/>
    <col min="11285" max="11517" width="8.88671875" style="249"/>
    <col min="11518" max="11518" width="4" style="249" bestFit="1" customWidth="1"/>
    <col min="11519" max="11519" width="6.88671875" style="249" customWidth="1"/>
    <col min="11520" max="11520" width="55" style="249" customWidth="1"/>
    <col min="11521" max="11523" width="9.33203125" style="249" customWidth="1"/>
    <col min="11524" max="11524" width="5.6640625" style="249" customWidth="1"/>
    <col min="11525" max="11525" width="15.88671875" style="249" bestFit="1" customWidth="1"/>
    <col min="11526" max="11540" width="9.33203125" style="249" customWidth="1"/>
    <col min="11541" max="11773" width="8.88671875" style="249"/>
    <col min="11774" max="11774" width="4" style="249" bestFit="1" customWidth="1"/>
    <col min="11775" max="11775" width="6.88671875" style="249" customWidth="1"/>
    <col min="11776" max="11776" width="55" style="249" customWidth="1"/>
    <col min="11777" max="11779" width="9.33203125" style="249" customWidth="1"/>
    <col min="11780" max="11780" width="5.6640625" style="249" customWidth="1"/>
    <col min="11781" max="11781" width="15.88671875" style="249" bestFit="1" customWidth="1"/>
    <col min="11782" max="11796" width="9.33203125" style="249" customWidth="1"/>
    <col min="11797" max="12029" width="8.88671875" style="249"/>
    <col min="12030" max="12030" width="4" style="249" bestFit="1" customWidth="1"/>
    <col min="12031" max="12031" width="6.88671875" style="249" customWidth="1"/>
    <col min="12032" max="12032" width="55" style="249" customWidth="1"/>
    <col min="12033" max="12035" width="9.33203125" style="249" customWidth="1"/>
    <col min="12036" max="12036" width="5.6640625" style="249" customWidth="1"/>
    <col min="12037" max="12037" width="15.88671875" style="249" bestFit="1" customWidth="1"/>
    <col min="12038" max="12052" width="9.33203125" style="249" customWidth="1"/>
    <col min="12053" max="12285" width="8.88671875" style="249"/>
    <col min="12286" max="12286" width="4" style="249" bestFit="1" customWidth="1"/>
    <col min="12287" max="12287" width="6.88671875" style="249" customWidth="1"/>
    <col min="12288" max="12288" width="55" style="249" customWidth="1"/>
    <col min="12289" max="12291" width="9.33203125" style="249" customWidth="1"/>
    <col min="12292" max="12292" width="5.6640625" style="249" customWidth="1"/>
    <col min="12293" max="12293" width="15.88671875" style="249" bestFit="1" customWidth="1"/>
    <col min="12294" max="12308" width="9.33203125" style="249" customWidth="1"/>
    <col min="12309" max="12541" width="8.88671875" style="249"/>
    <col min="12542" max="12542" width="4" style="249" bestFit="1" customWidth="1"/>
    <col min="12543" max="12543" width="6.88671875" style="249" customWidth="1"/>
    <col min="12544" max="12544" width="55" style="249" customWidth="1"/>
    <col min="12545" max="12547" width="9.33203125" style="249" customWidth="1"/>
    <col min="12548" max="12548" width="5.6640625" style="249" customWidth="1"/>
    <col min="12549" max="12549" width="15.88671875" style="249" bestFit="1" customWidth="1"/>
    <col min="12550" max="12564" width="9.33203125" style="249" customWidth="1"/>
    <col min="12565" max="12797" width="8.88671875" style="249"/>
    <col min="12798" max="12798" width="4" style="249" bestFit="1" customWidth="1"/>
    <col min="12799" max="12799" width="6.88671875" style="249" customWidth="1"/>
    <col min="12800" max="12800" width="55" style="249" customWidth="1"/>
    <col min="12801" max="12803" width="9.33203125" style="249" customWidth="1"/>
    <col min="12804" max="12804" width="5.6640625" style="249" customWidth="1"/>
    <col min="12805" max="12805" width="15.88671875" style="249" bestFit="1" customWidth="1"/>
    <col min="12806" max="12820" width="9.33203125" style="249" customWidth="1"/>
    <col min="12821" max="13053" width="8.88671875" style="249"/>
    <col min="13054" max="13054" width="4" style="249" bestFit="1" customWidth="1"/>
    <col min="13055" max="13055" width="6.88671875" style="249" customWidth="1"/>
    <col min="13056" max="13056" width="55" style="249" customWidth="1"/>
    <col min="13057" max="13059" width="9.33203125" style="249" customWidth="1"/>
    <col min="13060" max="13060" width="5.6640625" style="249" customWidth="1"/>
    <col min="13061" max="13061" width="15.88671875" style="249" bestFit="1" customWidth="1"/>
    <col min="13062" max="13076" width="9.33203125" style="249" customWidth="1"/>
    <col min="13077" max="13309" width="8.88671875" style="249"/>
    <col min="13310" max="13310" width="4" style="249" bestFit="1" customWidth="1"/>
    <col min="13311" max="13311" width="6.88671875" style="249" customWidth="1"/>
    <col min="13312" max="13312" width="55" style="249" customWidth="1"/>
    <col min="13313" max="13315" width="9.33203125" style="249" customWidth="1"/>
    <col min="13316" max="13316" width="5.6640625" style="249" customWidth="1"/>
    <col min="13317" max="13317" width="15.88671875" style="249" bestFit="1" customWidth="1"/>
    <col min="13318" max="13332" width="9.33203125" style="249" customWidth="1"/>
    <col min="13333" max="13565" width="8.88671875" style="249"/>
    <col min="13566" max="13566" width="4" style="249" bestFit="1" customWidth="1"/>
    <col min="13567" max="13567" width="6.88671875" style="249" customWidth="1"/>
    <col min="13568" max="13568" width="55" style="249" customWidth="1"/>
    <col min="13569" max="13571" width="9.33203125" style="249" customWidth="1"/>
    <col min="13572" max="13572" width="5.6640625" style="249" customWidth="1"/>
    <col min="13573" max="13573" width="15.88671875" style="249" bestFit="1" customWidth="1"/>
    <col min="13574" max="13588" width="9.33203125" style="249" customWidth="1"/>
    <col min="13589" max="13821" width="8.88671875" style="249"/>
    <col min="13822" max="13822" width="4" style="249" bestFit="1" customWidth="1"/>
    <col min="13823" max="13823" width="6.88671875" style="249" customWidth="1"/>
    <col min="13824" max="13824" width="55" style="249" customWidth="1"/>
    <col min="13825" max="13827" width="9.33203125" style="249" customWidth="1"/>
    <col min="13828" max="13828" width="5.6640625" style="249" customWidth="1"/>
    <col min="13829" max="13829" width="15.88671875" style="249" bestFit="1" customWidth="1"/>
    <col min="13830" max="13844" width="9.33203125" style="249" customWidth="1"/>
    <col min="13845" max="14077" width="8.88671875" style="249"/>
    <col min="14078" max="14078" width="4" style="249" bestFit="1" customWidth="1"/>
    <col min="14079" max="14079" width="6.88671875" style="249" customWidth="1"/>
    <col min="14080" max="14080" width="55" style="249" customWidth="1"/>
    <col min="14081" max="14083" width="9.33203125" style="249" customWidth="1"/>
    <col min="14084" max="14084" width="5.6640625" style="249" customWidth="1"/>
    <col min="14085" max="14085" width="15.88671875" style="249" bestFit="1" customWidth="1"/>
    <col min="14086" max="14100" width="9.33203125" style="249" customWidth="1"/>
    <col min="14101" max="14333" width="8.88671875" style="249"/>
    <col min="14334" max="14334" width="4" style="249" bestFit="1" customWidth="1"/>
    <col min="14335" max="14335" width="6.88671875" style="249" customWidth="1"/>
    <col min="14336" max="14336" width="55" style="249" customWidth="1"/>
    <col min="14337" max="14339" width="9.33203125" style="249" customWidth="1"/>
    <col min="14340" max="14340" width="5.6640625" style="249" customWidth="1"/>
    <col min="14341" max="14341" width="15.88671875" style="249" bestFit="1" customWidth="1"/>
    <col min="14342" max="14356" width="9.33203125" style="249" customWidth="1"/>
    <col min="14357" max="14589" width="8.88671875" style="249"/>
    <col min="14590" max="14590" width="4" style="249" bestFit="1" customWidth="1"/>
    <col min="14591" max="14591" width="6.88671875" style="249" customWidth="1"/>
    <col min="14592" max="14592" width="55" style="249" customWidth="1"/>
    <col min="14593" max="14595" width="9.33203125" style="249" customWidth="1"/>
    <col min="14596" max="14596" width="5.6640625" style="249" customWidth="1"/>
    <col min="14597" max="14597" width="15.88671875" style="249" bestFit="1" customWidth="1"/>
    <col min="14598" max="14612" width="9.33203125" style="249" customWidth="1"/>
    <col min="14613" max="14845" width="8.88671875" style="249"/>
    <col min="14846" max="14846" width="4" style="249" bestFit="1" customWidth="1"/>
    <col min="14847" max="14847" width="6.88671875" style="249" customWidth="1"/>
    <col min="14848" max="14848" width="55" style="249" customWidth="1"/>
    <col min="14849" max="14851" width="9.33203125" style="249" customWidth="1"/>
    <col min="14852" max="14852" width="5.6640625" style="249" customWidth="1"/>
    <col min="14853" max="14853" width="15.88671875" style="249" bestFit="1" customWidth="1"/>
    <col min="14854" max="14868" width="9.33203125" style="249" customWidth="1"/>
    <col min="14869" max="15101" width="8.88671875" style="249"/>
    <col min="15102" max="15102" width="4" style="249" bestFit="1" customWidth="1"/>
    <col min="15103" max="15103" width="6.88671875" style="249" customWidth="1"/>
    <col min="15104" max="15104" width="55" style="249" customWidth="1"/>
    <col min="15105" max="15107" width="9.33203125" style="249" customWidth="1"/>
    <col min="15108" max="15108" width="5.6640625" style="249" customWidth="1"/>
    <col min="15109" max="15109" width="15.88671875" style="249" bestFit="1" customWidth="1"/>
    <col min="15110" max="15124" width="9.33203125" style="249" customWidth="1"/>
    <col min="15125" max="15357" width="8.88671875" style="249"/>
    <col min="15358" max="15358" width="4" style="249" bestFit="1" customWidth="1"/>
    <col min="15359" max="15359" width="6.88671875" style="249" customWidth="1"/>
    <col min="15360" max="15360" width="55" style="249" customWidth="1"/>
    <col min="15361" max="15363" width="9.33203125" style="249" customWidth="1"/>
    <col min="15364" max="15364" width="5.6640625" style="249" customWidth="1"/>
    <col min="15365" max="15365" width="15.88671875" style="249" bestFit="1" customWidth="1"/>
    <col min="15366" max="15380" width="9.33203125" style="249" customWidth="1"/>
    <col min="15381" max="15613" width="8.88671875" style="249"/>
    <col min="15614" max="15614" width="4" style="249" bestFit="1" customWidth="1"/>
    <col min="15615" max="15615" width="6.88671875" style="249" customWidth="1"/>
    <col min="15616" max="15616" width="55" style="249" customWidth="1"/>
    <col min="15617" max="15619" width="9.33203125" style="249" customWidth="1"/>
    <col min="15620" max="15620" width="5.6640625" style="249" customWidth="1"/>
    <col min="15621" max="15621" width="15.88671875" style="249" bestFit="1" customWidth="1"/>
    <col min="15622" max="15636" width="9.33203125" style="249" customWidth="1"/>
    <col min="15637" max="15869" width="8.88671875" style="249"/>
    <col min="15870" max="15870" width="4" style="249" bestFit="1" customWidth="1"/>
    <col min="15871" max="15871" width="6.88671875" style="249" customWidth="1"/>
    <col min="15872" max="15872" width="55" style="249" customWidth="1"/>
    <col min="15873" max="15875" width="9.33203125" style="249" customWidth="1"/>
    <col min="15876" max="15876" width="5.6640625" style="249" customWidth="1"/>
    <col min="15877" max="15877" width="15.88671875" style="249" bestFit="1" customWidth="1"/>
    <col min="15878" max="15892" width="9.33203125" style="249" customWidth="1"/>
    <col min="15893" max="16125" width="8.88671875" style="249"/>
    <col min="16126" max="16126" width="4" style="249" bestFit="1" customWidth="1"/>
    <col min="16127" max="16127" width="6.88671875" style="249" customWidth="1"/>
    <col min="16128" max="16128" width="55" style="249" customWidth="1"/>
    <col min="16129" max="16131" width="9.33203125" style="249" customWidth="1"/>
    <col min="16132" max="16132" width="5.6640625" style="249" customWidth="1"/>
    <col min="16133" max="16133" width="15.88671875" style="249" bestFit="1" customWidth="1"/>
    <col min="16134" max="16148" width="9.33203125" style="249" customWidth="1"/>
    <col min="16149" max="16384" width="8.88671875" style="249"/>
  </cols>
  <sheetData>
    <row r="1" spans="1:21" ht="30" customHeight="1" x14ac:dyDescent="0.2">
      <c r="B1" s="319" t="s">
        <v>445</v>
      </c>
      <c r="C1" s="319"/>
      <c r="D1" s="319"/>
      <c r="E1" s="319"/>
      <c r="F1" s="319"/>
      <c r="G1" s="319"/>
      <c r="H1" s="319"/>
      <c r="I1" s="319"/>
      <c r="J1" s="319"/>
      <c r="K1" s="319"/>
      <c r="L1" s="319"/>
      <c r="M1" s="319"/>
      <c r="N1" s="319"/>
      <c r="O1" s="319"/>
      <c r="P1" s="319"/>
      <c r="Q1" s="319"/>
      <c r="R1" s="319"/>
    </row>
    <row r="2" spans="1:21" ht="30" customHeight="1" x14ac:dyDescent="0.2">
      <c r="B2" s="250" t="s">
        <v>375</v>
      </c>
      <c r="C2" s="250"/>
      <c r="D2" s="250"/>
      <c r="E2" s="251"/>
      <c r="F2" s="251"/>
      <c r="G2" s="251"/>
      <c r="H2" s="251"/>
      <c r="M2" s="251"/>
      <c r="N2" s="251"/>
      <c r="O2" s="251"/>
      <c r="P2" s="251"/>
      <c r="Q2" s="251"/>
      <c r="R2" s="251"/>
    </row>
    <row r="3" spans="1:21" ht="53.25" customHeight="1" x14ac:dyDescent="0.2">
      <c r="C3" s="252"/>
      <c r="E3" s="253"/>
      <c r="F3" s="253"/>
      <c r="G3" s="253"/>
      <c r="H3" s="320" t="s">
        <v>374</v>
      </c>
      <c r="I3" s="320"/>
      <c r="J3" s="320"/>
      <c r="K3" s="320"/>
      <c r="L3" s="320"/>
      <c r="M3" s="320"/>
      <c r="N3" s="320"/>
      <c r="O3" s="320"/>
      <c r="P3" s="320"/>
      <c r="Q3" s="320"/>
      <c r="R3" s="320"/>
      <c r="S3" s="320"/>
      <c r="T3" s="320"/>
      <c r="U3" s="320"/>
    </row>
    <row r="4" spans="1:21" ht="53.25" customHeight="1" thickBot="1" x14ac:dyDescent="0.25">
      <c r="C4" s="254"/>
      <c r="E4" s="253"/>
      <c r="F4" s="253"/>
      <c r="G4" s="253"/>
      <c r="H4" s="320" t="s">
        <v>373</v>
      </c>
      <c r="I4" s="320"/>
      <c r="J4" s="320"/>
      <c r="K4" s="320"/>
      <c r="L4" s="320"/>
      <c r="M4" s="320"/>
      <c r="N4" s="320"/>
      <c r="O4" s="320"/>
      <c r="P4" s="320"/>
      <c r="Q4" s="320"/>
      <c r="R4" s="320"/>
      <c r="S4" s="320"/>
      <c r="T4" s="320"/>
      <c r="U4" s="320"/>
    </row>
    <row r="5" spans="1:21" ht="19.2" hidden="1" thickBot="1" x14ac:dyDescent="0.25">
      <c r="C5" s="254"/>
      <c r="D5" s="254"/>
      <c r="E5" s="255"/>
      <c r="F5" s="255"/>
      <c r="G5" s="256"/>
      <c r="H5" s="256"/>
      <c r="I5" s="257"/>
      <c r="J5" s="257"/>
      <c r="K5" s="257"/>
      <c r="M5" s="256"/>
      <c r="N5" s="256"/>
      <c r="O5" s="256"/>
      <c r="P5" s="256"/>
      <c r="Q5" s="256"/>
      <c r="R5" s="256"/>
      <c r="S5" s="256"/>
      <c r="T5" s="256"/>
      <c r="U5" s="257"/>
    </row>
    <row r="6" spans="1:21" ht="19.2" hidden="1" thickBot="1" x14ac:dyDescent="0.25">
      <c r="C6" s="254"/>
      <c r="D6" s="254"/>
      <c r="E6" s="258"/>
      <c r="F6" s="258"/>
      <c r="G6" s="259"/>
      <c r="H6" s="259"/>
      <c r="I6" s="260"/>
      <c r="J6" s="260"/>
      <c r="K6" s="260"/>
      <c r="M6" s="259"/>
      <c r="N6" s="259"/>
      <c r="O6" s="259"/>
      <c r="P6" s="259"/>
      <c r="Q6" s="259"/>
      <c r="R6" s="259"/>
      <c r="S6" s="259"/>
      <c r="T6" s="259"/>
      <c r="U6" s="260"/>
    </row>
    <row r="7" spans="1:21" ht="17.25" customHeight="1" x14ac:dyDescent="0.2">
      <c r="A7" s="321" t="s">
        <v>372</v>
      </c>
      <c r="B7" s="322"/>
      <c r="C7" s="323"/>
      <c r="D7" s="327" t="s">
        <v>444</v>
      </c>
      <c r="E7" s="329" t="s">
        <v>443</v>
      </c>
      <c r="F7" s="329" t="s">
        <v>432</v>
      </c>
      <c r="G7" s="329" t="s">
        <v>371</v>
      </c>
      <c r="H7" s="329" t="s">
        <v>370</v>
      </c>
      <c r="I7" s="329" t="s">
        <v>437</v>
      </c>
      <c r="J7" s="329" t="s">
        <v>436</v>
      </c>
      <c r="K7" s="329" t="s">
        <v>438</v>
      </c>
      <c r="L7" s="338" t="s">
        <v>439</v>
      </c>
      <c r="M7" s="332" t="s">
        <v>433</v>
      </c>
      <c r="N7" s="334" t="s">
        <v>434</v>
      </c>
      <c r="O7" s="334" t="s">
        <v>435</v>
      </c>
      <c r="P7" s="336" t="s">
        <v>81</v>
      </c>
      <c r="Q7" s="337"/>
      <c r="R7" s="329" t="s">
        <v>369</v>
      </c>
      <c r="S7" s="329" t="s">
        <v>368</v>
      </c>
      <c r="T7" s="329" t="s">
        <v>441</v>
      </c>
      <c r="U7" s="340" t="s">
        <v>6</v>
      </c>
    </row>
    <row r="8" spans="1:21" s="262" customFormat="1" ht="108.75" customHeight="1" thickBot="1" x14ac:dyDescent="0.25">
      <c r="A8" s="324"/>
      <c r="B8" s="325"/>
      <c r="C8" s="326"/>
      <c r="D8" s="328"/>
      <c r="E8" s="330"/>
      <c r="F8" s="330"/>
      <c r="G8" s="331"/>
      <c r="H8" s="331"/>
      <c r="I8" s="331"/>
      <c r="J8" s="331"/>
      <c r="K8" s="331"/>
      <c r="L8" s="339"/>
      <c r="M8" s="333"/>
      <c r="N8" s="335"/>
      <c r="O8" s="335"/>
      <c r="P8" s="261" t="s">
        <v>431</v>
      </c>
      <c r="Q8" s="261" t="s">
        <v>442</v>
      </c>
      <c r="R8" s="331"/>
      <c r="S8" s="331"/>
      <c r="T8" s="331"/>
      <c r="U8" s="341"/>
    </row>
    <row r="9" spans="1:21" s="262" customFormat="1" ht="32.25" customHeight="1" x14ac:dyDescent="0.2">
      <c r="A9" s="263">
        <v>1</v>
      </c>
      <c r="B9" s="317" t="s">
        <v>367</v>
      </c>
      <c r="C9" s="318"/>
      <c r="D9" s="264" t="s">
        <v>354</v>
      </c>
      <c r="E9" s="265" t="s">
        <v>354</v>
      </c>
      <c r="F9" s="266"/>
      <c r="G9" s="267"/>
      <c r="H9" s="267"/>
      <c r="I9" s="268"/>
      <c r="J9" s="268" t="s">
        <v>354</v>
      </c>
      <c r="K9" s="265"/>
      <c r="L9" s="269" t="s">
        <v>354</v>
      </c>
      <c r="M9" s="267"/>
      <c r="N9" s="267"/>
      <c r="O9" s="267"/>
      <c r="P9" s="267"/>
      <c r="Q9" s="267"/>
      <c r="R9" s="267"/>
      <c r="S9" s="267"/>
      <c r="T9" s="267"/>
      <c r="U9" s="270" t="s">
        <v>354</v>
      </c>
    </row>
    <row r="10" spans="1:21" s="262" customFormat="1" ht="66" customHeight="1" x14ac:dyDescent="0.2">
      <c r="A10" s="271">
        <v>2</v>
      </c>
      <c r="B10" s="304" t="s">
        <v>366</v>
      </c>
      <c r="C10" s="305"/>
      <c r="D10" s="272" t="s">
        <v>354</v>
      </c>
      <c r="E10" s="273" t="s">
        <v>354</v>
      </c>
      <c r="F10" s="274"/>
      <c r="G10" s="273"/>
      <c r="H10" s="273"/>
      <c r="I10" s="275"/>
      <c r="J10" s="275" t="s">
        <v>354</v>
      </c>
      <c r="K10" s="273" t="s">
        <v>354</v>
      </c>
      <c r="L10" s="276"/>
      <c r="M10" s="277" t="s">
        <v>365</v>
      </c>
      <c r="N10" s="277" t="s">
        <v>354</v>
      </c>
      <c r="O10" s="273" t="s">
        <v>354</v>
      </c>
      <c r="P10" s="273"/>
      <c r="Q10" s="273"/>
      <c r="R10" s="273"/>
      <c r="S10" s="273"/>
      <c r="T10" s="273"/>
      <c r="U10" s="278" t="s">
        <v>354</v>
      </c>
    </row>
    <row r="11" spans="1:21" s="262" customFormat="1" ht="45.75" customHeight="1" x14ac:dyDescent="0.2">
      <c r="A11" s="271">
        <v>3</v>
      </c>
      <c r="B11" s="304" t="s">
        <v>364</v>
      </c>
      <c r="C11" s="305"/>
      <c r="D11" s="272" t="s">
        <v>354</v>
      </c>
      <c r="E11" s="273" t="s">
        <v>354</v>
      </c>
      <c r="F11" s="274"/>
      <c r="G11" s="273" t="s">
        <v>354</v>
      </c>
      <c r="H11" s="273"/>
      <c r="I11" s="275"/>
      <c r="J11" s="275"/>
      <c r="K11" s="273"/>
      <c r="L11" s="276"/>
      <c r="M11" s="273"/>
      <c r="N11" s="273"/>
      <c r="O11" s="273"/>
      <c r="P11" s="273"/>
      <c r="Q11" s="273"/>
      <c r="R11" s="273"/>
      <c r="S11" s="273"/>
      <c r="T11" s="273"/>
      <c r="U11" s="278" t="s">
        <v>354</v>
      </c>
    </row>
    <row r="12" spans="1:21" s="262" customFormat="1" ht="75" customHeight="1" x14ac:dyDescent="0.2">
      <c r="A12" s="271">
        <v>4</v>
      </c>
      <c r="B12" s="304" t="s">
        <v>363</v>
      </c>
      <c r="C12" s="305"/>
      <c r="D12" s="272" t="s">
        <v>354</v>
      </c>
      <c r="E12" s="273" t="s">
        <v>354</v>
      </c>
      <c r="F12" s="274"/>
      <c r="G12" s="273" t="s">
        <v>354</v>
      </c>
      <c r="H12" s="273" t="s">
        <v>354</v>
      </c>
      <c r="I12" s="275"/>
      <c r="J12" s="275"/>
      <c r="K12" s="273" t="s">
        <v>354</v>
      </c>
      <c r="L12" s="276"/>
      <c r="M12" s="273"/>
      <c r="N12" s="273"/>
      <c r="O12" s="273"/>
      <c r="P12" s="273"/>
      <c r="Q12" s="273"/>
      <c r="R12" s="273"/>
      <c r="S12" s="273"/>
      <c r="T12" s="273"/>
      <c r="U12" s="278"/>
    </row>
    <row r="13" spans="1:21" s="262" customFormat="1" ht="32.25" customHeight="1" x14ac:dyDescent="0.2">
      <c r="A13" s="271">
        <v>5</v>
      </c>
      <c r="B13" s="306" t="s">
        <v>362</v>
      </c>
      <c r="C13" s="307"/>
      <c r="D13" s="279" t="s">
        <v>354</v>
      </c>
      <c r="E13" s="273" t="s">
        <v>354</v>
      </c>
      <c r="F13" s="274"/>
      <c r="G13" s="273" t="s">
        <v>354</v>
      </c>
      <c r="H13" s="273"/>
      <c r="I13" s="275"/>
      <c r="J13" s="275"/>
      <c r="K13" s="273" t="s">
        <v>354</v>
      </c>
      <c r="L13" s="276"/>
      <c r="M13" s="273"/>
      <c r="N13" s="273"/>
      <c r="O13" s="273"/>
      <c r="P13" s="273"/>
      <c r="Q13" s="273"/>
      <c r="R13" s="273"/>
      <c r="S13" s="273"/>
      <c r="T13" s="273"/>
      <c r="U13" s="278"/>
    </row>
    <row r="14" spans="1:21" s="262" customFormat="1" ht="47.25" customHeight="1" x14ac:dyDescent="0.2">
      <c r="A14" s="271">
        <v>6</v>
      </c>
      <c r="B14" s="304" t="s">
        <v>440</v>
      </c>
      <c r="C14" s="305"/>
      <c r="D14" s="272" t="s">
        <v>354</v>
      </c>
      <c r="E14" s="273" t="s">
        <v>354</v>
      </c>
      <c r="F14" s="274"/>
      <c r="G14" s="273" t="s">
        <v>354</v>
      </c>
      <c r="H14" s="273" t="s">
        <v>354</v>
      </c>
      <c r="I14" s="275"/>
      <c r="J14" s="275"/>
      <c r="K14" s="273"/>
      <c r="L14" s="276"/>
      <c r="M14" s="273"/>
      <c r="N14" s="273"/>
      <c r="O14" s="273"/>
      <c r="P14" s="273"/>
      <c r="Q14" s="273"/>
      <c r="R14" s="273"/>
      <c r="S14" s="273"/>
      <c r="T14" s="273"/>
      <c r="U14" s="278"/>
    </row>
    <row r="15" spans="1:21" s="262" customFormat="1" ht="32.25" customHeight="1" x14ac:dyDescent="0.2">
      <c r="A15" s="271">
        <v>7</v>
      </c>
      <c r="B15" s="304" t="s">
        <v>361</v>
      </c>
      <c r="C15" s="305"/>
      <c r="D15" s="272" t="s">
        <v>354</v>
      </c>
      <c r="E15" s="273" t="s">
        <v>354</v>
      </c>
      <c r="F15" s="274"/>
      <c r="G15" s="273"/>
      <c r="H15" s="273"/>
      <c r="I15" s="275"/>
      <c r="J15" s="275"/>
      <c r="K15" s="273"/>
      <c r="L15" s="276"/>
      <c r="M15" s="277" t="s">
        <v>360</v>
      </c>
      <c r="N15" s="277" t="s">
        <v>354</v>
      </c>
      <c r="O15" s="273" t="s">
        <v>354</v>
      </c>
      <c r="P15" s="273"/>
      <c r="Q15" s="273"/>
      <c r="R15" s="273"/>
      <c r="S15" s="273"/>
      <c r="T15" s="273"/>
      <c r="U15" s="278"/>
    </row>
    <row r="16" spans="1:21" s="262" customFormat="1" ht="30" customHeight="1" x14ac:dyDescent="0.2">
      <c r="A16" s="271">
        <v>8</v>
      </c>
      <c r="B16" s="304" t="s">
        <v>359</v>
      </c>
      <c r="C16" s="305"/>
      <c r="D16" s="272" t="s">
        <v>354</v>
      </c>
      <c r="E16" s="273" t="s">
        <v>354</v>
      </c>
      <c r="F16" s="274"/>
      <c r="G16" s="273"/>
      <c r="H16" s="273"/>
      <c r="I16" s="275"/>
      <c r="J16" s="280" t="s">
        <v>354</v>
      </c>
      <c r="K16" s="273"/>
      <c r="L16" s="276" t="s">
        <v>354</v>
      </c>
      <c r="M16" s="273"/>
      <c r="N16" s="273"/>
      <c r="O16" s="273"/>
      <c r="P16" s="273" t="s">
        <v>354</v>
      </c>
      <c r="Q16" s="273"/>
      <c r="R16" s="273"/>
      <c r="S16" s="273"/>
      <c r="T16" s="273"/>
      <c r="U16" s="278"/>
    </row>
    <row r="17" spans="1:21" s="262" customFormat="1" ht="32.25" customHeight="1" x14ac:dyDescent="0.2">
      <c r="A17" s="315">
        <v>9</v>
      </c>
      <c r="B17" s="304" t="s">
        <v>358</v>
      </c>
      <c r="C17" s="305"/>
      <c r="D17" s="272" t="s">
        <v>354</v>
      </c>
      <c r="E17" s="273" t="s">
        <v>354</v>
      </c>
      <c r="F17" s="274" t="s">
        <v>446</v>
      </c>
      <c r="G17" s="273"/>
      <c r="H17" s="273"/>
      <c r="I17" s="275"/>
      <c r="J17" s="273" t="s">
        <v>446</v>
      </c>
      <c r="K17" s="273"/>
      <c r="L17" s="276" t="s">
        <v>354</v>
      </c>
      <c r="M17" s="273"/>
      <c r="N17" s="273"/>
      <c r="O17" s="273"/>
      <c r="P17" s="273"/>
      <c r="Q17" s="273" t="s">
        <v>354</v>
      </c>
      <c r="R17" s="273" t="s">
        <v>354</v>
      </c>
      <c r="S17" s="273" t="s">
        <v>354</v>
      </c>
      <c r="T17" s="277" t="s">
        <v>354</v>
      </c>
      <c r="U17" s="278" t="s">
        <v>446</v>
      </c>
    </row>
    <row r="18" spans="1:21" s="262" customFormat="1" ht="32.25" customHeight="1" x14ac:dyDescent="0.2">
      <c r="A18" s="316"/>
      <c r="B18" s="304" t="s">
        <v>357</v>
      </c>
      <c r="C18" s="305"/>
      <c r="D18" s="272" t="s">
        <v>354</v>
      </c>
      <c r="E18" s="273" t="s">
        <v>354</v>
      </c>
      <c r="F18" s="274" t="s">
        <v>446</v>
      </c>
      <c r="G18" s="273"/>
      <c r="H18" s="273"/>
      <c r="I18" s="275"/>
      <c r="J18" s="273" t="s">
        <v>446</v>
      </c>
      <c r="K18" s="273"/>
      <c r="L18" s="276" t="s">
        <v>354</v>
      </c>
      <c r="M18" s="273"/>
      <c r="N18" s="273"/>
      <c r="O18" s="273"/>
      <c r="P18" s="273"/>
      <c r="Q18" s="273"/>
      <c r="R18" s="273"/>
      <c r="S18" s="273"/>
      <c r="T18" s="277"/>
      <c r="U18" s="278" t="s">
        <v>446</v>
      </c>
    </row>
    <row r="19" spans="1:21" s="262" customFormat="1" ht="32.25" customHeight="1" x14ac:dyDescent="0.2">
      <c r="A19" s="271">
        <v>10</v>
      </c>
      <c r="B19" s="304" t="s">
        <v>6</v>
      </c>
      <c r="C19" s="305"/>
      <c r="D19" s="282" t="s">
        <v>354</v>
      </c>
      <c r="E19" s="273" t="s">
        <v>354</v>
      </c>
      <c r="F19" s="273"/>
      <c r="G19" s="273"/>
      <c r="H19" s="273"/>
      <c r="I19" s="275"/>
      <c r="J19" s="275"/>
      <c r="K19" s="273"/>
      <c r="L19" s="276"/>
      <c r="M19" s="273"/>
      <c r="N19" s="273"/>
      <c r="O19" s="273"/>
      <c r="P19" s="273"/>
      <c r="Q19" s="273"/>
      <c r="R19" s="273"/>
      <c r="S19" s="273"/>
      <c r="T19" s="273"/>
      <c r="U19" s="278" t="s">
        <v>354</v>
      </c>
    </row>
    <row r="20" spans="1:21" s="262" customFormat="1" ht="32.25" customHeight="1" x14ac:dyDescent="0.2">
      <c r="A20" s="281">
        <v>11</v>
      </c>
      <c r="B20" s="308" t="s">
        <v>356</v>
      </c>
      <c r="C20" s="309"/>
      <c r="D20" s="283" t="s">
        <v>354</v>
      </c>
      <c r="E20" s="284" t="s">
        <v>354</v>
      </c>
      <c r="F20" s="285"/>
      <c r="G20" s="286"/>
      <c r="H20" s="286"/>
      <c r="I20" s="287" t="s">
        <v>354</v>
      </c>
      <c r="J20" s="287"/>
      <c r="K20" s="273"/>
      <c r="L20" s="288"/>
      <c r="M20" s="273"/>
      <c r="N20" s="286"/>
      <c r="O20" s="286"/>
      <c r="P20" s="286"/>
      <c r="Q20" s="286"/>
      <c r="R20" s="286"/>
      <c r="S20" s="286"/>
      <c r="T20" s="286"/>
      <c r="U20" s="289" t="s">
        <v>354</v>
      </c>
    </row>
    <row r="21" spans="1:21" s="262" customFormat="1" ht="32.25" customHeight="1" thickBot="1" x14ac:dyDescent="0.25">
      <c r="A21" s="290">
        <v>12</v>
      </c>
      <c r="B21" s="310" t="s">
        <v>355</v>
      </c>
      <c r="C21" s="311"/>
      <c r="D21" s="291" t="s">
        <v>354</v>
      </c>
      <c r="E21" s="292" t="s">
        <v>354</v>
      </c>
      <c r="F21" s="312" t="s">
        <v>447</v>
      </c>
      <c r="G21" s="313"/>
      <c r="H21" s="313"/>
      <c r="I21" s="313"/>
      <c r="J21" s="313"/>
      <c r="K21" s="313"/>
      <c r="L21" s="313"/>
      <c r="M21" s="313"/>
      <c r="N21" s="313"/>
      <c r="O21" s="313"/>
      <c r="P21" s="313"/>
      <c r="Q21" s="313"/>
      <c r="R21" s="313"/>
      <c r="S21" s="313"/>
      <c r="T21" s="313"/>
      <c r="U21" s="314"/>
    </row>
    <row r="22" spans="1:21" ht="14.25" customHeight="1" x14ac:dyDescent="0.2"/>
    <row r="23" spans="1:21" s="293" customFormat="1" ht="11.25" customHeight="1" x14ac:dyDescent="0.2">
      <c r="B23" s="303"/>
      <c r="C23" s="303"/>
      <c r="D23" s="303"/>
      <c r="E23" s="303"/>
      <c r="F23" s="303"/>
      <c r="G23" s="303"/>
      <c r="H23" s="303"/>
      <c r="I23" s="303"/>
      <c r="J23" s="303"/>
      <c r="K23" s="303"/>
      <c r="L23" s="303"/>
      <c r="M23" s="303"/>
      <c r="N23" s="303"/>
      <c r="O23" s="303"/>
      <c r="P23" s="303"/>
      <c r="Q23" s="303"/>
      <c r="R23" s="303"/>
      <c r="S23" s="303"/>
      <c r="T23" s="303"/>
      <c r="U23" s="295"/>
    </row>
    <row r="24" spans="1:21" s="293" customFormat="1" ht="25.5" customHeight="1" x14ac:dyDescent="0.2">
      <c r="B24" s="294" t="s">
        <v>448</v>
      </c>
      <c r="C24" s="294"/>
      <c r="D24" s="294"/>
      <c r="E24" s="294"/>
      <c r="F24" s="294"/>
      <c r="G24" s="294"/>
      <c r="H24" s="294"/>
      <c r="I24" s="295"/>
      <c r="J24" s="295"/>
      <c r="K24" s="295"/>
      <c r="M24" s="294"/>
      <c r="N24" s="294"/>
      <c r="O24" s="294"/>
      <c r="P24" s="294"/>
      <c r="Q24" s="294"/>
      <c r="R24" s="294"/>
      <c r="S24" s="294"/>
      <c r="T24" s="294"/>
      <c r="U24" s="295"/>
    </row>
    <row r="25" spans="1:21" s="293" customFormat="1" ht="25.5" customHeight="1" x14ac:dyDescent="0.2">
      <c r="B25" s="295" t="s">
        <v>353</v>
      </c>
      <c r="C25" s="295"/>
      <c r="D25" s="295"/>
      <c r="E25" s="295"/>
      <c r="F25" s="295"/>
      <c r="G25" s="295"/>
      <c r="H25" s="295"/>
      <c r="I25" s="295"/>
      <c r="J25" s="295"/>
      <c r="K25" s="295"/>
      <c r="M25" s="295"/>
      <c r="N25" s="295"/>
      <c r="O25" s="295"/>
      <c r="P25" s="295"/>
      <c r="Q25" s="295"/>
      <c r="R25" s="295"/>
      <c r="S25" s="295"/>
      <c r="T25" s="295"/>
      <c r="U25" s="295"/>
    </row>
    <row r="26" spans="1:21" s="293" customFormat="1" ht="25.5" customHeight="1" x14ac:dyDescent="0.2">
      <c r="B26" s="295"/>
      <c r="C26" s="295"/>
      <c r="D26" s="295"/>
      <c r="E26" s="295"/>
      <c r="F26" s="295"/>
      <c r="G26" s="295"/>
      <c r="H26" s="295"/>
      <c r="I26" s="295"/>
      <c r="J26" s="295"/>
      <c r="K26" s="295"/>
      <c r="M26" s="295"/>
      <c r="N26" s="295"/>
      <c r="O26" s="295"/>
      <c r="P26" s="295"/>
      <c r="Q26" s="295"/>
      <c r="R26" s="295"/>
      <c r="S26" s="295"/>
      <c r="T26" s="295"/>
      <c r="U26" s="295"/>
    </row>
  </sheetData>
  <mergeCells count="37">
    <mergeCell ref="K7:K8"/>
    <mergeCell ref="L7:L8"/>
    <mergeCell ref="I7:I8"/>
    <mergeCell ref="T7:T8"/>
    <mergeCell ref="U7:U8"/>
    <mergeCell ref="B1:R1"/>
    <mergeCell ref="H3:U3"/>
    <mergeCell ref="H4:U4"/>
    <mergeCell ref="A7:C8"/>
    <mergeCell ref="D7:D8"/>
    <mergeCell ref="E7:E8"/>
    <mergeCell ref="F7:F8"/>
    <mergeCell ref="G7:G8"/>
    <mergeCell ref="H7:H8"/>
    <mergeCell ref="M7:M8"/>
    <mergeCell ref="J7:J8"/>
    <mergeCell ref="N7:N8"/>
    <mergeCell ref="O7:O8"/>
    <mergeCell ref="P7:Q7"/>
    <mergeCell ref="R7:R8"/>
    <mergeCell ref="S7:S8"/>
    <mergeCell ref="A17:A18"/>
    <mergeCell ref="B17:C17"/>
    <mergeCell ref="B18:C18"/>
    <mergeCell ref="B19:C19"/>
    <mergeCell ref="B9:C9"/>
    <mergeCell ref="B10:C10"/>
    <mergeCell ref="B11:C11"/>
    <mergeCell ref="B12:C12"/>
    <mergeCell ref="B23:T23"/>
    <mergeCell ref="B15:C15"/>
    <mergeCell ref="B16:C16"/>
    <mergeCell ref="B13:C13"/>
    <mergeCell ref="B14:C14"/>
    <mergeCell ref="B20:C20"/>
    <mergeCell ref="B21:C21"/>
    <mergeCell ref="F21:U21"/>
  </mergeCells>
  <phoneticPr fontId="4"/>
  <pageMargins left="0.31496062992125984" right="0.19685039370078741" top="0.94488188976377963" bottom="0.19685039370078741" header="0.31496062992125984" footer="0.11811023622047245"/>
  <pageSetup paperSize="9" scale="5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ED2D-BF72-4C4B-B096-15395A04424E}">
  <sheetPr>
    <pageSetUpPr fitToPage="1"/>
  </sheetPr>
  <dimension ref="A1:BV63"/>
  <sheetViews>
    <sheetView view="pageBreakPreview" zoomScaleNormal="100" zoomScaleSheetLayoutView="100" workbookViewId="0">
      <selection activeCell="S10" sqref="S10:Y10"/>
    </sheetView>
  </sheetViews>
  <sheetFormatPr defaultColWidth="2.88671875" defaultRowHeight="20.100000000000001" customHeight="1" x14ac:dyDescent="0.2"/>
  <cols>
    <col min="1" max="1" width="3.33203125" style="151" customWidth="1"/>
    <col min="2" max="38" width="3.21875" style="151" customWidth="1"/>
    <col min="39" max="16384" width="2.88671875" style="151"/>
  </cols>
  <sheetData>
    <row r="1" spans="1:74" ht="15.75" customHeight="1" x14ac:dyDescent="0.2">
      <c r="A1" s="377" t="s">
        <v>430</v>
      </c>
      <c r="B1" s="377"/>
      <c r="C1" s="377"/>
      <c r="D1" s="377"/>
      <c r="E1" s="377"/>
      <c r="F1" s="377"/>
      <c r="G1" s="377"/>
    </row>
    <row r="2" spans="1:74" ht="15" customHeight="1" x14ac:dyDescent="0.2">
      <c r="A2" s="387" t="s">
        <v>429</v>
      </c>
      <c r="B2" s="387"/>
      <c r="C2" s="387"/>
      <c r="D2" s="387"/>
      <c r="E2" s="387"/>
      <c r="F2" s="387"/>
      <c r="G2" s="387"/>
      <c r="H2" s="387"/>
      <c r="I2" s="387"/>
      <c r="J2" s="387"/>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row>
    <row r="3" spans="1:74" ht="15" customHeight="1" x14ac:dyDescent="0.2">
      <c r="A3" s="387" t="s">
        <v>428</v>
      </c>
      <c r="B3" s="387"/>
      <c r="C3" s="387"/>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row>
    <row r="4" spans="1:74" ht="15" customHeight="1" x14ac:dyDescent="0.2">
      <c r="A4" s="387" t="s">
        <v>427</v>
      </c>
      <c r="B4" s="387"/>
      <c r="C4" s="387"/>
      <c r="D4" s="387"/>
      <c r="E4" s="387"/>
      <c r="F4" s="387"/>
      <c r="G4" s="387"/>
      <c r="H4" s="387"/>
      <c r="I4" s="387"/>
      <c r="J4" s="387"/>
      <c r="K4" s="387"/>
      <c r="L4" s="387"/>
      <c r="M4" s="387"/>
      <c r="N4" s="387"/>
      <c r="O4" s="387"/>
      <c r="P4" s="387"/>
      <c r="Q4" s="387"/>
      <c r="R4" s="387"/>
      <c r="S4" s="387"/>
      <c r="T4" s="387"/>
      <c r="U4" s="387"/>
      <c r="V4" s="387"/>
      <c r="W4" s="387"/>
      <c r="X4" s="387"/>
      <c r="Y4" s="387"/>
      <c r="Z4" s="387"/>
      <c r="AA4" s="387"/>
      <c r="AB4" s="387"/>
      <c r="AC4" s="387"/>
      <c r="AD4" s="387"/>
      <c r="AE4" s="387"/>
      <c r="AF4" s="387"/>
      <c r="AG4" s="387"/>
      <c r="AH4" s="387"/>
      <c r="AI4" s="387"/>
      <c r="AJ4" s="387"/>
      <c r="AK4" s="154"/>
      <c r="AL4" s="154"/>
      <c r="AO4" s="153"/>
      <c r="AP4" s="153"/>
      <c r="AQ4" s="153"/>
      <c r="AR4" s="153"/>
      <c r="AS4" s="153"/>
      <c r="AT4" s="153"/>
      <c r="AU4" s="153"/>
      <c r="AV4" s="153"/>
      <c r="AW4" s="153"/>
      <c r="AX4" s="153"/>
      <c r="AY4" s="153"/>
      <c r="AZ4" s="153"/>
      <c r="BA4" s="153"/>
      <c r="BB4" s="153"/>
      <c r="BC4" s="153"/>
      <c r="BD4" s="153"/>
      <c r="BE4" s="153"/>
      <c r="BF4" s="153"/>
      <c r="BG4" s="153"/>
      <c r="BH4" s="153"/>
      <c r="BI4" s="153"/>
      <c r="BJ4" s="154"/>
      <c r="BK4" s="154"/>
      <c r="BL4" s="154"/>
      <c r="BN4" s="154"/>
      <c r="BO4" s="154"/>
      <c r="BP4" s="154"/>
      <c r="BQ4" s="154"/>
      <c r="BR4" s="154"/>
      <c r="BS4" s="154"/>
      <c r="BT4" s="154"/>
      <c r="BU4" s="154"/>
      <c r="BV4" s="154"/>
    </row>
    <row r="5" spans="1:74" ht="15" customHeight="1" x14ac:dyDescent="0.2">
      <c r="P5" s="155"/>
      <c r="S5" s="155" t="s">
        <v>426</v>
      </c>
      <c r="X5" s="154"/>
      <c r="Y5" s="154"/>
      <c r="Z5" s="154"/>
      <c r="AA5" s="154"/>
      <c r="AB5" s="154"/>
      <c r="AC5" s="154"/>
      <c r="AD5" s="154"/>
      <c r="AE5" s="154"/>
      <c r="AF5" s="154"/>
      <c r="AG5" s="154"/>
      <c r="AH5" s="154"/>
      <c r="AI5" s="154"/>
      <c r="AJ5" s="154"/>
      <c r="AK5" s="154"/>
      <c r="AL5" s="154"/>
      <c r="AO5" s="153"/>
      <c r="AP5" s="153"/>
      <c r="AQ5" s="153"/>
      <c r="AR5" s="153"/>
      <c r="AS5" s="153"/>
      <c r="AT5" s="153"/>
      <c r="AU5" s="153"/>
      <c r="AV5" s="153"/>
      <c r="AW5" s="153"/>
      <c r="AX5" s="153"/>
      <c r="AY5" s="153"/>
      <c r="AZ5" s="153"/>
      <c r="BA5" s="153"/>
      <c r="BB5" s="153"/>
      <c r="BC5" s="153"/>
      <c r="BD5" s="153"/>
      <c r="BE5" s="153"/>
      <c r="BF5" s="153"/>
      <c r="BG5" s="153"/>
      <c r="BH5" s="153"/>
      <c r="BI5" s="153"/>
      <c r="BJ5" s="154"/>
      <c r="BK5" s="154"/>
      <c r="BL5" s="154"/>
      <c r="BN5" s="154"/>
      <c r="BO5" s="154"/>
      <c r="BP5" s="154"/>
      <c r="BQ5" s="154"/>
      <c r="BR5" s="154"/>
      <c r="BS5" s="154"/>
      <c r="BT5" s="154"/>
      <c r="BU5" s="154"/>
      <c r="BV5" s="154"/>
    </row>
    <row r="6" spans="1:74" ht="15" customHeight="1" x14ac:dyDescent="0.2">
      <c r="C6" s="153"/>
      <c r="D6" s="153"/>
      <c r="F6" s="153"/>
      <c r="G6" s="153"/>
      <c r="H6" s="153"/>
      <c r="I6" s="153"/>
      <c r="J6" s="153"/>
      <c r="K6" s="153"/>
      <c r="L6" s="153"/>
      <c r="M6" s="153"/>
      <c r="Z6" s="392"/>
      <c r="AA6" s="392"/>
      <c r="AB6" s="392"/>
      <c r="AC6" s="392"/>
      <c r="AD6" s="151" t="s">
        <v>425</v>
      </c>
      <c r="AE6" s="392"/>
      <c r="AF6" s="392"/>
      <c r="AG6" s="151" t="s">
        <v>424</v>
      </c>
      <c r="AH6" s="392"/>
      <c r="AI6" s="392"/>
      <c r="AJ6" s="151" t="s">
        <v>423</v>
      </c>
      <c r="AO6" s="153"/>
      <c r="AP6" s="153"/>
      <c r="AQ6" s="153"/>
      <c r="AR6" s="153"/>
      <c r="AS6" s="153"/>
      <c r="AT6" s="153"/>
      <c r="AU6" s="153"/>
      <c r="AV6" s="153"/>
      <c r="AW6" s="153"/>
      <c r="AX6" s="153"/>
      <c r="AY6" s="153"/>
      <c r="AZ6" s="153"/>
      <c r="BA6" s="153"/>
      <c r="BB6" s="153"/>
      <c r="BC6" s="153"/>
      <c r="BD6" s="153"/>
      <c r="BE6" s="153"/>
      <c r="BF6" s="153"/>
      <c r="BG6" s="153"/>
      <c r="BH6" s="153"/>
      <c r="BI6" s="153"/>
      <c r="BJ6" s="153"/>
      <c r="BK6" s="153"/>
      <c r="BL6" s="153"/>
      <c r="BM6" s="153"/>
      <c r="BN6" s="153"/>
      <c r="BO6" s="153"/>
      <c r="BP6" s="153"/>
      <c r="BQ6" s="153"/>
      <c r="BR6" s="153"/>
      <c r="BS6" s="153"/>
      <c r="BT6" s="153"/>
      <c r="BU6" s="153"/>
      <c r="BV6" s="153"/>
    </row>
    <row r="7" spans="1:74" ht="15" customHeight="1" x14ac:dyDescent="0.2">
      <c r="B7" s="152"/>
      <c r="C7" s="152"/>
      <c r="D7" s="152"/>
      <c r="E7" s="152"/>
      <c r="F7" s="152"/>
      <c r="G7" s="152"/>
      <c r="I7" s="15" t="s">
        <v>341</v>
      </c>
      <c r="K7" s="153"/>
      <c r="M7" s="153"/>
      <c r="N7" s="156"/>
      <c r="AO7" s="153"/>
      <c r="AP7" s="153"/>
      <c r="AQ7" s="153"/>
      <c r="AR7" s="153"/>
      <c r="AS7" s="153"/>
      <c r="AT7" s="153"/>
      <c r="AU7" s="153"/>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row>
    <row r="8" spans="1:74" ht="15" customHeight="1" x14ac:dyDescent="0.2">
      <c r="B8" s="157"/>
      <c r="C8" s="157"/>
      <c r="D8" s="157"/>
      <c r="E8" s="157"/>
      <c r="F8" s="157"/>
      <c r="G8" s="158"/>
      <c r="H8" s="153"/>
      <c r="I8" s="156"/>
      <c r="J8" s="153"/>
      <c r="K8" s="153"/>
      <c r="L8" s="153"/>
      <c r="M8" s="153"/>
      <c r="S8" s="350" t="s">
        <v>7</v>
      </c>
      <c r="T8" s="350"/>
      <c r="U8" s="350"/>
      <c r="V8" s="350"/>
      <c r="W8" s="363"/>
      <c r="X8" s="363"/>
      <c r="Y8" s="363"/>
      <c r="Z8" s="363"/>
      <c r="AA8" s="363"/>
      <c r="AB8" s="363"/>
      <c r="AC8" s="363"/>
      <c r="AD8" s="363"/>
      <c r="AE8" s="363"/>
      <c r="AF8" s="363"/>
      <c r="AG8" s="363"/>
      <c r="AH8" s="363"/>
      <c r="AI8" s="363"/>
      <c r="AJ8" s="363"/>
      <c r="AO8" s="153"/>
      <c r="AP8" s="153"/>
      <c r="AQ8" s="153"/>
      <c r="AR8" s="153"/>
      <c r="AS8" s="153"/>
      <c r="AT8" s="153"/>
      <c r="AU8" s="153"/>
      <c r="AV8" s="153"/>
      <c r="AW8" s="153"/>
      <c r="AX8" s="153"/>
      <c r="AY8" s="153"/>
      <c r="AZ8" s="153"/>
      <c r="BA8" s="153"/>
      <c r="BB8" s="153"/>
      <c r="BC8" s="153"/>
      <c r="BD8" s="153"/>
      <c r="BE8" s="153"/>
      <c r="BF8" s="153"/>
      <c r="BG8" s="153"/>
      <c r="BH8" s="153"/>
      <c r="BI8" s="153"/>
      <c r="BJ8" s="153"/>
      <c r="BK8" s="153"/>
      <c r="BL8" s="153"/>
      <c r="BM8" s="153"/>
      <c r="BN8" s="153"/>
      <c r="BO8" s="153"/>
      <c r="BP8" s="153"/>
      <c r="BQ8" s="153"/>
      <c r="BR8" s="153"/>
      <c r="BS8" s="153"/>
      <c r="BT8" s="153"/>
      <c r="BU8" s="153"/>
      <c r="BV8" s="153"/>
    </row>
    <row r="9" spans="1:74" ht="15" customHeight="1" x14ac:dyDescent="0.2">
      <c r="C9" s="153"/>
      <c r="D9" s="153"/>
      <c r="E9" s="153"/>
      <c r="F9" s="153"/>
      <c r="G9" s="153"/>
      <c r="H9" s="153"/>
      <c r="I9" s="153"/>
      <c r="J9" s="153"/>
      <c r="K9" s="153"/>
      <c r="L9" s="153"/>
      <c r="M9" s="153"/>
      <c r="O9" s="158" t="s">
        <v>422</v>
      </c>
      <c r="S9" s="350" t="s">
        <v>411</v>
      </c>
      <c r="T9" s="350"/>
      <c r="U9" s="350"/>
      <c r="V9" s="350"/>
      <c r="W9" s="363"/>
      <c r="X9" s="363"/>
      <c r="Y9" s="363"/>
      <c r="Z9" s="363"/>
      <c r="AA9" s="363"/>
      <c r="AB9" s="363"/>
      <c r="AC9" s="363"/>
      <c r="AD9" s="363"/>
      <c r="AE9" s="363"/>
      <c r="AF9" s="363"/>
      <c r="AG9" s="363"/>
      <c r="AH9" s="363"/>
      <c r="AI9" s="363"/>
      <c r="AJ9" s="363"/>
      <c r="AO9" s="153"/>
      <c r="AP9" s="153"/>
      <c r="AQ9" s="153"/>
      <c r="AR9" s="153"/>
      <c r="AS9" s="153"/>
      <c r="AT9" s="153"/>
      <c r="AU9" s="153"/>
      <c r="AV9" s="153"/>
      <c r="AW9" s="153"/>
      <c r="AX9" s="153"/>
      <c r="AY9" s="153"/>
      <c r="AZ9" s="153"/>
      <c r="BA9" s="153"/>
      <c r="BB9" s="153"/>
      <c r="BC9" s="153"/>
      <c r="BD9" s="153"/>
      <c r="BE9" s="153"/>
      <c r="BF9" s="153"/>
      <c r="BG9" s="153"/>
      <c r="BH9" s="153"/>
      <c r="BI9" s="153"/>
      <c r="BJ9" s="153"/>
      <c r="BK9" s="153"/>
      <c r="BL9" s="153"/>
      <c r="BM9" s="153"/>
      <c r="BN9" s="153"/>
      <c r="BO9" s="153"/>
      <c r="BP9" s="153"/>
      <c r="BQ9" s="153"/>
      <c r="BR9" s="153"/>
      <c r="BS9" s="153"/>
      <c r="BT9" s="153"/>
      <c r="BU9" s="153"/>
      <c r="BV9" s="153"/>
    </row>
    <row r="10" spans="1:74" ht="15" customHeight="1" x14ac:dyDescent="0.2">
      <c r="C10" s="153"/>
      <c r="D10" s="153"/>
      <c r="E10" s="153"/>
      <c r="F10" s="153"/>
      <c r="G10" s="153"/>
      <c r="H10" s="153"/>
      <c r="I10" s="153"/>
      <c r="J10" s="153"/>
      <c r="K10" s="153"/>
      <c r="L10" s="153"/>
      <c r="M10" s="153"/>
      <c r="S10" s="364" t="s">
        <v>421</v>
      </c>
      <c r="T10" s="364"/>
      <c r="U10" s="364"/>
      <c r="V10" s="364"/>
      <c r="W10" s="364"/>
      <c r="X10" s="364"/>
      <c r="Y10" s="364"/>
      <c r="Z10" s="363"/>
      <c r="AA10" s="363"/>
      <c r="AB10" s="363"/>
      <c r="AC10" s="363"/>
      <c r="AD10" s="363"/>
      <c r="AE10" s="363"/>
      <c r="AF10" s="363"/>
      <c r="AG10" s="363"/>
      <c r="AH10" s="363"/>
      <c r="AI10" s="363"/>
      <c r="AJ10" s="363"/>
      <c r="AO10" s="153"/>
      <c r="AP10" s="153"/>
      <c r="AQ10" s="153"/>
      <c r="AR10" s="153"/>
      <c r="AS10" s="153"/>
      <c r="AT10" s="153"/>
      <c r="AU10" s="153"/>
      <c r="AV10" s="153"/>
      <c r="AW10" s="153"/>
      <c r="AX10" s="153"/>
      <c r="AY10" s="153"/>
      <c r="AZ10" s="153"/>
      <c r="BA10" s="153"/>
      <c r="BB10" s="153"/>
      <c r="BC10" s="153"/>
      <c r="BD10" s="153"/>
      <c r="BE10" s="153"/>
      <c r="BF10" s="153"/>
      <c r="BG10" s="153"/>
      <c r="BH10" s="153"/>
      <c r="BI10" s="153"/>
      <c r="BJ10" s="153"/>
      <c r="BK10" s="153"/>
      <c r="BL10" s="153"/>
      <c r="BM10" s="153"/>
      <c r="BN10" s="153"/>
      <c r="BO10" s="153"/>
      <c r="BP10" s="153"/>
      <c r="BQ10" s="153"/>
      <c r="BR10" s="153"/>
      <c r="BS10" s="153"/>
      <c r="BT10" s="153"/>
      <c r="BU10" s="153"/>
      <c r="BV10" s="153"/>
    </row>
    <row r="11" spans="1:74" ht="15" customHeight="1" x14ac:dyDescent="0.2">
      <c r="C11" s="153"/>
      <c r="D11" s="153"/>
      <c r="E11" s="153"/>
      <c r="F11" s="153"/>
      <c r="G11" s="153"/>
      <c r="H11" s="153"/>
      <c r="I11" s="153"/>
      <c r="J11" s="153"/>
      <c r="K11" s="153"/>
      <c r="L11" s="153"/>
      <c r="M11" s="153"/>
      <c r="S11" s="157"/>
      <c r="T11" s="157"/>
      <c r="U11" s="157"/>
      <c r="V11" s="157"/>
      <c r="W11" s="157"/>
      <c r="X11" s="157"/>
      <c r="Y11" s="157"/>
      <c r="Z11" s="159"/>
      <c r="AA11" s="159"/>
      <c r="AB11" s="159"/>
      <c r="AC11" s="159"/>
      <c r="AD11" s="159"/>
      <c r="AE11" s="159"/>
      <c r="AF11" s="159"/>
      <c r="AG11" s="159"/>
      <c r="AH11" s="159"/>
      <c r="AI11" s="159"/>
      <c r="AJ11" s="159"/>
      <c r="AO11" s="153"/>
      <c r="AP11" s="153"/>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153"/>
      <c r="BN11" s="153"/>
      <c r="BO11" s="153"/>
      <c r="BP11" s="153"/>
      <c r="BQ11" s="153"/>
      <c r="BR11" s="153"/>
      <c r="BS11" s="153"/>
      <c r="BT11" s="153"/>
      <c r="BU11" s="153"/>
      <c r="BV11" s="153"/>
    </row>
    <row r="12" spans="1:74" ht="15" customHeight="1" x14ac:dyDescent="0.2">
      <c r="B12" s="151" t="s">
        <v>420</v>
      </c>
      <c r="AO12" s="153"/>
      <c r="AP12" s="153"/>
      <c r="AQ12" s="153"/>
      <c r="AR12" s="153"/>
      <c r="AS12" s="153"/>
      <c r="AT12" s="153"/>
      <c r="AU12" s="153"/>
      <c r="AV12" s="153"/>
      <c r="AW12" s="153"/>
      <c r="AX12" s="153"/>
      <c r="AY12" s="153"/>
      <c r="AZ12" s="153"/>
      <c r="BA12" s="153"/>
      <c r="BB12" s="153"/>
      <c r="BC12" s="153"/>
      <c r="BD12" s="153"/>
      <c r="BE12" s="153"/>
      <c r="BF12" s="153"/>
      <c r="BG12" s="153"/>
      <c r="BH12" s="153"/>
      <c r="BI12" s="153"/>
      <c r="BJ12" s="153"/>
      <c r="BK12" s="153"/>
      <c r="BL12" s="153"/>
      <c r="BM12" s="153"/>
      <c r="BN12" s="153"/>
      <c r="BO12" s="153"/>
      <c r="BP12" s="153"/>
      <c r="BQ12" s="153"/>
      <c r="BR12" s="153"/>
      <c r="BS12" s="153"/>
      <c r="BT12" s="153"/>
      <c r="BU12" s="153"/>
      <c r="BV12" s="153"/>
    </row>
    <row r="13" spans="1:74" ht="15" customHeight="1" x14ac:dyDescent="0.2">
      <c r="AO13" s="153"/>
      <c r="AP13" s="153"/>
      <c r="AQ13" s="153"/>
      <c r="AR13" s="153"/>
      <c r="AS13" s="153"/>
      <c r="AT13" s="153"/>
      <c r="AU13" s="153"/>
      <c r="AV13" s="153"/>
      <c r="AW13" s="153"/>
      <c r="AX13" s="153"/>
      <c r="AY13" s="153"/>
      <c r="AZ13" s="153"/>
      <c r="BA13" s="153"/>
      <c r="BB13" s="153"/>
      <c r="BC13" s="153"/>
      <c r="BD13" s="153"/>
      <c r="BE13" s="153"/>
      <c r="BF13" s="153"/>
      <c r="BG13" s="153"/>
      <c r="BH13" s="153"/>
      <c r="BI13" s="153"/>
      <c r="BJ13" s="153"/>
      <c r="BK13" s="153"/>
      <c r="BL13" s="153"/>
      <c r="BM13" s="153"/>
      <c r="BN13" s="153"/>
      <c r="BO13" s="153"/>
      <c r="BP13" s="153"/>
      <c r="BQ13" s="153"/>
      <c r="BR13" s="153"/>
      <c r="BS13" s="153"/>
      <c r="BT13" s="153"/>
      <c r="BU13" s="153"/>
      <c r="BV13" s="153"/>
    </row>
    <row r="14" spans="1:74" ht="15" customHeight="1" x14ac:dyDescent="0.2">
      <c r="B14" s="160" t="b">
        <v>0</v>
      </c>
      <c r="C14" s="161" t="s">
        <v>419</v>
      </c>
      <c r="AO14" s="153"/>
      <c r="AP14" s="153"/>
      <c r="AQ14" s="153"/>
      <c r="AR14" s="153"/>
      <c r="AS14" s="153"/>
      <c r="AT14" s="153"/>
      <c r="AU14" s="153"/>
      <c r="AV14" s="153"/>
      <c r="AW14" s="153"/>
      <c r="AX14" s="153"/>
      <c r="AY14" s="153"/>
      <c r="AZ14" s="153"/>
      <c r="BA14" s="153"/>
      <c r="BB14" s="153"/>
      <c r="BC14" s="153"/>
      <c r="BD14" s="153"/>
      <c r="BE14" s="153"/>
      <c r="BF14" s="153"/>
      <c r="BG14" s="153"/>
      <c r="BH14" s="153"/>
      <c r="BI14" s="153"/>
      <c r="BJ14" s="153"/>
      <c r="BK14" s="153"/>
      <c r="BL14" s="153"/>
      <c r="BM14" s="153"/>
      <c r="BN14" s="153"/>
      <c r="BO14" s="153"/>
      <c r="BP14" s="153"/>
      <c r="BQ14" s="153"/>
      <c r="BR14" s="153"/>
      <c r="BS14" s="153"/>
      <c r="BT14" s="153"/>
      <c r="BU14" s="153"/>
      <c r="BV14" s="153"/>
    </row>
    <row r="15" spans="1:74" ht="15" customHeight="1" x14ac:dyDescent="0.2">
      <c r="C15" s="161" t="s">
        <v>418</v>
      </c>
      <c r="AO15" s="153"/>
      <c r="AP15" s="153"/>
      <c r="AQ15" s="153"/>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row>
    <row r="16" spans="1:74" ht="15" customHeight="1" x14ac:dyDescent="0.2">
      <c r="C16" s="161" t="s">
        <v>417</v>
      </c>
      <c r="AO16" s="153"/>
      <c r="AP16" s="153"/>
      <c r="AQ16" s="153"/>
      <c r="AR16" s="153"/>
      <c r="AS16" s="153"/>
      <c r="AT16" s="153"/>
      <c r="AU16" s="153"/>
      <c r="AV16" s="153"/>
      <c r="AW16" s="153"/>
      <c r="AX16" s="153"/>
      <c r="AY16" s="153"/>
      <c r="AZ16" s="153"/>
      <c r="BA16" s="153"/>
      <c r="BB16" s="153"/>
      <c r="BC16" s="153"/>
      <c r="BD16" s="153"/>
      <c r="BE16" s="153"/>
      <c r="BF16" s="153"/>
      <c r="BG16" s="153"/>
      <c r="BH16" s="153"/>
      <c r="BI16" s="153"/>
      <c r="BJ16" s="153"/>
      <c r="BK16" s="153"/>
      <c r="BL16" s="153"/>
      <c r="BM16" s="153"/>
      <c r="BN16" s="153"/>
      <c r="BO16" s="153"/>
      <c r="BP16" s="153"/>
      <c r="BQ16" s="153"/>
      <c r="BR16" s="153"/>
      <c r="BS16" s="153"/>
      <c r="BT16" s="153"/>
      <c r="BU16" s="153"/>
      <c r="BV16" s="153"/>
    </row>
    <row r="17" spans="2:74" ht="15" customHeight="1" x14ac:dyDescent="0.2">
      <c r="C17" s="161" t="s">
        <v>416</v>
      </c>
      <c r="AO17" s="153"/>
      <c r="AP17" s="153"/>
      <c r="AQ17" s="153"/>
      <c r="AR17" s="153"/>
      <c r="AS17" s="153"/>
      <c r="AT17" s="153"/>
      <c r="AU17" s="153"/>
      <c r="AV17" s="153"/>
      <c r="AW17" s="153"/>
      <c r="AX17" s="153"/>
      <c r="AY17" s="153"/>
      <c r="AZ17" s="153"/>
      <c r="BA17" s="153"/>
      <c r="BB17" s="153"/>
      <c r="BC17" s="153"/>
      <c r="BD17" s="153"/>
      <c r="BE17" s="153"/>
      <c r="BF17" s="153"/>
      <c r="BG17" s="153"/>
      <c r="BH17" s="153"/>
      <c r="BI17" s="153"/>
      <c r="BJ17" s="153"/>
      <c r="BK17" s="153"/>
      <c r="BL17" s="153"/>
      <c r="BM17" s="153"/>
      <c r="BN17" s="153"/>
      <c r="BO17" s="153"/>
      <c r="BP17" s="153"/>
      <c r="BQ17" s="153"/>
      <c r="BR17" s="153"/>
      <c r="BS17" s="153"/>
      <c r="BT17" s="153"/>
      <c r="BU17" s="153"/>
      <c r="BV17" s="153"/>
    </row>
    <row r="18" spans="2:74" ht="15" customHeight="1" x14ac:dyDescent="0.2">
      <c r="C18" s="161" t="s">
        <v>415</v>
      </c>
      <c r="AO18" s="153"/>
      <c r="AP18" s="153"/>
      <c r="AQ18" s="153"/>
      <c r="AR18" s="153"/>
      <c r="AS18" s="153"/>
      <c r="AT18" s="153"/>
      <c r="AU18" s="153"/>
      <c r="AV18" s="153"/>
      <c r="AW18" s="153"/>
      <c r="AX18" s="153"/>
      <c r="AY18" s="153"/>
      <c r="AZ18" s="153"/>
      <c r="BA18" s="153"/>
      <c r="BB18" s="153"/>
      <c r="BC18" s="153"/>
      <c r="BD18" s="153"/>
      <c r="BE18" s="153"/>
      <c r="BF18" s="153"/>
      <c r="BG18" s="153"/>
      <c r="BH18" s="153"/>
      <c r="BI18" s="153"/>
      <c r="BJ18" s="153"/>
      <c r="BK18" s="153"/>
      <c r="BL18" s="153"/>
      <c r="BM18" s="153"/>
      <c r="BN18" s="153"/>
      <c r="BO18" s="153"/>
      <c r="BP18" s="153"/>
      <c r="BQ18" s="153"/>
      <c r="BR18" s="153"/>
      <c r="BS18" s="153"/>
      <c r="BT18" s="153"/>
      <c r="BU18" s="153"/>
      <c r="BV18" s="153"/>
    </row>
    <row r="19" spans="2:74" ht="15" customHeight="1" x14ac:dyDescent="0.2">
      <c r="C19" s="161" t="s">
        <v>414</v>
      </c>
      <c r="AO19" s="153"/>
      <c r="AP19" s="153"/>
      <c r="AQ19" s="153"/>
      <c r="AR19" s="153"/>
      <c r="AS19" s="153"/>
      <c r="AT19" s="153"/>
      <c r="AU19" s="153"/>
      <c r="AV19" s="153"/>
      <c r="AW19" s="153"/>
      <c r="AX19" s="153"/>
      <c r="AY19" s="153"/>
      <c r="AZ19" s="153"/>
      <c r="BA19" s="153"/>
      <c r="BB19" s="153"/>
      <c r="BC19" s="153"/>
      <c r="BD19" s="153"/>
      <c r="BE19" s="153"/>
      <c r="BF19" s="153"/>
      <c r="BG19" s="153"/>
      <c r="BH19" s="153"/>
      <c r="BI19" s="153"/>
      <c r="BJ19" s="153"/>
      <c r="BK19" s="153"/>
      <c r="BL19" s="153"/>
      <c r="BM19" s="153"/>
      <c r="BN19" s="153"/>
      <c r="BO19" s="153"/>
      <c r="BP19" s="153"/>
      <c r="BQ19" s="153"/>
      <c r="BR19" s="153"/>
      <c r="BS19" s="153"/>
      <c r="BT19" s="153"/>
      <c r="BU19" s="153"/>
      <c r="BV19" s="153"/>
    </row>
    <row r="20" spans="2:74" ht="15" customHeight="1" x14ac:dyDescent="0.2">
      <c r="AO20" s="153"/>
      <c r="AP20" s="153"/>
      <c r="AQ20" s="153"/>
      <c r="AR20" s="153"/>
      <c r="AS20" s="153"/>
      <c r="AT20" s="153"/>
      <c r="AU20" s="153"/>
      <c r="AV20" s="153"/>
      <c r="AW20" s="153"/>
      <c r="AX20" s="153"/>
      <c r="AY20" s="153"/>
      <c r="AZ20" s="153"/>
      <c r="BA20" s="153"/>
      <c r="BB20" s="153"/>
      <c r="BC20" s="153"/>
      <c r="BD20" s="153"/>
      <c r="BE20" s="153"/>
      <c r="BF20" s="153"/>
      <c r="BG20" s="153"/>
      <c r="BH20" s="153"/>
      <c r="BI20" s="153"/>
      <c r="BJ20" s="153"/>
      <c r="BK20" s="153"/>
      <c r="BL20" s="153"/>
      <c r="BM20" s="153"/>
      <c r="BN20" s="153"/>
      <c r="BO20" s="153"/>
      <c r="BP20" s="153"/>
      <c r="BQ20" s="153"/>
      <c r="BR20" s="153"/>
      <c r="BS20" s="153"/>
      <c r="BT20" s="153"/>
      <c r="BU20" s="153"/>
      <c r="BV20" s="153"/>
    </row>
    <row r="21" spans="2:74" s="153" customFormat="1" ht="15" customHeight="1" x14ac:dyDescent="0.2">
      <c r="I21" s="154"/>
      <c r="J21" s="154"/>
      <c r="K21" s="154"/>
      <c r="L21" s="154"/>
      <c r="M21" s="154"/>
      <c r="N21" s="154"/>
      <c r="O21" s="154"/>
      <c r="P21" s="154"/>
      <c r="Q21" s="154"/>
      <c r="R21" s="154"/>
      <c r="S21" s="154"/>
      <c r="T21" s="365" t="s">
        <v>413</v>
      </c>
      <c r="U21" s="366"/>
      <c r="V21" s="366"/>
      <c r="W21" s="366"/>
      <c r="X21" s="366"/>
      <c r="Y21" s="366"/>
      <c r="Z21" s="367"/>
      <c r="AA21" s="162"/>
      <c r="AB21" s="163"/>
      <c r="AC21" s="164"/>
      <c r="AD21" s="165"/>
      <c r="AE21" s="163"/>
      <c r="AF21" s="163"/>
      <c r="AG21" s="163"/>
      <c r="AH21" s="163"/>
      <c r="AI21" s="163"/>
      <c r="AJ21" s="166"/>
      <c r="AK21" s="154"/>
      <c r="AL21" s="154"/>
      <c r="AO21" s="167"/>
      <c r="AP21" s="167"/>
      <c r="AQ21" s="167"/>
      <c r="AR21" s="167"/>
      <c r="AS21" s="167"/>
      <c r="AT21" s="167"/>
      <c r="AU21" s="167"/>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row>
    <row r="22" spans="2:74" s="153" customFormat="1" ht="15" customHeight="1" x14ac:dyDescent="0.2">
      <c r="B22" s="378" t="s">
        <v>412</v>
      </c>
      <c r="C22" s="379"/>
      <c r="D22" s="379"/>
      <c r="E22" s="379"/>
      <c r="F22" s="379"/>
      <c r="G22" s="379"/>
      <c r="H22" s="379"/>
      <c r="I22" s="379"/>
      <c r="J22" s="379"/>
      <c r="K22" s="379"/>
      <c r="L22" s="379"/>
      <c r="M22" s="379"/>
      <c r="N22" s="379"/>
      <c r="O22" s="379"/>
      <c r="P22" s="379"/>
      <c r="Q22" s="379"/>
      <c r="R22" s="379"/>
      <c r="S22" s="380"/>
      <c r="T22" s="368" t="s">
        <v>411</v>
      </c>
      <c r="U22" s="369"/>
      <c r="V22" s="370"/>
      <c r="W22" s="388"/>
      <c r="X22" s="388"/>
      <c r="Y22" s="388"/>
      <c r="Z22" s="388"/>
      <c r="AA22" s="388"/>
      <c r="AB22" s="388"/>
      <c r="AC22" s="388"/>
      <c r="AD22" s="388"/>
      <c r="AE22" s="388"/>
      <c r="AF22" s="388"/>
      <c r="AG22" s="388"/>
      <c r="AH22" s="388"/>
      <c r="AI22" s="388"/>
      <c r="AJ22" s="389"/>
      <c r="AK22" s="154"/>
      <c r="AL22" s="154"/>
      <c r="AO22" s="167"/>
      <c r="AP22" s="167"/>
      <c r="AQ22" s="167"/>
      <c r="AR22" s="167"/>
      <c r="AS22" s="167"/>
      <c r="AT22" s="167"/>
      <c r="AU22" s="167"/>
      <c r="AV22" s="154"/>
      <c r="AW22" s="154"/>
      <c r="AX22" s="154"/>
      <c r="AY22" s="154"/>
      <c r="AZ22" s="168"/>
      <c r="BA22" s="168"/>
      <c r="BB22" s="154"/>
      <c r="BC22" s="154"/>
      <c r="BD22" s="154"/>
      <c r="BE22" s="154"/>
      <c r="BF22" s="167"/>
      <c r="BG22" s="168"/>
      <c r="BH22" s="154"/>
      <c r="BJ22" s="154"/>
      <c r="BL22" s="154"/>
      <c r="BM22" s="154"/>
      <c r="BN22" s="154"/>
      <c r="BO22" s="154"/>
      <c r="BQ22" s="154"/>
      <c r="BR22" s="154"/>
      <c r="BS22" s="154"/>
      <c r="BT22" s="154"/>
      <c r="BU22" s="154"/>
      <c r="BV22" s="154"/>
    </row>
    <row r="23" spans="2:74" s="153" customFormat="1" ht="15" customHeight="1" x14ac:dyDescent="0.2">
      <c r="B23" s="381"/>
      <c r="C23" s="382"/>
      <c r="D23" s="382"/>
      <c r="E23" s="382"/>
      <c r="F23" s="382"/>
      <c r="G23" s="382"/>
      <c r="H23" s="382"/>
      <c r="I23" s="382"/>
      <c r="J23" s="382"/>
      <c r="K23" s="382"/>
      <c r="L23" s="382"/>
      <c r="M23" s="382"/>
      <c r="N23" s="382"/>
      <c r="O23" s="382"/>
      <c r="P23" s="382"/>
      <c r="Q23" s="382"/>
      <c r="R23" s="382"/>
      <c r="S23" s="383"/>
      <c r="T23" s="374"/>
      <c r="U23" s="375"/>
      <c r="V23" s="376"/>
      <c r="W23" s="390"/>
      <c r="X23" s="390"/>
      <c r="Y23" s="390"/>
      <c r="Z23" s="390"/>
      <c r="AA23" s="390"/>
      <c r="AB23" s="390"/>
      <c r="AC23" s="390"/>
      <c r="AD23" s="390"/>
      <c r="AE23" s="390"/>
      <c r="AF23" s="390"/>
      <c r="AG23" s="390"/>
      <c r="AH23" s="390"/>
      <c r="AI23" s="390"/>
      <c r="AJ23" s="391"/>
      <c r="AK23" s="154"/>
      <c r="AL23" s="154"/>
      <c r="AO23" s="167"/>
      <c r="AP23" s="167"/>
      <c r="AQ23" s="167"/>
      <c r="AR23" s="167"/>
      <c r="AS23" s="167"/>
      <c r="AT23" s="167"/>
      <c r="AU23" s="167"/>
      <c r="AV23" s="154"/>
      <c r="AW23" s="154"/>
      <c r="AX23" s="154"/>
      <c r="AY23" s="154"/>
      <c r="AZ23" s="168"/>
      <c r="BA23" s="168"/>
      <c r="BB23" s="154"/>
      <c r="BC23" s="154"/>
      <c r="BD23" s="154"/>
      <c r="BE23" s="154"/>
      <c r="BF23" s="168"/>
      <c r="BG23" s="168"/>
      <c r="BH23" s="154"/>
      <c r="BJ23" s="154"/>
      <c r="BL23" s="154"/>
      <c r="BM23" s="154"/>
      <c r="BN23" s="154"/>
      <c r="BO23" s="154"/>
      <c r="BP23" s="154"/>
      <c r="BQ23" s="154"/>
      <c r="BR23" s="154"/>
      <c r="BS23" s="154"/>
      <c r="BT23" s="154"/>
      <c r="BU23" s="154"/>
      <c r="BV23" s="154"/>
    </row>
    <row r="24" spans="2:74" s="153" customFormat="1" ht="15" customHeight="1" x14ac:dyDescent="0.2">
      <c r="B24" s="381"/>
      <c r="C24" s="382"/>
      <c r="D24" s="382"/>
      <c r="E24" s="382"/>
      <c r="F24" s="382"/>
      <c r="G24" s="382"/>
      <c r="H24" s="382"/>
      <c r="I24" s="382"/>
      <c r="J24" s="382"/>
      <c r="K24" s="382"/>
      <c r="L24" s="382"/>
      <c r="M24" s="382"/>
      <c r="N24" s="382"/>
      <c r="O24" s="382"/>
      <c r="P24" s="382"/>
      <c r="Q24" s="382"/>
      <c r="R24" s="382"/>
      <c r="S24" s="383"/>
      <c r="T24" s="368" t="s">
        <v>7</v>
      </c>
      <c r="U24" s="369"/>
      <c r="V24" s="370"/>
      <c r="W24" s="357"/>
      <c r="X24" s="357"/>
      <c r="Y24" s="357"/>
      <c r="Z24" s="357"/>
      <c r="AA24" s="357"/>
      <c r="AB24" s="357"/>
      <c r="AC24" s="357"/>
      <c r="AD24" s="357"/>
      <c r="AE24" s="357"/>
      <c r="AF24" s="357"/>
      <c r="AG24" s="357"/>
      <c r="AH24" s="357"/>
      <c r="AI24" s="357"/>
      <c r="AJ24" s="358"/>
      <c r="AK24" s="154"/>
      <c r="AL24" s="154"/>
      <c r="AO24" s="167"/>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row>
    <row r="25" spans="2:74" s="153" customFormat="1" ht="15" customHeight="1" x14ac:dyDescent="0.2">
      <c r="B25" s="381"/>
      <c r="C25" s="382"/>
      <c r="D25" s="382"/>
      <c r="E25" s="382"/>
      <c r="F25" s="382"/>
      <c r="G25" s="382"/>
      <c r="H25" s="382"/>
      <c r="I25" s="382"/>
      <c r="J25" s="382"/>
      <c r="K25" s="382"/>
      <c r="L25" s="382"/>
      <c r="M25" s="382"/>
      <c r="N25" s="382"/>
      <c r="O25" s="382"/>
      <c r="P25" s="382"/>
      <c r="Q25" s="382"/>
      <c r="R25" s="382"/>
      <c r="S25" s="383"/>
      <c r="T25" s="371"/>
      <c r="U25" s="372"/>
      <c r="V25" s="373"/>
      <c r="W25" s="359"/>
      <c r="X25" s="359"/>
      <c r="Y25" s="359"/>
      <c r="Z25" s="359"/>
      <c r="AA25" s="359"/>
      <c r="AB25" s="359"/>
      <c r="AC25" s="359"/>
      <c r="AD25" s="359"/>
      <c r="AE25" s="359"/>
      <c r="AF25" s="359"/>
      <c r="AG25" s="359"/>
      <c r="AH25" s="359"/>
      <c r="AI25" s="359"/>
      <c r="AJ25" s="360"/>
      <c r="AK25" s="154"/>
      <c r="AL25" s="154"/>
      <c r="AO25" s="167"/>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row>
    <row r="26" spans="2:74" s="153" customFormat="1" ht="15" customHeight="1" x14ac:dyDescent="0.2">
      <c r="B26" s="384"/>
      <c r="C26" s="385"/>
      <c r="D26" s="385"/>
      <c r="E26" s="385"/>
      <c r="F26" s="385"/>
      <c r="G26" s="385"/>
      <c r="H26" s="385"/>
      <c r="I26" s="385"/>
      <c r="J26" s="385"/>
      <c r="K26" s="385"/>
      <c r="L26" s="385"/>
      <c r="M26" s="385"/>
      <c r="N26" s="385"/>
      <c r="O26" s="385"/>
      <c r="P26" s="385"/>
      <c r="Q26" s="385"/>
      <c r="R26" s="385"/>
      <c r="S26" s="386"/>
      <c r="T26" s="374"/>
      <c r="U26" s="375"/>
      <c r="V26" s="376"/>
      <c r="W26" s="361"/>
      <c r="X26" s="361"/>
      <c r="Y26" s="361"/>
      <c r="Z26" s="361"/>
      <c r="AA26" s="361"/>
      <c r="AB26" s="361"/>
      <c r="AC26" s="361"/>
      <c r="AD26" s="361"/>
      <c r="AE26" s="361"/>
      <c r="AF26" s="361"/>
      <c r="AG26" s="361"/>
      <c r="AH26" s="361"/>
      <c r="AI26" s="361"/>
      <c r="AJ26" s="362"/>
      <c r="AO26" s="167"/>
      <c r="AP26" s="167"/>
    </row>
    <row r="27" spans="2:74" s="153" customFormat="1" ht="15" customHeight="1" x14ac:dyDescent="0.2">
      <c r="B27" s="347" t="s">
        <v>410</v>
      </c>
      <c r="C27" s="348"/>
      <c r="D27" s="348"/>
      <c r="E27" s="348"/>
      <c r="F27" s="348"/>
      <c r="G27" s="348"/>
      <c r="H27" s="348"/>
      <c r="I27" s="348"/>
      <c r="J27" s="348"/>
      <c r="K27" s="348"/>
      <c r="L27" s="348"/>
      <c r="M27" s="348"/>
      <c r="N27" s="348"/>
      <c r="O27" s="348"/>
      <c r="P27" s="348"/>
      <c r="Q27" s="348"/>
      <c r="R27" s="348"/>
      <c r="S27" s="349"/>
      <c r="T27" s="351"/>
      <c r="U27" s="352"/>
      <c r="V27" s="352"/>
      <c r="W27" s="352"/>
      <c r="X27" s="352"/>
      <c r="Y27" s="352"/>
      <c r="Z27" s="352"/>
      <c r="AA27" s="352"/>
      <c r="AB27" s="352"/>
      <c r="AC27" s="352"/>
      <c r="AD27" s="352"/>
      <c r="AE27" s="352"/>
      <c r="AF27" s="352"/>
      <c r="AG27" s="352"/>
      <c r="AH27" s="352"/>
      <c r="AI27" s="352"/>
      <c r="AJ27" s="353"/>
      <c r="AO27" s="167"/>
      <c r="AP27" s="167"/>
    </row>
    <row r="28" spans="2:74" s="153" customFormat="1" ht="15" customHeight="1" x14ac:dyDescent="0.2">
      <c r="B28" s="347" t="s">
        <v>409</v>
      </c>
      <c r="C28" s="348"/>
      <c r="D28" s="348"/>
      <c r="E28" s="348"/>
      <c r="F28" s="348"/>
      <c r="G28" s="348"/>
      <c r="H28" s="348"/>
      <c r="I28" s="348"/>
      <c r="J28" s="348"/>
      <c r="K28" s="348"/>
      <c r="L28" s="348"/>
      <c r="M28" s="348"/>
      <c r="N28" s="348"/>
      <c r="O28" s="348"/>
      <c r="P28" s="348"/>
      <c r="Q28" s="348"/>
      <c r="R28" s="348"/>
      <c r="S28" s="349"/>
      <c r="T28" s="354"/>
      <c r="U28" s="355"/>
      <c r="V28" s="355"/>
      <c r="W28" s="355"/>
      <c r="X28" s="355"/>
      <c r="Y28" s="169" t="s">
        <v>207</v>
      </c>
      <c r="Z28" s="355"/>
      <c r="AA28" s="355"/>
      <c r="AB28" s="355"/>
      <c r="AC28" s="169" t="s">
        <v>408</v>
      </c>
      <c r="AD28" s="355"/>
      <c r="AE28" s="355"/>
      <c r="AF28" s="355"/>
      <c r="AG28" s="169" t="s">
        <v>407</v>
      </c>
      <c r="AH28" s="355"/>
      <c r="AI28" s="355"/>
      <c r="AJ28" s="356"/>
      <c r="AO28" s="167"/>
      <c r="AP28" s="167"/>
    </row>
    <row r="29" spans="2:74" s="153" customFormat="1" ht="15" customHeight="1" x14ac:dyDescent="0.2">
      <c r="B29" s="347" t="s">
        <v>406</v>
      </c>
      <c r="C29" s="348"/>
      <c r="D29" s="348"/>
      <c r="E29" s="348"/>
      <c r="F29" s="348"/>
      <c r="G29" s="348"/>
      <c r="H29" s="348"/>
      <c r="I29" s="348"/>
      <c r="J29" s="348"/>
      <c r="K29" s="348"/>
      <c r="L29" s="348"/>
      <c r="M29" s="348"/>
      <c r="N29" s="348"/>
      <c r="O29" s="348"/>
      <c r="P29" s="348"/>
      <c r="Q29" s="348"/>
      <c r="R29" s="348"/>
      <c r="S29" s="349"/>
      <c r="T29" s="347" t="s">
        <v>405</v>
      </c>
      <c r="U29" s="348"/>
      <c r="V29" s="348"/>
      <c r="W29" s="348"/>
      <c r="X29" s="348"/>
      <c r="Y29" s="348"/>
      <c r="Z29" s="348"/>
      <c r="AA29" s="348"/>
      <c r="AB29" s="348"/>
      <c r="AC29" s="348"/>
      <c r="AD29" s="348"/>
      <c r="AE29" s="348"/>
      <c r="AF29" s="348"/>
      <c r="AG29" s="348"/>
      <c r="AH29" s="348"/>
      <c r="AI29" s="348"/>
      <c r="AJ29" s="349"/>
      <c r="AO29" s="167"/>
      <c r="AP29" s="167"/>
    </row>
    <row r="30" spans="2:74" s="153" customFormat="1" ht="15" customHeight="1" x14ac:dyDescent="0.2">
      <c r="B30" s="344"/>
      <c r="C30" s="344"/>
      <c r="D30" s="343" t="s">
        <v>404</v>
      </c>
      <c r="E30" s="343"/>
      <c r="F30" s="343"/>
      <c r="G30" s="343"/>
      <c r="H30" s="343"/>
      <c r="I30" s="343"/>
      <c r="J30" s="343"/>
      <c r="K30" s="343"/>
      <c r="L30" s="343"/>
      <c r="M30" s="343"/>
      <c r="N30" s="343"/>
      <c r="O30" s="343"/>
      <c r="P30" s="343"/>
      <c r="Q30" s="343"/>
      <c r="R30" s="343"/>
      <c r="S30" s="343"/>
      <c r="T30" s="346" t="s">
        <v>403</v>
      </c>
      <c r="U30" s="346"/>
      <c r="V30" s="346"/>
      <c r="W30" s="346"/>
      <c r="X30" s="346"/>
      <c r="Y30" s="346"/>
      <c r="Z30" s="346"/>
      <c r="AA30" s="346"/>
      <c r="AB30" s="346"/>
      <c r="AC30" s="346"/>
      <c r="AD30" s="346"/>
      <c r="AE30" s="346"/>
      <c r="AF30" s="346"/>
      <c r="AG30" s="346"/>
      <c r="AH30" s="346"/>
      <c r="AI30" s="346"/>
      <c r="AJ30" s="346"/>
      <c r="AO30" s="167"/>
      <c r="AP30" s="167"/>
    </row>
    <row r="31" spans="2:74" s="153" customFormat="1" ht="15" customHeight="1" x14ac:dyDescent="0.2">
      <c r="B31" s="344"/>
      <c r="C31" s="344"/>
      <c r="D31" s="343" t="s">
        <v>402</v>
      </c>
      <c r="E31" s="343"/>
      <c r="F31" s="343"/>
      <c r="G31" s="343"/>
      <c r="H31" s="343"/>
      <c r="I31" s="343"/>
      <c r="J31" s="343"/>
      <c r="K31" s="343"/>
      <c r="L31" s="343"/>
      <c r="M31" s="343"/>
      <c r="N31" s="343"/>
      <c r="O31" s="343"/>
      <c r="P31" s="343"/>
      <c r="Q31" s="343"/>
      <c r="R31" s="343"/>
      <c r="S31" s="343"/>
      <c r="T31" s="346"/>
      <c r="U31" s="346"/>
      <c r="V31" s="346"/>
      <c r="W31" s="346"/>
      <c r="X31" s="346"/>
      <c r="Y31" s="346"/>
      <c r="Z31" s="346"/>
      <c r="AA31" s="346"/>
      <c r="AB31" s="346"/>
      <c r="AC31" s="346"/>
      <c r="AD31" s="346"/>
      <c r="AE31" s="346"/>
      <c r="AF31" s="346"/>
      <c r="AG31" s="346"/>
      <c r="AH31" s="346"/>
      <c r="AI31" s="346"/>
      <c r="AJ31" s="346"/>
      <c r="AO31" s="167"/>
      <c r="AP31" s="167"/>
    </row>
    <row r="32" spans="2:74" s="153" customFormat="1" ht="15" customHeight="1" x14ac:dyDescent="0.2">
      <c r="B32" s="345"/>
      <c r="C32" s="345"/>
      <c r="D32" s="342" t="s">
        <v>401</v>
      </c>
      <c r="E32" s="342"/>
      <c r="F32" s="342"/>
      <c r="G32" s="342"/>
      <c r="H32" s="342"/>
      <c r="I32" s="342"/>
      <c r="J32" s="342"/>
      <c r="K32" s="342"/>
      <c r="L32" s="342"/>
      <c r="M32" s="342"/>
      <c r="N32" s="342"/>
      <c r="O32" s="342"/>
      <c r="P32" s="342"/>
      <c r="Q32" s="342"/>
      <c r="R32" s="342"/>
      <c r="S32" s="342"/>
      <c r="T32" s="346"/>
      <c r="U32" s="346"/>
      <c r="V32" s="346"/>
      <c r="W32" s="346"/>
      <c r="X32" s="346"/>
      <c r="Y32" s="346"/>
      <c r="Z32" s="346"/>
      <c r="AA32" s="346"/>
      <c r="AB32" s="346"/>
      <c r="AC32" s="346"/>
      <c r="AD32" s="346"/>
      <c r="AE32" s="346"/>
      <c r="AF32" s="346"/>
      <c r="AG32" s="346"/>
      <c r="AH32" s="346"/>
      <c r="AI32" s="346"/>
      <c r="AJ32" s="346"/>
      <c r="AO32" s="167"/>
      <c r="AP32" s="167"/>
    </row>
    <row r="33" spans="2:47" s="153" customFormat="1" ht="15" customHeight="1" x14ac:dyDescent="0.2">
      <c r="B33" s="344"/>
      <c r="C33" s="344"/>
      <c r="D33" s="343" t="s">
        <v>400</v>
      </c>
      <c r="E33" s="343"/>
      <c r="F33" s="343"/>
      <c r="G33" s="343"/>
      <c r="H33" s="343"/>
      <c r="I33" s="343"/>
      <c r="J33" s="343"/>
      <c r="K33" s="343"/>
      <c r="L33" s="343"/>
      <c r="M33" s="343"/>
      <c r="N33" s="343"/>
      <c r="O33" s="343"/>
      <c r="P33" s="343"/>
      <c r="Q33" s="343"/>
      <c r="R33" s="343"/>
      <c r="S33" s="343"/>
      <c r="T33" s="346"/>
      <c r="U33" s="346"/>
      <c r="V33" s="346"/>
      <c r="W33" s="346"/>
      <c r="X33" s="346"/>
      <c r="Y33" s="346"/>
      <c r="Z33" s="346"/>
      <c r="AA33" s="346"/>
      <c r="AB33" s="346"/>
      <c r="AC33" s="346"/>
      <c r="AD33" s="346"/>
      <c r="AE33" s="346"/>
      <c r="AF33" s="346"/>
      <c r="AG33" s="346"/>
      <c r="AH33" s="346"/>
      <c r="AI33" s="346"/>
      <c r="AJ33" s="346"/>
      <c r="AO33" s="167"/>
      <c r="AP33" s="167"/>
    </row>
    <row r="34" spans="2:47" s="153" customFormat="1" ht="15" customHeight="1" x14ac:dyDescent="0.2">
      <c r="B34" s="344"/>
      <c r="C34" s="344"/>
      <c r="D34" s="343" t="s">
        <v>399</v>
      </c>
      <c r="E34" s="343"/>
      <c r="F34" s="343"/>
      <c r="G34" s="343"/>
      <c r="H34" s="343"/>
      <c r="I34" s="343"/>
      <c r="J34" s="343"/>
      <c r="K34" s="343"/>
      <c r="L34" s="343"/>
      <c r="M34" s="343"/>
      <c r="N34" s="343"/>
      <c r="O34" s="343"/>
      <c r="P34" s="343"/>
      <c r="Q34" s="343"/>
      <c r="R34" s="343"/>
      <c r="S34" s="343"/>
      <c r="T34" s="346"/>
      <c r="U34" s="346"/>
      <c r="V34" s="346"/>
      <c r="W34" s="346"/>
      <c r="X34" s="346"/>
      <c r="Y34" s="346"/>
      <c r="Z34" s="346"/>
      <c r="AA34" s="346"/>
      <c r="AB34" s="346"/>
      <c r="AC34" s="346"/>
      <c r="AD34" s="346"/>
      <c r="AE34" s="346"/>
      <c r="AF34" s="346"/>
      <c r="AG34" s="346"/>
      <c r="AH34" s="346"/>
      <c r="AI34" s="346"/>
      <c r="AJ34" s="346"/>
      <c r="AO34" s="167"/>
      <c r="AP34" s="167"/>
    </row>
    <row r="35" spans="2:47" s="153" customFormat="1" ht="15" customHeight="1" x14ac:dyDescent="0.2">
      <c r="B35" s="344"/>
      <c r="C35" s="344"/>
      <c r="D35" s="343" t="s">
        <v>398</v>
      </c>
      <c r="E35" s="343"/>
      <c r="F35" s="343"/>
      <c r="G35" s="343"/>
      <c r="H35" s="343"/>
      <c r="I35" s="343"/>
      <c r="J35" s="343"/>
      <c r="K35" s="343"/>
      <c r="L35" s="343"/>
      <c r="M35" s="343"/>
      <c r="N35" s="343"/>
      <c r="O35" s="343"/>
      <c r="P35" s="343"/>
      <c r="Q35" s="343"/>
      <c r="R35" s="343"/>
      <c r="S35" s="343"/>
      <c r="T35" s="346"/>
      <c r="U35" s="346"/>
      <c r="V35" s="346"/>
      <c r="W35" s="346"/>
      <c r="X35" s="346"/>
      <c r="Y35" s="346"/>
      <c r="Z35" s="346"/>
      <c r="AA35" s="346"/>
      <c r="AB35" s="346"/>
      <c r="AC35" s="346"/>
      <c r="AD35" s="346"/>
      <c r="AE35" s="346"/>
      <c r="AF35" s="346"/>
      <c r="AG35" s="346"/>
      <c r="AH35" s="346"/>
      <c r="AI35" s="346"/>
      <c r="AJ35" s="346"/>
      <c r="AO35" s="167"/>
      <c r="AP35" s="167"/>
    </row>
    <row r="36" spans="2:47" s="153" customFormat="1" ht="15" customHeight="1" x14ac:dyDescent="0.2">
      <c r="B36" s="344"/>
      <c r="C36" s="344"/>
      <c r="D36" s="343" t="s">
        <v>397</v>
      </c>
      <c r="E36" s="343"/>
      <c r="F36" s="343"/>
      <c r="G36" s="343"/>
      <c r="H36" s="343"/>
      <c r="I36" s="343"/>
      <c r="J36" s="343"/>
      <c r="K36" s="343"/>
      <c r="L36" s="343"/>
      <c r="M36" s="343"/>
      <c r="N36" s="343"/>
      <c r="O36" s="343"/>
      <c r="P36" s="343"/>
      <c r="Q36" s="343"/>
      <c r="R36" s="343"/>
      <c r="S36" s="343"/>
      <c r="T36" s="346"/>
      <c r="U36" s="346"/>
      <c r="V36" s="346"/>
      <c r="W36" s="346"/>
      <c r="X36" s="346"/>
      <c r="Y36" s="346"/>
      <c r="Z36" s="346"/>
      <c r="AA36" s="346"/>
      <c r="AB36" s="346"/>
      <c r="AC36" s="346"/>
      <c r="AD36" s="346"/>
      <c r="AE36" s="346"/>
      <c r="AF36" s="346"/>
      <c r="AG36" s="346"/>
      <c r="AH36" s="346"/>
      <c r="AI36" s="346"/>
      <c r="AJ36" s="346"/>
      <c r="AO36" s="167"/>
      <c r="AP36" s="167"/>
    </row>
    <row r="37" spans="2:47" s="153" customFormat="1" ht="15" customHeight="1" x14ac:dyDescent="0.2">
      <c r="B37" s="344"/>
      <c r="C37" s="344"/>
      <c r="D37" s="343" t="s">
        <v>396</v>
      </c>
      <c r="E37" s="343"/>
      <c r="F37" s="343"/>
      <c r="G37" s="343"/>
      <c r="H37" s="343"/>
      <c r="I37" s="343"/>
      <c r="J37" s="343"/>
      <c r="K37" s="343"/>
      <c r="L37" s="343"/>
      <c r="M37" s="343"/>
      <c r="N37" s="343"/>
      <c r="O37" s="343"/>
      <c r="P37" s="343"/>
      <c r="Q37" s="343"/>
      <c r="R37" s="343"/>
      <c r="S37" s="343"/>
      <c r="T37" s="346"/>
      <c r="U37" s="346"/>
      <c r="V37" s="346"/>
      <c r="W37" s="346"/>
      <c r="X37" s="346"/>
      <c r="Y37" s="346"/>
      <c r="Z37" s="346"/>
      <c r="AA37" s="346"/>
      <c r="AB37" s="346"/>
      <c r="AC37" s="346"/>
      <c r="AD37" s="346"/>
      <c r="AE37" s="346"/>
      <c r="AF37" s="346"/>
      <c r="AG37" s="346"/>
      <c r="AH37" s="346"/>
      <c r="AI37" s="346"/>
      <c r="AJ37" s="346"/>
      <c r="AO37" s="167"/>
      <c r="AP37" s="167"/>
    </row>
    <row r="38" spans="2:47" s="153" customFormat="1" ht="15" customHeight="1" x14ac:dyDescent="0.2">
      <c r="B38" s="344"/>
      <c r="C38" s="344"/>
      <c r="D38" s="343" t="s">
        <v>395</v>
      </c>
      <c r="E38" s="343"/>
      <c r="F38" s="343"/>
      <c r="G38" s="343"/>
      <c r="H38" s="343"/>
      <c r="I38" s="343"/>
      <c r="J38" s="343"/>
      <c r="K38" s="343"/>
      <c r="L38" s="343"/>
      <c r="M38" s="343"/>
      <c r="N38" s="343"/>
      <c r="O38" s="343"/>
      <c r="P38" s="343"/>
      <c r="Q38" s="343"/>
      <c r="R38" s="343"/>
      <c r="S38" s="343"/>
      <c r="T38" s="346"/>
      <c r="U38" s="346"/>
      <c r="V38" s="346"/>
      <c r="W38" s="346"/>
      <c r="X38" s="346"/>
      <c r="Y38" s="346"/>
      <c r="Z38" s="346"/>
      <c r="AA38" s="346"/>
      <c r="AB38" s="346"/>
      <c r="AC38" s="346"/>
      <c r="AD38" s="346"/>
      <c r="AE38" s="346"/>
      <c r="AF38" s="346"/>
      <c r="AG38" s="346"/>
      <c r="AH38" s="346"/>
      <c r="AI38" s="346"/>
      <c r="AJ38" s="346"/>
      <c r="AO38" s="167"/>
      <c r="AP38" s="167"/>
    </row>
    <row r="39" spans="2:47" s="153" customFormat="1" ht="15" customHeight="1" x14ac:dyDescent="0.2">
      <c r="B39" s="344"/>
      <c r="C39" s="344"/>
      <c r="D39" s="343" t="s">
        <v>394</v>
      </c>
      <c r="E39" s="343"/>
      <c r="F39" s="343"/>
      <c r="G39" s="343"/>
      <c r="H39" s="343"/>
      <c r="I39" s="343"/>
      <c r="J39" s="343"/>
      <c r="K39" s="343"/>
      <c r="L39" s="343"/>
      <c r="M39" s="343"/>
      <c r="N39" s="343"/>
      <c r="O39" s="343"/>
      <c r="P39" s="343"/>
      <c r="Q39" s="343"/>
      <c r="R39" s="343"/>
      <c r="S39" s="343"/>
      <c r="T39" s="346"/>
      <c r="U39" s="346"/>
      <c r="V39" s="346"/>
      <c r="W39" s="346"/>
      <c r="X39" s="346"/>
      <c r="Y39" s="346"/>
      <c r="Z39" s="346"/>
      <c r="AA39" s="346"/>
      <c r="AB39" s="346"/>
      <c r="AC39" s="346"/>
      <c r="AD39" s="346"/>
      <c r="AE39" s="346"/>
      <c r="AF39" s="346"/>
      <c r="AG39" s="346"/>
      <c r="AH39" s="346"/>
      <c r="AI39" s="346"/>
      <c r="AJ39" s="346"/>
      <c r="AO39" s="167"/>
      <c r="AP39" s="167"/>
    </row>
    <row r="40" spans="2:47" s="153" customFormat="1" ht="15" customHeight="1" x14ac:dyDescent="0.2">
      <c r="B40" s="344"/>
      <c r="C40" s="344"/>
      <c r="D40" s="343" t="s">
        <v>393</v>
      </c>
      <c r="E40" s="343"/>
      <c r="F40" s="343"/>
      <c r="G40" s="343"/>
      <c r="H40" s="343"/>
      <c r="I40" s="343"/>
      <c r="J40" s="343"/>
      <c r="K40" s="343"/>
      <c r="L40" s="343"/>
      <c r="M40" s="343"/>
      <c r="N40" s="343"/>
      <c r="O40" s="343"/>
      <c r="P40" s="343"/>
      <c r="Q40" s="343"/>
      <c r="R40" s="343"/>
      <c r="S40" s="343"/>
      <c r="T40" s="393" t="s">
        <v>392</v>
      </c>
      <c r="U40" s="394"/>
      <c r="V40" s="394"/>
      <c r="W40" s="394"/>
      <c r="X40" s="394"/>
      <c r="Y40" s="394"/>
      <c r="Z40" s="394"/>
      <c r="AA40" s="394"/>
      <c r="AB40" s="394"/>
      <c r="AC40" s="394"/>
      <c r="AD40" s="394"/>
      <c r="AE40" s="394"/>
      <c r="AF40" s="394"/>
      <c r="AG40" s="394"/>
      <c r="AH40" s="394"/>
      <c r="AI40" s="394"/>
      <c r="AJ40" s="395"/>
      <c r="AO40" s="167"/>
      <c r="AP40" s="167"/>
    </row>
    <row r="41" spans="2:47" s="153" customFormat="1" ht="15" customHeight="1" x14ac:dyDescent="0.2">
      <c r="B41" s="344"/>
      <c r="C41" s="344"/>
      <c r="D41" s="400" t="s">
        <v>391</v>
      </c>
      <c r="E41" s="400"/>
      <c r="F41" s="400"/>
      <c r="G41" s="400"/>
      <c r="H41" s="400"/>
      <c r="I41" s="400"/>
      <c r="J41" s="400"/>
      <c r="K41" s="400"/>
      <c r="L41" s="400"/>
      <c r="M41" s="400"/>
      <c r="N41" s="400"/>
      <c r="O41" s="400"/>
      <c r="P41" s="400"/>
      <c r="Q41" s="400"/>
      <c r="R41" s="400"/>
      <c r="S41" s="400"/>
      <c r="T41" s="393"/>
      <c r="U41" s="394"/>
      <c r="V41" s="394"/>
      <c r="W41" s="394"/>
      <c r="X41" s="394"/>
      <c r="Y41" s="394"/>
      <c r="Z41" s="394"/>
      <c r="AA41" s="394"/>
      <c r="AB41" s="394"/>
      <c r="AC41" s="394"/>
      <c r="AD41" s="394"/>
      <c r="AE41" s="394"/>
      <c r="AF41" s="394"/>
      <c r="AG41" s="394"/>
      <c r="AH41" s="394"/>
      <c r="AI41" s="394"/>
      <c r="AJ41" s="395"/>
      <c r="AO41" s="167"/>
      <c r="AP41" s="167"/>
    </row>
    <row r="42" spans="2:47" s="153" customFormat="1" ht="30" customHeight="1" x14ac:dyDescent="0.2">
      <c r="B42" s="344"/>
      <c r="C42" s="344"/>
      <c r="D42" s="399" t="s">
        <v>390</v>
      </c>
      <c r="E42" s="399"/>
      <c r="F42" s="399"/>
      <c r="G42" s="399"/>
      <c r="H42" s="399"/>
      <c r="I42" s="399"/>
      <c r="J42" s="399"/>
      <c r="K42" s="399"/>
      <c r="L42" s="399"/>
      <c r="M42" s="399"/>
      <c r="N42" s="399"/>
      <c r="O42" s="399"/>
      <c r="P42" s="399"/>
      <c r="Q42" s="399"/>
      <c r="R42" s="399"/>
      <c r="S42" s="399"/>
      <c r="T42" s="393"/>
      <c r="U42" s="394"/>
      <c r="V42" s="394"/>
      <c r="W42" s="394"/>
      <c r="X42" s="394"/>
      <c r="Y42" s="394"/>
      <c r="Z42" s="394"/>
      <c r="AA42" s="394"/>
      <c r="AB42" s="394"/>
      <c r="AC42" s="394"/>
      <c r="AD42" s="394"/>
      <c r="AE42" s="394"/>
      <c r="AF42" s="394"/>
      <c r="AG42" s="394"/>
      <c r="AH42" s="394"/>
      <c r="AI42" s="394"/>
      <c r="AJ42" s="395"/>
      <c r="AO42" s="167"/>
      <c r="AP42" s="167"/>
    </row>
    <row r="43" spans="2:47" s="153" customFormat="1" ht="30" customHeight="1" x14ac:dyDescent="0.2">
      <c r="B43" s="345"/>
      <c r="C43" s="345"/>
      <c r="D43" s="401" t="s">
        <v>389</v>
      </c>
      <c r="E43" s="401"/>
      <c r="F43" s="401"/>
      <c r="G43" s="401"/>
      <c r="H43" s="401"/>
      <c r="I43" s="401"/>
      <c r="J43" s="401"/>
      <c r="K43" s="401"/>
      <c r="L43" s="401"/>
      <c r="M43" s="401"/>
      <c r="N43" s="401"/>
      <c r="O43" s="401"/>
      <c r="P43" s="401"/>
      <c r="Q43" s="401"/>
      <c r="R43" s="401"/>
      <c r="S43" s="401"/>
      <c r="T43" s="393"/>
      <c r="U43" s="394"/>
      <c r="V43" s="394"/>
      <c r="W43" s="394"/>
      <c r="X43" s="394"/>
      <c r="Y43" s="394"/>
      <c r="Z43" s="394"/>
      <c r="AA43" s="394"/>
      <c r="AB43" s="394"/>
      <c r="AC43" s="394"/>
      <c r="AD43" s="394"/>
      <c r="AE43" s="394"/>
      <c r="AF43" s="394"/>
      <c r="AG43" s="394"/>
      <c r="AH43" s="394"/>
      <c r="AI43" s="394"/>
      <c r="AJ43" s="395"/>
      <c r="AO43" s="167"/>
      <c r="AP43" s="167"/>
    </row>
    <row r="44" spans="2:47" s="153" customFormat="1" ht="15" customHeight="1" x14ac:dyDescent="0.2">
      <c r="B44" s="344"/>
      <c r="C44" s="344"/>
      <c r="D44" s="343" t="s">
        <v>388</v>
      </c>
      <c r="E44" s="343"/>
      <c r="F44" s="343"/>
      <c r="G44" s="343"/>
      <c r="H44" s="343"/>
      <c r="I44" s="343"/>
      <c r="J44" s="343"/>
      <c r="K44" s="343"/>
      <c r="L44" s="343"/>
      <c r="M44" s="343"/>
      <c r="N44" s="343"/>
      <c r="O44" s="343"/>
      <c r="P44" s="343"/>
      <c r="Q44" s="343"/>
      <c r="R44" s="343"/>
      <c r="S44" s="343"/>
      <c r="T44" s="393"/>
      <c r="U44" s="394"/>
      <c r="V44" s="394"/>
      <c r="W44" s="394"/>
      <c r="X44" s="394"/>
      <c r="Y44" s="394"/>
      <c r="Z44" s="394"/>
      <c r="AA44" s="394"/>
      <c r="AB44" s="394"/>
      <c r="AC44" s="394"/>
      <c r="AD44" s="394"/>
      <c r="AE44" s="394"/>
      <c r="AF44" s="394"/>
      <c r="AG44" s="394"/>
      <c r="AH44" s="394"/>
      <c r="AI44" s="394"/>
      <c r="AJ44" s="395"/>
      <c r="AO44" s="167"/>
      <c r="AP44" s="167"/>
    </row>
    <row r="45" spans="2:47" s="153" customFormat="1" ht="15" customHeight="1" x14ac:dyDescent="0.2">
      <c r="B45" s="344"/>
      <c r="C45" s="344"/>
      <c r="D45" s="343" t="s">
        <v>387</v>
      </c>
      <c r="E45" s="343"/>
      <c r="F45" s="343"/>
      <c r="G45" s="343"/>
      <c r="H45" s="343"/>
      <c r="I45" s="343"/>
      <c r="J45" s="343"/>
      <c r="K45" s="343"/>
      <c r="L45" s="343"/>
      <c r="M45" s="343"/>
      <c r="N45" s="343"/>
      <c r="O45" s="343"/>
      <c r="P45" s="343"/>
      <c r="Q45" s="343"/>
      <c r="R45" s="343"/>
      <c r="S45" s="343"/>
      <c r="T45" s="393"/>
      <c r="U45" s="394"/>
      <c r="V45" s="394"/>
      <c r="W45" s="394"/>
      <c r="X45" s="394"/>
      <c r="Y45" s="394"/>
      <c r="Z45" s="394"/>
      <c r="AA45" s="394"/>
      <c r="AB45" s="394"/>
      <c r="AC45" s="394"/>
      <c r="AD45" s="394"/>
      <c r="AE45" s="394"/>
      <c r="AF45" s="394"/>
      <c r="AG45" s="394"/>
      <c r="AH45" s="394"/>
      <c r="AI45" s="394"/>
      <c r="AJ45" s="395"/>
      <c r="AO45" s="167"/>
      <c r="AP45" s="167"/>
      <c r="AU45" s="170" t="s">
        <v>386</v>
      </c>
    </row>
    <row r="46" spans="2:47" s="153" customFormat="1" ht="15" customHeight="1" x14ac:dyDescent="0.2">
      <c r="B46" s="344"/>
      <c r="C46" s="344"/>
      <c r="D46" s="343" t="s">
        <v>385</v>
      </c>
      <c r="E46" s="343"/>
      <c r="F46" s="343"/>
      <c r="G46" s="343"/>
      <c r="H46" s="343"/>
      <c r="I46" s="343"/>
      <c r="J46" s="343"/>
      <c r="K46" s="343"/>
      <c r="L46" s="343"/>
      <c r="M46" s="343"/>
      <c r="N46" s="343"/>
      <c r="O46" s="343"/>
      <c r="P46" s="343"/>
      <c r="Q46" s="343"/>
      <c r="R46" s="343"/>
      <c r="S46" s="343"/>
      <c r="T46" s="393"/>
      <c r="U46" s="394"/>
      <c r="V46" s="394"/>
      <c r="W46" s="394"/>
      <c r="X46" s="394"/>
      <c r="Y46" s="394"/>
      <c r="Z46" s="394"/>
      <c r="AA46" s="394"/>
      <c r="AB46" s="394"/>
      <c r="AC46" s="394"/>
      <c r="AD46" s="394"/>
      <c r="AE46" s="394"/>
      <c r="AF46" s="394"/>
      <c r="AG46" s="394"/>
      <c r="AH46" s="394"/>
      <c r="AI46" s="394"/>
      <c r="AJ46" s="395"/>
      <c r="AO46" s="167"/>
      <c r="AP46" s="167"/>
      <c r="AU46" s="170"/>
    </row>
    <row r="47" spans="2:47" s="153" customFormat="1" ht="15" customHeight="1" x14ac:dyDescent="0.2">
      <c r="B47" s="344"/>
      <c r="C47" s="344"/>
      <c r="D47" s="399" t="s">
        <v>384</v>
      </c>
      <c r="E47" s="399"/>
      <c r="F47" s="399"/>
      <c r="G47" s="399"/>
      <c r="H47" s="399"/>
      <c r="I47" s="399"/>
      <c r="J47" s="399"/>
      <c r="K47" s="399"/>
      <c r="L47" s="399"/>
      <c r="M47" s="399"/>
      <c r="N47" s="399"/>
      <c r="O47" s="399"/>
      <c r="P47" s="399"/>
      <c r="Q47" s="399"/>
      <c r="R47" s="399"/>
      <c r="S47" s="399"/>
      <c r="T47" s="393"/>
      <c r="U47" s="394"/>
      <c r="V47" s="394"/>
      <c r="W47" s="394"/>
      <c r="X47" s="394"/>
      <c r="Y47" s="394"/>
      <c r="Z47" s="394"/>
      <c r="AA47" s="394"/>
      <c r="AB47" s="394"/>
      <c r="AC47" s="394"/>
      <c r="AD47" s="394"/>
      <c r="AE47" s="394"/>
      <c r="AF47" s="394"/>
      <c r="AG47" s="394"/>
      <c r="AH47" s="394"/>
      <c r="AI47" s="394"/>
      <c r="AJ47" s="395"/>
      <c r="AO47" s="167"/>
      <c r="AP47" s="167"/>
    </row>
    <row r="48" spans="2:47" s="153" customFormat="1" ht="15" customHeight="1" x14ac:dyDescent="0.2">
      <c r="B48" s="344"/>
      <c r="C48" s="344"/>
      <c r="D48" s="399" t="s">
        <v>383</v>
      </c>
      <c r="E48" s="399"/>
      <c r="F48" s="399"/>
      <c r="G48" s="399"/>
      <c r="H48" s="399"/>
      <c r="I48" s="399"/>
      <c r="J48" s="399"/>
      <c r="K48" s="399"/>
      <c r="L48" s="399"/>
      <c r="M48" s="399"/>
      <c r="N48" s="399"/>
      <c r="O48" s="399"/>
      <c r="P48" s="399"/>
      <c r="Q48" s="399"/>
      <c r="R48" s="399"/>
      <c r="S48" s="399"/>
      <c r="T48" s="393"/>
      <c r="U48" s="394"/>
      <c r="V48" s="394"/>
      <c r="W48" s="394"/>
      <c r="X48" s="394"/>
      <c r="Y48" s="394"/>
      <c r="Z48" s="394"/>
      <c r="AA48" s="394"/>
      <c r="AB48" s="394"/>
      <c r="AC48" s="394"/>
      <c r="AD48" s="394"/>
      <c r="AE48" s="394"/>
      <c r="AF48" s="394"/>
      <c r="AG48" s="394"/>
      <c r="AH48" s="394"/>
      <c r="AI48" s="394"/>
      <c r="AJ48" s="395"/>
      <c r="AO48" s="167"/>
      <c r="AP48" s="167"/>
    </row>
    <row r="49" spans="2:74" s="153" customFormat="1" ht="15" customHeight="1" x14ac:dyDescent="0.2">
      <c r="B49" s="344"/>
      <c r="C49" s="344"/>
      <c r="D49" s="343" t="s">
        <v>382</v>
      </c>
      <c r="E49" s="343"/>
      <c r="F49" s="343"/>
      <c r="G49" s="343"/>
      <c r="H49" s="343"/>
      <c r="I49" s="343"/>
      <c r="J49" s="343"/>
      <c r="K49" s="343"/>
      <c r="L49" s="343"/>
      <c r="M49" s="343"/>
      <c r="N49" s="343"/>
      <c r="O49" s="343"/>
      <c r="P49" s="343"/>
      <c r="Q49" s="343"/>
      <c r="R49" s="343"/>
      <c r="S49" s="343"/>
      <c r="T49" s="393"/>
      <c r="U49" s="394"/>
      <c r="V49" s="394"/>
      <c r="W49" s="394"/>
      <c r="X49" s="394"/>
      <c r="Y49" s="394"/>
      <c r="Z49" s="394"/>
      <c r="AA49" s="394"/>
      <c r="AB49" s="394"/>
      <c r="AC49" s="394"/>
      <c r="AD49" s="394"/>
      <c r="AE49" s="394"/>
      <c r="AF49" s="394"/>
      <c r="AG49" s="394"/>
      <c r="AH49" s="394"/>
      <c r="AI49" s="394"/>
      <c r="AJ49" s="395"/>
      <c r="AO49" s="167"/>
      <c r="AP49" s="167"/>
    </row>
    <row r="50" spans="2:74" s="153" customFormat="1" ht="15" customHeight="1" x14ac:dyDescent="0.2">
      <c r="B50" s="344"/>
      <c r="C50" s="344"/>
      <c r="D50" s="343" t="s">
        <v>381</v>
      </c>
      <c r="E50" s="343"/>
      <c r="F50" s="343"/>
      <c r="G50" s="343"/>
      <c r="H50" s="343"/>
      <c r="I50" s="343"/>
      <c r="J50" s="343"/>
      <c r="K50" s="343"/>
      <c r="L50" s="343"/>
      <c r="M50" s="343"/>
      <c r="N50" s="343"/>
      <c r="O50" s="343"/>
      <c r="P50" s="343"/>
      <c r="Q50" s="343"/>
      <c r="R50" s="343"/>
      <c r="S50" s="343"/>
      <c r="T50" s="393"/>
      <c r="U50" s="394"/>
      <c r="V50" s="394"/>
      <c r="W50" s="394"/>
      <c r="X50" s="394"/>
      <c r="Y50" s="394"/>
      <c r="Z50" s="394"/>
      <c r="AA50" s="394"/>
      <c r="AB50" s="394"/>
      <c r="AC50" s="394"/>
      <c r="AD50" s="394"/>
      <c r="AE50" s="394"/>
      <c r="AF50" s="394"/>
      <c r="AG50" s="394"/>
      <c r="AH50" s="394"/>
      <c r="AI50" s="394"/>
      <c r="AJ50" s="395"/>
      <c r="AO50" s="167"/>
      <c r="AP50" s="167"/>
    </row>
    <row r="51" spans="2:74" s="153" customFormat="1" ht="15" customHeight="1" x14ac:dyDescent="0.2">
      <c r="B51" s="344"/>
      <c r="C51" s="344"/>
      <c r="D51" s="343" t="s">
        <v>380</v>
      </c>
      <c r="E51" s="343"/>
      <c r="F51" s="343"/>
      <c r="G51" s="343"/>
      <c r="H51" s="343"/>
      <c r="I51" s="343"/>
      <c r="J51" s="343"/>
      <c r="K51" s="343"/>
      <c r="L51" s="343"/>
      <c r="M51" s="343"/>
      <c r="N51" s="343"/>
      <c r="O51" s="343"/>
      <c r="P51" s="343"/>
      <c r="Q51" s="343"/>
      <c r="R51" s="343"/>
      <c r="S51" s="343"/>
      <c r="T51" s="396"/>
      <c r="U51" s="397"/>
      <c r="V51" s="397"/>
      <c r="W51" s="397"/>
      <c r="X51" s="397"/>
      <c r="Y51" s="397"/>
      <c r="Z51" s="397"/>
      <c r="AA51" s="397"/>
      <c r="AB51" s="397"/>
      <c r="AC51" s="397"/>
      <c r="AD51" s="397"/>
      <c r="AE51" s="397"/>
      <c r="AF51" s="397"/>
      <c r="AG51" s="397"/>
      <c r="AH51" s="397"/>
      <c r="AI51" s="397"/>
      <c r="AJ51" s="398"/>
      <c r="AO51" s="167"/>
      <c r="AP51" s="167"/>
    </row>
    <row r="52" spans="2:74" s="153" customFormat="1" ht="15" customHeight="1" x14ac:dyDescent="0.2">
      <c r="B52" s="171"/>
      <c r="C52" s="171"/>
      <c r="D52" s="172"/>
      <c r="E52" s="172"/>
      <c r="F52" s="172"/>
      <c r="G52" s="172"/>
      <c r="H52" s="172"/>
      <c r="I52" s="172"/>
      <c r="J52" s="172"/>
      <c r="K52" s="172"/>
      <c r="L52" s="172"/>
      <c r="M52" s="172"/>
      <c r="N52" s="172"/>
      <c r="O52" s="172"/>
      <c r="P52" s="172"/>
      <c r="Q52" s="172"/>
      <c r="R52" s="172"/>
      <c r="S52" s="172"/>
      <c r="T52" s="173"/>
      <c r="U52" s="173"/>
      <c r="V52" s="173"/>
      <c r="W52" s="173"/>
      <c r="X52" s="173"/>
      <c r="Y52" s="173"/>
      <c r="Z52" s="173"/>
      <c r="AA52" s="173"/>
      <c r="AB52" s="173"/>
      <c r="AC52" s="173"/>
      <c r="AD52" s="173"/>
      <c r="AE52" s="173"/>
      <c r="AF52" s="173"/>
      <c r="AG52" s="173"/>
      <c r="AH52" s="173"/>
      <c r="AI52" s="173"/>
      <c r="AJ52" s="173"/>
      <c r="AO52" s="167"/>
      <c r="AP52" s="167"/>
    </row>
    <row r="53" spans="2:74" s="153" customFormat="1" ht="15" customHeight="1" x14ac:dyDescent="0.2">
      <c r="B53" s="174" t="s">
        <v>193</v>
      </c>
      <c r="C53" s="174"/>
      <c r="D53" s="173" t="s">
        <v>379</v>
      </c>
      <c r="E53" s="172" t="s">
        <v>378</v>
      </c>
      <c r="F53" s="175"/>
      <c r="G53" s="175"/>
      <c r="H53" s="175"/>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O53" s="176"/>
      <c r="AP53" s="177"/>
      <c r="AQ53" s="177"/>
      <c r="AR53" s="177"/>
      <c r="AS53" s="177"/>
      <c r="AT53" s="177"/>
      <c r="AU53" s="177"/>
      <c r="AV53" s="177"/>
      <c r="AW53" s="167"/>
    </row>
    <row r="54" spans="2:74" s="153" customFormat="1" ht="14.25" customHeight="1" x14ac:dyDescent="0.2">
      <c r="B54" s="178"/>
      <c r="C54" s="172"/>
      <c r="D54" s="173" t="s">
        <v>377</v>
      </c>
      <c r="E54" s="172" t="s">
        <v>376</v>
      </c>
      <c r="F54" s="173"/>
      <c r="G54" s="175"/>
      <c r="H54" s="175"/>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75"/>
      <c r="AP54" s="179"/>
      <c r="AQ54" s="179"/>
      <c r="AR54" s="179"/>
      <c r="AS54" s="179"/>
      <c r="AT54" s="179"/>
      <c r="AU54" s="179"/>
      <c r="AV54" s="167"/>
      <c r="AW54" s="167"/>
    </row>
    <row r="55" spans="2:74" s="153" customFormat="1" ht="14.25" customHeight="1" x14ac:dyDescent="0.2">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172"/>
      <c r="AI55" s="172"/>
      <c r="AJ55" s="172"/>
    </row>
    <row r="56" spans="2:74" ht="14.25" customHeight="1" x14ac:dyDescent="0.2">
      <c r="B56" s="153"/>
      <c r="C56" s="153"/>
      <c r="D56" s="153"/>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O56" s="153"/>
      <c r="AP56" s="153"/>
      <c r="AQ56" s="153"/>
      <c r="AR56" s="153"/>
      <c r="AS56" s="153"/>
      <c r="AT56" s="153"/>
      <c r="AU56" s="153"/>
      <c r="AV56" s="153"/>
      <c r="AW56" s="153"/>
      <c r="AX56" s="153"/>
      <c r="AY56" s="153"/>
      <c r="AZ56" s="153"/>
      <c r="BA56" s="153"/>
      <c r="BB56" s="153"/>
      <c r="BC56" s="153"/>
      <c r="BD56" s="153"/>
      <c r="BE56" s="153"/>
      <c r="BF56" s="153"/>
      <c r="BG56" s="153"/>
      <c r="BH56" s="153"/>
      <c r="BI56" s="153"/>
      <c r="BJ56" s="153"/>
      <c r="BK56" s="153"/>
      <c r="BL56" s="153"/>
      <c r="BM56" s="153"/>
      <c r="BN56" s="153"/>
      <c r="BO56" s="153"/>
      <c r="BP56" s="153"/>
      <c r="BQ56" s="153"/>
      <c r="BR56" s="153"/>
      <c r="BS56" s="153"/>
      <c r="BT56" s="153"/>
      <c r="BU56" s="153"/>
      <c r="BV56" s="153"/>
    </row>
    <row r="57" spans="2:74" ht="14.25" customHeight="1" x14ac:dyDescent="0.2">
      <c r="B57" s="153"/>
      <c r="C57" s="153"/>
      <c r="D57" s="153"/>
      <c r="E57" s="153"/>
      <c r="F57" s="153"/>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row>
    <row r="58" spans="2:74" ht="20.100000000000001" customHeight="1" x14ac:dyDescent="0.2">
      <c r="B58" s="153"/>
      <c r="C58" s="153"/>
      <c r="D58" s="153"/>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row>
    <row r="59" spans="2:74" ht="20.100000000000001" customHeight="1" x14ac:dyDescent="0.2">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row>
    <row r="60" spans="2:74" ht="20.100000000000001" customHeight="1" x14ac:dyDescent="0.2">
      <c r="B60" s="153"/>
      <c r="C60" s="153"/>
      <c r="D60" s="153"/>
      <c r="E60" s="153"/>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row>
    <row r="61" spans="2:74" ht="20.100000000000001" customHeight="1" x14ac:dyDescent="0.2">
      <c r="B61" s="153"/>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row>
    <row r="62" spans="2:74" ht="20.100000000000001" customHeight="1" x14ac:dyDescent="0.2">
      <c r="B62" s="153"/>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row>
    <row r="63" spans="2:74" ht="20.100000000000001" customHeight="1" x14ac:dyDescent="0.2">
      <c r="B63" s="153"/>
      <c r="C63" s="153"/>
      <c r="D63" s="153"/>
      <c r="E63" s="153"/>
      <c r="F63" s="153"/>
      <c r="G63" s="153"/>
      <c r="H63" s="153"/>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row>
  </sheetData>
  <mergeCells count="74">
    <mergeCell ref="T40:AJ51"/>
    <mergeCell ref="B50:C50"/>
    <mergeCell ref="D50:S50"/>
    <mergeCell ref="B51:C51"/>
    <mergeCell ref="D51:S51"/>
    <mergeCell ref="D47:S47"/>
    <mergeCell ref="D48:S48"/>
    <mergeCell ref="D49:S49"/>
    <mergeCell ref="D41:S41"/>
    <mergeCell ref="D42:S42"/>
    <mergeCell ref="D43:S43"/>
    <mergeCell ref="D44:S44"/>
    <mergeCell ref="D45:S45"/>
    <mergeCell ref="D46:S46"/>
    <mergeCell ref="D40:S40"/>
    <mergeCell ref="A1:G1"/>
    <mergeCell ref="B22:S26"/>
    <mergeCell ref="A2:AI2"/>
    <mergeCell ref="A3:AJ3"/>
    <mergeCell ref="A4:AJ4"/>
    <mergeCell ref="W22:AJ23"/>
    <mergeCell ref="T22:V23"/>
    <mergeCell ref="Z6:AC6"/>
    <mergeCell ref="AE6:AF6"/>
    <mergeCell ref="AH6:AI6"/>
    <mergeCell ref="S8:V8"/>
    <mergeCell ref="W8:AJ8"/>
    <mergeCell ref="B29:S29"/>
    <mergeCell ref="T29:AJ29"/>
    <mergeCell ref="S9:V9"/>
    <mergeCell ref="B27:S27"/>
    <mergeCell ref="T27:AJ27"/>
    <mergeCell ref="B28:S28"/>
    <mergeCell ref="T28:X28"/>
    <mergeCell ref="Z28:AB28"/>
    <mergeCell ref="AD28:AF28"/>
    <mergeCell ref="AH28:AJ28"/>
    <mergeCell ref="W24:AJ26"/>
    <mergeCell ref="W9:AJ9"/>
    <mergeCell ref="S10:Y10"/>
    <mergeCell ref="Z10:AJ10"/>
    <mergeCell ref="T21:Z21"/>
    <mergeCell ref="T24:V26"/>
    <mergeCell ref="T30:AJ39"/>
    <mergeCell ref="B49:C49"/>
    <mergeCell ref="B41:C41"/>
    <mergeCell ref="B42:C42"/>
    <mergeCell ref="B43:C43"/>
    <mergeCell ref="B45:C45"/>
    <mergeCell ref="B47:C47"/>
    <mergeCell ref="B46:C46"/>
    <mergeCell ref="B44:C44"/>
    <mergeCell ref="B48:C48"/>
    <mergeCell ref="B31:C31"/>
    <mergeCell ref="B30:C30"/>
    <mergeCell ref="D30:S30"/>
    <mergeCell ref="D31:S31"/>
    <mergeCell ref="B34:C34"/>
    <mergeCell ref="D35:S35"/>
    <mergeCell ref="D32:S32"/>
    <mergeCell ref="D33:S33"/>
    <mergeCell ref="D34:S34"/>
    <mergeCell ref="B39:C39"/>
    <mergeCell ref="B40:C40"/>
    <mergeCell ref="D36:S36"/>
    <mergeCell ref="B35:C35"/>
    <mergeCell ref="B36:C36"/>
    <mergeCell ref="B32:C32"/>
    <mergeCell ref="B33:C33"/>
    <mergeCell ref="B37:C37"/>
    <mergeCell ref="D37:S37"/>
    <mergeCell ref="D38:S38"/>
    <mergeCell ref="B38:C38"/>
    <mergeCell ref="D39:S39"/>
  </mergeCells>
  <phoneticPr fontId="4"/>
  <dataValidations count="1">
    <dataValidation type="list" allowBlank="1" showInputMessage="1" showErrorMessage="1" sqref="B44:C52 B30:B43 C30:C41" xr:uid="{C260C8D8-4231-4ADD-B2C8-770E01B802EE}">
      <formula1>"○"</formula1>
    </dataValidation>
  </dataValidations>
  <printOptions horizontalCentered="1"/>
  <pageMargins left="0.7" right="0.7" top="0.75" bottom="0.75" header="0.3" footer="0.3"/>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1C8F4-A9BF-4CBD-BA0E-AA780DA193A4}">
  <sheetPr codeName="Sheet4"/>
  <dimension ref="A1:O126"/>
  <sheetViews>
    <sheetView showGridLines="0" view="pageBreakPreview" zoomScaleNormal="100" zoomScaleSheetLayoutView="100" workbookViewId="0">
      <selection activeCell="L87" sqref="L87:M87"/>
    </sheetView>
  </sheetViews>
  <sheetFormatPr defaultColWidth="4.33203125" defaultRowHeight="12.6" x14ac:dyDescent="0.2"/>
  <cols>
    <col min="1" max="1" width="6.21875" style="20" customWidth="1"/>
    <col min="2" max="7" width="9.5546875" style="20" customWidth="1"/>
    <col min="8" max="13" width="5.109375" style="20" customWidth="1"/>
    <col min="14" max="16384" width="4.33203125" style="20"/>
  </cols>
  <sheetData>
    <row r="1" spans="1:15" ht="15" customHeight="1" x14ac:dyDescent="0.2">
      <c r="A1" s="18" t="s">
        <v>137</v>
      </c>
      <c r="B1" s="19"/>
      <c r="C1" s="19"/>
      <c r="D1" s="19"/>
      <c r="E1" s="19"/>
      <c r="F1" s="19"/>
      <c r="G1" s="19"/>
      <c r="H1" s="19"/>
      <c r="I1" s="19"/>
      <c r="J1" s="19"/>
      <c r="K1" s="19"/>
      <c r="L1" s="19"/>
      <c r="M1" s="19"/>
      <c r="N1" s="19"/>
      <c r="O1" s="19"/>
    </row>
    <row r="2" spans="1:15" ht="15" customHeight="1" x14ac:dyDescent="0.2">
      <c r="A2" s="21"/>
      <c r="B2" s="19"/>
      <c r="C2" s="19"/>
      <c r="D2" s="19"/>
      <c r="E2" s="19"/>
      <c r="F2" s="19"/>
      <c r="G2" s="19"/>
      <c r="H2" s="19"/>
      <c r="I2" s="19"/>
      <c r="J2" s="19"/>
      <c r="K2" s="19"/>
      <c r="L2" s="19"/>
      <c r="M2" s="19"/>
      <c r="N2" s="19"/>
      <c r="O2" s="19"/>
    </row>
    <row r="3" spans="1:15" ht="15" customHeight="1" x14ac:dyDescent="0.2">
      <c r="A3" s="402" t="s">
        <v>138</v>
      </c>
      <c r="B3" s="403"/>
      <c r="C3" s="403"/>
      <c r="D3" s="403"/>
      <c r="E3" s="404" t="s">
        <v>139</v>
      </c>
      <c r="F3" s="405"/>
      <c r="G3" s="22"/>
      <c r="H3" s="406" t="s">
        <v>140</v>
      </c>
      <c r="I3" s="407"/>
      <c r="J3" s="407"/>
      <c r="K3" s="407"/>
      <c r="L3" s="408"/>
      <c r="M3" s="409"/>
      <c r="N3" s="23"/>
      <c r="O3" s="19"/>
    </row>
    <row r="4" spans="1:15" ht="15" customHeight="1" x14ac:dyDescent="0.2">
      <c r="A4" s="410" t="s">
        <v>2</v>
      </c>
      <c r="B4" s="24" t="s">
        <v>1</v>
      </c>
      <c r="C4" s="413"/>
      <c r="D4" s="414"/>
      <c r="E4" s="414"/>
      <c r="F4" s="414"/>
      <c r="G4" s="414"/>
      <c r="H4" s="414"/>
      <c r="I4" s="414"/>
      <c r="J4" s="414"/>
      <c r="K4" s="414"/>
      <c r="L4" s="414"/>
      <c r="M4" s="415"/>
      <c r="N4" s="19"/>
      <c r="O4" s="19"/>
    </row>
    <row r="5" spans="1:15" ht="15" customHeight="1" x14ac:dyDescent="0.2">
      <c r="A5" s="411"/>
      <c r="B5" s="25" t="s">
        <v>141</v>
      </c>
      <c r="C5" s="416"/>
      <c r="D5" s="417"/>
      <c r="E5" s="417"/>
      <c r="F5" s="417"/>
      <c r="G5" s="417"/>
      <c r="H5" s="417"/>
      <c r="I5" s="417"/>
      <c r="J5" s="417"/>
      <c r="K5" s="417"/>
      <c r="L5" s="417"/>
      <c r="M5" s="418"/>
      <c r="N5" s="19"/>
      <c r="O5" s="19"/>
    </row>
    <row r="6" spans="1:15" ht="15" customHeight="1" x14ac:dyDescent="0.2">
      <c r="A6" s="411"/>
      <c r="B6" s="419" t="s">
        <v>7</v>
      </c>
      <c r="C6" s="26" t="s">
        <v>142</v>
      </c>
      <c r="D6" s="27"/>
      <c r="E6" s="28" t="s">
        <v>143</v>
      </c>
      <c r="F6" s="27"/>
      <c r="G6" s="29" t="s">
        <v>144</v>
      </c>
      <c r="H6" s="29"/>
      <c r="I6" s="29"/>
      <c r="J6" s="29"/>
      <c r="K6" s="29"/>
      <c r="L6" s="29"/>
      <c r="M6" s="30"/>
      <c r="N6" s="19"/>
      <c r="O6" s="19"/>
    </row>
    <row r="7" spans="1:15" ht="15" customHeight="1" x14ac:dyDescent="0.15">
      <c r="A7" s="411"/>
      <c r="B7" s="420"/>
      <c r="C7" s="31"/>
      <c r="D7" s="16"/>
      <c r="E7" s="32"/>
      <c r="F7" s="17"/>
      <c r="G7" s="422"/>
      <c r="H7" s="422"/>
      <c r="I7" s="422"/>
      <c r="J7" s="422"/>
      <c r="K7" s="422"/>
      <c r="L7" s="422"/>
      <c r="M7" s="423"/>
      <c r="N7" s="19"/>
      <c r="O7" s="19"/>
    </row>
    <row r="8" spans="1:15" ht="15" customHeight="1" x14ac:dyDescent="0.2">
      <c r="A8" s="411"/>
      <c r="B8" s="421"/>
      <c r="C8" s="424"/>
      <c r="D8" s="425"/>
      <c r="E8" s="425"/>
      <c r="F8" s="425"/>
      <c r="G8" s="425"/>
      <c r="H8" s="425"/>
      <c r="I8" s="425"/>
      <c r="J8" s="425"/>
      <c r="K8" s="425"/>
      <c r="L8" s="425"/>
      <c r="M8" s="426"/>
      <c r="N8" s="19"/>
      <c r="O8" s="19"/>
    </row>
    <row r="9" spans="1:15" ht="15" customHeight="1" x14ac:dyDescent="0.2">
      <c r="A9" s="411"/>
      <c r="B9" s="33" t="s">
        <v>9</v>
      </c>
      <c r="C9" s="427"/>
      <c r="D9" s="428"/>
      <c r="E9" s="428"/>
      <c r="F9" s="428"/>
      <c r="G9" s="428"/>
      <c r="H9" s="428"/>
      <c r="I9" s="428"/>
      <c r="J9" s="428"/>
      <c r="K9" s="428"/>
      <c r="L9" s="428"/>
      <c r="M9" s="429"/>
      <c r="N9" s="19"/>
      <c r="O9" s="19"/>
    </row>
    <row r="10" spans="1:15" ht="15" customHeight="1" x14ac:dyDescent="0.2">
      <c r="A10" s="412"/>
      <c r="B10" s="34" t="s">
        <v>145</v>
      </c>
      <c r="C10" s="430"/>
      <c r="D10" s="431"/>
      <c r="E10" s="431"/>
      <c r="F10" s="431"/>
      <c r="G10" s="431"/>
      <c r="H10" s="431"/>
      <c r="I10" s="431"/>
      <c r="J10" s="431"/>
      <c r="K10" s="431"/>
      <c r="L10" s="431"/>
      <c r="M10" s="432"/>
      <c r="N10" s="19"/>
      <c r="O10" s="19"/>
    </row>
    <row r="11" spans="1:15" ht="15" customHeight="1" x14ac:dyDescent="0.15">
      <c r="A11" s="410" t="s">
        <v>146</v>
      </c>
      <c r="B11" s="35" t="s">
        <v>1</v>
      </c>
      <c r="C11" s="435"/>
      <c r="D11" s="436"/>
      <c r="E11" s="437"/>
      <c r="F11" s="438" t="s">
        <v>147</v>
      </c>
      <c r="G11" s="439"/>
      <c r="H11" s="36"/>
      <c r="I11" s="439"/>
      <c r="J11" s="36"/>
      <c r="K11" s="439"/>
      <c r="L11" s="36"/>
      <c r="M11" s="37"/>
      <c r="N11" s="19"/>
      <c r="O11" s="19"/>
    </row>
    <row r="12" spans="1:15" ht="15" customHeight="1" x14ac:dyDescent="0.15">
      <c r="A12" s="411"/>
      <c r="B12" s="38" t="s">
        <v>74</v>
      </c>
      <c r="C12" s="424"/>
      <c r="D12" s="425"/>
      <c r="E12" s="426"/>
      <c r="F12" s="438"/>
      <c r="G12" s="440"/>
      <c r="H12" s="39" t="s">
        <v>148</v>
      </c>
      <c r="I12" s="440"/>
      <c r="J12" s="39" t="s">
        <v>149</v>
      </c>
      <c r="K12" s="440"/>
      <c r="L12" s="40" t="s">
        <v>150</v>
      </c>
      <c r="M12" s="41"/>
      <c r="N12" s="19"/>
      <c r="O12" s="19"/>
    </row>
    <row r="13" spans="1:15" ht="15" customHeight="1" x14ac:dyDescent="0.2">
      <c r="A13" s="411"/>
      <c r="B13" s="441" t="s">
        <v>151</v>
      </c>
      <c r="C13" s="26" t="s">
        <v>142</v>
      </c>
      <c r="D13" s="27"/>
      <c r="E13" s="28" t="s">
        <v>143</v>
      </c>
      <c r="F13" s="27"/>
      <c r="G13" s="29" t="s">
        <v>144</v>
      </c>
      <c r="H13" s="29"/>
      <c r="I13" s="29"/>
      <c r="J13" s="29"/>
      <c r="K13" s="29"/>
      <c r="L13" s="29"/>
      <c r="M13" s="30"/>
      <c r="N13" s="19"/>
      <c r="O13" s="19"/>
    </row>
    <row r="14" spans="1:15" ht="15" customHeight="1" x14ac:dyDescent="0.15">
      <c r="A14" s="411"/>
      <c r="B14" s="442"/>
      <c r="C14" s="31"/>
      <c r="D14" s="16"/>
      <c r="E14" s="32"/>
      <c r="F14" s="17"/>
      <c r="G14" s="422"/>
      <c r="H14" s="422"/>
      <c r="I14" s="422"/>
      <c r="J14" s="422"/>
      <c r="K14" s="422"/>
      <c r="L14" s="422"/>
      <c r="M14" s="423"/>
      <c r="N14" s="19"/>
      <c r="O14" s="19"/>
    </row>
    <row r="15" spans="1:15" ht="15" customHeight="1" x14ac:dyDescent="0.2">
      <c r="A15" s="411"/>
      <c r="B15" s="443"/>
      <c r="C15" s="424"/>
      <c r="D15" s="425"/>
      <c r="E15" s="425"/>
      <c r="F15" s="425"/>
      <c r="G15" s="425"/>
      <c r="H15" s="425"/>
      <c r="I15" s="425"/>
      <c r="J15" s="425"/>
      <c r="K15" s="425"/>
      <c r="L15" s="425"/>
      <c r="M15" s="426"/>
      <c r="N15" s="19"/>
      <c r="O15" s="19"/>
    </row>
    <row r="16" spans="1:15" ht="15" customHeight="1" x14ac:dyDescent="0.15">
      <c r="A16" s="411"/>
      <c r="B16" s="444" t="s">
        <v>152</v>
      </c>
      <c r="C16" s="445"/>
      <c r="D16" s="445"/>
      <c r="E16" s="445"/>
      <c r="F16" s="445"/>
      <c r="G16" s="446"/>
      <c r="H16" s="34" t="s">
        <v>153</v>
      </c>
      <c r="I16" s="447"/>
      <c r="J16" s="448"/>
      <c r="K16" s="42" t="s">
        <v>154</v>
      </c>
      <c r="L16" s="447"/>
      <c r="M16" s="448"/>
      <c r="N16" s="19"/>
      <c r="O16" s="19"/>
    </row>
    <row r="17" spans="1:15" ht="15" customHeight="1" x14ac:dyDescent="0.2">
      <c r="A17" s="433"/>
      <c r="B17" s="449" t="s">
        <v>155</v>
      </c>
      <c r="C17" s="450"/>
      <c r="D17" s="455" t="s">
        <v>156</v>
      </c>
      <c r="E17" s="456"/>
      <c r="F17" s="431"/>
      <c r="G17" s="431"/>
      <c r="H17" s="457"/>
      <c r="I17" s="457"/>
      <c r="J17" s="457"/>
      <c r="K17" s="431"/>
      <c r="L17" s="431"/>
      <c r="M17" s="432"/>
      <c r="N17" s="19"/>
      <c r="O17" s="19"/>
    </row>
    <row r="18" spans="1:15" ht="15" customHeight="1" x14ac:dyDescent="0.2">
      <c r="A18" s="433"/>
      <c r="B18" s="451"/>
      <c r="C18" s="452"/>
      <c r="D18" s="458" t="s">
        <v>157</v>
      </c>
      <c r="E18" s="459"/>
      <c r="F18" s="413"/>
      <c r="G18" s="414"/>
      <c r="H18" s="414"/>
      <c r="I18" s="414"/>
      <c r="J18" s="414"/>
      <c r="K18" s="414"/>
      <c r="L18" s="414"/>
      <c r="M18" s="415"/>
      <c r="N18" s="19"/>
      <c r="O18" s="19"/>
    </row>
    <row r="19" spans="1:15" ht="15" customHeight="1" x14ac:dyDescent="0.2">
      <c r="A19" s="434"/>
      <c r="B19" s="453"/>
      <c r="C19" s="454"/>
      <c r="D19" s="460"/>
      <c r="E19" s="461"/>
      <c r="F19" s="416"/>
      <c r="G19" s="417"/>
      <c r="H19" s="417"/>
      <c r="I19" s="417"/>
      <c r="J19" s="417"/>
      <c r="K19" s="417"/>
      <c r="L19" s="417"/>
      <c r="M19" s="418"/>
      <c r="N19" s="19"/>
      <c r="O19" s="19"/>
    </row>
    <row r="20" spans="1:15" ht="15" customHeight="1" x14ac:dyDescent="0.15">
      <c r="A20" s="410" t="s">
        <v>158</v>
      </c>
      <c r="B20" s="35" t="s">
        <v>1</v>
      </c>
      <c r="C20" s="435"/>
      <c r="D20" s="436"/>
      <c r="E20" s="437"/>
      <c r="F20" s="438" t="s">
        <v>147</v>
      </c>
      <c r="G20" s="438"/>
      <c r="H20" s="36"/>
      <c r="I20" s="43" t="s">
        <v>148</v>
      </c>
      <c r="J20" s="36"/>
      <c r="K20" s="44" t="s">
        <v>149</v>
      </c>
      <c r="L20" s="36"/>
      <c r="M20" s="37" t="s">
        <v>150</v>
      </c>
      <c r="N20" s="19"/>
      <c r="O20" s="19"/>
    </row>
    <row r="21" spans="1:15" ht="15" customHeight="1" x14ac:dyDescent="0.15">
      <c r="A21" s="411"/>
      <c r="B21" s="38" t="s">
        <v>74</v>
      </c>
      <c r="C21" s="424"/>
      <c r="D21" s="425"/>
      <c r="E21" s="426"/>
      <c r="F21" s="462" t="s">
        <v>159</v>
      </c>
      <c r="G21" s="462"/>
      <c r="H21" s="34" t="s">
        <v>153</v>
      </c>
      <c r="I21" s="447"/>
      <c r="J21" s="448"/>
      <c r="K21" s="42" t="s">
        <v>154</v>
      </c>
      <c r="L21" s="447"/>
      <c r="M21" s="448"/>
      <c r="N21" s="19"/>
      <c r="O21" s="19"/>
    </row>
    <row r="22" spans="1:15" ht="15" customHeight="1" x14ac:dyDescent="0.2">
      <c r="A22" s="411"/>
      <c r="B22" s="441" t="s">
        <v>151</v>
      </c>
      <c r="C22" s="26" t="s">
        <v>142</v>
      </c>
      <c r="D22" s="297"/>
      <c r="E22" s="28" t="s">
        <v>143</v>
      </c>
      <c r="F22" s="297"/>
      <c r="G22" s="29" t="s">
        <v>144</v>
      </c>
      <c r="H22" s="29"/>
      <c r="I22" s="29"/>
      <c r="J22" s="29"/>
      <c r="K22" s="29"/>
      <c r="L22" s="29"/>
      <c r="M22" s="30"/>
      <c r="N22" s="19"/>
      <c r="O22" s="19"/>
    </row>
    <row r="23" spans="1:15" ht="15" customHeight="1" x14ac:dyDescent="0.15">
      <c r="A23" s="411"/>
      <c r="B23" s="442"/>
      <c r="C23" s="31"/>
      <c r="D23" s="16"/>
      <c r="E23" s="32"/>
      <c r="F23" s="17"/>
      <c r="G23" s="422"/>
      <c r="H23" s="422"/>
      <c r="I23" s="422"/>
      <c r="J23" s="422"/>
      <c r="K23" s="422"/>
      <c r="L23" s="422"/>
      <c r="M23" s="423"/>
      <c r="N23" s="19"/>
      <c r="O23" s="19"/>
    </row>
    <row r="24" spans="1:15" ht="15" customHeight="1" x14ac:dyDescent="0.2">
      <c r="A24" s="411"/>
      <c r="B24" s="443"/>
      <c r="C24" s="424"/>
      <c r="D24" s="425"/>
      <c r="E24" s="425"/>
      <c r="F24" s="425"/>
      <c r="G24" s="425"/>
      <c r="H24" s="425"/>
      <c r="I24" s="425"/>
      <c r="J24" s="425"/>
      <c r="K24" s="425"/>
      <c r="L24" s="425"/>
      <c r="M24" s="426"/>
      <c r="N24" s="19"/>
      <c r="O24" s="19"/>
    </row>
    <row r="25" spans="1:15" ht="15" customHeight="1" x14ac:dyDescent="0.15">
      <c r="A25" s="411"/>
      <c r="B25" s="35" t="s">
        <v>1</v>
      </c>
      <c r="C25" s="435"/>
      <c r="D25" s="436"/>
      <c r="E25" s="437"/>
      <c r="F25" s="438" t="s">
        <v>147</v>
      </c>
      <c r="G25" s="438"/>
      <c r="H25" s="36"/>
      <c r="I25" s="43" t="s">
        <v>148</v>
      </c>
      <c r="J25" s="36"/>
      <c r="K25" s="44" t="s">
        <v>149</v>
      </c>
      <c r="L25" s="36"/>
      <c r="M25" s="37" t="s">
        <v>150</v>
      </c>
      <c r="N25" s="19"/>
      <c r="O25" s="19"/>
    </row>
    <row r="26" spans="1:15" ht="15" customHeight="1" x14ac:dyDescent="0.15">
      <c r="A26" s="411"/>
      <c r="B26" s="38" t="s">
        <v>74</v>
      </c>
      <c r="C26" s="424"/>
      <c r="D26" s="425"/>
      <c r="E26" s="426"/>
      <c r="F26" s="462" t="s">
        <v>159</v>
      </c>
      <c r="G26" s="462"/>
      <c r="H26" s="34" t="s">
        <v>153</v>
      </c>
      <c r="I26" s="447"/>
      <c r="J26" s="448"/>
      <c r="K26" s="42" t="s">
        <v>154</v>
      </c>
      <c r="L26" s="447"/>
      <c r="M26" s="448"/>
      <c r="N26" s="19"/>
      <c r="O26" s="19"/>
    </row>
    <row r="27" spans="1:15" ht="15" customHeight="1" x14ac:dyDescent="0.2">
      <c r="A27" s="411"/>
      <c r="B27" s="441" t="s">
        <v>151</v>
      </c>
      <c r="C27" s="26" t="s">
        <v>142</v>
      </c>
      <c r="D27" s="297"/>
      <c r="E27" s="28" t="s">
        <v>143</v>
      </c>
      <c r="F27" s="297"/>
      <c r="G27" s="29" t="s">
        <v>144</v>
      </c>
      <c r="H27" s="29"/>
      <c r="I27" s="29"/>
      <c r="J27" s="29"/>
      <c r="K27" s="29"/>
      <c r="L27" s="29"/>
      <c r="M27" s="30"/>
      <c r="N27" s="19"/>
      <c r="O27" s="19"/>
    </row>
    <row r="28" spans="1:15" ht="15" customHeight="1" x14ac:dyDescent="0.15">
      <c r="A28" s="411"/>
      <c r="B28" s="442"/>
      <c r="C28" s="31"/>
      <c r="D28" s="16"/>
      <c r="E28" s="32"/>
      <c r="F28" s="17"/>
      <c r="G28" s="422"/>
      <c r="H28" s="422"/>
      <c r="I28" s="422"/>
      <c r="J28" s="422"/>
      <c r="K28" s="422"/>
      <c r="L28" s="422"/>
      <c r="M28" s="423"/>
      <c r="N28" s="19"/>
      <c r="O28" s="19"/>
    </row>
    <row r="29" spans="1:15" ht="15" customHeight="1" x14ac:dyDescent="0.2">
      <c r="A29" s="412"/>
      <c r="B29" s="443"/>
      <c r="C29" s="424"/>
      <c r="D29" s="425"/>
      <c r="E29" s="425"/>
      <c r="F29" s="425"/>
      <c r="G29" s="425"/>
      <c r="H29" s="425"/>
      <c r="I29" s="425"/>
      <c r="J29" s="425"/>
      <c r="K29" s="425"/>
      <c r="L29" s="425"/>
      <c r="M29" s="426"/>
      <c r="N29" s="19"/>
      <c r="O29" s="19"/>
    </row>
    <row r="30" spans="1:15" ht="15" customHeight="1" x14ac:dyDescent="0.15">
      <c r="A30" s="410" t="s">
        <v>160</v>
      </c>
      <c r="B30" s="35" t="s">
        <v>1</v>
      </c>
      <c r="C30" s="435"/>
      <c r="D30" s="436"/>
      <c r="E30" s="437"/>
      <c r="F30" s="438" t="s">
        <v>147</v>
      </c>
      <c r="G30" s="438"/>
      <c r="H30" s="36"/>
      <c r="I30" s="43" t="s">
        <v>148</v>
      </c>
      <c r="J30" s="36"/>
      <c r="K30" s="44" t="s">
        <v>149</v>
      </c>
      <c r="L30" s="36"/>
      <c r="M30" s="37" t="s">
        <v>150</v>
      </c>
      <c r="N30" s="19"/>
      <c r="O30" s="19"/>
    </row>
    <row r="31" spans="1:15" ht="15" customHeight="1" x14ac:dyDescent="0.2">
      <c r="A31" s="411"/>
      <c r="B31" s="38" t="s">
        <v>74</v>
      </c>
      <c r="C31" s="424"/>
      <c r="D31" s="425"/>
      <c r="E31" s="426"/>
      <c r="F31" s="465" t="s">
        <v>161</v>
      </c>
      <c r="G31" s="472"/>
      <c r="H31" s="473" t="s">
        <v>162</v>
      </c>
      <c r="I31" s="474"/>
      <c r="J31" s="22"/>
      <c r="K31" s="465" t="s">
        <v>163</v>
      </c>
      <c r="L31" s="466"/>
      <c r="M31" s="22"/>
      <c r="N31" s="19"/>
      <c r="O31" s="19"/>
    </row>
    <row r="32" spans="1:15" ht="15" customHeight="1" x14ac:dyDescent="0.2">
      <c r="A32" s="411"/>
      <c r="B32" s="441" t="s">
        <v>151</v>
      </c>
      <c r="C32" s="26" t="s">
        <v>142</v>
      </c>
      <c r="D32" s="297"/>
      <c r="E32" s="28" t="s">
        <v>143</v>
      </c>
      <c r="F32" s="297"/>
      <c r="G32" s="29" t="s">
        <v>144</v>
      </c>
      <c r="H32" s="29"/>
      <c r="I32" s="29"/>
      <c r="J32" s="29"/>
      <c r="K32" s="29"/>
      <c r="L32" s="29"/>
      <c r="M32" s="30"/>
      <c r="N32" s="19"/>
      <c r="O32" s="19"/>
    </row>
    <row r="33" spans="1:15" ht="15" customHeight="1" x14ac:dyDescent="0.15">
      <c r="A33" s="411"/>
      <c r="B33" s="442"/>
      <c r="C33" s="31"/>
      <c r="D33" s="16"/>
      <c r="E33" s="32"/>
      <c r="F33" s="17"/>
      <c r="G33" s="422"/>
      <c r="H33" s="422"/>
      <c r="I33" s="422"/>
      <c r="J33" s="422"/>
      <c r="K33" s="422"/>
      <c r="L33" s="422"/>
      <c r="M33" s="423"/>
      <c r="N33" s="19"/>
      <c r="O33" s="19"/>
    </row>
    <row r="34" spans="1:15" ht="15" customHeight="1" x14ac:dyDescent="0.2">
      <c r="A34" s="412"/>
      <c r="B34" s="443"/>
      <c r="C34" s="424"/>
      <c r="D34" s="425"/>
      <c r="E34" s="425"/>
      <c r="F34" s="425"/>
      <c r="G34" s="425"/>
      <c r="H34" s="425"/>
      <c r="I34" s="425"/>
      <c r="J34" s="425"/>
      <c r="K34" s="425"/>
      <c r="L34" s="425"/>
      <c r="M34" s="426"/>
      <c r="N34" s="19"/>
      <c r="O34" s="19"/>
    </row>
    <row r="35" spans="1:15" ht="15" customHeight="1" x14ac:dyDescent="0.2">
      <c r="A35" s="406" t="s">
        <v>164</v>
      </c>
      <c r="B35" s="407"/>
      <c r="C35" s="407"/>
      <c r="D35" s="467"/>
      <c r="E35" s="467"/>
      <c r="F35" s="405"/>
      <c r="G35" s="468"/>
      <c r="H35" s="469" t="s">
        <v>165</v>
      </c>
      <c r="I35" s="470"/>
      <c r="J35" s="470"/>
      <c r="K35" s="470"/>
      <c r="L35" s="470"/>
      <c r="M35" s="471"/>
      <c r="N35" s="23"/>
      <c r="O35" s="19"/>
    </row>
    <row r="36" spans="1:15" ht="15" hidden="1" customHeight="1" x14ac:dyDescent="0.2">
      <c r="A36" s="475" t="s">
        <v>166</v>
      </c>
      <c r="B36" s="408"/>
      <c r="C36" s="408"/>
      <c r="D36" s="408"/>
      <c r="E36" s="408"/>
      <c r="F36" s="408"/>
      <c r="G36" s="408"/>
      <c r="H36" s="408"/>
      <c r="I36" s="408"/>
      <c r="J36" s="408"/>
      <c r="K36" s="408"/>
      <c r="L36" s="408"/>
      <c r="M36" s="409"/>
      <c r="N36" s="19"/>
      <c r="O36" s="19"/>
    </row>
    <row r="37" spans="1:15" ht="15" hidden="1" customHeight="1" x14ac:dyDescent="0.2">
      <c r="A37" s="458" t="s">
        <v>167</v>
      </c>
      <c r="B37" s="476"/>
      <c r="C37" s="438" t="s">
        <v>168</v>
      </c>
      <c r="D37" s="438"/>
      <c r="E37" s="441" t="s">
        <v>169</v>
      </c>
      <c r="F37" s="419"/>
      <c r="G37" s="28"/>
      <c r="H37" s="28"/>
      <c r="I37" s="28"/>
      <c r="J37" s="28"/>
      <c r="K37" s="28"/>
      <c r="L37" s="28"/>
      <c r="M37" s="45"/>
      <c r="N37" s="19"/>
      <c r="O37" s="19"/>
    </row>
    <row r="38" spans="1:15" ht="15" hidden="1" customHeight="1" x14ac:dyDescent="0.2">
      <c r="A38" s="477"/>
      <c r="B38" s="478"/>
      <c r="C38" s="46" t="s">
        <v>170</v>
      </c>
      <c r="D38" s="46" t="s">
        <v>171</v>
      </c>
      <c r="E38" s="46" t="s">
        <v>170</v>
      </c>
      <c r="F38" s="46" t="s">
        <v>171</v>
      </c>
      <c r="G38" s="19"/>
      <c r="H38" s="19"/>
      <c r="I38" s="19"/>
      <c r="J38" s="19"/>
      <c r="K38" s="19"/>
      <c r="L38" s="19"/>
      <c r="M38" s="47"/>
      <c r="N38" s="19"/>
      <c r="O38" s="19"/>
    </row>
    <row r="39" spans="1:15" ht="15" hidden="1" customHeight="1" x14ac:dyDescent="0.2">
      <c r="A39" s="441" t="s">
        <v>172</v>
      </c>
      <c r="B39" s="463"/>
      <c r="C39" s="46"/>
      <c r="D39" s="46"/>
      <c r="E39" s="46"/>
      <c r="F39" s="46"/>
      <c r="G39" s="19"/>
      <c r="H39" s="19"/>
      <c r="I39" s="19"/>
      <c r="J39" s="19"/>
      <c r="K39" s="19"/>
      <c r="L39" s="19"/>
      <c r="M39" s="47"/>
      <c r="N39" s="19"/>
      <c r="O39" s="19"/>
    </row>
    <row r="40" spans="1:15" ht="15" hidden="1" customHeight="1" x14ac:dyDescent="0.2">
      <c r="A40" s="443" t="s">
        <v>173</v>
      </c>
      <c r="B40" s="464"/>
      <c r="C40" s="46"/>
      <c r="D40" s="46"/>
      <c r="E40" s="46"/>
      <c r="F40" s="46"/>
      <c r="G40" s="19"/>
      <c r="H40" s="19"/>
      <c r="I40" s="19"/>
      <c r="J40" s="19"/>
      <c r="K40" s="19"/>
      <c r="L40" s="19"/>
      <c r="M40" s="47"/>
      <c r="N40" s="19"/>
      <c r="O40" s="19"/>
    </row>
    <row r="41" spans="1:15" ht="15" hidden="1" customHeight="1" x14ac:dyDescent="0.2">
      <c r="A41" s="34" t="s">
        <v>174</v>
      </c>
      <c r="B41" s="48"/>
      <c r="C41" s="438"/>
      <c r="D41" s="438"/>
      <c r="E41" s="438"/>
      <c r="F41" s="438"/>
      <c r="G41" s="19"/>
      <c r="H41" s="19"/>
      <c r="I41" s="19"/>
      <c r="J41" s="19"/>
      <c r="K41" s="19"/>
      <c r="L41" s="19"/>
      <c r="M41" s="47"/>
      <c r="N41" s="19"/>
      <c r="O41" s="19"/>
    </row>
    <row r="42" spans="1:15" ht="15" hidden="1" customHeight="1" x14ac:dyDescent="0.2">
      <c r="A42" s="34" t="s">
        <v>175</v>
      </c>
      <c r="B42" s="48"/>
      <c r="C42" s="438"/>
      <c r="D42" s="438"/>
      <c r="E42" s="438"/>
      <c r="F42" s="438"/>
      <c r="G42" s="42"/>
      <c r="H42" s="42"/>
      <c r="I42" s="42"/>
      <c r="J42" s="42"/>
      <c r="K42" s="42"/>
      <c r="L42" s="42"/>
      <c r="M42" s="49"/>
      <c r="N42" s="23"/>
      <c r="O42" s="19"/>
    </row>
    <row r="43" spans="1:15" ht="15" customHeight="1" x14ac:dyDescent="0.2">
      <c r="A43" s="475" t="s">
        <v>176</v>
      </c>
      <c r="B43" s="408"/>
      <c r="C43" s="408"/>
      <c r="D43" s="408"/>
      <c r="E43" s="408"/>
      <c r="F43" s="408"/>
      <c r="G43" s="408"/>
      <c r="H43" s="408"/>
      <c r="I43" s="408"/>
      <c r="J43" s="408"/>
      <c r="K43" s="408"/>
      <c r="L43" s="408"/>
      <c r="M43" s="409"/>
      <c r="N43" s="23"/>
      <c r="O43" s="19"/>
    </row>
    <row r="44" spans="1:15" ht="15" customHeight="1" x14ac:dyDescent="0.2">
      <c r="A44" s="458" t="s">
        <v>177</v>
      </c>
      <c r="B44" s="476"/>
      <c r="C44" s="20" t="s">
        <v>136</v>
      </c>
      <c r="D44" s="46" t="s">
        <v>178</v>
      </c>
      <c r="E44" s="46" t="s">
        <v>179</v>
      </c>
      <c r="F44" s="46" t="s">
        <v>180</v>
      </c>
      <c r="G44" s="46" t="s">
        <v>181</v>
      </c>
      <c r="H44" s="444" t="s">
        <v>182</v>
      </c>
      <c r="I44" s="446"/>
      <c r="J44" s="444" t="s">
        <v>183</v>
      </c>
      <c r="K44" s="446"/>
      <c r="L44" s="444" t="s">
        <v>184</v>
      </c>
      <c r="M44" s="446"/>
      <c r="N44" s="19"/>
      <c r="O44" s="19"/>
    </row>
    <row r="45" spans="1:15" ht="15" customHeight="1" x14ac:dyDescent="0.2">
      <c r="A45" s="479"/>
      <c r="B45" s="480"/>
      <c r="C45" s="50"/>
      <c r="D45" s="50"/>
      <c r="E45" s="50"/>
      <c r="F45" s="50"/>
      <c r="G45" s="50"/>
      <c r="H45" s="431"/>
      <c r="I45" s="432"/>
      <c r="J45" s="431"/>
      <c r="K45" s="432"/>
      <c r="L45" s="431"/>
      <c r="M45" s="432"/>
      <c r="N45" s="19"/>
      <c r="O45" s="19"/>
    </row>
    <row r="46" spans="1:15" ht="15" customHeight="1" x14ac:dyDescent="0.2">
      <c r="A46" s="477"/>
      <c r="B46" s="478"/>
      <c r="C46" s="444" t="s">
        <v>185</v>
      </c>
      <c r="D46" s="445"/>
      <c r="E46" s="446"/>
      <c r="F46" s="430"/>
      <c r="G46" s="431"/>
      <c r="H46" s="431"/>
      <c r="I46" s="431"/>
      <c r="J46" s="431"/>
      <c r="K46" s="431"/>
      <c r="L46" s="431"/>
      <c r="M46" s="432"/>
      <c r="N46" s="19"/>
      <c r="O46" s="19"/>
    </row>
    <row r="47" spans="1:15" ht="15" customHeight="1" x14ac:dyDescent="0.2">
      <c r="A47" s="489" t="s">
        <v>11</v>
      </c>
      <c r="B47" s="490"/>
      <c r="C47" s="51" t="s">
        <v>186</v>
      </c>
      <c r="D47" s="298"/>
      <c r="E47" s="299" t="s">
        <v>187</v>
      </c>
      <c r="F47" s="300"/>
      <c r="G47" s="52" t="s">
        <v>188</v>
      </c>
      <c r="H47" s="481"/>
      <c r="I47" s="481"/>
      <c r="J47" s="483" t="s">
        <v>187</v>
      </c>
      <c r="K47" s="483"/>
      <c r="L47" s="481"/>
      <c r="M47" s="482"/>
      <c r="N47" s="23"/>
      <c r="O47" s="19"/>
    </row>
    <row r="48" spans="1:15" ht="15" customHeight="1" x14ac:dyDescent="0.2">
      <c r="A48" s="491"/>
      <c r="B48" s="492"/>
      <c r="C48" s="53" t="s">
        <v>189</v>
      </c>
      <c r="D48" s="298"/>
      <c r="E48" s="299" t="s">
        <v>187</v>
      </c>
      <c r="F48" s="300"/>
      <c r="G48" s="52" t="s">
        <v>188</v>
      </c>
      <c r="H48" s="481"/>
      <c r="I48" s="481"/>
      <c r="J48" s="483" t="s">
        <v>187</v>
      </c>
      <c r="K48" s="483"/>
      <c r="L48" s="481"/>
      <c r="M48" s="482"/>
      <c r="N48" s="23"/>
      <c r="O48" s="19"/>
    </row>
    <row r="49" spans="1:15" ht="15" customHeight="1" x14ac:dyDescent="0.2">
      <c r="A49" s="493"/>
      <c r="B49" s="494"/>
      <c r="C49" s="54" t="s">
        <v>190</v>
      </c>
      <c r="D49" s="301"/>
      <c r="E49" s="302" t="s">
        <v>187</v>
      </c>
      <c r="F49" s="300"/>
      <c r="G49" s="52" t="s">
        <v>188</v>
      </c>
      <c r="H49" s="481"/>
      <c r="I49" s="481"/>
      <c r="J49" s="483" t="s">
        <v>187</v>
      </c>
      <c r="K49" s="483"/>
      <c r="L49" s="481"/>
      <c r="M49" s="482"/>
      <c r="N49" s="23"/>
      <c r="O49" s="19"/>
    </row>
    <row r="50" spans="1:15" ht="31.5" customHeight="1" x14ac:dyDescent="0.2">
      <c r="A50" s="484" t="s">
        <v>191</v>
      </c>
      <c r="B50" s="485"/>
      <c r="C50" s="486"/>
      <c r="D50" s="487"/>
      <c r="E50" s="487"/>
      <c r="F50" s="487"/>
      <c r="G50" s="487"/>
      <c r="H50" s="487"/>
      <c r="I50" s="487"/>
      <c r="J50" s="487"/>
      <c r="K50" s="487"/>
      <c r="L50" s="487"/>
      <c r="M50" s="488"/>
      <c r="N50" s="23"/>
      <c r="O50" s="19"/>
    </row>
    <row r="51" spans="1:15" ht="17.25" customHeight="1" x14ac:dyDescent="0.2">
      <c r="A51" s="495" t="s">
        <v>192</v>
      </c>
      <c r="B51" s="496"/>
      <c r="C51" s="496"/>
      <c r="D51" s="496"/>
      <c r="E51" s="496"/>
      <c r="F51" s="496"/>
      <c r="G51" s="496"/>
      <c r="H51" s="496"/>
      <c r="I51" s="496"/>
      <c r="J51" s="496"/>
      <c r="K51" s="496"/>
      <c r="L51" s="496"/>
      <c r="M51" s="497"/>
      <c r="N51" s="23"/>
      <c r="O51" s="19"/>
    </row>
    <row r="52" spans="1:15" ht="17.25" customHeight="1" x14ac:dyDescent="0.2">
      <c r="A52" s="410" t="s">
        <v>2</v>
      </c>
      <c r="B52" s="24" t="s">
        <v>1</v>
      </c>
      <c r="C52" s="413"/>
      <c r="D52" s="414"/>
      <c r="E52" s="414"/>
      <c r="F52" s="414"/>
      <c r="G52" s="414"/>
      <c r="H52" s="414"/>
      <c r="I52" s="414"/>
      <c r="J52" s="414"/>
      <c r="K52" s="414"/>
      <c r="L52" s="414"/>
      <c r="M52" s="415"/>
      <c r="N52" s="23"/>
      <c r="O52" s="19"/>
    </row>
    <row r="53" spans="1:15" ht="17.25" customHeight="1" x14ac:dyDescent="0.2">
      <c r="A53" s="411"/>
      <c r="B53" s="25" t="s">
        <v>141</v>
      </c>
      <c r="C53" s="416"/>
      <c r="D53" s="417"/>
      <c r="E53" s="417"/>
      <c r="F53" s="417"/>
      <c r="G53" s="417"/>
      <c r="H53" s="417"/>
      <c r="I53" s="417"/>
      <c r="J53" s="417"/>
      <c r="K53" s="417"/>
      <c r="L53" s="417"/>
      <c r="M53" s="418"/>
      <c r="N53" s="23"/>
      <c r="O53" s="19"/>
    </row>
    <row r="54" spans="1:15" ht="17.25" customHeight="1" x14ac:dyDescent="0.2">
      <c r="A54" s="411"/>
      <c r="B54" s="419" t="s">
        <v>7</v>
      </c>
      <c r="C54" s="26" t="s">
        <v>142</v>
      </c>
      <c r="D54" s="27"/>
      <c r="E54" s="28" t="s">
        <v>143</v>
      </c>
      <c r="F54" s="27"/>
      <c r="G54" s="29" t="s">
        <v>144</v>
      </c>
      <c r="H54" s="29"/>
      <c r="I54" s="29"/>
      <c r="J54" s="29"/>
      <c r="K54" s="29"/>
      <c r="L54" s="29"/>
      <c r="M54" s="30"/>
      <c r="N54" s="23"/>
      <c r="O54" s="19"/>
    </row>
    <row r="55" spans="1:15" ht="17.25" customHeight="1" x14ac:dyDescent="0.15">
      <c r="A55" s="411"/>
      <c r="B55" s="420"/>
      <c r="C55" s="31"/>
      <c r="D55" s="16"/>
      <c r="E55" s="32"/>
      <c r="F55" s="17"/>
      <c r="G55" s="422"/>
      <c r="H55" s="422"/>
      <c r="I55" s="422"/>
      <c r="J55" s="422"/>
      <c r="K55" s="422"/>
      <c r="L55" s="422"/>
      <c r="M55" s="423"/>
      <c r="N55" s="23"/>
      <c r="O55" s="19"/>
    </row>
    <row r="56" spans="1:15" ht="17.25" customHeight="1" x14ac:dyDescent="0.2">
      <c r="A56" s="411"/>
      <c r="B56" s="421"/>
      <c r="C56" s="424"/>
      <c r="D56" s="425"/>
      <c r="E56" s="425"/>
      <c r="F56" s="425"/>
      <c r="G56" s="425"/>
      <c r="H56" s="425"/>
      <c r="I56" s="425"/>
      <c r="J56" s="425"/>
      <c r="K56" s="425"/>
      <c r="L56" s="425"/>
      <c r="M56" s="426"/>
      <c r="N56" s="23"/>
      <c r="O56" s="19"/>
    </row>
    <row r="57" spans="1:15" ht="17.25" customHeight="1" x14ac:dyDescent="0.2">
      <c r="A57" s="411"/>
      <c r="B57" s="33" t="s">
        <v>9</v>
      </c>
      <c r="C57" s="427"/>
      <c r="D57" s="428"/>
      <c r="E57" s="428"/>
      <c r="F57" s="428"/>
      <c r="G57" s="428"/>
      <c r="H57" s="428"/>
      <c r="I57" s="428"/>
      <c r="J57" s="428"/>
      <c r="K57" s="428"/>
      <c r="L57" s="428"/>
      <c r="M57" s="429"/>
      <c r="N57" s="23"/>
      <c r="O57" s="19"/>
    </row>
    <row r="58" spans="1:15" ht="17.25" customHeight="1" x14ac:dyDescent="0.2">
      <c r="A58" s="412"/>
      <c r="B58" s="34" t="s">
        <v>145</v>
      </c>
      <c r="C58" s="430"/>
      <c r="D58" s="431"/>
      <c r="E58" s="431"/>
      <c r="F58" s="431"/>
      <c r="G58" s="431"/>
      <c r="H58" s="431"/>
      <c r="I58" s="431"/>
      <c r="J58" s="431"/>
      <c r="K58" s="431"/>
      <c r="L58" s="431"/>
      <c r="M58" s="432"/>
      <c r="N58" s="23"/>
      <c r="O58" s="19"/>
    </row>
    <row r="59" spans="1:15" ht="17.25" customHeight="1" x14ac:dyDescent="0.15">
      <c r="A59" s="410" t="s">
        <v>146</v>
      </c>
      <c r="B59" s="55" t="s">
        <v>1</v>
      </c>
      <c r="C59" s="435"/>
      <c r="D59" s="436"/>
      <c r="E59" s="437"/>
      <c r="F59" s="438" t="s">
        <v>147</v>
      </c>
      <c r="G59" s="439"/>
      <c r="H59" s="36"/>
      <c r="I59" s="439"/>
      <c r="J59" s="36"/>
      <c r="K59" s="439"/>
      <c r="L59" s="36"/>
      <c r="M59" s="37"/>
      <c r="N59" s="23"/>
      <c r="O59" s="19"/>
    </row>
    <row r="60" spans="1:15" ht="17.25" customHeight="1" x14ac:dyDescent="0.15">
      <c r="A60" s="411"/>
      <c r="B60" s="38" t="s">
        <v>74</v>
      </c>
      <c r="C60" s="424"/>
      <c r="D60" s="425"/>
      <c r="E60" s="426"/>
      <c r="F60" s="438"/>
      <c r="G60" s="440"/>
      <c r="H60" s="39" t="s">
        <v>148</v>
      </c>
      <c r="I60" s="440"/>
      <c r="J60" s="39" t="s">
        <v>149</v>
      </c>
      <c r="K60" s="440"/>
      <c r="L60" s="40" t="s">
        <v>150</v>
      </c>
      <c r="M60" s="41"/>
      <c r="N60" s="23"/>
      <c r="O60" s="19"/>
    </row>
    <row r="61" spans="1:15" ht="17.25" customHeight="1" x14ac:dyDescent="0.2">
      <c r="A61" s="411"/>
      <c r="B61" s="441" t="s">
        <v>151</v>
      </c>
      <c r="C61" s="26" t="s">
        <v>142</v>
      </c>
      <c r="D61" s="27"/>
      <c r="E61" s="28" t="s">
        <v>143</v>
      </c>
      <c r="F61" s="27"/>
      <c r="G61" s="29" t="s">
        <v>144</v>
      </c>
      <c r="H61" s="29"/>
      <c r="I61" s="29"/>
      <c r="J61" s="29"/>
      <c r="K61" s="29"/>
      <c r="L61" s="29"/>
      <c r="M61" s="30"/>
      <c r="N61" s="23"/>
      <c r="O61" s="19"/>
    </row>
    <row r="62" spans="1:15" ht="17.25" customHeight="1" x14ac:dyDescent="0.15">
      <c r="A62" s="411"/>
      <c r="B62" s="442"/>
      <c r="C62" s="31"/>
      <c r="D62" s="16"/>
      <c r="E62" s="32"/>
      <c r="F62" s="17"/>
      <c r="G62" s="422"/>
      <c r="H62" s="422"/>
      <c r="I62" s="422"/>
      <c r="J62" s="422"/>
      <c r="K62" s="422"/>
      <c r="L62" s="422"/>
      <c r="M62" s="423"/>
      <c r="N62" s="23"/>
      <c r="O62" s="19"/>
    </row>
    <row r="63" spans="1:15" ht="17.25" customHeight="1" x14ac:dyDescent="0.2">
      <c r="A63" s="411"/>
      <c r="B63" s="443"/>
      <c r="C63" s="424"/>
      <c r="D63" s="425"/>
      <c r="E63" s="425"/>
      <c r="F63" s="425"/>
      <c r="G63" s="425"/>
      <c r="H63" s="425"/>
      <c r="I63" s="425"/>
      <c r="J63" s="425"/>
      <c r="K63" s="425"/>
      <c r="L63" s="425"/>
      <c r="M63" s="426"/>
      <c r="N63" s="23"/>
      <c r="O63" s="19"/>
    </row>
    <row r="64" spans="1:15" ht="17.25" customHeight="1" x14ac:dyDescent="0.15">
      <c r="A64" s="411"/>
      <c r="B64" s="444" t="s">
        <v>152</v>
      </c>
      <c r="C64" s="445"/>
      <c r="D64" s="445"/>
      <c r="E64" s="445"/>
      <c r="F64" s="445"/>
      <c r="G64" s="446"/>
      <c r="H64" s="34" t="s">
        <v>153</v>
      </c>
      <c r="I64" s="447"/>
      <c r="J64" s="448"/>
      <c r="K64" s="42" t="s">
        <v>154</v>
      </c>
      <c r="L64" s="447"/>
      <c r="M64" s="448"/>
      <c r="N64" s="23"/>
      <c r="O64" s="19"/>
    </row>
    <row r="65" spans="1:15" ht="17.25" customHeight="1" x14ac:dyDescent="0.2">
      <c r="A65" s="433"/>
      <c r="B65" s="449" t="s">
        <v>155</v>
      </c>
      <c r="C65" s="450"/>
      <c r="D65" s="455" t="s">
        <v>156</v>
      </c>
      <c r="E65" s="456"/>
      <c r="F65" s="431"/>
      <c r="G65" s="431"/>
      <c r="H65" s="457"/>
      <c r="I65" s="457"/>
      <c r="J65" s="457"/>
      <c r="K65" s="431"/>
      <c r="L65" s="431"/>
      <c r="M65" s="432"/>
      <c r="N65" s="23"/>
      <c r="O65" s="19"/>
    </row>
    <row r="66" spans="1:15" ht="17.25" customHeight="1" x14ac:dyDescent="0.2">
      <c r="A66" s="433"/>
      <c r="B66" s="451"/>
      <c r="C66" s="452"/>
      <c r="D66" s="458" t="s">
        <v>157</v>
      </c>
      <c r="E66" s="459"/>
      <c r="F66" s="413"/>
      <c r="G66" s="414"/>
      <c r="H66" s="414"/>
      <c r="I66" s="414"/>
      <c r="J66" s="414"/>
      <c r="K66" s="414"/>
      <c r="L66" s="414"/>
      <c r="M66" s="415"/>
      <c r="N66" s="23"/>
      <c r="O66" s="19"/>
    </row>
    <row r="67" spans="1:15" ht="17.25" customHeight="1" x14ac:dyDescent="0.2">
      <c r="A67" s="434"/>
      <c r="B67" s="453"/>
      <c r="C67" s="454"/>
      <c r="D67" s="460"/>
      <c r="E67" s="461"/>
      <c r="F67" s="416"/>
      <c r="G67" s="417"/>
      <c r="H67" s="417"/>
      <c r="I67" s="417"/>
      <c r="J67" s="417"/>
      <c r="K67" s="417"/>
      <c r="L67" s="417"/>
      <c r="M67" s="418"/>
      <c r="N67" s="23"/>
      <c r="O67" s="19"/>
    </row>
    <row r="68" spans="1:15" ht="17.25" customHeight="1" x14ac:dyDescent="0.15">
      <c r="A68" s="410" t="s">
        <v>158</v>
      </c>
      <c r="B68" s="35" t="s">
        <v>1</v>
      </c>
      <c r="C68" s="435"/>
      <c r="D68" s="436"/>
      <c r="E68" s="437"/>
      <c r="F68" s="438" t="s">
        <v>147</v>
      </c>
      <c r="G68" s="438"/>
      <c r="H68" s="36"/>
      <c r="I68" s="43" t="s">
        <v>148</v>
      </c>
      <c r="J68" s="36"/>
      <c r="K68" s="44" t="s">
        <v>149</v>
      </c>
      <c r="L68" s="36"/>
      <c r="M68" s="37" t="s">
        <v>150</v>
      </c>
      <c r="N68" s="23"/>
      <c r="O68" s="19"/>
    </row>
    <row r="69" spans="1:15" ht="17.25" customHeight="1" x14ac:dyDescent="0.15">
      <c r="A69" s="411"/>
      <c r="B69" s="38" t="s">
        <v>74</v>
      </c>
      <c r="C69" s="424"/>
      <c r="D69" s="425"/>
      <c r="E69" s="426"/>
      <c r="F69" s="462" t="s">
        <v>159</v>
      </c>
      <c r="G69" s="462"/>
      <c r="H69" s="34" t="s">
        <v>153</v>
      </c>
      <c r="I69" s="447"/>
      <c r="J69" s="448"/>
      <c r="K69" s="42" t="s">
        <v>154</v>
      </c>
      <c r="L69" s="447"/>
      <c r="M69" s="448"/>
      <c r="N69" s="23"/>
      <c r="O69" s="19"/>
    </row>
    <row r="70" spans="1:15" ht="17.25" customHeight="1" x14ac:dyDescent="0.2">
      <c r="A70" s="411"/>
      <c r="B70" s="441" t="s">
        <v>151</v>
      </c>
      <c r="C70" s="26" t="s">
        <v>142</v>
      </c>
      <c r="D70" s="297"/>
      <c r="E70" s="28" t="s">
        <v>143</v>
      </c>
      <c r="F70" s="297"/>
      <c r="G70" s="29" t="s">
        <v>144</v>
      </c>
      <c r="H70" s="29"/>
      <c r="I70" s="29"/>
      <c r="J70" s="29"/>
      <c r="K70" s="29"/>
      <c r="L70" s="29"/>
      <c r="M70" s="30"/>
      <c r="N70" s="23"/>
      <c r="O70" s="19"/>
    </row>
    <row r="71" spans="1:15" ht="17.25" customHeight="1" x14ac:dyDescent="0.15">
      <c r="A71" s="411"/>
      <c r="B71" s="442"/>
      <c r="C71" s="31"/>
      <c r="D71" s="16"/>
      <c r="E71" s="32"/>
      <c r="F71" s="17"/>
      <c r="G71" s="422"/>
      <c r="H71" s="422"/>
      <c r="I71" s="422"/>
      <c r="J71" s="422"/>
      <c r="K71" s="422"/>
      <c r="L71" s="422"/>
      <c r="M71" s="423"/>
      <c r="N71" s="23"/>
      <c r="O71" s="19"/>
    </row>
    <row r="72" spans="1:15" ht="17.25" customHeight="1" x14ac:dyDescent="0.2">
      <c r="A72" s="411"/>
      <c r="B72" s="443"/>
      <c r="C72" s="424"/>
      <c r="D72" s="425"/>
      <c r="E72" s="425"/>
      <c r="F72" s="425"/>
      <c r="G72" s="425"/>
      <c r="H72" s="425"/>
      <c r="I72" s="425"/>
      <c r="J72" s="425"/>
      <c r="K72" s="425"/>
      <c r="L72" s="425"/>
      <c r="M72" s="426"/>
      <c r="N72" s="23"/>
      <c r="O72" s="19"/>
    </row>
    <row r="73" spans="1:15" ht="17.25" customHeight="1" x14ac:dyDescent="0.15">
      <c r="A73" s="411"/>
      <c r="B73" s="35" t="s">
        <v>1</v>
      </c>
      <c r="C73" s="435"/>
      <c r="D73" s="436"/>
      <c r="E73" s="437"/>
      <c r="F73" s="438" t="s">
        <v>147</v>
      </c>
      <c r="G73" s="438"/>
      <c r="H73" s="36"/>
      <c r="I73" s="43" t="s">
        <v>148</v>
      </c>
      <c r="J73" s="36"/>
      <c r="K73" s="44" t="s">
        <v>149</v>
      </c>
      <c r="L73" s="36"/>
      <c r="M73" s="37" t="s">
        <v>150</v>
      </c>
      <c r="N73" s="23"/>
      <c r="O73" s="19"/>
    </row>
    <row r="74" spans="1:15" ht="17.25" customHeight="1" x14ac:dyDescent="0.15">
      <c r="A74" s="411"/>
      <c r="B74" s="38" t="s">
        <v>74</v>
      </c>
      <c r="C74" s="424"/>
      <c r="D74" s="425"/>
      <c r="E74" s="426"/>
      <c r="F74" s="462" t="s">
        <v>159</v>
      </c>
      <c r="G74" s="462"/>
      <c r="H74" s="34" t="s">
        <v>153</v>
      </c>
      <c r="I74" s="447"/>
      <c r="J74" s="448"/>
      <c r="K74" s="42" t="s">
        <v>154</v>
      </c>
      <c r="L74" s="447"/>
      <c r="M74" s="448"/>
      <c r="N74" s="23"/>
      <c r="O74" s="19"/>
    </row>
    <row r="75" spans="1:15" ht="17.25" customHeight="1" x14ac:dyDescent="0.2">
      <c r="A75" s="411"/>
      <c r="B75" s="441" t="s">
        <v>151</v>
      </c>
      <c r="C75" s="26" t="s">
        <v>142</v>
      </c>
      <c r="D75" s="297"/>
      <c r="E75" s="28" t="s">
        <v>143</v>
      </c>
      <c r="F75" s="297"/>
      <c r="G75" s="29" t="s">
        <v>144</v>
      </c>
      <c r="H75" s="29"/>
      <c r="I75" s="29"/>
      <c r="J75" s="29"/>
      <c r="K75" s="29"/>
      <c r="L75" s="29"/>
      <c r="M75" s="30"/>
      <c r="N75" s="23"/>
      <c r="O75" s="19"/>
    </row>
    <row r="76" spans="1:15" ht="17.25" customHeight="1" x14ac:dyDescent="0.15">
      <c r="A76" s="411"/>
      <c r="B76" s="442"/>
      <c r="C76" s="31"/>
      <c r="D76" s="16"/>
      <c r="E76" s="32"/>
      <c r="F76" s="17"/>
      <c r="G76" s="422"/>
      <c r="H76" s="422"/>
      <c r="I76" s="422"/>
      <c r="J76" s="422"/>
      <c r="K76" s="422"/>
      <c r="L76" s="422"/>
      <c r="M76" s="423"/>
      <c r="N76" s="23"/>
      <c r="O76" s="19"/>
    </row>
    <row r="77" spans="1:15" ht="17.25" customHeight="1" x14ac:dyDescent="0.2">
      <c r="A77" s="412"/>
      <c r="B77" s="443"/>
      <c r="C77" s="424"/>
      <c r="D77" s="425"/>
      <c r="E77" s="425"/>
      <c r="F77" s="425"/>
      <c r="G77" s="425"/>
      <c r="H77" s="425"/>
      <c r="I77" s="425"/>
      <c r="J77" s="425"/>
      <c r="K77" s="425"/>
      <c r="L77" s="425"/>
      <c r="M77" s="426"/>
      <c r="N77" s="23"/>
      <c r="O77" s="19"/>
    </row>
    <row r="78" spans="1:15" ht="17.25" customHeight="1" x14ac:dyDescent="0.15">
      <c r="A78" s="410" t="s">
        <v>160</v>
      </c>
      <c r="B78" s="35" t="s">
        <v>1</v>
      </c>
      <c r="C78" s="435"/>
      <c r="D78" s="436"/>
      <c r="E78" s="437"/>
      <c r="F78" s="438" t="s">
        <v>147</v>
      </c>
      <c r="G78" s="438"/>
      <c r="H78" s="36"/>
      <c r="I78" s="43" t="s">
        <v>148</v>
      </c>
      <c r="J78" s="36"/>
      <c r="K78" s="44" t="s">
        <v>149</v>
      </c>
      <c r="L78" s="36"/>
      <c r="M78" s="37" t="s">
        <v>150</v>
      </c>
      <c r="N78" s="23"/>
      <c r="O78" s="19"/>
    </row>
    <row r="79" spans="1:15" ht="17.25" customHeight="1" x14ac:dyDescent="0.2">
      <c r="A79" s="411"/>
      <c r="B79" s="38" t="s">
        <v>74</v>
      </c>
      <c r="C79" s="424"/>
      <c r="D79" s="425"/>
      <c r="E79" s="426"/>
      <c r="F79" s="465" t="s">
        <v>161</v>
      </c>
      <c r="G79" s="472"/>
      <c r="H79" s="473" t="s">
        <v>162</v>
      </c>
      <c r="I79" s="474"/>
      <c r="J79" s="22"/>
      <c r="K79" s="465" t="s">
        <v>163</v>
      </c>
      <c r="L79" s="466"/>
      <c r="M79" s="22"/>
      <c r="N79" s="23"/>
      <c r="O79" s="19"/>
    </row>
    <row r="80" spans="1:15" ht="17.25" customHeight="1" x14ac:dyDescent="0.2">
      <c r="A80" s="411"/>
      <c r="B80" s="441" t="s">
        <v>151</v>
      </c>
      <c r="C80" s="26" t="s">
        <v>142</v>
      </c>
      <c r="D80" s="297"/>
      <c r="E80" s="28" t="s">
        <v>143</v>
      </c>
      <c r="F80" s="297"/>
      <c r="G80" s="29" t="s">
        <v>144</v>
      </c>
      <c r="H80" s="29"/>
      <c r="I80" s="29"/>
      <c r="J80" s="29"/>
      <c r="K80" s="29"/>
      <c r="L80" s="29"/>
      <c r="M80" s="30"/>
      <c r="N80" s="23"/>
      <c r="O80" s="19"/>
    </row>
    <row r="81" spans="1:15" ht="17.25" customHeight="1" x14ac:dyDescent="0.15">
      <c r="A81" s="411"/>
      <c r="B81" s="442"/>
      <c r="C81" s="31"/>
      <c r="D81" s="16"/>
      <c r="E81" s="32"/>
      <c r="F81" s="17"/>
      <c r="G81" s="422"/>
      <c r="H81" s="422"/>
      <c r="I81" s="422"/>
      <c r="J81" s="422"/>
      <c r="K81" s="422"/>
      <c r="L81" s="422"/>
      <c r="M81" s="423"/>
      <c r="N81" s="23"/>
      <c r="O81" s="19"/>
    </row>
    <row r="82" spans="1:15" ht="17.25" customHeight="1" x14ac:dyDescent="0.2">
      <c r="A82" s="412"/>
      <c r="B82" s="443"/>
      <c r="C82" s="424"/>
      <c r="D82" s="425"/>
      <c r="E82" s="425"/>
      <c r="F82" s="425"/>
      <c r="G82" s="425"/>
      <c r="H82" s="425"/>
      <c r="I82" s="425"/>
      <c r="J82" s="425"/>
      <c r="K82" s="425"/>
      <c r="L82" s="425"/>
      <c r="M82" s="426"/>
      <c r="N82" s="23"/>
      <c r="O82" s="19"/>
    </row>
    <row r="83" spans="1:15" ht="17.25" customHeight="1" x14ac:dyDescent="0.2">
      <c r="A83" s="406" t="s">
        <v>164</v>
      </c>
      <c r="B83" s="407"/>
      <c r="C83" s="407"/>
      <c r="D83" s="467"/>
      <c r="E83" s="467"/>
      <c r="F83" s="405"/>
      <c r="G83" s="468"/>
      <c r="H83" s="469" t="s">
        <v>165</v>
      </c>
      <c r="I83" s="470"/>
      <c r="J83" s="470"/>
      <c r="K83" s="470"/>
      <c r="L83" s="470"/>
      <c r="M83" s="471"/>
      <c r="N83" s="23"/>
      <c r="O83" s="19"/>
    </row>
    <row r="84" spans="1:15" ht="17.25" customHeight="1" x14ac:dyDescent="0.2">
      <c r="A84" s="458" t="s">
        <v>177</v>
      </c>
      <c r="B84" s="476"/>
      <c r="C84" s="20" t="s">
        <v>136</v>
      </c>
      <c r="D84" s="46" t="s">
        <v>178</v>
      </c>
      <c r="E84" s="46" t="s">
        <v>179</v>
      </c>
      <c r="F84" s="46" t="s">
        <v>180</v>
      </c>
      <c r="G84" s="46" t="s">
        <v>181</v>
      </c>
      <c r="H84" s="444" t="s">
        <v>182</v>
      </c>
      <c r="I84" s="446"/>
      <c r="J84" s="444" t="s">
        <v>183</v>
      </c>
      <c r="K84" s="446"/>
      <c r="L84" s="444" t="s">
        <v>184</v>
      </c>
      <c r="M84" s="446"/>
      <c r="N84" s="23"/>
      <c r="O84" s="19"/>
    </row>
    <row r="85" spans="1:15" ht="17.25" customHeight="1" x14ac:dyDescent="0.2">
      <c r="A85" s="479"/>
      <c r="B85" s="480"/>
      <c r="C85" s="50"/>
      <c r="D85" s="50"/>
      <c r="E85" s="50"/>
      <c r="F85" s="50"/>
      <c r="G85" s="50"/>
      <c r="H85" s="431"/>
      <c r="I85" s="432"/>
      <c r="J85" s="431"/>
      <c r="K85" s="432"/>
      <c r="L85" s="431"/>
      <c r="M85" s="432"/>
      <c r="N85" s="23"/>
      <c r="O85" s="19"/>
    </row>
    <row r="86" spans="1:15" ht="17.25" customHeight="1" x14ac:dyDescent="0.2">
      <c r="A86" s="477"/>
      <c r="B86" s="478"/>
      <c r="C86" s="444" t="s">
        <v>185</v>
      </c>
      <c r="D86" s="445"/>
      <c r="E86" s="446"/>
      <c r="F86" s="430"/>
      <c r="G86" s="431"/>
      <c r="H86" s="431"/>
      <c r="I86" s="431"/>
      <c r="J86" s="431"/>
      <c r="K86" s="431"/>
      <c r="L86" s="431"/>
      <c r="M86" s="432"/>
      <c r="N86" s="23"/>
      <c r="O86" s="19"/>
    </row>
    <row r="87" spans="1:15" ht="17.25" customHeight="1" x14ac:dyDescent="0.2">
      <c r="A87" s="489" t="s">
        <v>11</v>
      </c>
      <c r="B87" s="490"/>
      <c r="C87" s="51" t="s">
        <v>186</v>
      </c>
      <c r="D87" s="298"/>
      <c r="E87" s="299" t="s">
        <v>187</v>
      </c>
      <c r="F87" s="300"/>
      <c r="G87" s="52" t="s">
        <v>188</v>
      </c>
      <c r="H87" s="481"/>
      <c r="I87" s="481"/>
      <c r="J87" s="483" t="s">
        <v>187</v>
      </c>
      <c r="K87" s="483"/>
      <c r="L87" s="481"/>
      <c r="M87" s="482"/>
      <c r="N87" s="23"/>
      <c r="O87" s="19"/>
    </row>
    <row r="88" spans="1:15" ht="17.25" customHeight="1" x14ac:dyDescent="0.2">
      <c r="A88" s="491"/>
      <c r="B88" s="492"/>
      <c r="C88" s="53" t="s">
        <v>189</v>
      </c>
      <c r="D88" s="298"/>
      <c r="E88" s="299" t="s">
        <v>187</v>
      </c>
      <c r="F88" s="300"/>
      <c r="G88" s="52" t="s">
        <v>188</v>
      </c>
      <c r="H88" s="481"/>
      <c r="I88" s="481"/>
      <c r="J88" s="483" t="s">
        <v>187</v>
      </c>
      <c r="K88" s="483"/>
      <c r="L88" s="481"/>
      <c r="M88" s="482"/>
      <c r="N88" s="23"/>
      <c r="O88" s="19"/>
    </row>
    <row r="89" spans="1:15" ht="17.25" customHeight="1" x14ac:dyDescent="0.2">
      <c r="A89" s="493"/>
      <c r="B89" s="494"/>
      <c r="C89" s="54" t="s">
        <v>190</v>
      </c>
      <c r="D89" s="301"/>
      <c r="E89" s="302" t="s">
        <v>187</v>
      </c>
      <c r="F89" s="300"/>
      <c r="G89" s="52" t="s">
        <v>188</v>
      </c>
      <c r="H89" s="481"/>
      <c r="I89" s="481"/>
      <c r="J89" s="483" t="s">
        <v>187</v>
      </c>
      <c r="K89" s="483"/>
      <c r="L89" s="481"/>
      <c r="M89" s="482"/>
      <c r="N89" s="23"/>
      <c r="O89" s="19"/>
    </row>
    <row r="90" spans="1:15" ht="32.25" customHeight="1" x14ac:dyDescent="0.2">
      <c r="A90" s="484" t="s">
        <v>191</v>
      </c>
      <c r="B90" s="485"/>
      <c r="C90" s="486"/>
      <c r="D90" s="487"/>
      <c r="E90" s="487"/>
      <c r="F90" s="487"/>
      <c r="G90" s="487"/>
      <c r="H90" s="487"/>
      <c r="I90" s="487"/>
      <c r="J90" s="487"/>
      <c r="K90" s="487"/>
      <c r="L90" s="487"/>
      <c r="M90" s="488"/>
      <c r="N90" s="23"/>
      <c r="O90" s="19"/>
    </row>
    <row r="91" spans="1:15" s="19" customFormat="1" ht="18" customHeight="1" x14ac:dyDescent="0.2">
      <c r="A91" s="19" t="s">
        <v>193</v>
      </c>
    </row>
    <row r="92" spans="1:15" s="19" customFormat="1" ht="18" customHeight="1" x14ac:dyDescent="0.2">
      <c r="A92" s="498" t="s">
        <v>194</v>
      </c>
      <c r="B92" s="498"/>
      <c r="C92" s="498"/>
      <c r="D92" s="498"/>
      <c r="E92" s="498"/>
      <c r="F92" s="498"/>
      <c r="G92" s="498"/>
      <c r="H92" s="498"/>
      <c r="I92" s="498"/>
      <c r="J92" s="498"/>
      <c r="K92" s="498"/>
      <c r="L92" s="498"/>
      <c r="M92" s="498"/>
      <c r="N92" s="23"/>
    </row>
    <row r="93" spans="1:15" s="19" customFormat="1" ht="26.25" customHeight="1" x14ac:dyDescent="0.2">
      <c r="A93" s="499" t="s">
        <v>302</v>
      </c>
      <c r="B93" s="500"/>
      <c r="C93" s="500"/>
      <c r="D93" s="500"/>
      <c r="E93" s="500"/>
      <c r="F93" s="500"/>
      <c r="G93" s="500"/>
      <c r="H93" s="500"/>
      <c r="I93" s="500"/>
      <c r="J93" s="500"/>
      <c r="K93" s="500"/>
      <c r="L93" s="500"/>
      <c r="M93" s="500"/>
    </row>
    <row r="94" spans="1:15" ht="15" customHeight="1" x14ac:dyDescent="0.2">
      <c r="A94" s="23" t="s">
        <v>195</v>
      </c>
      <c r="B94" s="19"/>
      <c r="C94" s="19"/>
      <c r="D94" s="19"/>
      <c r="E94" s="19"/>
      <c r="F94" s="19"/>
      <c r="G94" s="19"/>
      <c r="H94" s="19"/>
      <c r="I94" s="19"/>
      <c r="J94" s="19"/>
      <c r="K94" s="19"/>
      <c r="L94" s="19"/>
      <c r="M94" s="19"/>
      <c r="N94" s="19"/>
      <c r="O94" s="19"/>
    </row>
    <row r="95" spans="1:15" ht="15" customHeight="1" x14ac:dyDescent="0.2">
      <c r="A95" s="56" t="s">
        <v>196</v>
      </c>
    </row>
    <row r="96" spans="1:15" ht="15" customHeight="1" x14ac:dyDescent="0.15">
      <c r="A96" s="410" t="s">
        <v>77</v>
      </c>
      <c r="B96" s="57" t="s">
        <v>1</v>
      </c>
      <c r="C96" s="435"/>
      <c r="D96" s="436"/>
      <c r="E96" s="437"/>
      <c r="F96" s="438" t="s">
        <v>147</v>
      </c>
      <c r="G96" s="438"/>
      <c r="H96" s="36"/>
      <c r="I96" s="43" t="s">
        <v>148</v>
      </c>
      <c r="J96" s="36"/>
      <c r="K96" s="44" t="s">
        <v>149</v>
      </c>
      <c r="L96" s="36"/>
      <c r="M96" s="37" t="s">
        <v>150</v>
      </c>
    </row>
    <row r="97" spans="1:13" ht="15" customHeight="1" x14ac:dyDescent="0.15">
      <c r="A97" s="411"/>
      <c r="B97" s="38" t="s">
        <v>74</v>
      </c>
      <c r="C97" s="424"/>
      <c r="D97" s="425"/>
      <c r="E97" s="426"/>
      <c r="F97" s="462" t="s">
        <v>159</v>
      </c>
      <c r="G97" s="462"/>
      <c r="H97" s="34" t="s">
        <v>153</v>
      </c>
      <c r="I97" s="447"/>
      <c r="J97" s="448"/>
      <c r="K97" s="42" t="s">
        <v>154</v>
      </c>
      <c r="L97" s="447"/>
      <c r="M97" s="448"/>
    </row>
    <row r="98" spans="1:13" ht="15" customHeight="1" x14ac:dyDescent="0.2">
      <c r="A98" s="411"/>
      <c r="B98" s="441" t="s">
        <v>151</v>
      </c>
      <c r="C98" s="26" t="s">
        <v>142</v>
      </c>
      <c r="D98" s="297"/>
      <c r="E98" s="28" t="s">
        <v>143</v>
      </c>
      <c r="F98" s="297"/>
      <c r="G98" s="29" t="s">
        <v>144</v>
      </c>
      <c r="H98" s="29"/>
      <c r="I98" s="29"/>
      <c r="J98" s="29"/>
      <c r="K98" s="29"/>
      <c r="L98" s="29"/>
      <c r="M98" s="30"/>
    </row>
    <row r="99" spans="1:13" ht="15" customHeight="1" x14ac:dyDescent="0.15">
      <c r="A99" s="411"/>
      <c r="B99" s="442"/>
      <c r="C99" s="31"/>
      <c r="D99" s="16"/>
      <c r="E99" s="32"/>
      <c r="F99" s="17"/>
      <c r="G99" s="422"/>
      <c r="H99" s="422"/>
      <c r="I99" s="422"/>
      <c r="J99" s="422"/>
      <c r="K99" s="422"/>
      <c r="L99" s="422"/>
      <c r="M99" s="423"/>
    </row>
    <row r="100" spans="1:13" ht="15" customHeight="1" x14ac:dyDescent="0.2">
      <c r="A100" s="411"/>
      <c r="B100" s="443"/>
      <c r="C100" s="424"/>
      <c r="D100" s="425"/>
      <c r="E100" s="425"/>
      <c r="F100" s="425"/>
      <c r="G100" s="425"/>
      <c r="H100" s="425"/>
      <c r="I100" s="425"/>
      <c r="J100" s="425"/>
      <c r="K100" s="425"/>
      <c r="L100" s="425"/>
      <c r="M100" s="426"/>
    </row>
    <row r="101" spans="1:13" ht="15" customHeight="1" x14ac:dyDescent="0.15">
      <c r="A101" s="411"/>
      <c r="B101" s="35" t="s">
        <v>1</v>
      </c>
      <c r="C101" s="435"/>
      <c r="D101" s="436"/>
      <c r="E101" s="437"/>
      <c r="F101" s="438" t="s">
        <v>147</v>
      </c>
      <c r="G101" s="438"/>
      <c r="H101" s="36"/>
      <c r="I101" s="43" t="s">
        <v>148</v>
      </c>
      <c r="J101" s="36"/>
      <c r="K101" s="44" t="s">
        <v>149</v>
      </c>
      <c r="L101" s="36"/>
      <c r="M101" s="37" t="s">
        <v>150</v>
      </c>
    </row>
    <row r="102" spans="1:13" ht="15" customHeight="1" x14ac:dyDescent="0.15">
      <c r="A102" s="411"/>
      <c r="B102" s="38" t="s">
        <v>74</v>
      </c>
      <c r="C102" s="424"/>
      <c r="D102" s="425"/>
      <c r="E102" s="426"/>
      <c r="F102" s="462" t="s">
        <v>159</v>
      </c>
      <c r="G102" s="462"/>
      <c r="H102" s="34" t="s">
        <v>153</v>
      </c>
      <c r="I102" s="447"/>
      <c r="J102" s="448"/>
      <c r="K102" s="42" t="s">
        <v>154</v>
      </c>
      <c r="L102" s="447"/>
      <c r="M102" s="448"/>
    </row>
    <row r="103" spans="1:13" ht="15" customHeight="1" x14ac:dyDescent="0.2">
      <c r="A103" s="411"/>
      <c r="B103" s="441" t="s">
        <v>151</v>
      </c>
      <c r="C103" s="26" t="s">
        <v>142</v>
      </c>
      <c r="D103" s="297"/>
      <c r="E103" s="28" t="s">
        <v>143</v>
      </c>
      <c r="F103" s="297"/>
      <c r="G103" s="29" t="s">
        <v>144</v>
      </c>
      <c r="H103" s="29"/>
      <c r="I103" s="29"/>
      <c r="J103" s="29"/>
      <c r="K103" s="29"/>
      <c r="L103" s="29"/>
      <c r="M103" s="30"/>
    </row>
    <row r="104" spans="1:13" ht="15" customHeight="1" x14ac:dyDescent="0.15">
      <c r="A104" s="411"/>
      <c r="B104" s="442"/>
      <c r="C104" s="31"/>
      <c r="D104" s="16"/>
      <c r="E104" s="32"/>
      <c r="F104" s="17"/>
      <c r="G104" s="422"/>
      <c r="H104" s="422"/>
      <c r="I104" s="422"/>
      <c r="J104" s="422"/>
      <c r="K104" s="422"/>
      <c r="L104" s="422"/>
      <c r="M104" s="423"/>
    </row>
    <row r="105" spans="1:13" ht="15" customHeight="1" x14ac:dyDescent="0.2">
      <c r="A105" s="411"/>
      <c r="B105" s="443"/>
      <c r="C105" s="424"/>
      <c r="D105" s="425"/>
      <c r="E105" s="425"/>
      <c r="F105" s="425"/>
      <c r="G105" s="425"/>
      <c r="H105" s="425"/>
      <c r="I105" s="425"/>
      <c r="J105" s="425"/>
      <c r="K105" s="425"/>
      <c r="L105" s="425"/>
      <c r="M105" s="426"/>
    </row>
    <row r="106" spans="1:13" ht="15" customHeight="1" x14ac:dyDescent="0.15">
      <c r="A106" s="411"/>
      <c r="B106" s="35" t="s">
        <v>1</v>
      </c>
      <c r="C106" s="435"/>
      <c r="D106" s="436"/>
      <c r="E106" s="437"/>
      <c r="F106" s="438" t="s">
        <v>147</v>
      </c>
      <c r="G106" s="438"/>
      <c r="H106" s="36"/>
      <c r="I106" s="43" t="s">
        <v>148</v>
      </c>
      <c r="J106" s="36"/>
      <c r="K106" s="44" t="s">
        <v>149</v>
      </c>
      <c r="L106" s="36"/>
      <c r="M106" s="37" t="s">
        <v>150</v>
      </c>
    </row>
    <row r="107" spans="1:13" ht="15" customHeight="1" x14ac:dyDescent="0.15">
      <c r="A107" s="411"/>
      <c r="B107" s="38" t="s">
        <v>74</v>
      </c>
      <c r="C107" s="424"/>
      <c r="D107" s="425"/>
      <c r="E107" s="426"/>
      <c r="F107" s="462" t="s">
        <v>159</v>
      </c>
      <c r="G107" s="462"/>
      <c r="H107" s="34" t="s">
        <v>153</v>
      </c>
      <c r="I107" s="447"/>
      <c r="J107" s="448"/>
      <c r="K107" s="42" t="s">
        <v>154</v>
      </c>
      <c r="L107" s="447"/>
      <c r="M107" s="448"/>
    </row>
    <row r="108" spans="1:13" ht="15" customHeight="1" x14ac:dyDescent="0.2">
      <c r="A108" s="411"/>
      <c r="B108" s="441" t="s">
        <v>151</v>
      </c>
      <c r="C108" s="26" t="s">
        <v>142</v>
      </c>
      <c r="D108" s="297"/>
      <c r="E108" s="28" t="s">
        <v>143</v>
      </c>
      <c r="F108" s="297"/>
      <c r="G108" s="29" t="s">
        <v>144</v>
      </c>
      <c r="H108" s="29"/>
      <c r="I108" s="29"/>
      <c r="J108" s="29"/>
      <c r="K108" s="29"/>
      <c r="L108" s="29"/>
      <c r="M108" s="30"/>
    </row>
    <row r="109" spans="1:13" ht="15" customHeight="1" x14ac:dyDescent="0.15">
      <c r="A109" s="411"/>
      <c r="B109" s="442"/>
      <c r="C109" s="31"/>
      <c r="D109" s="16"/>
      <c r="E109" s="32"/>
      <c r="F109" s="17"/>
      <c r="G109" s="422"/>
      <c r="H109" s="422"/>
      <c r="I109" s="422"/>
      <c r="J109" s="422"/>
      <c r="K109" s="422"/>
      <c r="L109" s="422"/>
      <c r="M109" s="423"/>
    </row>
    <row r="110" spans="1:13" ht="15" customHeight="1" x14ac:dyDescent="0.2">
      <c r="A110" s="411"/>
      <c r="B110" s="443"/>
      <c r="C110" s="424"/>
      <c r="D110" s="425"/>
      <c r="E110" s="425"/>
      <c r="F110" s="425"/>
      <c r="G110" s="425"/>
      <c r="H110" s="425"/>
      <c r="I110" s="425"/>
      <c r="J110" s="425"/>
      <c r="K110" s="425"/>
      <c r="L110" s="425"/>
      <c r="M110" s="426"/>
    </row>
    <row r="111" spans="1:13" ht="15" customHeight="1" x14ac:dyDescent="0.15">
      <c r="A111" s="411"/>
      <c r="B111" s="35" t="s">
        <v>1</v>
      </c>
      <c r="C111" s="435"/>
      <c r="D111" s="436"/>
      <c r="E111" s="437"/>
      <c r="F111" s="438" t="s">
        <v>147</v>
      </c>
      <c r="G111" s="438"/>
      <c r="H111" s="36"/>
      <c r="I111" s="43" t="s">
        <v>148</v>
      </c>
      <c r="J111" s="36"/>
      <c r="K111" s="44" t="s">
        <v>149</v>
      </c>
      <c r="L111" s="36"/>
      <c r="M111" s="37" t="s">
        <v>150</v>
      </c>
    </row>
    <row r="112" spans="1:13" ht="15" customHeight="1" x14ac:dyDescent="0.15">
      <c r="A112" s="411"/>
      <c r="B112" s="38" t="s">
        <v>74</v>
      </c>
      <c r="C112" s="424"/>
      <c r="D112" s="425"/>
      <c r="E112" s="426"/>
      <c r="F112" s="462" t="s">
        <v>159</v>
      </c>
      <c r="G112" s="462"/>
      <c r="H112" s="34" t="s">
        <v>153</v>
      </c>
      <c r="I112" s="447"/>
      <c r="J112" s="448"/>
      <c r="K112" s="42" t="s">
        <v>154</v>
      </c>
      <c r="L112" s="447"/>
      <c r="M112" s="448"/>
    </row>
    <row r="113" spans="1:13" ht="15" customHeight="1" x14ac:dyDescent="0.2">
      <c r="A113" s="411"/>
      <c r="B113" s="441" t="s">
        <v>151</v>
      </c>
      <c r="C113" s="26" t="s">
        <v>142</v>
      </c>
      <c r="D113" s="297"/>
      <c r="E113" s="28" t="s">
        <v>143</v>
      </c>
      <c r="F113" s="297"/>
      <c r="G113" s="29" t="s">
        <v>144</v>
      </c>
      <c r="H113" s="29"/>
      <c r="I113" s="29"/>
      <c r="J113" s="29"/>
      <c r="K113" s="29"/>
      <c r="L113" s="29"/>
      <c r="M113" s="30"/>
    </row>
    <row r="114" spans="1:13" ht="15" customHeight="1" x14ac:dyDescent="0.15">
      <c r="A114" s="411"/>
      <c r="B114" s="442"/>
      <c r="C114" s="31"/>
      <c r="D114" s="16"/>
      <c r="E114" s="32"/>
      <c r="F114" s="17"/>
      <c r="G114" s="422"/>
      <c r="H114" s="422"/>
      <c r="I114" s="422"/>
      <c r="J114" s="422"/>
      <c r="K114" s="422"/>
      <c r="L114" s="422"/>
      <c r="M114" s="423"/>
    </row>
    <row r="115" spans="1:13" ht="15" customHeight="1" x14ac:dyDescent="0.2">
      <c r="A115" s="412"/>
      <c r="B115" s="443"/>
      <c r="C115" s="424"/>
      <c r="D115" s="425"/>
      <c r="E115" s="425"/>
      <c r="F115" s="425"/>
      <c r="G115" s="425"/>
      <c r="H115" s="425"/>
      <c r="I115" s="425"/>
      <c r="J115" s="425"/>
      <c r="K115" s="425"/>
      <c r="L115" s="425"/>
      <c r="M115" s="426"/>
    </row>
    <row r="116" spans="1:13" ht="15" customHeight="1" x14ac:dyDescent="0.15">
      <c r="A116" s="411" t="s">
        <v>160</v>
      </c>
      <c r="B116" s="35" t="s">
        <v>1</v>
      </c>
      <c r="C116" s="435"/>
      <c r="D116" s="436"/>
      <c r="E116" s="437"/>
      <c r="F116" s="438" t="s">
        <v>147</v>
      </c>
      <c r="G116" s="438"/>
      <c r="H116" s="36"/>
      <c r="I116" s="43" t="s">
        <v>148</v>
      </c>
      <c r="J116" s="36"/>
      <c r="K116" s="44" t="s">
        <v>149</v>
      </c>
      <c r="L116" s="36"/>
      <c r="M116" s="37" t="s">
        <v>150</v>
      </c>
    </row>
    <row r="117" spans="1:13" ht="15" customHeight="1" x14ac:dyDescent="0.2">
      <c r="A117" s="411"/>
      <c r="B117" s="38" t="s">
        <v>74</v>
      </c>
      <c r="C117" s="424"/>
      <c r="D117" s="425"/>
      <c r="E117" s="426"/>
      <c r="F117" s="465" t="s">
        <v>161</v>
      </c>
      <c r="G117" s="472"/>
      <c r="H117" s="473" t="s">
        <v>162</v>
      </c>
      <c r="I117" s="474"/>
      <c r="J117" s="22"/>
      <c r="K117" s="465" t="s">
        <v>163</v>
      </c>
      <c r="L117" s="466"/>
      <c r="M117" s="22"/>
    </row>
    <row r="118" spans="1:13" ht="15" customHeight="1" x14ac:dyDescent="0.2">
      <c r="A118" s="411"/>
      <c r="B118" s="441" t="s">
        <v>151</v>
      </c>
      <c r="C118" s="26" t="s">
        <v>142</v>
      </c>
      <c r="D118" s="297"/>
      <c r="E118" s="28" t="s">
        <v>143</v>
      </c>
      <c r="F118" s="297"/>
      <c r="G118" s="29" t="s">
        <v>144</v>
      </c>
      <c r="H118" s="29"/>
      <c r="I118" s="29"/>
      <c r="J118" s="29"/>
      <c r="K118" s="29"/>
      <c r="L118" s="29"/>
      <c r="M118" s="30"/>
    </row>
    <row r="119" spans="1:13" ht="15" customHeight="1" x14ac:dyDescent="0.15">
      <c r="A119" s="411"/>
      <c r="B119" s="442"/>
      <c r="C119" s="31"/>
      <c r="D119" s="16"/>
      <c r="E119" s="32"/>
      <c r="F119" s="17"/>
      <c r="G119" s="422"/>
      <c r="H119" s="422"/>
      <c r="I119" s="422"/>
      <c r="J119" s="422"/>
      <c r="K119" s="422"/>
      <c r="L119" s="422"/>
      <c r="M119" s="423"/>
    </row>
    <row r="120" spans="1:13" ht="15" customHeight="1" x14ac:dyDescent="0.2">
      <c r="A120" s="411"/>
      <c r="B120" s="443"/>
      <c r="C120" s="424"/>
      <c r="D120" s="425"/>
      <c r="E120" s="425"/>
      <c r="F120" s="425"/>
      <c r="G120" s="425"/>
      <c r="H120" s="425"/>
      <c r="I120" s="425"/>
      <c r="J120" s="425"/>
      <c r="K120" s="425"/>
      <c r="L120" s="425"/>
      <c r="M120" s="426"/>
    </row>
    <row r="121" spans="1:13" ht="15" customHeight="1" x14ac:dyDescent="0.15">
      <c r="A121" s="411"/>
      <c r="B121" s="35" t="s">
        <v>1</v>
      </c>
      <c r="C121" s="435"/>
      <c r="D121" s="436"/>
      <c r="E121" s="437"/>
      <c r="F121" s="438" t="s">
        <v>147</v>
      </c>
      <c r="G121" s="438"/>
      <c r="H121" s="36"/>
      <c r="I121" s="43" t="s">
        <v>148</v>
      </c>
      <c r="J121" s="36"/>
      <c r="K121" s="44" t="s">
        <v>149</v>
      </c>
      <c r="L121" s="36"/>
      <c r="M121" s="37" t="s">
        <v>150</v>
      </c>
    </row>
    <row r="122" spans="1:13" ht="15" customHeight="1" x14ac:dyDescent="0.2">
      <c r="A122" s="411"/>
      <c r="B122" s="38" t="s">
        <v>74</v>
      </c>
      <c r="C122" s="424"/>
      <c r="D122" s="425"/>
      <c r="E122" s="426"/>
      <c r="F122" s="465" t="s">
        <v>161</v>
      </c>
      <c r="G122" s="472"/>
      <c r="H122" s="473" t="s">
        <v>162</v>
      </c>
      <c r="I122" s="474"/>
      <c r="J122" s="22"/>
      <c r="K122" s="465" t="s">
        <v>163</v>
      </c>
      <c r="L122" s="466"/>
      <c r="M122" s="22"/>
    </row>
    <row r="123" spans="1:13" ht="15" customHeight="1" x14ac:dyDescent="0.2">
      <c r="A123" s="411"/>
      <c r="B123" s="441" t="s">
        <v>151</v>
      </c>
      <c r="C123" s="26" t="s">
        <v>142</v>
      </c>
      <c r="D123" s="297"/>
      <c r="E123" s="28" t="s">
        <v>143</v>
      </c>
      <c r="F123" s="297"/>
      <c r="G123" s="29" t="s">
        <v>144</v>
      </c>
      <c r="H123" s="29"/>
      <c r="I123" s="29"/>
      <c r="J123" s="29"/>
      <c r="K123" s="29"/>
      <c r="L123" s="29"/>
      <c r="M123" s="30"/>
    </row>
    <row r="124" spans="1:13" ht="15" customHeight="1" x14ac:dyDescent="0.15">
      <c r="A124" s="411"/>
      <c r="B124" s="442"/>
      <c r="C124" s="31"/>
      <c r="D124" s="16"/>
      <c r="E124" s="32"/>
      <c r="F124" s="17"/>
      <c r="G124" s="422"/>
      <c r="H124" s="422"/>
      <c r="I124" s="422"/>
      <c r="J124" s="422"/>
      <c r="K124" s="422"/>
      <c r="L124" s="422"/>
      <c r="M124" s="423"/>
    </row>
    <row r="125" spans="1:13" ht="15" customHeight="1" x14ac:dyDescent="0.2">
      <c r="A125" s="412"/>
      <c r="B125" s="443"/>
      <c r="C125" s="424"/>
      <c r="D125" s="425"/>
      <c r="E125" s="425"/>
      <c r="F125" s="425"/>
      <c r="G125" s="425"/>
      <c r="H125" s="425"/>
      <c r="I125" s="425"/>
      <c r="J125" s="425"/>
      <c r="K125" s="425"/>
      <c r="L125" s="425"/>
      <c r="M125" s="426"/>
    </row>
    <row r="126" spans="1:13" ht="5.0999999999999996" customHeight="1" x14ac:dyDescent="0.2"/>
  </sheetData>
  <mergeCells count="232">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F66:M66"/>
    <mergeCell ref="F67:M67"/>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F18:M18"/>
    <mergeCell ref="F19:M19"/>
    <mergeCell ref="A3:D3"/>
    <mergeCell ref="E3:F3"/>
    <mergeCell ref="H3:K3"/>
    <mergeCell ref="L3:M3"/>
    <mergeCell ref="A4:A10"/>
    <mergeCell ref="C4:M4"/>
    <mergeCell ref="C5:M5"/>
    <mergeCell ref="B6:B8"/>
    <mergeCell ref="G7:M7"/>
    <mergeCell ref="C8:M8"/>
    <mergeCell ref="C9:M9"/>
    <mergeCell ref="C10:M10"/>
  </mergeCells>
  <phoneticPr fontId="4"/>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663BCD5-9F18-4C2E-87AC-635027FEED9C}">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C7FE43B9-4340-4213-B271-145E61E1E71C}">
      <formula1>0</formula1>
    </dataValidation>
    <dataValidation imeMode="disabled" allowBlank="1" showInputMessage="1" showErrorMessage="1" sqref="D6 F6 D13 F13 D54 F54 D61 F61" xr:uid="{FEA19C94-068A-41F8-9711-B4C4C63607B3}"/>
    <dataValidation imeMode="fullKatakana" allowBlank="1" showInputMessage="1" showErrorMessage="1" sqref="C4:M4 C11:E11 C25:E25 C96:E96 C101:E101 C106:E106 C111:E111 C116:E116 C20:E20 C30:E30 C121:E121 C52:M52 C59:E59 C73:E73 C68:E68 C78:E78" xr:uid="{A53A314A-95F2-44A1-995E-6A6E52B13655}"/>
    <dataValidation type="list" allowBlank="1" showInputMessage="1" showErrorMessage="1" sqref="F114 F7 F14 F28 F99 F104 F109 F119 F23 F33 F124 F55 F62 F76 F71 F81" xr:uid="{9452773A-EEE1-4307-B999-B0F6455274C7}">
      <formula1>"市,郡,区"</formula1>
    </dataValidation>
    <dataValidation type="list" allowBlank="1" showInputMessage="1" showErrorMessage="1" sqref="D114 D7 D14 D28 D99 D104 D109 D119 D23 D33 D124 D55 D62 D76 D71 D81" xr:uid="{4BB8C958-3B45-4A1B-80D9-C62FDA3FBA2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AA20"/>
  <sheetViews>
    <sheetView zoomScaleNormal="100" zoomScaleSheetLayoutView="100" workbookViewId="0">
      <selection activeCell="B1" sqref="B1"/>
    </sheetView>
  </sheetViews>
  <sheetFormatPr defaultColWidth="3.77734375" defaultRowHeight="23.25" customHeight="1" x14ac:dyDescent="0.2"/>
  <cols>
    <col min="1" max="1" width="3.77734375" style="3" customWidth="1"/>
    <col min="2" max="3" width="3.109375" style="3" customWidth="1"/>
    <col min="4" max="16384" width="3.77734375" style="3"/>
  </cols>
  <sheetData>
    <row r="2" spans="1:27" s="2" customFormat="1" ht="23.25" customHeight="1" x14ac:dyDescent="0.2">
      <c r="A2" s="2" t="s">
        <v>0</v>
      </c>
      <c r="G2" s="2" t="s">
        <v>17</v>
      </c>
    </row>
    <row r="3" spans="1:27" s="2" customFormat="1" ht="15" customHeight="1" x14ac:dyDescent="0.2"/>
    <row r="4" spans="1:27" ht="11.25" customHeight="1" thickBot="1" x14ac:dyDescent="0.25"/>
    <row r="5" spans="1:27" ht="30" customHeight="1" thickBot="1" x14ac:dyDescent="0.25">
      <c r="B5" s="532" t="s">
        <v>76</v>
      </c>
      <c r="C5" s="533"/>
      <c r="D5" s="533"/>
      <c r="E5" s="533"/>
      <c r="F5" s="533"/>
      <c r="G5" s="533"/>
      <c r="H5" s="533"/>
      <c r="I5" s="533"/>
      <c r="J5" s="533"/>
      <c r="K5" s="533"/>
      <c r="L5" s="533"/>
      <c r="M5" s="533"/>
      <c r="N5" s="533"/>
      <c r="O5" s="533"/>
      <c r="P5" s="533"/>
      <c r="Q5" s="533"/>
      <c r="R5" s="533"/>
      <c r="S5" s="533"/>
      <c r="T5" s="533"/>
      <c r="U5" s="533"/>
      <c r="V5" s="533"/>
      <c r="W5" s="533"/>
      <c r="X5" s="533"/>
      <c r="Y5" s="533"/>
      <c r="Z5" s="533"/>
      <c r="AA5" s="534"/>
    </row>
    <row r="6" spans="1:27" ht="30" customHeight="1" x14ac:dyDescent="0.15">
      <c r="B6" s="526">
        <v>1</v>
      </c>
      <c r="C6" s="527"/>
      <c r="D6" s="517" t="s">
        <v>16</v>
      </c>
      <c r="E6" s="518"/>
      <c r="F6" s="518"/>
      <c r="G6" s="518"/>
      <c r="H6" s="518"/>
      <c r="I6" s="518"/>
      <c r="J6" s="518"/>
      <c r="K6" s="519"/>
      <c r="L6" s="523" t="s">
        <v>12</v>
      </c>
      <c r="M6" s="524"/>
      <c r="N6" s="524"/>
      <c r="O6" s="525"/>
      <c r="P6" s="501"/>
      <c r="Q6" s="502"/>
      <c r="R6" s="502"/>
      <c r="S6" s="502"/>
      <c r="T6" s="502"/>
      <c r="U6" s="502"/>
      <c r="V6" s="502"/>
      <c r="W6" s="502"/>
      <c r="X6" s="502"/>
      <c r="Y6" s="502"/>
      <c r="Z6" s="502"/>
      <c r="AA6" s="503"/>
    </row>
    <row r="7" spans="1:27" ht="30" customHeight="1" x14ac:dyDescent="0.2">
      <c r="B7" s="528"/>
      <c r="C7" s="529"/>
      <c r="D7" s="524" t="s">
        <v>1</v>
      </c>
      <c r="E7" s="524"/>
      <c r="F7" s="525"/>
      <c r="G7" s="504"/>
      <c r="H7" s="505"/>
      <c r="I7" s="505"/>
      <c r="J7" s="505"/>
      <c r="K7" s="506"/>
      <c r="L7" s="514" t="s">
        <v>13</v>
      </c>
      <c r="M7" s="515"/>
      <c r="N7" s="515"/>
      <c r="O7" s="516"/>
      <c r="P7" s="504"/>
      <c r="Q7" s="505"/>
      <c r="R7" s="505"/>
      <c r="S7" s="505"/>
      <c r="T7" s="506"/>
      <c r="U7" s="514" t="s">
        <v>14</v>
      </c>
      <c r="V7" s="515"/>
      <c r="W7" s="515"/>
      <c r="X7" s="516"/>
      <c r="Y7" s="504"/>
      <c r="Z7" s="505"/>
      <c r="AA7" s="507"/>
    </row>
    <row r="8" spans="1:27" ht="30" customHeight="1" thickBot="1" x14ac:dyDescent="0.25">
      <c r="B8" s="530"/>
      <c r="C8" s="531"/>
      <c r="D8" s="520" t="s">
        <v>4</v>
      </c>
      <c r="E8" s="520"/>
      <c r="F8" s="521"/>
      <c r="G8" s="508"/>
      <c r="H8" s="509"/>
      <c r="I8" s="509"/>
      <c r="J8" s="509"/>
      <c r="K8" s="510"/>
      <c r="L8" s="522" t="s">
        <v>15</v>
      </c>
      <c r="M8" s="520"/>
      <c r="N8" s="520"/>
      <c r="O8" s="521"/>
      <c r="P8" s="511"/>
      <c r="Q8" s="512"/>
      <c r="R8" s="512"/>
      <c r="S8" s="512"/>
      <c r="T8" s="512"/>
      <c r="U8" s="512"/>
      <c r="V8" s="512"/>
      <c r="W8" s="512"/>
      <c r="X8" s="512"/>
      <c r="Y8" s="512"/>
      <c r="Z8" s="512"/>
      <c r="AA8" s="513"/>
    </row>
    <row r="9" spans="1:27" ht="30" customHeight="1" x14ac:dyDescent="0.15">
      <c r="B9" s="526">
        <v>2</v>
      </c>
      <c r="C9" s="527"/>
      <c r="D9" s="517" t="s">
        <v>16</v>
      </c>
      <c r="E9" s="518"/>
      <c r="F9" s="518"/>
      <c r="G9" s="518"/>
      <c r="H9" s="518"/>
      <c r="I9" s="518"/>
      <c r="J9" s="518"/>
      <c r="K9" s="519"/>
      <c r="L9" s="523" t="s">
        <v>12</v>
      </c>
      <c r="M9" s="524"/>
      <c r="N9" s="524"/>
      <c r="O9" s="525"/>
      <c r="P9" s="501"/>
      <c r="Q9" s="502"/>
      <c r="R9" s="502"/>
      <c r="S9" s="502"/>
      <c r="T9" s="502"/>
      <c r="U9" s="502"/>
      <c r="V9" s="502"/>
      <c r="W9" s="502"/>
      <c r="X9" s="502"/>
      <c r="Y9" s="502"/>
      <c r="Z9" s="502"/>
      <c r="AA9" s="503"/>
    </row>
    <row r="10" spans="1:27" ht="30" customHeight="1" x14ac:dyDescent="0.2">
      <c r="B10" s="528"/>
      <c r="C10" s="529"/>
      <c r="D10" s="524" t="s">
        <v>1</v>
      </c>
      <c r="E10" s="524"/>
      <c r="F10" s="525"/>
      <c r="G10" s="504"/>
      <c r="H10" s="505"/>
      <c r="I10" s="505"/>
      <c r="J10" s="505"/>
      <c r="K10" s="506"/>
      <c r="L10" s="514" t="s">
        <v>13</v>
      </c>
      <c r="M10" s="515"/>
      <c r="N10" s="515"/>
      <c r="O10" s="516"/>
      <c r="P10" s="504"/>
      <c r="Q10" s="505"/>
      <c r="R10" s="505"/>
      <c r="S10" s="505"/>
      <c r="T10" s="506"/>
      <c r="U10" s="514" t="s">
        <v>14</v>
      </c>
      <c r="V10" s="515"/>
      <c r="W10" s="515"/>
      <c r="X10" s="516"/>
      <c r="Y10" s="504"/>
      <c r="Z10" s="505"/>
      <c r="AA10" s="507"/>
    </row>
    <row r="11" spans="1:27" ht="30" customHeight="1" thickBot="1" x14ac:dyDescent="0.25">
      <c r="B11" s="530"/>
      <c r="C11" s="531"/>
      <c r="D11" s="520" t="s">
        <v>4</v>
      </c>
      <c r="E11" s="520"/>
      <c r="F11" s="521"/>
      <c r="G11" s="508"/>
      <c r="H11" s="509"/>
      <c r="I11" s="509"/>
      <c r="J11" s="509"/>
      <c r="K11" s="510"/>
      <c r="L11" s="522" t="s">
        <v>15</v>
      </c>
      <c r="M11" s="520"/>
      <c r="N11" s="520"/>
      <c r="O11" s="521"/>
      <c r="P11" s="511"/>
      <c r="Q11" s="512"/>
      <c r="R11" s="512"/>
      <c r="S11" s="512"/>
      <c r="T11" s="512"/>
      <c r="U11" s="512"/>
      <c r="V11" s="512"/>
      <c r="W11" s="512"/>
      <c r="X11" s="512"/>
      <c r="Y11" s="512"/>
      <c r="Z11" s="512"/>
      <c r="AA11" s="513"/>
    </row>
    <row r="12" spans="1:27" ht="30" customHeight="1" x14ac:dyDescent="0.15">
      <c r="B12" s="526">
        <v>3</v>
      </c>
      <c r="C12" s="527"/>
      <c r="D12" s="517" t="s">
        <v>16</v>
      </c>
      <c r="E12" s="518"/>
      <c r="F12" s="518"/>
      <c r="G12" s="518"/>
      <c r="H12" s="518"/>
      <c r="I12" s="518"/>
      <c r="J12" s="518"/>
      <c r="K12" s="519"/>
      <c r="L12" s="523" t="s">
        <v>12</v>
      </c>
      <c r="M12" s="524"/>
      <c r="N12" s="524"/>
      <c r="O12" s="525"/>
      <c r="P12" s="501"/>
      <c r="Q12" s="502"/>
      <c r="R12" s="502"/>
      <c r="S12" s="502"/>
      <c r="T12" s="502"/>
      <c r="U12" s="502"/>
      <c r="V12" s="502"/>
      <c r="W12" s="502"/>
      <c r="X12" s="502"/>
      <c r="Y12" s="502"/>
      <c r="Z12" s="502"/>
      <c r="AA12" s="503"/>
    </row>
    <row r="13" spans="1:27" ht="30" customHeight="1" x14ac:dyDescent="0.2">
      <c r="B13" s="528"/>
      <c r="C13" s="529"/>
      <c r="D13" s="524" t="s">
        <v>1</v>
      </c>
      <c r="E13" s="524"/>
      <c r="F13" s="525"/>
      <c r="G13" s="504"/>
      <c r="H13" s="505"/>
      <c r="I13" s="505"/>
      <c r="J13" s="505"/>
      <c r="K13" s="506"/>
      <c r="L13" s="514" t="s">
        <v>13</v>
      </c>
      <c r="M13" s="515"/>
      <c r="N13" s="515"/>
      <c r="O13" s="516"/>
      <c r="P13" s="504"/>
      <c r="Q13" s="505"/>
      <c r="R13" s="505"/>
      <c r="S13" s="505"/>
      <c r="T13" s="506"/>
      <c r="U13" s="514" t="s">
        <v>14</v>
      </c>
      <c r="V13" s="515"/>
      <c r="W13" s="515"/>
      <c r="X13" s="516"/>
      <c r="Y13" s="504"/>
      <c r="Z13" s="505"/>
      <c r="AA13" s="507"/>
    </row>
    <row r="14" spans="1:27" ht="30" customHeight="1" thickBot="1" x14ac:dyDescent="0.25">
      <c r="B14" s="530"/>
      <c r="C14" s="531"/>
      <c r="D14" s="520" t="s">
        <v>4</v>
      </c>
      <c r="E14" s="520"/>
      <c r="F14" s="521"/>
      <c r="G14" s="508"/>
      <c r="H14" s="509"/>
      <c r="I14" s="509"/>
      <c r="J14" s="509"/>
      <c r="K14" s="510"/>
      <c r="L14" s="522" t="s">
        <v>15</v>
      </c>
      <c r="M14" s="520"/>
      <c r="N14" s="520"/>
      <c r="O14" s="521"/>
      <c r="P14" s="511"/>
      <c r="Q14" s="512"/>
      <c r="R14" s="512"/>
      <c r="S14" s="512"/>
      <c r="T14" s="512"/>
      <c r="U14" s="512"/>
      <c r="V14" s="512"/>
      <c r="W14" s="512"/>
      <c r="X14" s="512"/>
      <c r="Y14" s="512"/>
      <c r="Z14" s="512"/>
      <c r="AA14" s="513"/>
    </row>
    <row r="15" spans="1:27" ht="30" customHeight="1" x14ac:dyDescent="0.15">
      <c r="B15" s="526">
        <v>4</v>
      </c>
      <c r="C15" s="527"/>
      <c r="D15" s="517" t="s">
        <v>16</v>
      </c>
      <c r="E15" s="518"/>
      <c r="F15" s="518"/>
      <c r="G15" s="518"/>
      <c r="H15" s="518"/>
      <c r="I15" s="518"/>
      <c r="J15" s="518"/>
      <c r="K15" s="519"/>
      <c r="L15" s="523" t="s">
        <v>12</v>
      </c>
      <c r="M15" s="524"/>
      <c r="N15" s="524"/>
      <c r="O15" s="525"/>
      <c r="P15" s="501"/>
      <c r="Q15" s="502"/>
      <c r="R15" s="502"/>
      <c r="S15" s="502"/>
      <c r="T15" s="502"/>
      <c r="U15" s="502"/>
      <c r="V15" s="502"/>
      <c r="W15" s="502"/>
      <c r="X15" s="502"/>
      <c r="Y15" s="502"/>
      <c r="Z15" s="502"/>
      <c r="AA15" s="503"/>
    </row>
    <row r="16" spans="1:27" ht="30" customHeight="1" x14ac:dyDescent="0.2">
      <c r="B16" s="528"/>
      <c r="C16" s="529"/>
      <c r="D16" s="524" t="s">
        <v>1</v>
      </c>
      <c r="E16" s="524"/>
      <c r="F16" s="525"/>
      <c r="G16" s="504"/>
      <c r="H16" s="505"/>
      <c r="I16" s="505"/>
      <c r="J16" s="505"/>
      <c r="K16" s="506"/>
      <c r="L16" s="514" t="s">
        <v>13</v>
      </c>
      <c r="M16" s="515"/>
      <c r="N16" s="515"/>
      <c r="O16" s="516"/>
      <c r="P16" s="504"/>
      <c r="Q16" s="505"/>
      <c r="R16" s="505"/>
      <c r="S16" s="505"/>
      <c r="T16" s="506"/>
      <c r="U16" s="514" t="s">
        <v>14</v>
      </c>
      <c r="V16" s="515"/>
      <c r="W16" s="515"/>
      <c r="X16" s="516"/>
      <c r="Y16" s="504"/>
      <c r="Z16" s="505"/>
      <c r="AA16" s="507"/>
    </row>
    <row r="17" spans="2:27" ht="30" customHeight="1" thickBot="1" x14ac:dyDescent="0.25">
      <c r="B17" s="530"/>
      <c r="C17" s="531"/>
      <c r="D17" s="520" t="s">
        <v>4</v>
      </c>
      <c r="E17" s="520"/>
      <c r="F17" s="521"/>
      <c r="G17" s="508"/>
      <c r="H17" s="509"/>
      <c r="I17" s="509"/>
      <c r="J17" s="509"/>
      <c r="K17" s="510"/>
      <c r="L17" s="522" t="s">
        <v>15</v>
      </c>
      <c r="M17" s="520"/>
      <c r="N17" s="520"/>
      <c r="O17" s="521"/>
      <c r="P17" s="511"/>
      <c r="Q17" s="512"/>
      <c r="R17" s="512"/>
      <c r="S17" s="512"/>
      <c r="T17" s="512"/>
      <c r="U17" s="512"/>
      <c r="V17" s="512"/>
      <c r="W17" s="512"/>
      <c r="X17" s="512"/>
      <c r="Y17" s="512"/>
      <c r="Z17" s="512"/>
      <c r="AA17" s="513"/>
    </row>
    <row r="18" spans="2:27" ht="30" customHeight="1" x14ac:dyDescent="0.15">
      <c r="B18" s="526">
        <v>5</v>
      </c>
      <c r="C18" s="527"/>
      <c r="D18" s="517" t="s">
        <v>16</v>
      </c>
      <c r="E18" s="518"/>
      <c r="F18" s="518"/>
      <c r="G18" s="518"/>
      <c r="H18" s="518"/>
      <c r="I18" s="518"/>
      <c r="J18" s="518"/>
      <c r="K18" s="519"/>
      <c r="L18" s="523" t="s">
        <v>12</v>
      </c>
      <c r="M18" s="524"/>
      <c r="N18" s="524"/>
      <c r="O18" s="525"/>
      <c r="P18" s="501"/>
      <c r="Q18" s="502"/>
      <c r="R18" s="502"/>
      <c r="S18" s="502"/>
      <c r="T18" s="502"/>
      <c r="U18" s="502"/>
      <c r="V18" s="502"/>
      <c r="W18" s="502"/>
      <c r="X18" s="502"/>
      <c r="Y18" s="502"/>
      <c r="Z18" s="502"/>
      <c r="AA18" s="503"/>
    </row>
    <row r="19" spans="2:27" ht="30" customHeight="1" x14ac:dyDescent="0.2">
      <c r="B19" s="528"/>
      <c r="C19" s="529"/>
      <c r="D19" s="524" t="s">
        <v>1</v>
      </c>
      <c r="E19" s="524"/>
      <c r="F19" s="525"/>
      <c r="G19" s="504"/>
      <c r="H19" s="505"/>
      <c r="I19" s="505"/>
      <c r="J19" s="505"/>
      <c r="K19" s="506"/>
      <c r="L19" s="514" t="s">
        <v>13</v>
      </c>
      <c r="M19" s="515"/>
      <c r="N19" s="515"/>
      <c r="O19" s="516"/>
      <c r="P19" s="504"/>
      <c r="Q19" s="505"/>
      <c r="R19" s="505"/>
      <c r="S19" s="505"/>
      <c r="T19" s="506"/>
      <c r="U19" s="514" t="s">
        <v>14</v>
      </c>
      <c r="V19" s="515"/>
      <c r="W19" s="515"/>
      <c r="X19" s="516"/>
      <c r="Y19" s="504"/>
      <c r="Z19" s="505"/>
      <c r="AA19" s="507"/>
    </row>
    <row r="20" spans="2:27" ht="30" customHeight="1" thickBot="1" x14ac:dyDescent="0.25">
      <c r="B20" s="530"/>
      <c r="C20" s="531"/>
      <c r="D20" s="520" t="s">
        <v>4</v>
      </c>
      <c r="E20" s="520"/>
      <c r="F20" s="521"/>
      <c r="G20" s="508"/>
      <c r="H20" s="509"/>
      <c r="I20" s="509"/>
      <c r="J20" s="509"/>
      <c r="K20" s="510"/>
      <c r="L20" s="522" t="s">
        <v>15</v>
      </c>
      <c r="M20" s="520"/>
      <c r="N20" s="520"/>
      <c r="O20" s="521"/>
      <c r="P20" s="511"/>
      <c r="Q20" s="512"/>
      <c r="R20" s="512"/>
      <c r="S20" s="512"/>
      <c r="T20" s="512"/>
      <c r="U20" s="512"/>
      <c r="V20" s="512"/>
      <c r="W20" s="512"/>
      <c r="X20" s="512"/>
      <c r="Y20" s="512"/>
      <c r="Z20" s="512"/>
      <c r="AA20" s="513"/>
    </row>
  </sheetData>
  <sheetProtection sheet="1" objects="1" scenarios="1"/>
  <mergeCells count="71">
    <mergeCell ref="B5:AA5"/>
    <mergeCell ref="B6:C8"/>
    <mergeCell ref="B9:C11"/>
    <mergeCell ref="D9:K9"/>
    <mergeCell ref="L9:O9"/>
    <mergeCell ref="U7:X7"/>
    <mergeCell ref="U10:X10"/>
    <mergeCell ref="D8:F8"/>
    <mergeCell ref="L8:O8"/>
    <mergeCell ref="D6:K6"/>
    <mergeCell ref="D11:F11"/>
    <mergeCell ref="L11:O11"/>
    <mergeCell ref="D7:F7"/>
    <mergeCell ref="L7:O7"/>
    <mergeCell ref="D10:F10"/>
    <mergeCell ref="L10:O10"/>
    <mergeCell ref="D20:F20"/>
    <mergeCell ref="L20:O20"/>
    <mergeCell ref="B15:C17"/>
    <mergeCell ref="D15:K15"/>
    <mergeCell ref="L15:O15"/>
    <mergeCell ref="D16:F16"/>
    <mergeCell ref="L16:O16"/>
    <mergeCell ref="D17:F17"/>
    <mergeCell ref="B18:C20"/>
    <mergeCell ref="D18:K18"/>
    <mergeCell ref="L18:O18"/>
    <mergeCell ref="D19:F19"/>
    <mergeCell ref="L19:O19"/>
    <mergeCell ref="L17:O17"/>
    <mergeCell ref="G16:K16"/>
    <mergeCell ref="B12:C14"/>
    <mergeCell ref="P6:AA6"/>
    <mergeCell ref="G8:K8"/>
    <mergeCell ref="G7:K7"/>
    <mergeCell ref="P7:T7"/>
    <mergeCell ref="Y7:AA7"/>
    <mergeCell ref="P8:AA8"/>
    <mergeCell ref="L6:O6"/>
    <mergeCell ref="P9:AA9"/>
    <mergeCell ref="G10:K10"/>
    <mergeCell ref="P10:T10"/>
    <mergeCell ref="Y10:AA10"/>
    <mergeCell ref="G11:K11"/>
    <mergeCell ref="P11:AA11"/>
    <mergeCell ref="P12:AA12"/>
    <mergeCell ref="G13:K13"/>
    <mergeCell ref="D12:K12"/>
    <mergeCell ref="L13:O13"/>
    <mergeCell ref="D14:F14"/>
    <mergeCell ref="L14:O14"/>
    <mergeCell ref="P15:AA15"/>
    <mergeCell ref="P13:T13"/>
    <mergeCell ref="Y13:AA13"/>
    <mergeCell ref="G14:K14"/>
    <mergeCell ref="P14:AA14"/>
    <mergeCell ref="U13:X13"/>
    <mergeCell ref="L12:O12"/>
    <mergeCell ref="D13:F13"/>
    <mergeCell ref="P16:T16"/>
    <mergeCell ref="Y16:AA16"/>
    <mergeCell ref="G17:K17"/>
    <mergeCell ref="P17:AA17"/>
    <mergeCell ref="U16:X16"/>
    <mergeCell ref="P18:AA18"/>
    <mergeCell ref="G19:K19"/>
    <mergeCell ref="P19:T19"/>
    <mergeCell ref="Y19:AA19"/>
    <mergeCell ref="G20:K20"/>
    <mergeCell ref="P20:AA20"/>
    <mergeCell ref="U19:X19"/>
  </mergeCells>
  <phoneticPr fontId="4"/>
  <pageMargins left="0.59055118110236227" right="0.39370078740157483" top="0.39370078740157483" bottom="0.19685039370078741" header="0" footer="0"/>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5C24-0EF9-49E3-8A52-070D822535B3}">
  <sheetPr codeName="Sheet7">
    <pageSetUpPr fitToPage="1"/>
  </sheetPr>
  <dimension ref="A1:C18"/>
  <sheetViews>
    <sheetView view="pageBreakPreview" zoomScaleNormal="100" zoomScaleSheetLayoutView="100" workbookViewId="0">
      <selection activeCell="K18" sqref="K18"/>
    </sheetView>
  </sheetViews>
  <sheetFormatPr defaultColWidth="9.5546875" defaultRowHeight="19.5" customHeight="1" x14ac:dyDescent="0.15"/>
  <cols>
    <col min="1" max="1" width="5.109375" style="59" customWidth="1"/>
    <col min="2" max="2" width="45.109375" style="59" customWidth="1"/>
    <col min="3" max="3" width="56.21875" style="59" customWidth="1"/>
    <col min="4" max="16384" width="9.5546875" style="59"/>
  </cols>
  <sheetData>
    <row r="1" spans="1:3" ht="18" customHeight="1" x14ac:dyDescent="0.2">
      <c r="A1" s="58" t="s">
        <v>197</v>
      </c>
    </row>
    <row r="2" spans="1:3" ht="18" customHeight="1" x14ac:dyDescent="0.15"/>
    <row r="3" spans="1:3" ht="18" customHeight="1" x14ac:dyDescent="0.15">
      <c r="A3" s="535" t="s">
        <v>198</v>
      </c>
      <c r="B3" s="535"/>
      <c r="C3" s="535"/>
    </row>
    <row r="4" spans="1:3" ht="36" customHeight="1" x14ac:dyDescent="0.15">
      <c r="A4" s="60"/>
      <c r="B4" s="60"/>
      <c r="C4" s="60"/>
    </row>
    <row r="5" spans="1:3" ht="18" customHeight="1" x14ac:dyDescent="0.15">
      <c r="B5" s="61" t="s">
        <v>67</v>
      </c>
      <c r="C5" s="62"/>
    </row>
    <row r="6" spans="1:3" ht="18" customHeight="1" x14ac:dyDescent="0.15">
      <c r="B6" s="63" t="s">
        <v>199</v>
      </c>
      <c r="C6" s="62"/>
    </row>
    <row r="7" spans="1:3" ht="18" customHeight="1" x14ac:dyDescent="0.15"/>
    <row r="8" spans="1:3" ht="18" customHeight="1" x14ac:dyDescent="0.15">
      <c r="A8" s="64"/>
      <c r="B8" s="65"/>
      <c r="C8" s="66"/>
    </row>
    <row r="9" spans="1:3" ht="18" customHeight="1" x14ac:dyDescent="0.15">
      <c r="A9" s="67" t="s">
        <v>200</v>
      </c>
      <c r="C9" s="68"/>
    </row>
    <row r="10" spans="1:3" ht="72" customHeight="1" x14ac:dyDescent="0.15">
      <c r="A10" s="536"/>
      <c r="B10" s="537"/>
      <c r="C10" s="538"/>
    </row>
    <row r="11" spans="1:3" ht="18" customHeight="1" x14ac:dyDescent="0.15">
      <c r="A11" s="67" t="s">
        <v>72</v>
      </c>
      <c r="C11" s="68"/>
    </row>
    <row r="12" spans="1:3" ht="198" customHeight="1" x14ac:dyDescent="0.15">
      <c r="A12" s="536"/>
      <c r="B12" s="537"/>
      <c r="C12" s="538"/>
    </row>
    <row r="13" spans="1:3" ht="18" customHeight="1" x14ac:dyDescent="0.15">
      <c r="A13" s="67" t="s">
        <v>73</v>
      </c>
      <c r="B13" s="150"/>
      <c r="C13" s="68"/>
    </row>
    <row r="14" spans="1:3" ht="18" customHeight="1" x14ac:dyDescent="0.15">
      <c r="A14" s="67" t="s">
        <v>201</v>
      </c>
      <c r="C14" s="69" t="s">
        <v>202</v>
      </c>
    </row>
    <row r="15" spans="1:3" ht="18" customHeight="1" x14ac:dyDescent="0.15">
      <c r="A15" s="67" t="s">
        <v>203</v>
      </c>
      <c r="C15" s="68"/>
    </row>
    <row r="16" spans="1:3" ht="90" customHeight="1" x14ac:dyDescent="0.15">
      <c r="A16" s="536"/>
      <c r="B16" s="537"/>
      <c r="C16" s="538"/>
    </row>
    <row r="17" spans="1:3" ht="18" customHeight="1" x14ac:dyDescent="0.15">
      <c r="A17" s="67" t="s">
        <v>204</v>
      </c>
      <c r="C17" s="68"/>
    </row>
    <row r="18" spans="1:3" ht="90" customHeight="1" x14ac:dyDescent="0.15">
      <c r="A18" s="539"/>
      <c r="B18" s="540"/>
      <c r="C18" s="541"/>
    </row>
  </sheetData>
  <mergeCells count="5">
    <mergeCell ref="A3:C3"/>
    <mergeCell ref="A10:C10"/>
    <mergeCell ref="A12:C12"/>
    <mergeCell ref="A16:C16"/>
    <mergeCell ref="A18:C18"/>
  </mergeCells>
  <phoneticPr fontId="4"/>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8CC09-35FE-4006-B6D7-E6DA891DCB31}">
  <sheetPr codeName="Sheet8">
    <pageSetUpPr fitToPage="1"/>
  </sheetPr>
  <dimension ref="A1:B17"/>
  <sheetViews>
    <sheetView view="pageBreakPreview" zoomScaleNormal="100" zoomScaleSheetLayoutView="100" workbookViewId="0">
      <selection activeCell="K18" sqref="K18"/>
    </sheetView>
  </sheetViews>
  <sheetFormatPr defaultRowHeight="19.5" customHeight="1" x14ac:dyDescent="0.15"/>
  <cols>
    <col min="1" max="1" width="40.6640625" style="71" customWidth="1"/>
    <col min="2" max="2" width="60.6640625" style="71" customWidth="1"/>
    <col min="3" max="250" width="8.88671875" style="71"/>
    <col min="251" max="251" width="12.6640625" style="71" customWidth="1"/>
    <col min="252" max="506" width="8.88671875" style="71"/>
    <col min="507" max="507" width="12.6640625" style="71" customWidth="1"/>
    <col min="508" max="762" width="8.88671875" style="71"/>
    <col min="763" max="763" width="12.6640625" style="71" customWidth="1"/>
    <col min="764" max="1018" width="8.88671875" style="71"/>
    <col min="1019" max="1019" width="12.6640625" style="71" customWidth="1"/>
    <col min="1020" max="1274" width="8.88671875" style="71"/>
    <col min="1275" max="1275" width="12.6640625" style="71" customWidth="1"/>
    <col min="1276" max="1530" width="8.88671875" style="71"/>
    <col min="1531" max="1531" width="12.6640625" style="71" customWidth="1"/>
    <col min="1532" max="1786" width="8.88671875" style="71"/>
    <col min="1787" max="1787" width="12.6640625" style="71" customWidth="1"/>
    <col min="1788" max="2042" width="8.88671875" style="71"/>
    <col min="2043" max="2043" width="12.6640625" style="71" customWidth="1"/>
    <col min="2044" max="2298" width="8.88671875" style="71"/>
    <col min="2299" max="2299" width="12.6640625" style="71" customWidth="1"/>
    <col min="2300" max="2554" width="8.88671875" style="71"/>
    <col min="2555" max="2555" width="12.6640625" style="71" customWidth="1"/>
    <col min="2556" max="2810" width="8.88671875" style="71"/>
    <col min="2811" max="2811" width="12.6640625" style="71" customWidth="1"/>
    <col min="2812" max="3066" width="8.88671875" style="71"/>
    <col min="3067" max="3067" width="12.6640625" style="71" customWidth="1"/>
    <col min="3068" max="3322" width="8.88671875" style="71"/>
    <col min="3323" max="3323" width="12.6640625" style="71" customWidth="1"/>
    <col min="3324" max="3578" width="8.88671875" style="71"/>
    <col min="3579" max="3579" width="12.6640625" style="71" customWidth="1"/>
    <col min="3580" max="3834" width="8.88671875" style="71"/>
    <col min="3835" max="3835" width="12.6640625" style="71" customWidth="1"/>
    <col min="3836" max="4090" width="8.88671875" style="71"/>
    <col min="4091" max="4091" width="12.6640625" style="71" customWidth="1"/>
    <col min="4092" max="4346" width="8.88671875" style="71"/>
    <col min="4347" max="4347" width="12.6640625" style="71" customWidth="1"/>
    <col min="4348" max="4602" width="8.88671875" style="71"/>
    <col min="4603" max="4603" width="12.6640625" style="71" customWidth="1"/>
    <col min="4604" max="4858" width="8.88671875" style="71"/>
    <col min="4859" max="4859" width="12.6640625" style="71" customWidth="1"/>
    <col min="4860" max="5114" width="8.88671875" style="71"/>
    <col min="5115" max="5115" width="12.6640625" style="71" customWidth="1"/>
    <col min="5116" max="5370" width="8.88671875" style="71"/>
    <col min="5371" max="5371" width="12.6640625" style="71" customWidth="1"/>
    <col min="5372" max="5626" width="8.88671875" style="71"/>
    <col min="5627" max="5627" width="12.6640625" style="71" customWidth="1"/>
    <col min="5628" max="5882" width="8.88671875" style="71"/>
    <col min="5883" max="5883" width="12.6640625" style="71" customWidth="1"/>
    <col min="5884" max="6138" width="8.88671875" style="71"/>
    <col min="6139" max="6139" width="12.6640625" style="71" customWidth="1"/>
    <col min="6140" max="6394" width="8.88671875" style="71"/>
    <col min="6395" max="6395" width="12.6640625" style="71" customWidth="1"/>
    <col min="6396" max="6650" width="8.88671875" style="71"/>
    <col min="6651" max="6651" width="12.6640625" style="71" customWidth="1"/>
    <col min="6652" max="6906" width="8.88671875" style="71"/>
    <col min="6907" max="6907" width="12.6640625" style="71" customWidth="1"/>
    <col min="6908" max="7162" width="8.88671875" style="71"/>
    <col min="7163" max="7163" width="12.6640625" style="71" customWidth="1"/>
    <col min="7164" max="7418" width="8.88671875" style="71"/>
    <col min="7419" max="7419" width="12.6640625" style="71" customWidth="1"/>
    <col min="7420" max="7674" width="8.88671875" style="71"/>
    <col min="7675" max="7675" width="12.6640625" style="71" customWidth="1"/>
    <col min="7676" max="7930" width="8.88671875" style="71"/>
    <col min="7931" max="7931" width="12.6640625" style="71" customWidth="1"/>
    <col min="7932" max="8186" width="8.88671875" style="71"/>
    <col min="8187" max="8187" width="12.6640625" style="71" customWidth="1"/>
    <col min="8188" max="8442" width="8.88671875" style="71"/>
    <col min="8443" max="8443" width="12.6640625" style="71" customWidth="1"/>
    <col min="8444" max="8698" width="8.88671875" style="71"/>
    <col min="8699" max="8699" width="12.6640625" style="71" customWidth="1"/>
    <col min="8700" max="8954" width="8.88671875" style="71"/>
    <col min="8955" max="8955" width="12.6640625" style="71" customWidth="1"/>
    <col min="8956" max="9210" width="8.88671875" style="71"/>
    <col min="9211" max="9211" width="12.6640625" style="71" customWidth="1"/>
    <col min="9212" max="9466" width="8.88671875" style="71"/>
    <col min="9467" max="9467" width="12.6640625" style="71" customWidth="1"/>
    <col min="9468" max="9722" width="8.88671875" style="71"/>
    <col min="9723" max="9723" width="12.6640625" style="71" customWidth="1"/>
    <col min="9724" max="9978" width="8.88671875" style="71"/>
    <col min="9979" max="9979" width="12.6640625" style="71" customWidth="1"/>
    <col min="9980" max="10234" width="8.88671875" style="71"/>
    <col min="10235" max="10235" width="12.6640625" style="71" customWidth="1"/>
    <col min="10236" max="10490" width="8.88671875" style="71"/>
    <col min="10491" max="10491" width="12.6640625" style="71" customWidth="1"/>
    <col min="10492" max="10746" width="8.88671875" style="71"/>
    <col min="10747" max="10747" width="12.6640625" style="71" customWidth="1"/>
    <col min="10748" max="11002" width="8.88671875" style="71"/>
    <col min="11003" max="11003" width="12.6640625" style="71" customWidth="1"/>
    <col min="11004" max="11258" width="8.88671875" style="71"/>
    <col min="11259" max="11259" width="12.6640625" style="71" customWidth="1"/>
    <col min="11260" max="11514" width="8.88671875" style="71"/>
    <col min="11515" max="11515" width="12.6640625" style="71" customWidth="1"/>
    <col min="11516" max="11770" width="8.88671875" style="71"/>
    <col min="11771" max="11771" width="12.6640625" style="71" customWidth="1"/>
    <col min="11772" max="12026" width="8.88671875" style="71"/>
    <col min="12027" max="12027" width="12.6640625" style="71" customWidth="1"/>
    <col min="12028" max="12282" width="8.88671875" style="71"/>
    <col min="12283" max="12283" width="12.6640625" style="71" customWidth="1"/>
    <col min="12284" max="12538" width="8.88671875" style="71"/>
    <col min="12539" max="12539" width="12.6640625" style="71" customWidth="1"/>
    <col min="12540" max="12794" width="8.88671875" style="71"/>
    <col min="12795" max="12795" width="12.6640625" style="71" customWidth="1"/>
    <col min="12796" max="13050" width="8.88671875" style="71"/>
    <col min="13051" max="13051" width="12.6640625" style="71" customWidth="1"/>
    <col min="13052" max="13306" width="8.88671875" style="71"/>
    <col min="13307" max="13307" width="12.6640625" style="71" customWidth="1"/>
    <col min="13308" max="13562" width="8.88671875" style="71"/>
    <col min="13563" max="13563" width="12.6640625" style="71" customWidth="1"/>
    <col min="13564" max="13818" width="8.88671875" style="71"/>
    <col min="13819" max="13819" width="12.6640625" style="71" customWidth="1"/>
    <col min="13820" max="14074" width="8.88671875" style="71"/>
    <col min="14075" max="14075" width="12.6640625" style="71" customWidth="1"/>
    <col min="14076" max="14330" width="8.88671875" style="71"/>
    <col min="14331" max="14331" width="12.6640625" style="71" customWidth="1"/>
    <col min="14332" max="14586" width="8.88671875" style="71"/>
    <col min="14587" max="14587" width="12.6640625" style="71" customWidth="1"/>
    <col min="14588" max="14842" width="8.88671875" style="71"/>
    <col min="14843" max="14843" width="12.6640625" style="71" customWidth="1"/>
    <col min="14844" max="15098" width="8.88671875" style="71"/>
    <col min="15099" max="15099" width="12.6640625" style="71" customWidth="1"/>
    <col min="15100" max="15354" width="8.88671875" style="71"/>
    <col min="15355" max="15355" width="12.6640625" style="71" customWidth="1"/>
    <col min="15356" max="15610" width="8.88671875" style="71"/>
    <col min="15611" max="15611" width="12.6640625" style="71" customWidth="1"/>
    <col min="15612" max="15866" width="8.88671875" style="71"/>
    <col min="15867" max="15867" width="12.6640625" style="71" customWidth="1"/>
    <col min="15868" max="16122" width="8.88671875" style="71"/>
    <col min="16123" max="16123" width="12.6640625" style="71" customWidth="1"/>
    <col min="16124" max="16384" width="8.88671875" style="71"/>
  </cols>
  <sheetData>
    <row r="1" spans="1:2" ht="16.2" x14ac:dyDescent="0.2">
      <c r="A1" s="70" t="s">
        <v>272</v>
      </c>
    </row>
    <row r="2" spans="1:2" ht="16.2" x14ac:dyDescent="0.2">
      <c r="A2" s="58"/>
    </row>
    <row r="3" spans="1:2" ht="13.8" x14ac:dyDescent="0.15">
      <c r="A3" s="535" t="s">
        <v>273</v>
      </c>
      <c r="B3" s="535"/>
    </row>
    <row r="4" spans="1:2" ht="13.8" x14ac:dyDescent="0.15">
      <c r="B4" s="72"/>
    </row>
    <row r="5" spans="1:2" ht="20.100000000000001" customHeight="1" x14ac:dyDescent="0.15">
      <c r="A5" s="61" t="s">
        <v>67</v>
      </c>
      <c r="B5" s="73"/>
    </row>
    <row r="6" spans="1:2" ht="20.100000000000001" customHeight="1" x14ac:dyDescent="0.15">
      <c r="A6" s="63" t="s">
        <v>199</v>
      </c>
      <c r="B6" s="73"/>
    </row>
    <row r="7" spans="1:2" ht="12.6" x14ac:dyDescent="0.15"/>
    <row r="8" spans="1:2" ht="18" customHeight="1" x14ac:dyDescent="0.15">
      <c r="A8" s="544" t="s">
        <v>68</v>
      </c>
      <c r="B8" s="545"/>
    </row>
    <row r="9" spans="1:2" ht="12.6" x14ac:dyDescent="0.15">
      <c r="A9" s="74" t="s">
        <v>274</v>
      </c>
      <c r="B9" s="75"/>
    </row>
    <row r="10" spans="1:2" ht="108" customHeight="1" x14ac:dyDescent="0.15">
      <c r="A10" s="542"/>
      <c r="B10" s="543"/>
    </row>
    <row r="11" spans="1:2" ht="12.6" x14ac:dyDescent="0.15">
      <c r="A11" s="74" t="s">
        <v>69</v>
      </c>
      <c r="B11" s="75"/>
    </row>
    <row r="12" spans="1:2" ht="108" customHeight="1" x14ac:dyDescent="0.15">
      <c r="A12" s="542"/>
      <c r="B12" s="543"/>
    </row>
    <row r="13" spans="1:2" ht="12.6" x14ac:dyDescent="0.15">
      <c r="A13" s="74" t="s">
        <v>70</v>
      </c>
      <c r="B13" s="75"/>
    </row>
    <row r="14" spans="1:2" ht="108" customHeight="1" x14ac:dyDescent="0.15">
      <c r="A14" s="542"/>
      <c r="B14" s="543"/>
    </row>
    <row r="15" spans="1:2" ht="12.6" x14ac:dyDescent="0.15">
      <c r="A15" s="74" t="s">
        <v>71</v>
      </c>
      <c r="B15" s="75"/>
    </row>
    <row r="16" spans="1:2" ht="108" customHeight="1" x14ac:dyDescent="0.15">
      <c r="A16" s="542"/>
      <c r="B16" s="543"/>
    </row>
    <row r="17" spans="1:2" ht="12.6" x14ac:dyDescent="0.15">
      <c r="A17" s="76"/>
      <c r="B17" s="77"/>
    </row>
  </sheetData>
  <mergeCells count="6">
    <mergeCell ref="A16:B16"/>
    <mergeCell ref="A3:B3"/>
    <mergeCell ref="A8:B8"/>
    <mergeCell ref="A10:B10"/>
    <mergeCell ref="A12:B12"/>
    <mergeCell ref="A14:B14"/>
  </mergeCells>
  <phoneticPr fontId="4"/>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0F71-906F-4F0D-BD21-9ACA5301C9EB}">
  <sheetPr codeName="Sheet9">
    <pageSetUpPr fitToPage="1"/>
  </sheetPr>
  <dimension ref="A1:M23"/>
  <sheetViews>
    <sheetView view="pageBreakPreview" zoomScaleNormal="150" zoomScaleSheetLayoutView="100" workbookViewId="0">
      <selection activeCell="A4" sqref="A4"/>
    </sheetView>
  </sheetViews>
  <sheetFormatPr defaultColWidth="8.77734375" defaultRowHeight="12.6" x14ac:dyDescent="0.2"/>
  <cols>
    <col min="1" max="1" width="6.33203125" style="120" customWidth="1"/>
    <col min="2" max="3" width="14.77734375" style="120" customWidth="1"/>
    <col min="4" max="5" width="12.77734375" style="120" customWidth="1"/>
    <col min="6" max="6" width="17.77734375" style="120" customWidth="1"/>
    <col min="7" max="12" width="5.33203125" style="120" customWidth="1"/>
    <col min="13" max="13" width="2.44140625" style="120" customWidth="1"/>
    <col min="14" max="16384" width="8.77734375" style="120"/>
  </cols>
  <sheetData>
    <row r="1" spans="1:13" ht="20.100000000000001" customHeight="1" x14ac:dyDescent="0.2">
      <c r="A1" s="119" t="s">
        <v>275</v>
      </c>
    </row>
    <row r="2" spans="1:13" ht="20.100000000000001" customHeight="1" x14ac:dyDescent="0.2">
      <c r="A2" s="546" t="s">
        <v>276</v>
      </c>
      <c r="B2" s="546"/>
      <c r="C2" s="546"/>
      <c r="D2" s="546"/>
      <c r="E2" s="546"/>
      <c r="F2" s="546"/>
      <c r="G2" s="546"/>
      <c r="H2" s="546"/>
      <c r="I2" s="546"/>
      <c r="J2" s="546"/>
      <c r="K2" s="546"/>
      <c r="L2" s="546"/>
      <c r="M2" s="546"/>
    </row>
    <row r="3" spans="1:13" ht="20.100000000000001" customHeight="1" x14ac:dyDescent="0.2">
      <c r="A3" s="121"/>
      <c r="B3" s="121"/>
      <c r="C3" s="121"/>
      <c r="D3" s="121"/>
      <c r="E3" s="121"/>
      <c r="F3" s="121"/>
      <c r="G3" s="121"/>
      <c r="H3" s="121"/>
      <c r="I3" s="121"/>
      <c r="J3" s="121"/>
      <c r="K3" s="121"/>
      <c r="L3" s="121"/>
    </row>
    <row r="4" spans="1:13" ht="20.100000000000001" customHeight="1" x14ac:dyDescent="0.2">
      <c r="A4" s="122"/>
      <c r="B4" s="122"/>
      <c r="C4" s="122"/>
      <c r="D4" s="122"/>
      <c r="E4" s="122"/>
      <c r="F4" s="122"/>
      <c r="G4" s="123"/>
      <c r="H4" s="124" t="s">
        <v>207</v>
      </c>
      <c r="I4" s="124"/>
      <c r="J4" s="124" t="s">
        <v>208</v>
      </c>
      <c r="K4" s="124"/>
      <c r="L4" s="124" t="s">
        <v>277</v>
      </c>
    </row>
    <row r="5" spans="1:13" ht="20.100000000000001" customHeight="1" x14ac:dyDescent="0.2">
      <c r="A5" s="547"/>
      <c r="B5" s="547"/>
      <c r="C5" s="122" t="s">
        <v>340</v>
      </c>
      <c r="D5" s="122"/>
      <c r="E5" s="122"/>
      <c r="F5" s="122"/>
      <c r="G5" s="122"/>
      <c r="H5" s="122"/>
      <c r="I5" s="122"/>
      <c r="J5" s="122"/>
      <c r="K5" s="122"/>
      <c r="L5" s="122"/>
    </row>
    <row r="6" spans="1:13" ht="20.100000000000001" customHeight="1" x14ac:dyDescent="0.2">
      <c r="A6" s="119"/>
      <c r="B6" s="119"/>
      <c r="C6" s="119"/>
      <c r="D6" s="119"/>
      <c r="E6" s="119"/>
      <c r="F6" s="119"/>
      <c r="G6" s="119"/>
      <c r="H6" s="119"/>
      <c r="I6" s="119"/>
      <c r="J6" s="119"/>
      <c r="K6" s="119"/>
      <c r="L6" s="119"/>
    </row>
    <row r="7" spans="1:13" s="126" customFormat="1" ht="20.100000000000001" customHeight="1" x14ac:dyDescent="0.15">
      <c r="A7" s="548" t="s">
        <v>278</v>
      </c>
      <c r="B7" s="548"/>
      <c r="C7" s="548"/>
      <c r="D7" s="125" t="s">
        <v>279</v>
      </c>
      <c r="E7" s="549"/>
      <c r="F7" s="549"/>
      <c r="G7" s="549"/>
      <c r="H7" s="549"/>
      <c r="I7" s="549"/>
      <c r="J7" s="549"/>
      <c r="K7" s="549"/>
      <c r="L7" s="549"/>
    </row>
    <row r="8" spans="1:13" ht="20.100000000000001" customHeight="1" x14ac:dyDescent="0.15">
      <c r="A8" s="127"/>
      <c r="B8" s="127"/>
      <c r="C8" s="127"/>
      <c r="D8" s="128"/>
      <c r="E8" s="550"/>
      <c r="F8" s="550"/>
      <c r="G8" s="550"/>
      <c r="H8" s="550"/>
      <c r="I8" s="550"/>
      <c r="J8" s="550"/>
      <c r="K8" s="550"/>
      <c r="L8" s="550"/>
    </row>
    <row r="9" spans="1:13" ht="20.100000000000001" customHeight="1" x14ac:dyDescent="0.15">
      <c r="A9" s="127"/>
      <c r="B9" s="127"/>
      <c r="C9" s="127"/>
      <c r="D9" s="551" t="s">
        <v>280</v>
      </c>
      <c r="E9" s="551"/>
      <c r="F9" s="552"/>
      <c r="G9" s="552"/>
      <c r="H9" s="552"/>
      <c r="I9" s="552"/>
      <c r="J9" s="552"/>
      <c r="K9" s="552"/>
      <c r="L9" s="552"/>
    </row>
    <row r="10" spans="1:13" ht="20.100000000000001" customHeight="1" x14ac:dyDescent="0.15">
      <c r="D10" s="554"/>
      <c r="E10" s="554"/>
      <c r="F10" s="553"/>
      <c r="G10" s="553"/>
      <c r="H10" s="553"/>
      <c r="I10" s="553"/>
      <c r="J10" s="553"/>
      <c r="K10" s="553"/>
      <c r="L10" s="553"/>
    </row>
    <row r="11" spans="1:13" ht="20.100000000000001" customHeight="1" x14ac:dyDescent="0.2">
      <c r="A11" s="559"/>
      <c r="B11" s="559"/>
      <c r="C11" s="559"/>
      <c r="D11" s="559"/>
      <c r="E11" s="559"/>
      <c r="F11" s="559"/>
      <c r="G11" s="559"/>
      <c r="H11" s="559"/>
      <c r="I11" s="559"/>
      <c r="J11" s="559"/>
      <c r="K11" s="559"/>
      <c r="L11" s="559"/>
    </row>
    <row r="12" spans="1:13" ht="20.100000000000001" customHeight="1" x14ac:dyDescent="0.2">
      <c r="A12" s="129"/>
      <c r="B12" s="129"/>
      <c r="C12" s="129"/>
      <c r="D12" s="129"/>
      <c r="E12" s="129"/>
      <c r="F12" s="129"/>
      <c r="G12" s="129"/>
      <c r="H12" s="129"/>
      <c r="I12" s="129"/>
      <c r="J12" s="129"/>
      <c r="K12" s="129"/>
      <c r="L12" s="129"/>
    </row>
    <row r="13" spans="1:13" s="132" customFormat="1" ht="20.100000000000001" customHeight="1" x14ac:dyDescent="0.2">
      <c r="A13" s="130" t="s">
        <v>324</v>
      </c>
      <c r="B13" s="131"/>
      <c r="C13" s="131"/>
      <c r="D13" s="131"/>
      <c r="E13" s="131"/>
      <c r="F13" s="131"/>
      <c r="G13" s="131"/>
      <c r="H13" s="131"/>
      <c r="I13" s="131"/>
      <c r="J13" s="131"/>
      <c r="K13" s="131"/>
      <c r="L13" s="131"/>
    </row>
    <row r="14" spans="1:13" ht="20.100000000000001" customHeight="1" x14ac:dyDescent="0.2"/>
    <row r="15" spans="1:13" ht="30" customHeight="1" x14ac:dyDescent="0.2">
      <c r="B15" s="133"/>
      <c r="C15" s="555" t="s">
        <v>281</v>
      </c>
      <c r="D15" s="556"/>
      <c r="E15" s="556"/>
      <c r="F15" s="556"/>
      <c r="G15" s="556"/>
      <c r="H15" s="556"/>
      <c r="I15" s="557"/>
    </row>
    <row r="16" spans="1:13" ht="30" customHeight="1" x14ac:dyDescent="0.2">
      <c r="B16" s="133"/>
      <c r="C16" s="560" t="s">
        <v>282</v>
      </c>
      <c r="D16" s="560"/>
      <c r="E16" s="560"/>
      <c r="F16" s="560"/>
      <c r="G16" s="560"/>
      <c r="H16" s="560"/>
      <c r="I16" s="560"/>
    </row>
    <row r="17" spans="2:9" ht="30" customHeight="1" x14ac:dyDescent="0.2">
      <c r="B17" s="133"/>
      <c r="C17" s="560" t="s">
        <v>283</v>
      </c>
      <c r="D17" s="560"/>
      <c r="E17" s="560"/>
      <c r="F17" s="560"/>
      <c r="G17" s="560"/>
      <c r="H17" s="560"/>
      <c r="I17" s="560"/>
    </row>
    <row r="18" spans="2:9" ht="30" customHeight="1" x14ac:dyDescent="0.2">
      <c r="B18" s="133"/>
      <c r="C18" s="561" t="s">
        <v>284</v>
      </c>
      <c r="D18" s="561"/>
      <c r="E18" s="561"/>
      <c r="F18" s="561"/>
      <c r="G18" s="561"/>
      <c r="H18" s="561"/>
      <c r="I18" s="561"/>
    </row>
    <row r="19" spans="2:9" s="135" customFormat="1" ht="30" customHeight="1" x14ac:dyDescent="0.2">
      <c r="B19" s="134"/>
      <c r="C19" s="555" t="s">
        <v>285</v>
      </c>
      <c r="D19" s="556"/>
      <c r="E19" s="556"/>
      <c r="F19" s="556"/>
      <c r="G19" s="556"/>
      <c r="H19" s="556"/>
      <c r="I19" s="557"/>
    </row>
    <row r="20" spans="2:9" s="135" customFormat="1" ht="30" customHeight="1" x14ac:dyDescent="0.2">
      <c r="B20" s="134"/>
      <c r="C20" s="555" t="s">
        <v>286</v>
      </c>
      <c r="D20" s="556"/>
      <c r="E20" s="556"/>
      <c r="F20" s="556"/>
      <c r="G20" s="556"/>
      <c r="H20" s="556"/>
      <c r="I20" s="557"/>
    </row>
    <row r="21" spans="2:9" s="135" customFormat="1" ht="30" customHeight="1" x14ac:dyDescent="0.2">
      <c r="B21" s="134"/>
      <c r="C21" s="558" t="s">
        <v>287</v>
      </c>
      <c r="D21" s="558"/>
      <c r="E21" s="558"/>
      <c r="F21" s="558"/>
      <c r="G21" s="558"/>
      <c r="H21" s="558"/>
      <c r="I21" s="558"/>
    </row>
    <row r="22" spans="2:9" s="136" customFormat="1" ht="30" customHeight="1" x14ac:dyDescent="0.2">
      <c r="B22" s="136" t="s">
        <v>288</v>
      </c>
    </row>
    <row r="23" spans="2:9" ht="30" customHeight="1" x14ac:dyDescent="0.2"/>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4"/>
  <dataValidations count="1">
    <dataValidation type="list" allowBlank="1" showInputMessage="1" showErrorMessage="1" sqref="B15:B21" xr:uid="{78691CAD-487E-4EB8-B546-D467956B5A71}">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E6AFE-642F-40B8-99D1-F8143A4D60B2}">
  <sheetPr codeName="Sheet10">
    <pageSetUpPr fitToPage="1"/>
  </sheetPr>
  <dimension ref="B1:C15"/>
  <sheetViews>
    <sheetView showGridLines="0" view="pageBreakPreview" zoomScaleNormal="150" zoomScaleSheetLayoutView="100" workbookViewId="0">
      <selection activeCell="AQ24" sqref="AQ24"/>
    </sheetView>
  </sheetViews>
  <sheetFormatPr defaultColWidth="9.33203125" defaultRowHeight="12.6" x14ac:dyDescent="0.15"/>
  <cols>
    <col min="1" max="1" width="1" style="139" customWidth="1"/>
    <col min="2" max="2" width="7.77734375" style="139" customWidth="1"/>
    <col min="3" max="3" width="110.77734375" style="140" customWidth="1"/>
    <col min="4" max="4" width="1" style="139" customWidth="1"/>
    <col min="5" max="10" width="9.33203125" style="139"/>
    <col min="11" max="11" width="8.6640625" style="139" customWidth="1"/>
    <col min="12" max="16384" width="9.33203125" style="139"/>
  </cols>
  <sheetData>
    <row r="1" spans="2:3" s="137" customFormat="1" x14ac:dyDescent="0.15">
      <c r="B1" s="137" t="s">
        <v>303</v>
      </c>
    </row>
    <row r="2" spans="2:3" s="137" customFormat="1" ht="25.2" x14ac:dyDescent="0.15">
      <c r="C2" s="138" t="s">
        <v>304</v>
      </c>
    </row>
    <row r="3" spans="2:3" ht="6" customHeight="1" x14ac:dyDescent="0.15"/>
    <row r="4" spans="2:3" s="137" customFormat="1" x14ac:dyDescent="0.15">
      <c r="B4" s="141" t="s">
        <v>289</v>
      </c>
      <c r="C4" s="142" t="s">
        <v>290</v>
      </c>
    </row>
    <row r="5" spans="2:3" s="137" customFormat="1" ht="24" customHeight="1" x14ac:dyDescent="0.15">
      <c r="B5" s="141" t="s">
        <v>291</v>
      </c>
      <c r="C5" s="142" t="s">
        <v>305</v>
      </c>
    </row>
    <row r="6" spans="2:3" s="137" customFormat="1" ht="24" customHeight="1" x14ac:dyDescent="0.15">
      <c r="B6" s="141" t="s">
        <v>292</v>
      </c>
      <c r="C6" s="142" t="s">
        <v>306</v>
      </c>
    </row>
    <row r="7" spans="2:3" s="137" customFormat="1" ht="24.6" customHeight="1" x14ac:dyDescent="0.15">
      <c r="B7" s="141" t="s">
        <v>351</v>
      </c>
      <c r="C7" s="142" t="s">
        <v>294</v>
      </c>
    </row>
    <row r="8" spans="2:3" s="137" customFormat="1" x14ac:dyDescent="0.15">
      <c r="B8" s="141" t="s">
        <v>352</v>
      </c>
      <c r="C8" s="142" t="s">
        <v>295</v>
      </c>
    </row>
    <row r="9" spans="2:3" s="137" customFormat="1" ht="95.4" customHeight="1" x14ac:dyDescent="0.15">
      <c r="B9" s="141" t="s">
        <v>293</v>
      </c>
      <c r="C9" s="142" t="s">
        <v>307</v>
      </c>
    </row>
    <row r="10" spans="2:3" s="137" customFormat="1" ht="93" customHeight="1" x14ac:dyDescent="0.15">
      <c r="B10" s="141" t="s">
        <v>296</v>
      </c>
      <c r="C10" s="142" t="s">
        <v>308</v>
      </c>
    </row>
    <row r="11" spans="2:3" s="137" customFormat="1" ht="45" customHeight="1" x14ac:dyDescent="0.15">
      <c r="B11" s="141" t="s">
        <v>297</v>
      </c>
      <c r="C11" s="142" t="s">
        <v>299</v>
      </c>
    </row>
    <row r="12" spans="2:3" s="137" customFormat="1" ht="56.4" customHeight="1" x14ac:dyDescent="0.15">
      <c r="B12" s="141" t="s">
        <v>298</v>
      </c>
      <c r="C12" s="142" t="s">
        <v>309</v>
      </c>
    </row>
    <row r="13" spans="2:3" s="137" customFormat="1" x14ac:dyDescent="0.15">
      <c r="B13" s="141" t="s">
        <v>300</v>
      </c>
      <c r="C13" s="142" t="s">
        <v>301</v>
      </c>
    </row>
    <row r="14" spans="2:3" s="137" customFormat="1" x14ac:dyDescent="0.15">
      <c r="B14" s="141" t="s">
        <v>318</v>
      </c>
      <c r="C14" s="142" t="s">
        <v>310</v>
      </c>
    </row>
    <row r="15" spans="2:3" x14ac:dyDescent="0.15">
      <c r="B15" s="143"/>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8CDA-0C08-4B4F-8902-BF998B83344F}">
  <sheetPr codeName="Sheet11">
    <pageSetUpPr fitToPage="1"/>
  </sheetPr>
  <dimension ref="B1:C15"/>
  <sheetViews>
    <sheetView showGridLines="0" view="pageBreakPreview" zoomScaleNormal="100" zoomScaleSheetLayoutView="100" workbookViewId="0">
      <selection activeCell="AQ24" sqref="AQ24"/>
    </sheetView>
  </sheetViews>
  <sheetFormatPr defaultColWidth="9.33203125" defaultRowHeight="12.6" x14ac:dyDescent="0.15"/>
  <cols>
    <col min="1" max="1" width="1" style="139" customWidth="1"/>
    <col min="2" max="2" width="7.77734375" style="139" customWidth="1"/>
    <col min="3" max="3" width="110.77734375" style="140" customWidth="1"/>
    <col min="4" max="4" width="1" style="139" customWidth="1"/>
    <col min="5" max="10" width="9.33203125" style="139"/>
    <col min="11" max="11" width="8.6640625" style="139" customWidth="1"/>
    <col min="12" max="16384" width="9.33203125" style="139"/>
  </cols>
  <sheetData>
    <row r="1" spans="2:3" x14ac:dyDescent="0.15">
      <c r="B1" s="137" t="s">
        <v>311</v>
      </c>
      <c r="C1" s="137"/>
    </row>
    <row r="2" spans="2:3" x14ac:dyDescent="0.15">
      <c r="B2" s="137"/>
      <c r="C2" s="137" t="s">
        <v>312</v>
      </c>
    </row>
    <row r="3" spans="2:3" ht="6" customHeight="1" x14ac:dyDescent="0.15">
      <c r="B3" s="137"/>
      <c r="C3" s="144"/>
    </row>
    <row r="4" spans="2:3" s="137" customFormat="1" x14ac:dyDescent="0.15">
      <c r="B4" s="141" t="s">
        <v>289</v>
      </c>
      <c r="C4" s="142" t="s">
        <v>290</v>
      </c>
    </row>
    <row r="5" spans="2:3" s="137" customFormat="1" ht="26.4" customHeight="1" x14ac:dyDescent="0.15">
      <c r="B5" s="141" t="s">
        <v>291</v>
      </c>
      <c r="C5" s="142" t="s">
        <v>313</v>
      </c>
    </row>
    <row r="6" spans="2:3" s="137" customFormat="1" ht="24" customHeight="1" x14ac:dyDescent="0.15">
      <c r="B6" s="141" t="s">
        <v>292</v>
      </c>
      <c r="C6" s="142" t="s">
        <v>314</v>
      </c>
    </row>
    <row r="7" spans="2:3" s="137" customFormat="1" ht="24" customHeight="1" x14ac:dyDescent="0.15">
      <c r="B7" s="141" t="s">
        <v>351</v>
      </c>
      <c r="C7" s="142" t="s">
        <v>294</v>
      </c>
    </row>
    <row r="8" spans="2:3" s="137" customFormat="1" x14ac:dyDescent="0.15">
      <c r="B8" s="141" t="s">
        <v>352</v>
      </c>
      <c r="C8" s="142" t="s">
        <v>295</v>
      </c>
    </row>
    <row r="9" spans="2:3" s="137" customFormat="1" ht="87.6" customHeight="1" x14ac:dyDescent="0.15">
      <c r="B9" s="141" t="s">
        <v>293</v>
      </c>
      <c r="C9" s="142" t="s">
        <v>315</v>
      </c>
    </row>
    <row r="10" spans="2:3" s="137" customFormat="1" ht="85.8" customHeight="1" x14ac:dyDescent="0.15">
      <c r="B10" s="141" t="s">
        <v>296</v>
      </c>
      <c r="C10" s="142" t="s">
        <v>316</v>
      </c>
    </row>
    <row r="11" spans="2:3" s="137" customFormat="1" ht="36.6" customHeight="1" x14ac:dyDescent="0.15">
      <c r="B11" s="141" t="s">
        <v>297</v>
      </c>
      <c r="C11" s="142" t="s">
        <v>317</v>
      </c>
    </row>
    <row r="12" spans="2:3" s="137" customFormat="1" ht="45.6" customHeight="1" x14ac:dyDescent="0.15">
      <c r="B12" s="141" t="s">
        <v>298</v>
      </c>
      <c r="C12" s="142" t="s">
        <v>319</v>
      </c>
    </row>
    <row r="13" spans="2:3" s="137" customFormat="1" x14ac:dyDescent="0.15">
      <c r="B13" s="141" t="s">
        <v>300</v>
      </c>
      <c r="C13" s="142" t="s">
        <v>320</v>
      </c>
    </row>
    <row r="14" spans="2:3" s="137" customFormat="1" x14ac:dyDescent="0.15">
      <c r="B14" s="141" t="s">
        <v>318</v>
      </c>
      <c r="C14" s="142" t="s">
        <v>321</v>
      </c>
    </row>
    <row r="15" spans="2:3" x14ac:dyDescent="0.15">
      <c r="B15" s="143"/>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7D49-D7CA-4168-B94C-35623349AD80}">
  <sheetPr codeName="Sheet12"/>
  <dimension ref="A1:AN76"/>
  <sheetViews>
    <sheetView showGridLines="0" view="pageBreakPreview" zoomScaleNormal="100" zoomScaleSheetLayoutView="100" workbookViewId="0">
      <selection activeCell="B11" sqref="B11"/>
    </sheetView>
  </sheetViews>
  <sheetFormatPr defaultColWidth="9.109375" defaultRowHeight="21" customHeight="1" x14ac:dyDescent="0.2"/>
  <cols>
    <col min="1" max="1" width="2.88671875" style="85" customWidth="1"/>
    <col min="2" max="2" width="13.44140625" style="79" customWidth="1"/>
    <col min="3" max="3" width="7.33203125" style="85" customWidth="1"/>
    <col min="4" max="5" width="8.44140625" style="85" customWidth="1"/>
    <col min="6" max="36" width="2.88671875" style="85" customWidth="1"/>
    <col min="37" max="37" width="7.33203125" style="85" customWidth="1"/>
    <col min="38" max="39" width="8.44140625" style="85" customWidth="1"/>
    <col min="40" max="40" width="6.21875" style="85" customWidth="1"/>
    <col min="41" max="16384" width="9.109375" style="85"/>
  </cols>
  <sheetData>
    <row r="1" spans="1:40" ht="20.100000000000001" customHeight="1" x14ac:dyDescent="0.2">
      <c r="A1" s="78" t="s">
        <v>83</v>
      </c>
      <c r="C1" s="80"/>
      <c r="D1" s="80"/>
      <c r="E1" s="80"/>
      <c r="F1" s="80"/>
      <c r="G1" s="80"/>
      <c r="H1" s="80"/>
      <c r="I1" s="80"/>
      <c r="J1" s="80"/>
      <c r="K1" s="80"/>
      <c r="L1" s="80"/>
      <c r="M1" s="80"/>
      <c r="N1" s="80"/>
      <c r="O1" s="80"/>
      <c r="P1" s="80"/>
      <c r="Q1" s="80"/>
      <c r="R1" s="80"/>
      <c r="S1" s="80"/>
      <c r="T1" s="80"/>
      <c r="U1" s="80"/>
      <c r="V1" s="80"/>
      <c r="W1" s="80"/>
      <c r="X1" s="81"/>
      <c r="Y1" s="81"/>
      <c r="Z1" s="82"/>
      <c r="AA1" s="82"/>
      <c r="AB1" s="82"/>
      <c r="AC1" s="82"/>
      <c r="AD1" s="83"/>
      <c r="AE1" s="83"/>
      <c r="AF1" s="83"/>
      <c r="AG1" s="83"/>
      <c r="AH1" s="83"/>
      <c r="AI1" s="84" t="s">
        <v>205</v>
      </c>
      <c r="AJ1" s="84"/>
      <c r="AK1" s="562" t="s">
        <v>206</v>
      </c>
      <c r="AL1" s="562"/>
      <c r="AM1" s="562"/>
      <c r="AN1" s="562"/>
    </row>
    <row r="2" spans="1:40" ht="18" customHeight="1" x14ac:dyDescent="0.2">
      <c r="A2" s="82"/>
      <c r="B2" s="86"/>
      <c r="C2" s="86"/>
      <c r="D2" s="86"/>
      <c r="E2" s="86"/>
      <c r="F2" s="86"/>
      <c r="G2" s="86"/>
      <c r="H2" s="86"/>
      <c r="I2" s="86"/>
      <c r="J2" s="86"/>
      <c r="K2" s="86"/>
      <c r="L2" s="86"/>
      <c r="M2" s="563"/>
      <c r="N2" s="563"/>
      <c r="O2" s="563"/>
      <c r="P2" s="563"/>
      <c r="Q2" s="564" t="s">
        <v>207</v>
      </c>
      <c r="R2" s="564"/>
      <c r="S2" s="563"/>
      <c r="T2" s="563"/>
      <c r="U2" s="564" t="s">
        <v>208</v>
      </c>
      <c r="V2" s="564"/>
      <c r="W2" s="86"/>
      <c r="X2" s="86"/>
      <c r="Y2" s="86"/>
      <c r="Z2" s="82"/>
      <c r="AA2" s="82"/>
      <c r="AC2" s="84"/>
      <c r="AD2" s="86"/>
      <c r="AE2" s="86"/>
      <c r="AF2" s="86"/>
      <c r="AG2" s="86"/>
      <c r="AH2" s="86"/>
      <c r="AI2" s="84" t="s">
        <v>209</v>
      </c>
      <c r="AJ2" s="84"/>
      <c r="AK2" s="565"/>
      <c r="AL2" s="565"/>
      <c r="AM2" s="565"/>
      <c r="AN2" s="565"/>
    </row>
    <row r="3" spans="1:40" ht="18" customHeight="1" x14ac:dyDescent="0.2">
      <c r="A3" s="87"/>
      <c r="B3" s="87"/>
      <c r="C3" s="87"/>
      <c r="D3" s="87"/>
      <c r="E3" s="87"/>
      <c r="F3" s="87"/>
      <c r="G3" s="87"/>
      <c r="H3" s="87"/>
      <c r="I3" s="87"/>
      <c r="J3" s="87"/>
      <c r="K3" s="87"/>
      <c r="L3" s="87"/>
      <c r="M3" s="87"/>
      <c r="N3" s="87"/>
      <c r="O3" s="87"/>
      <c r="P3" s="87"/>
      <c r="Q3" s="87"/>
      <c r="R3" s="87"/>
      <c r="S3" s="87"/>
      <c r="T3" s="87"/>
      <c r="U3" s="87"/>
      <c r="V3" s="87"/>
      <c r="W3" s="87"/>
      <c r="Y3" s="83"/>
      <c r="Z3" s="83"/>
      <c r="AA3" s="83"/>
      <c r="AB3" s="82"/>
      <c r="AC3" s="83"/>
      <c r="AD3" s="83"/>
      <c r="AE3" s="83"/>
      <c r="AF3" s="83"/>
      <c r="AG3" s="83"/>
      <c r="AH3" s="83"/>
      <c r="AI3" s="88" t="s">
        <v>210</v>
      </c>
      <c r="AJ3" s="84"/>
      <c r="AK3" s="566"/>
      <c r="AL3" s="566"/>
      <c r="AM3" s="566"/>
      <c r="AN3" s="566"/>
    </row>
    <row r="4" spans="1:40" ht="18" customHeight="1" x14ac:dyDescent="0.2">
      <c r="A4" s="87"/>
      <c r="B4" s="87"/>
      <c r="C4" s="87"/>
      <c r="D4" s="87"/>
      <c r="E4" s="87"/>
      <c r="F4" s="87"/>
      <c r="G4" s="87"/>
      <c r="H4" s="87"/>
      <c r="I4" s="87"/>
      <c r="J4" s="87"/>
      <c r="K4" s="87"/>
      <c r="L4" s="87"/>
      <c r="M4" s="87"/>
      <c r="N4" s="87"/>
      <c r="O4" s="87"/>
      <c r="P4" s="87"/>
      <c r="Q4" s="87"/>
      <c r="R4" s="87"/>
      <c r="S4" s="87"/>
      <c r="T4" s="87"/>
      <c r="U4" s="87"/>
      <c r="V4" s="87"/>
      <c r="W4" s="87"/>
      <c r="Y4" s="83"/>
      <c r="Z4" s="83"/>
      <c r="AA4" s="83"/>
      <c r="AB4" s="82"/>
      <c r="AC4" s="83"/>
      <c r="AD4" s="83"/>
      <c r="AE4" s="83"/>
      <c r="AF4" s="83"/>
      <c r="AG4" s="83"/>
      <c r="AH4" s="83"/>
      <c r="AI4" s="88" t="s">
        <v>211</v>
      </c>
      <c r="AJ4" s="84"/>
      <c r="AK4" s="566"/>
      <c r="AL4" s="566"/>
      <c r="AM4" s="566"/>
      <c r="AN4" s="566"/>
    </row>
    <row r="5" spans="1:40" ht="18" customHeight="1" x14ac:dyDescent="0.2">
      <c r="A5" s="87"/>
      <c r="B5" s="87"/>
      <c r="C5" s="87"/>
      <c r="D5" s="87"/>
      <c r="E5" s="87"/>
      <c r="F5" s="87"/>
      <c r="G5" s="87"/>
      <c r="H5" s="87"/>
      <c r="I5" s="87"/>
      <c r="J5" s="87"/>
      <c r="K5" s="87"/>
      <c r="L5" s="87"/>
      <c r="M5" s="87"/>
      <c r="N5" s="87"/>
      <c r="O5" s="87"/>
      <c r="P5" s="87"/>
      <c r="Q5" s="87"/>
      <c r="R5" s="87"/>
      <c r="S5" s="87"/>
      <c r="U5" s="87"/>
      <c r="V5" s="87"/>
      <c r="W5" s="87"/>
      <c r="Y5" s="83"/>
      <c r="Z5" s="83"/>
      <c r="AA5" s="83"/>
      <c r="AB5" s="82"/>
      <c r="AC5" s="83"/>
      <c r="AD5" s="83"/>
      <c r="AE5" s="83"/>
      <c r="AF5" s="83"/>
      <c r="AG5" s="88" t="s">
        <v>212</v>
      </c>
      <c r="AH5" s="567"/>
      <c r="AI5" s="567"/>
      <c r="AJ5" s="567"/>
      <c r="AK5" s="83" t="s">
        <v>213</v>
      </c>
      <c r="AL5" s="89"/>
      <c r="AM5" s="83" t="s">
        <v>214</v>
      </c>
      <c r="AN5" s="82"/>
    </row>
    <row r="6" spans="1:40" ht="9.9" customHeight="1" x14ac:dyDescent="0.2">
      <c r="A6" s="82"/>
      <c r="B6" s="90"/>
      <c r="C6" s="90"/>
      <c r="D6" s="90"/>
      <c r="E6" s="90"/>
      <c r="F6" s="90"/>
      <c r="G6" s="90"/>
      <c r="H6" s="90"/>
      <c r="I6" s="90"/>
      <c r="J6" s="90"/>
      <c r="K6" s="90"/>
      <c r="L6" s="90"/>
      <c r="M6" s="90"/>
      <c r="N6" s="90"/>
      <c r="O6" s="90"/>
      <c r="P6" s="90"/>
      <c r="Q6" s="90"/>
      <c r="R6" s="90"/>
      <c r="S6" s="90"/>
      <c r="T6" s="90"/>
      <c r="U6" s="90"/>
      <c r="V6" s="90"/>
      <c r="W6" s="90"/>
      <c r="X6" s="86"/>
      <c r="Y6" s="86"/>
      <c r="Z6" s="86"/>
      <c r="AA6" s="86"/>
      <c r="AB6" s="86"/>
      <c r="AC6" s="86"/>
      <c r="AD6" s="86"/>
      <c r="AE6" s="86"/>
      <c r="AF6" s="86"/>
      <c r="AG6" s="86"/>
      <c r="AH6" s="86"/>
      <c r="AI6" s="86"/>
      <c r="AJ6" s="86"/>
      <c r="AK6" s="86"/>
      <c r="AL6" s="86"/>
      <c r="AM6" s="82"/>
      <c r="AN6" s="82"/>
    </row>
    <row r="7" spans="1:40" ht="15" customHeight="1" x14ac:dyDescent="0.2">
      <c r="A7" s="568" t="s">
        <v>215</v>
      </c>
      <c r="B7" s="569" t="s">
        <v>216</v>
      </c>
      <c r="C7" s="571" t="s">
        <v>217</v>
      </c>
      <c r="D7" s="574" t="s">
        <v>218</v>
      </c>
      <c r="E7" s="575" t="s">
        <v>219</v>
      </c>
      <c r="F7" s="576" t="s">
        <v>220</v>
      </c>
      <c r="G7" s="576"/>
      <c r="H7" s="576"/>
      <c r="I7" s="576"/>
      <c r="J7" s="576"/>
      <c r="K7" s="576"/>
      <c r="L7" s="576"/>
      <c r="M7" s="576"/>
      <c r="N7" s="576"/>
      <c r="O7" s="576"/>
      <c r="P7" s="576"/>
      <c r="Q7" s="576"/>
      <c r="R7" s="576"/>
      <c r="S7" s="576"/>
      <c r="T7" s="576"/>
      <c r="U7" s="576"/>
      <c r="V7" s="576"/>
      <c r="W7" s="576"/>
      <c r="X7" s="576"/>
      <c r="Y7" s="576"/>
      <c r="Z7" s="576"/>
      <c r="AA7" s="576"/>
      <c r="AB7" s="576"/>
      <c r="AC7" s="576"/>
      <c r="AD7" s="576"/>
      <c r="AE7" s="576"/>
      <c r="AF7" s="576"/>
      <c r="AG7" s="576"/>
      <c r="AH7" s="576"/>
      <c r="AI7" s="576"/>
      <c r="AJ7" s="576"/>
      <c r="AK7" s="577" t="s">
        <v>221</v>
      </c>
      <c r="AL7" s="581" t="s">
        <v>222</v>
      </c>
      <c r="AM7" s="582" t="s">
        <v>223</v>
      </c>
      <c r="AN7" s="582"/>
    </row>
    <row r="8" spans="1:40" ht="15" customHeight="1" x14ac:dyDescent="0.2">
      <c r="A8" s="568"/>
      <c r="B8" s="570"/>
      <c r="C8" s="572"/>
      <c r="D8" s="574"/>
      <c r="E8" s="575"/>
      <c r="F8" s="574" t="s">
        <v>84</v>
      </c>
      <c r="G8" s="574"/>
      <c r="H8" s="574"/>
      <c r="I8" s="574"/>
      <c r="J8" s="574"/>
      <c r="K8" s="574"/>
      <c r="L8" s="574"/>
      <c r="M8" s="574" t="s">
        <v>85</v>
      </c>
      <c r="N8" s="574"/>
      <c r="O8" s="574"/>
      <c r="P8" s="574"/>
      <c r="Q8" s="574"/>
      <c r="R8" s="574"/>
      <c r="S8" s="574"/>
      <c r="T8" s="574" t="s">
        <v>86</v>
      </c>
      <c r="U8" s="574"/>
      <c r="V8" s="574"/>
      <c r="W8" s="574"/>
      <c r="X8" s="574"/>
      <c r="Y8" s="574"/>
      <c r="Z8" s="574"/>
      <c r="AA8" s="574" t="s">
        <v>87</v>
      </c>
      <c r="AB8" s="574"/>
      <c r="AC8" s="574"/>
      <c r="AD8" s="574"/>
      <c r="AE8" s="574"/>
      <c r="AF8" s="574"/>
      <c r="AG8" s="574"/>
      <c r="AH8" s="574" t="s">
        <v>224</v>
      </c>
      <c r="AI8" s="574"/>
      <c r="AJ8" s="574"/>
      <c r="AK8" s="577"/>
      <c r="AL8" s="581"/>
      <c r="AM8" s="582"/>
      <c r="AN8" s="582"/>
    </row>
    <row r="9" spans="1:40" ht="15" customHeight="1" x14ac:dyDescent="0.2">
      <c r="A9" s="568"/>
      <c r="B9" s="579" t="s">
        <v>225</v>
      </c>
      <c r="C9" s="572"/>
      <c r="D9" s="574"/>
      <c r="E9" s="575"/>
      <c r="F9" s="91" t="e">
        <f>DATE($M$2,$S$2,1)</f>
        <v>#NUM!</v>
      </c>
      <c r="G9" s="91" t="e">
        <f>DATE($M$2,$S$2,2)</f>
        <v>#NUM!</v>
      </c>
      <c r="H9" s="91" t="e">
        <f>DATE($M$2,$S$2,3)</f>
        <v>#NUM!</v>
      </c>
      <c r="I9" s="91" t="e">
        <f>DATE($M$2,$S$2,4)</f>
        <v>#NUM!</v>
      </c>
      <c r="J9" s="91" t="e">
        <f>DATE($M$2,$S$2,5)</f>
        <v>#NUM!</v>
      </c>
      <c r="K9" s="91" t="e">
        <f>DATE($M$2,$S$2,6)</f>
        <v>#NUM!</v>
      </c>
      <c r="L9" s="91" t="e">
        <f>DATE($M$2,$S$2,7)</f>
        <v>#NUM!</v>
      </c>
      <c r="M9" s="91" t="e">
        <f>DATE($M$2,$S$2,8)</f>
        <v>#NUM!</v>
      </c>
      <c r="N9" s="91" t="e">
        <f>DATE($M$2,$S$2,9)</f>
        <v>#NUM!</v>
      </c>
      <c r="O9" s="91" t="e">
        <f>DATE($M$2,$S$2,10)</f>
        <v>#NUM!</v>
      </c>
      <c r="P9" s="91" t="e">
        <f>DATE($M$2,$S$2,11)</f>
        <v>#NUM!</v>
      </c>
      <c r="Q9" s="91" t="e">
        <f>DATE($M$2,$S$2,12)</f>
        <v>#NUM!</v>
      </c>
      <c r="R9" s="91" t="e">
        <f>DATE($M$2,$S$2,13)</f>
        <v>#NUM!</v>
      </c>
      <c r="S9" s="91" t="e">
        <f>DATE($M$2,$S$2,14)</f>
        <v>#NUM!</v>
      </c>
      <c r="T9" s="91" t="e">
        <f>DATE($M$2,$S$2,15)</f>
        <v>#NUM!</v>
      </c>
      <c r="U9" s="91" t="e">
        <f>DATE($M$2,$S$2,16)</f>
        <v>#NUM!</v>
      </c>
      <c r="V9" s="91" t="e">
        <f>DATE($M$2,$S$2,17)</f>
        <v>#NUM!</v>
      </c>
      <c r="W9" s="91" t="e">
        <f>DATE($M$2,$S$2,18)</f>
        <v>#NUM!</v>
      </c>
      <c r="X9" s="91" t="e">
        <f>DATE($M$2,$S$2,19)</f>
        <v>#NUM!</v>
      </c>
      <c r="Y9" s="91" t="e">
        <f>DATE($M$2,$S$2,20)</f>
        <v>#NUM!</v>
      </c>
      <c r="Z9" s="91" t="e">
        <f>DATE($M$2,$S$2,21)</f>
        <v>#NUM!</v>
      </c>
      <c r="AA9" s="91" t="e">
        <f>DATE($M$2,$S$2,22)</f>
        <v>#NUM!</v>
      </c>
      <c r="AB9" s="91" t="e">
        <f>DATE($M$2,$S$2,23)</f>
        <v>#NUM!</v>
      </c>
      <c r="AC9" s="91" t="e">
        <f>DATE($M$2,$S$2,24)</f>
        <v>#NUM!</v>
      </c>
      <c r="AD9" s="91" t="e">
        <f>DATE($M$2,$S$2,25)</f>
        <v>#NUM!</v>
      </c>
      <c r="AE9" s="91" t="e">
        <f>DATE($M$2,$S$2,26)</f>
        <v>#NUM!</v>
      </c>
      <c r="AF9" s="91" t="e">
        <f>DATE($M$2,$S$2,27)</f>
        <v>#NUM!</v>
      </c>
      <c r="AG9" s="91" t="e">
        <f>DATE($M$2,$S$2,28)</f>
        <v>#NUM!</v>
      </c>
      <c r="AH9" s="91" t="e">
        <f>IF(DAY(EOMONTH(F9,0))&lt;29,"",DATE($M$2,$S$2,29))</f>
        <v>#NUM!</v>
      </c>
      <c r="AI9" s="91" t="e">
        <f>IF(DAY(EOMONTH(F9,0))&lt;30,"",DATE($M$2,$S$2,30))</f>
        <v>#NUM!</v>
      </c>
      <c r="AJ9" s="91" t="e">
        <f>IF(DAY(EOMONTH(F9,0))&lt;31,"",DATE($M$2,$S$2,31))</f>
        <v>#NUM!</v>
      </c>
      <c r="AK9" s="577"/>
      <c r="AL9" s="581"/>
      <c r="AM9" s="582"/>
      <c r="AN9" s="582"/>
    </row>
    <row r="10" spans="1:40" ht="15" customHeight="1" x14ac:dyDescent="0.2">
      <c r="A10" s="568"/>
      <c r="B10" s="580"/>
      <c r="C10" s="573"/>
      <c r="D10" s="574"/>
      <c r="E10" s="575"/>
      <c r="F10" s="92" t="e">
        <f>DATE($M$2,$S$2,1)</f>
        <v>#NUM!</v>
      </c>
      <c r="G10" s="92" t="e">
        <f>DATE($M$2,$S$2,2)</f>
        <v>#NUM!</v>
      </c>
      <c r="H10" s="92" t="e">
        <f>DATE($M$2,$S$2,3)</f>
        <v>#NUM!</v>
      </c>
      <c r="I10" s="92" t="e">
        <f>DATE($M$2,$S$2,4)</f>
        <v>#NUM!</v>
      </c>
      <c r="J10" s="92" t="e">
        <f>DATE($M$2,$S$2,5)</f>
        <v>#NUM!</v>
      </c>
      <c r="K10" s="92" t="e">
        <f>DATE($M$2,$S$2,6)</f>
        <v>#NUM!</v>
      </c>
      <c r="L10" s="92" t="e">
        <f>DATE($M$2,$S$2,7)</f>
        <v>#NUM!</v>
      </c>
      <c r="M10" s="92" t="e">
        <f>DATE($M$2,$S$2,8)</f>
        <v>#NUM!</v>
      </c>
      <c r="N10" s="92" t="e">
        <f>DATE($M$2,$S$2,9)</f>
        <v>#NUM!</v>
      </c>
      <c r="O10" s="92" t="e">
        <f>DATE($M$2,$S$2,10)</f>
        <v>#NUM!</v>
      </c>
      <c r="P10" s="92" t="e">
        <f>DATE($M$2,$S$2,11)</f>
        <v>#NUM!</v>
      </c>
      <c r="Q10" s="92" t="e">
        <f>DATE($M$2,$S$2,12)</f>
        <v>#NUM!</v>
      </c>
      <c r="R10" s="92" t="e">
        <f>DATE($M$2,$S$2,13)</f>
        <v>#NUM!</v>
      </c>
      <c r="S10" s="92" t="e">
        <f>DATE($M$2,$S$2,14)</f>
        <v>#NUM!</v>
      </c>
      <c r="T10" s="92" t="e">
        <f>DATE($M$2,$S$2,15)</f>
        <v>#NUM!</v>
      </c>
      <c r="U10" s="92" t="e">
        <f>DATE($M$2,$S$2,16)</f>
        <v>#NUM!</v>
      </c>
      <c r="V10" s="92" t="e">
        <f>DATE($M$2,$S$2,17)</f>
        <v>#NUM!</v>
      </c>
      <c r="W10" s="92" t="e">
        <f>DATE($M$2,$S$2,18)</f>
        <v>#NUM!</v>
      </c>
      <c r="X10" s="92" t="e">
        <f>DATE($M$2,$S$2,19)</f>
        <v>#NUM!</v>
      </c>
      <c r="Y10" s="92" t="e">
        <f>DATE($M$2,$S$2,20)</f>
        <v>#NUM!</v>
      </c>
      <c r="Z10" s="92" t="e">
        <f>DATE($M$2,$S$2,21)</f>
        <v>#NUM!</v>
      </c>
      <c r="AA10" s="92" t="e">
        <f>DATE($M$2,$S$2,22)</f>
        <v>#NUM!</v>
      </c>
      <c r="AB10" s="92" t="e">
        <f>DATE($M$2,$S$2,23)</f>
        <v>#NUM!</v>
      </c>
      <c r="AC10" s="92" t="e">
        <f>DATE($M$2,$S$2,24)</f>
        <v>#NUM!</v>
      </c>
      <c r="AD10" s="92" t="e">
        <f>DATE($M$2,$S$2,25)</f>
        <v>#NUM!</v>
      </c>
      <c r="AE10" s="92" t="e">
        <f>DATE($M$2,$S$2,26)</f>
        <v>#NUM!</v>
      </c>
      <c r="AF10" s="92" t="e">
        <f>DATE($M$2,$S$2,27)</f>
        <v>#NUM!</v>
      </c>
      <c r="AG10" s="92" t="e">
        <f>DATE($M$2,$S$2,28)</f>
        <v>#NUM!</v>
      </c>
      <c r="AH10" s="92" t="e">
        <f>IF(DAY(EOMONTH(F10,0))&lt;29,"",DATE($M$2,$S$2,29))</f>
        <v>#NUM!</v>
      </c>
      <c r="AI10" s="92" t="e">
        <f>IF(DAY(EOMONTH(F10,0))&lt;30,"",DATE($M$2,$S$2,30))</f>
        <v>#NUM!</v>
      </c>
      <c r="AJ10" s="92" t="e">
        <f>IF(DAY(EOMONTH(F10,0))&lt;31,"",DATE($M$2,$S$2,31))</f>
        <v>#NUM!</v>
      </c>
      <c r="AK10" s="577"/>
      <c r="AL10" s="581"/>
      <c r="AM10" s="582"/>
      <c r="AN10" s="582"/>
    </row>
    <row r="11" spans="1:40" ht="18" customHeight="1" x14ac:dyDescent="0.2">
      <c r="A11" s="93">
        <v>1</v>
      </c>
      <c r="B11" s="94" t="s">
        <v>344</v>
      </c>
      <c r="C11" s="94"/>
      <c r="D11" s="95"/>
      <c r="E11" s="96"/>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8">
        <f>+SUM(F11:AJ11)</f>
        <v>0</v>
      </c>
      <c r="AL11" s="99" t="e">
        <f>IF($AK$3="４週",AK11/4,AK11/(DAY(EOMONTH($F$9,0))/7))</f>
        <v>#NUM!</v>
      </c>
      <c r="AM11" s="578"/>
      <c r="AN11" s="578"/>
    </row>
    <row r="12" spans="1:40" ht="18" customHeight="1" x14ac:dyDescent="0.2">
      <c r="A12" s="93">
        <v>2</v>
      </c>
      <c r="B12" s="94" t="s">
        <v>459</v>
      </c>
      <c r="C12" s="94"/>
      <c r="D12" s="95"/>
      <c r="E12" s="96"/>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8">
        <f t="shared" ref="AK12:AK31" si="0">+SUM(F12:AJ12)</f>
        <v>0</v>
      </c>
      <c r="AL12" s="99" t="e">
        <f>IF($AK$3="４週",AK12/4,AK12/(DAY(EOMONTH($F$9,0))/7))</f>
        <v>#NUM!</v>
      </c>
      <c r="AM12" s="578"/>
      <c r="AN12" s="578"/>
    </row>
    <row r="13" spans="1:40" ht="18" customHeight="1" x14ac:dyDescent="0.2">
      <c r="A13" s="93">
        <v>3</v>
      </c>
      <c r="B13" s="94" t="s">
        <v>459</v>
      </c>
      <c r="C13" s="94"/>
      <c r="D13" s="95"/>
      <c r="E13" s="96"/>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8">
        <f t="shared" si="0"/>
        <v>0</v>
      </c>
      <c r="AL13" s="99" t="e">
        <f>IF($AK$3="４週",AK13/4,AK13/(DAY(EOMONTH($F$9,0))/7))</f>
        <v>#NUM!</v>
      </c>
      <c r="AM13" s="578"/>
      <c r="AN13" s="578"/>
    </row>
    <row r="14" spans="1:40" ht="18" customHeight="1" x14ac:dyDescent="0.2">
      <c r="A14" s="93">
        <v>4</v>
      </c>
      <c r="B14" s="94" t="s">
        <v>460</v>
      </c>
      <c r="C14" s="94"/>
      <c r="D14" s="95"/>
      <c r="E14" s="96"/>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8">
        <f t="shared" si="0"/>
        <v>0</v>
      </c>
      <c r="AL14" s="99" t="e">
        <f>IF($AK$3="４週",AK14/4,AK14/(DAY(EOMONTH($F$9,0))/7))</f>
        <v>#NUM!</v>
      </c>
      <c r="AM14" s="578"/>
      <c r="AN14" s="578"/>
    </row>
    <row r="15" spans="1:40" ht="18" customHeight="1" x14ac:dyDescent="0.2">
      <c r="A15" s="93">
        <v>5</v>
      </c>
      <c r="B15" s="94"/>
      <c r="C15" s="94"/>
      <c r="D15" s="95"/>
      <c r="E15" s="96"/>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8">
        <f t="shared" si="0"/>
        <v>0</v>
      </c>
      <c r="AL15" s="99" t="e">
        <f t="shared" ref="AL15:AL30" si="1">IF($AK$3="４週",AK15/4,AK15/(DAY(EOMONTH($F$9,0))/7))</f>
        <v>#NUM!</v>
      </c>
      <c r="AM15" s="578"/>
      <c r="AN15" s="578"/>
    </row>
    <row r="16" spans="1:40" ht="18" customHeight="1" x14ac:dyDescent="0.2">
      <c r="A16" s="93">
        <v>6</v>
      </c>
      <c r="B16" s="94"/>
      <c r="C16" s="94"/>
      <c r="D16" s="95"/>
      <c r="E16" s="96"/>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8">
        <f t="shared" si="0"/>
        <v>0</v>
      </c>
      <c r="AL16" s="99" t="e">
        <f t="shared" si="1"/>
        <v>#NUM!</v>
      </c>
      <c r="AM16" s="578"/>
      <c r="AN16" s="578"/>
    </row>
    <row r="17" spans="1:40" ht="18" customHeight="1" x14ac:dyDescent="0.2">
      <c r="A17" s="93">
        <v>7</v>
      </c>
      <c r="B17" s="94"/>
      <c r="C17" s="94"/>
      <c r="D17" s="95"/>
      <c r="E17" s="96"/>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8">
        <f t="shared" si="0"/>
        <v>0</v>
      </c>
      <c r="AL17" s="99" t="e">
        <f t="shared" si="1"/>
        <v>#NUM!</v>
      </c>
      <c r="AM17" s="578"/>
      <c r="AN17" s="578"/>
    </row>
    <row r="18" spans="1:40" ht="18" customHeight="1" x14ac:dyDescent="0.2">
      <c r="A18" s="93">
        <v>8</v>
      </c>
      <c r="B18" s="94"/>
      <c r="C18" s="94"/>
      <c r="D18" s="95"/>
      <c r="E18" s="96"/>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8">
        <f t="shared" si="0"/>
        <v>0</v>
      </c>
      <c r="AL18" s="99" t="e">
        <f t="shared" si="1"/>
        <v>#NUM!</v>
      </c>
      <c r="AM18" s="578"/>
      <c r="AN18" s="578"/>
    </row>
    <row r="19" spans="1:40" ht="18" customHeight="1" x14ac:dyDescent="0.2">
      <c r="A19" s="93">
        <v>9</v>
      </c>
      <c r="B19" s="94"/>
      <c r="C19" s="94"/>
      <c r="D19" s="95"/>
      <c r="E19" s="96"/>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8">
        <f t="shared" si="0"/>
        <v>0</v>
      </c>
      <c r="AL19" s="99" t="e">
        <f t="shared" si="1"/>
        <v>#NUM!</v>
      </c>
      <c r="AM19" s="578"/>
      <c r="AN19" s="578"/>
    </row>
    <row r="20" spans="1:40" ht="18" customHeight="1" x14ac:dyDescent="0.2">
      <c r="A20" s="93">
        <v>10</v>
      </c>
      <c r="B20" s="94"/>
      <c r="C20" s="94"/>
      <c r="D20" s="95"/>
      <c r="E20" s="96"/>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8">
        <f t="shared" si="0"/>
        <v>0</v>
      </c>
      <c r="AL20" s="99" t="e">
        <f t="shared" si="1"/>
        <v>#NUM!</v>
      </c>
      <c r="AM20" s="578"/>
      <c r="AN20" s="578"/>
    </row>
    <row r="21" spans="1:40" ht="18" customHeight="1" x14ac:dyDescent="0.2">
      <c r="A21" s="93">
        <v>11</v>
      </c>
      <c r="B21" s="94"/>
      <c r="C21" s="94"/>
      <c r="D21" s="95"/>
      <c r="E21" s="96"/>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8">
        <f t="shared" si="0"/>
        <v>0</v>
      </c>
      <c r="AL21" s="99" t="e">
        <f t="shared" si="1"/>
        <v>#NUM!</v>
      </c>
      <c r="AM21" s="578"/>
      <c r="AN21" s="578"/>
    </row>
    <row r="22" spans="1:40" ht="18" customHeight="1" x14ac:dyDescent="0.2">
      <c r="A22" s="93">
        <v>12</v>
      </c>
      <c r="B22" s="94"/>
      <c r="C22" s="94"/>
      <c r="D22" s="95"/>
      <c r="E22" s="96"/>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8">
        <f t="shared" si="0"/>
        <v>0</v>
      </c>
      <c r="AL22" s="99" t="e">
        <f t="shared" si="1"/>
        <v>#NUM!</v>
      </c>
      <c r="AM22" s="578"/>
      <c r="AN22" s="578"/>
    </row>
    <row r="23" spans="1:40" ht="18" customHeight="1" x14ac:dyDescent="0.2">
      <c r="A23" s="93">
        <v>13</v>
      </c>
      <c r="B23" s="94"/>
      <c r="C23" s="94"/>
      <c r="D23" s="95"/>
      <c r="E23" s="96"/>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8">
        <f t="shared" si="0"/>
        <v>0</v>
      </c>
      <c r="AL23" s="99" t="e">
        <f t="shared" si="1"/>
        <v>#NUM!</v>
      </c>
      <c r="AM23" s="578"/>
      <c r="AN23" s="578"/>
    </row>
    <row r="24" spans="1:40" ht="18" customHeight="1" x14ac:dyDescent="0.2">
      <c r="A24" s="93">
        <v>14</v>
      </c>
      <c r="B24" s="94"/>
      <c r="C24" s="94"/>
      <c r="D24" s="95"/>
      <c r="E24" s="96"/>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8">
        <f t="shared" si="0"/>
        <v>0</v>
      </c>
      <c r="AL24" s="99" t="e">
        <f t="shared" si="1"/>
        <v>#NUM!</v>
      </c>
      <c r="AM24" s="578"/>
      <c r="AN24" s="578"/>
    </row>
    <row r="25" spans="1:40" ht="18" customHeight="1" x14ac:dyDescent="0.2">
      <c r="A25" s="93">
        <v>15</v>
      </c>
      <c r="B25" s="94"/>
      <c r="C25" s="94"/>
      <c r="D25" s="95"/>
      <c r="E25" s="96"/>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8">
        <f t="shared" si="0"/>
        <v>0</v>
      </c>
      <c r="AL25" s="99" t="e">
        <f t="shared" si="1"/>
        <v>#NUM!</v>
      </c>
      <c r="AM25" s="578"/>
      <c r="AN25" s="578"/>
    </row>
    <row r="26" spans="1:40" ht="18" customHeight="1" x14ac:dyDescent="0.2">
      <c r="A26" s="93">
        <v>16</v>
      </c>
      <c r="B26" s="94"/>
      <c r="C26" s="94"/>
      <c r="D26" s="95"/>
      <c r="E26" s="96"/>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8">
        <f t="shared" si="0"/>
        <v>0</v>
      </c>
      <c r="AL26" s="99" t="e">
        <f t="shared" si="1"/>
        <v>#NUM!</v>
      </c>
      <c r="AM26" s="578"/>
      <c r="AN26" s="578"/>
    </row>
    <row r="27" spans="1:40" ht="18" customHeight="1" x14ac:dyDescent="0.2">
      <c r="A27" s="93">
        <v>17</v>
      </c>
      <c r="B27" s="94"/>
      <c r="C27" s="94"/>
      <c r="D27" s="95"/>
      <c r="E27" s="96"/>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8">
        <f t="shared" si="0"/>
        <v>0</v>
      </c>
      <c r="AL27" s="99" t="e">
        <f t="shared" si="1"/>
        <v>#NUM!</v>
      </c>
      <c r="AM27" s="578"/>
      <c r="AN27" s="578"/>
    </row>
    <row r="28" spans="1:40" ht="18" customHeight="1" x14ac:dyDescent="0.2">
      <c r="A28" s="93">
        <v>18</v>
      </c>
      <c r="B28" s="94"/>
      <c r="C28" s="94"/>
      <c r="D28" s="95"/>
      <c r="E28" s="96"/>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8">
        <f t="shared" si="0"/>
        <v>0</v>
      </c>
      <c r="AL28" s="99" t="e">
        <f t="shared" si="1"/>
        <v>#NUM!</v>
      </c>
      <c r="AM28" s="578"/>
      <c r="AN28" s="578"/>
    </row>
    <row r="29" spans="1:40" ht="18" customHeight="1" x14ac:dyDescent="0.2">
      <c r="A29" s="93">
        <v>19</v>
      </c>
      <c r="B29" s="94"/>
      <c r="C29" s="94"/>
      <c r="D29" s="95"/>
      <c r="E29" s="96"/>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8">
        <f t="shared" si="0"/>
        <v>0</v>
      </c>
      <c r="AL29" s="99" t="e">
        <f t="shared" si="1"/>
        <v>#NUM!</v>
      </c>
      <c r="AM29" s="578"/>
      <c r="AN29" s="578"/>
    </row>
    <row r="30" spans="1:40" ht="18" customHeight="1" x14ac:dyDescent="0.2">
      <c r="A30" s="93">
        <v>20</v>
      </c>
      <c r="B30" s="94"/>
      <c r="C30" s="94"/>
      <c r="D30" s="95"/>
      <c r="E30" s="96"/>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8">
        <f t="shared" si="0"/>
        <v>0</v>
      </c>
      <c r="AL30" s="99" t="e">
        <f t="shared" si="1"/>
        <v>#NUM!</v>
      </c>
      <c r="AM30" s="578"/>
      <c r="AN30" s="578"/>
    </row>
    <row r="31" spans="1:40" ht="18" customHeight="1" x14ac:dyDescent="0.2">
      <c r="A31" s="575" t="s">
        <v>88</v>
      </c>
      <c r="B31" s="583"/>
      <c r="C31" s="583"/>
      <c r="D31" s="583"/>
      <c r="E31" s="583"/>
      <c r="F31" s="100">
        <f>+SUM(F11:F30)</f>
        <v>0</v>
      </c>
      <c r="G31" s="100">
        <f t="shared" ref="G31:AJ31" si="2">+SUM(G11:G30)</f>
        <v>0</v>
      </c>
      <c r="H31" s="100">
        <f t="shared" si="2"/>
        <v>0</v>
      </c>
      <c r="I31" s="100">
        <f t="shared" si="2"/>
        <v>0</v>
      </c>
      <c r="J31" s="100">
        <f t="shared" si="2"/>
        <v>0</v>
      </c>
      <c r="K31" s="100">
        <f t="shared" si="2"/>
        <v>0</v>
      </c>
      <c r="L31" s="100">
        <f t="shared" si="2"/>
        <v>0</v>
      </c>
      <c r="M31" s="100">
        <f t="shared" si="2"/>
        <v>0</v>
      </c>
      <c r="N31" s="100">
        <f t="shared" si="2"/>
        <v>0</v>
      </c>
      <c r="O31" s="100">
        <f t="shared" si="2"/>
        <v>0</v>
      </c>
      <c r="P31" s="100">
        <f t="shared" si="2"/>
        <v>0</v>
      </c>
      <c r="Q31" s="100">
        <f t="shared" si="2"/>
        <v>0</v>
      </c>
      <c r="R31" s="100">
        <f t="shared" si="2"/>
        <v>0</v>
      </c>
      <c r="S31" s="100">
        <f t="shared" si="2"/>
        <v>0</v>
      </c>
      <c r="T31" s="100">
        <f t="shared" si="2"/>
        <v>0</v>
      </c>
      <c r="U31" s="100">
        <f t="shared" si="2"/>
        <v>0</v>
      </c>
      <c r="V31" s="100">
        <f t="shared" si="2"/>
        <v>0</v>
      </c>
      <c r="W31" s="100">
        <f t="shared" si="2"/>
        <v>0</v>
      </c>
      <c r="X31" s="100">
        <f t="shared" si="2"/>
        <v>0</v>
      </c>
      <c r="Y31" s="100">
        <f t="shared" si="2"/>
        <v>0</v>
      </c>
      <c r="Z31" s="100">
        <f t="shared" si="2"/>
        <v>0</v>
      </c>
      <c r="AA31" s="100">
        <f t="shared" si="2"/>
        <v>0</v>
      </c>
      <c r="AB31" s="100">
        <f t="shared" si="2"/>
        <v>0</v>
      </c>
      <c r="AC31" s="100">
        <f t="shared" si="2"/>
        <v>0</v>
      </c>
      <c r="AD31" s="100">
        <f t="shared" si="2"/>
        <v>0</v>
      </c>
      <c r="AE31" s="100">
        <f t="shared" si="2"/>
        <v>0</v>
      </c>
      <c r="AF31" s="100">
        <f t="shared" si="2"/>
        <v>0</v>
      </c>
      <c r="AG31" s="100">
        <f t="shared" si="2"/>
        <v>0</v>
      </c>
      <c r="AH31" s="100">
        <f t="shared" si="2"/>
        <v>0</v>
      </c>
      <c r="AI31" s="100">
        <f t="shared" si="2"/>
        <v>0</v>
      </c>
      <c r="AJ31" s="100">
        <f t="shared" si="2"/>
        <v>0</v>
      </c>
      <c r="AK31" s="98">
        <f t="shared" si="0"/>
        <v>0</v>
      </c>
      <c r="AL31" s="99" t="e">
        <f>IF($AK$3="４週",AK31/4,AK31/(DAY(EOMONTH($F$9,0))/7))</f>
        <v>#NUM!</v>
      </c>
      <c r="AM31" s="568"/>
      <c r="AN31" s="568"/>
    </row>
    <row r="32" spans="1:40" ht="18" customHeight="1" x14ac:dyDescent="0.2">
      <c r="A32" s="583" t="s">
        <v>89</v>
      </c>
      <c r="B32" s="583"/>
      <c r="C32" s="583"/>
      <c r="D32" s="583"/>
      <c r="E32" s="584"/>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0"/>
      <c r="AL32" s="102"/>
      <c r="AM32" s="568"/>
      <c r="AN32" s="568"/>
    </row>
    <row r="33" spans="1:40" ht="15" customHeight="1" x14ac:dyDescent="0.2">
      <c r="A33" s="90"/>
      <c r="B33" s="90"/>
      <c r="C33" s="90"/>
      <c r="D33" s="90"/>
      <c r="E33" s="90"/>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90"/>
      <c r="AL33" s="90"/>
      <c r="AM33" s="82"/>
    </row>
    <row r="34" spans="1:40" ht="15" customHeight="1" x14ac:dyDescent="0.2">
      <c r="A34" s="90"/>
      <c r="B34" s="90"/>
      <c r="C34" s="90"/>
      <c r="D34" s="90"/>
      <c r="E34" s="90"/>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90"/>
      <c r="AL34" s="90"/>
      <c r="AM34" s="82"/>
    </row>
    <row r="35" spans="1:40" ht="21" customHeight="1" x14ac:dyDescent="0.2">
      <c r="A35" s="81" t="s">
        <v>230</v>
      </c>
      <c r="B35" s="90"/>
      <c r="C35" s="90"/>
      <c r="D35" s="90"/>
      <c r="E35" s="90"/>
      <c r="F35" s="90"/>
      <c r="G35" s="103"/>
      <c r="H35" s="103"/>
      <c r="I35" s="103"/>
      <c r="J35" s="103"/>
      <c r="K35" s="103"/>
      <c r="L35" s="103"/>
      <c r="M35" s="103"/>
      <c r="N35" s="103"/>
      <c r="O35" s="103"/>
      <c r="Y35" s="81"/>
      <c r="AM35" s="90"/>
      <c r="AN35" s="82"/>
    </row>
    <row r="36" spans="1:40" ht="24.9" customHeight="1" x14ac:dyDescent="0.2">
      <c r="A36" s="574"/>
      <c r="B36" s="574"/>
      <c r="C36" s="574"/>
      <c r="D36" s="104" t="e">
        <f>IF(MONTH($F$9)&lt;7,MONTH($F$9)+6,MONTH($F$9)-6)</f>
        <v>#NUM!</v>
      </c>
      <c r="E36" s="104" t="e">
        <f>IF(MONTH($F$9)&lt;6,MONTH($F$9)+7,MONTH($F$9)-5)</f>
        <v>#NUM!</v>
      </c>
      <c r="F36" s="589" t="e">
        <f>IF(MONTH($F$9)&lt;5,MONTH($F$9)+8,MONTH($F$9)-4)</f>
        <v>#NUM!</v>
      </c>
      <c r="G36" s="589"/>
      <c r="H36" s="589"/>
      <c r="I36" s="589" t="e">
        <f>IF(MONTH($F$9)&lt;4,MONTH($F$9)+9,MONTH($F$9)-3)</f>
        <v>#NUM!</v>
      </c>
      <c r="J36" s="589"/>
      <c r="K36" s="589"/>
      <c r="L36" s="589" t="e">
        <f>IF(MONTH($F$9)&lt;3,MONTH($F$9)+10,MONTH($F$9)-2)</f>
        <v>#NUM!</v>
      </c>
      <c r="M36" s="589"/>
      <c r="N36" s="589"/>
      <c r="O36" s="589" t="e">
        <f>IF(MONTH($F$9)&lt;2,MONTH($F$9)+11,MONTH($F$9)-1)</f>
        <v>#NUM!</v>
      </c>
      <c r="P36" s="589"/>
      <c r="Q36" s="589"/>
      <c r="R36" s="574" t="s">
        <v>231</v>
      </c>
      <c r="S36" s="574"/>
      <c r="T36" s="574"/>
      <c r="U36" s="574"/>
      <c r="V36" s="581" t="s">
        <v>232</v>
      </c>
      <c r="W36" s="581"/>
      <c r="X36" s="581"/>
      <c r="Y36" s="581"/>
      <c r="Z36" s="581" t="s">
        <v>233</v>
      </c>
      <c r="AA36" s="581"/>
      <c r="AB36" s="581"/>
      <c r="AC36" s="581"/>
    </row>
    <row r="37" spans="1:40" ht="18" customHeight="1" x14ac:dyDescent="0.2">
      <c r="A37" s="585" t="s">
        <v>234</v>
      </c>
      <c r="B37" s="585"/>
      <c r="C37" s="585"/>
      <c r="D37" s="97"/>
      <c r="E37" s="97"/>
      <c r="F37" s="586"/>
      <c r="G37" s="586"/>
      <c r="H37" s="586"/>
      <c r="I37" s="586"/>
      <c r="J37" s="586"/>
      <c r="K37" s="586"/>
      <c r="L37" s="586"/>
      <c r="M37" s="586"/>
      <c r="N37" s="586"/>
      <c r="O37" s="586"/>
      <c r="P37" s="586"/>
      <c r="Q37" s="586"/>
      <c r="R37" s="587">
        <f>SUM(D37:Q37)</f>
        <v>0</v>
      </c>
      <c r="S37" s="587"/>
      <c r="T37" s="587"/>
      <c r="U37" s="587"/>
      <c r="V37" s="588">
        <f>ROUNDUP((R37+R38)/6,1)</f>
        <v>0</v>
      </c>
      <c r="W37" s="588"/>
      <c r="X37" s="588"/>
      <c r="Y37" s="588"/>
      <c r="Z37" s="588">
        <f>ROUNDDOWN(V37/35,1)</f>
        <v>0</v>
      </c>
      <c r="AA37" s="588"/>
      <c r="AB37" s="588"/>
      <c r="AC37" s="588"/>
    </row>
    <row r="38" spans="1:40" ht="18" customHeight="1" x14ac:dyDescent="0.2">
      <c r="A38" s="585" t="s">
        <v>235</v>
      </c>
      <c r="B38" s="585"/>
      <c r="C38" s="585"/>
      <c r="D38" s="97"/>
      <c r="E38" s="97"/>
      <c r="F38" s="586"/>
      <c r="G38" s="586"/>
      <c r="H38" s="586"/>
      <c r="I38" s="586"/>
      <c r="J38" s="586"/>
      <c r="K38" s="586"/>
      <c r="L38" s="586"/>
      <c r="M38" s="586"/>
      <c r="N38" s="586"/>
      <c r="O38" s="586"/>
      <c r="P38" s="586"/>
      <c r="Q38" s="586"/>
      <c r="R38" s="587">
        <f>+SUM(D38:Q38)</f>
        <v>0</v>
      </c>
      <c r="S38" s="587"/>
      <c r="T38" s="587"/>
      <c r="U38" s="587"/>
      <c r="V38" s="588"/>
      <c r="W38" s="588"/>
      <c r="X38" s="588"/>
      <c r="Y38" s="588"/>
      <c r="Z38" s="588"/>
      <c r="AA38" s="588"/>
      <c r="AB38" s="588"/>
      <c r="AC38" s="588"/>
    </row>
    <row r="39" spans="1:40" ht="21" customHeight="1" x14ac:dyDescent="0.2">
      <c r="A39" s="81" t="s">
        <v>236</v>
      </c>
      <c r="B39" s="85"/>
      <c r="C39" s="86"/>
      <c r="D39" s="86"/>
      <c r="E39" s="86"/>
      <c r="F39" s="86"/>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6"/>
      <c r="AM39" s="86"/>
      <c r="AN39" s="82"/>
    </row>
    <row r="40" spans="1:40" ht="24.9" customHeight="1" x14ac:dyDescent="0.2">
      <c r="A40" s="82"/>
      <c r="B40" s="90"/>
      <c r="C40" s="590" t="s">
        <v>344</v>
      </c>
      <c r="D40" s="591"/>
      <c r="E40" s="592" t="s">
        <v>345</v>
      </c>
      <c r="F40" s="592"/>
      <c r="G40" s="592"/>
      <c r="H40" s="592"/>
      <c r="I40" s="590" t="s">
        <v>346</v>
      </c>
      <c r="J40" s="591"/>
      <c r="K40" s="591"/>
      <c r="L40" s="591"/>
      <c r="M40" s="591"/>
      <c r="N40" s="593"/>
      <c r="O40" s="590" t="s">
        <v>347</v>
      </c>
      <c r="P40" s="591"/>
      <c r="Q40" s="591"/>
      <c r="R40" s="591"/>
      <c r="S40" s="591"/>
      <c r="T40" s="593"/>
      <c r="U40" s="590" t="s">
        <v>347</v>
      </c>
      <c r="V40" s="591"/>
      <c r="W40" s="591"/>
      <c r="X40" s="591"/>
      <c r="Y40" s="591"/>
      <c r="Z40" s="593"/>
      <c r="AA40" s="590" t="s">
        <v>347</v>
      </c>
      <c r="AB40" s="591"/>
      <c r="AC40" s="591"/>
      <c r="AD40" s="591"/>
      <c r="AE40" s="591"/>
      <c r="AF40" s="593"/>
      <c r="AG40" s="592" t="s">
        <v>347</v>
      </c>
      <c r="AH40" s="592"/>
      <c r="AI40" s="592"/>
      <c r="AJ40" s="592"/>
      <c r="AK40" s="592"/>
      <c r="AL40" s="592" t="s">
        <v>347</v>
      </c>
      <c r="AM40" s="592"/>
      <c r="AN40" s="82"/>
    </row>
    <row r="41" spans="1:40" ht="18" customHeight="1" x14ac:dyDescent="0.2">
      <c r="A41" s="82"/>
      <c r="B41" s="90"/>
      <c r="C41" s="105" t="s">
        <v>237</v>
      </c>
      <c r="D41" s="105" t="s">
        <v>238</v>
      </c>
      <c r="E41" s="106" t="s">
        <v>237</v>
      </c>
      <c r="F41" s="594" t="s">
        <v>238</v>
      </c>
      <c r="G41" s="594"/>
      <c r="H41" s="594"/>
      <c r="I41" s="595" t="s">
        <v>237</v>
      </c>
      <c r="J41" s="596"/>
      <c r="K41" s="597"/>
      <c r="L41" s="595" t="s">
        <v>238</v>
      </c>
      <c r="M41" s="596"/>
      <c r="N41" s="597"/>
      <c r="O41" s="595" t="s">
        <v>237</v>
      </c>
      <c r="P41" s="596"/>
      <c r="Q41" s="597"/>
      <c r="R41" s="595" t="s">
        <v>238</v>
      </c>
      <c r="S41" s="596"/>
      <c r="T41" s="597"/>
      <c r="U41" s="595" t="s">
        <v>237</v>
      </c>
      <c r="V41" s="596"/>
      <c r="W41" s="597"/>
      <c r="X41" s="595" t="s">
        <v>238</v>
      </c>
      <c r="Y41" s="596"/>
      <c r="Z41" s="597"/>
      <c r="AA41" s="595" t="s">
        <v>237</v>
      </c>
      <c r="AB41" s="596"/>
      <c r="AC41" s="597"/>
      <c r="AD41" s="595" t="s">
        <v>238</v>
      </c>
      <c r="AE41" s="596"/>
      <c r="AF41" s="597"/>
      <c r="AG41" s="595" t="s">
        <v>237</v>
      </c>
      <c r="AH41" s="596"/>
      <c r="AI41" s="597"/>
      <c r="AJ41" s="595" t="s">
        <v>238</v>
      </c>
      <c r="AK41" s="597"/>
      <c r="AL41" s="106" t="s">
        <v>170</v>
      </c>
      <c r="AM41" s="106" t="s">
        <v>171</v>
      </c>
      <c r="AN41" s="82"/>
    </row>
    <row r="42" spans="1:40" ht="18" customHeight="1" x14ac:dyDescent="0.2">
      <c r="A42" s="82"/>
      <c r="B42" s="107" t="s">
        <v>239</v>
      </c>
      <c r="C42" s="106">
        <f>COUNTIFS($B$11:$B$30,C$40,$C$11:$C$30,"A",$E$11:$E$30,"*")</f>
        <v>0</v>
      </c>
      <c r="D42" s="106">
        <f>COUNTIFS($B$11:$B$30,C$40,$C$11:$C$30,"B",$E$11:$E$30,"*")</f>
        <v>0</v>
      </c>
      <c r="E42" s="106">
        <f>COUNTIFS($B$11:$B$30,E$40,$C$11:$C$30,"A",$E$11:$E$30,"*")</f>
        <v>0</v>
      </c>
      <c r="F42" s="595">
        <f>COUNTIFS($B$11:$B$30,E$40,$C$11:$C$30,"B",$E$11:$E$30,"*")</f>
        <v>0</v>
      </c>
      <c r="G42" s="596"/>
      <c r="H42" s="597"/>
      <c r="I42" s="595">
        <f>COUNTIFS($B$11:$B$30,I$40,$C$11:$C$30,"A",$E$11:$E$30,"*")</f>
        <v>0</v>
      </c>
      <c r="J42" s="596"/>
      <c r="K42" s="597"/>
      <c r="L42" s="595">
        <f>COUNTIFS($B$11:$B$30,I$40,$C$11:$C$30,"B",$E$11:$E$30,"*")</f>
        <v>0</v>
      </c>
      <c r="M42" s="596"/>
      <c r="N42" s="597"/>
      <c r="O42" s="595">
        <f>COUNTIFS($B$11:$B$30,O$40,$C$11:$C$30,"A",$E$11:$E$30,"*")</f>
        <v>0</v>
      </c>
      <c r="P42" s="596"/>
      <c r="Q42" s="597"/>
      <c r="R42" s="595">
        <f>COUNTIFS($B$11:$B$30,O$40,$C$11:$C$30,"B",$E$11:$E$30,"*")</f>
        <v>0</v>
      </c>
      <c r="S42" s="596"/>
      <c r="T42" s="597"/>
      <c r="U42" s="595">
        <f>COUNTIFS($B$11:$B$30,U$40,$C$11:$C$30,"A",$E$11:$E$30,"*")</f>
        <v>0</v>
      </c>
      <c r="V42" s="596"/>
      <c r="W42" s="597"/>
      <c r="X42" s="595">
        <f>COUNTIFS($B$11:$B$30,U$40,$C$11:$C$30,"B",$E$11:$E$30,"*")</f>
        <v>0</v>
      </c>
      <c r="Y42" s="596"/>
      <c r="Z42" s="597"/>
      <c r="AA42" s="595">
        <f>COUNTIFS($B$11:$B$30,AA$40,$C$11:$C$30,"A",$E$11:$E$30,"*")</f>
        <v>0</v>
      </c>
      <c r="AB42" s="596"/>
      <c r="AC42" s="597"/>
      <c r="AD42" s="595">
        <f>COUNTIFS($B$11:$B$30,AA$40,$C$11:$C$30,"B",$E$11:$E$30,"*")</f>
        <v>0</v>
      </c>
      <c r="AE42" s="596"/>
      <c r="AF42" s="597"/>
      <c r="AG42" s="595">
        <f>COUNTIFS($B$11:$B$30,AG$40,$C$11:$C$30,"A",$E$11:$E$30,"*")</f>
        <v>0</v>
      </c>
      <c r="AH42" s="596"/>
      <c r="AI42" s="597"/>
      <c r="AJ42" s="595">
        <f>COUNTIFS($B$11:$B$30,AG$40,$C$11:$C$30,"B",$E$11:$E$30,"*")</f>
        <v>0</v>
      </c>
      <c r="AK42" s="597"/>
      <c r="AL42" s="106">
        <f>COUNTIFS($B$11:$B$30,AL$40,$C$11:$C$30,"A",$E$11:$E$30,"*")</f>
        <v>0</v>
      </c>
      <c r="AM42" s="106">
        <f>COUNTIFS($B$11:$B$30,AL$40,$C$11:$C$30,"B",$E$11:$E$30,"*")</f>
        <v>0</v>
      </c>
      <c r="AN42" s="82"/>
    </row>
    <row r="43" spans="1:40" ht="18" customHeight="1" x14ac:dyDescent="0.2">
      <c r="A43" s="82"/>
      <c r="B43" s="108" t="s">
        <v>240</v>
      </c>
      <c r="C43" s="106">
        <f>COUNTIFS($B$11:$B$30,C$40,$C$11:$C$30,"C",$E$11:$E$30,"*")</f>
        <v>0</v>
      </c>
      <c r="D43" s="106">
        <f>COUNTIFS($B$11:$B$30,C$40,$C$11:$C$30,"D",$E$11:$E$30,"*")</f>
        <v>0</v>
      </c>
      <c r="E43" s="106">
        <f>COUNTIFS($B$11:$B$30,E$40,$C$11:$C$30,"C",$E$11:$E$30,"*")</f>
        <v>0</v>
      </c>
      <c r="F43" s="595">
        <f>COUNTIFS($B$11:$B$30,E$40,$C$11:$C$30,"D",$E$11:$E$30,"*")</f>
        <v>0</v>
      </c>
      <c r="G43" s="596"/>
      <c r="H43" s="597"/>
      <c r="I43" s="595">
        <f>COUNTIFS($B$11:$B$30,I$40,$C$11:$C$30,"C",$E$11:$E$30,"*")</f>
        <v>0</v>
      </c>
      <c r="J43" s="596"/>
      <c r="K43" s="597"/>
      <c r="L43" s="595">
        <f>COUNTIFS($B$11:$B$30,I$40,$C$11:$C$30,"D",$E$11:$E$30,"*")</f>
        <v>0</v>
      </c>
      <c r="M43" s="596"/>
      <c r="N43" s="597"/>
      <c r="O43" s="595">
        <f>COUNTIFS($B$11:$B$30,O$40,$C$11:$C$30,"C",$E$11:$E$30,"*")</f>
        <v>0</v>
      </c>
      <c r="P43" s="596"/>
      <c r="Q43" s="597"/>
      <c r="R43" s="595">
        <f>COUNTIFS($B$11:$B$30,O$40,$C$11:$C$30,"D",$E$11:$E$30,"*")</f>
        <v>0</v>
      </c>
      <c r="S43" s="596"/>
      <c r="T43" s="597"/>
      <c r="U43" s="595">
        <f>COUNTIFS($B$11:$B$30,U$40,$C$11:$C$30,"C",$E$11:$E$30,"*")</f>
        <v>0</v>
      </c>
      <c r="V43" s="596"/>
      <c r="W43" s="597"/>
      <c r="X43" s="595">
        <f>COUNTIFS($B$11:$B$30,U$40,$C$11:$C$30,"D",$E$11:$E$30,"*")</f>
        <v>0</v>
      </c>
      <c r="Y43" s="596"/>
      <c r="Z43" s="597"/>
      <c r="AA43" s="595">
        <f>COUNTIFS($B$11:$B$30,AA$40,$C$11:$C$30,"C",$E$11:$E$30,"*")</f>
        <v>0</v>
      </c>
      <c r="AB43" s="596"/>
      <c r="AC43" s="597"/>
      <c r="AD43" s="595">
        <f>COUNTIFS($B$11:$B$30,AA$40,$C$11:$C$30,"D",$E$11:$E$30,"*")</f>
        <v>0</v>
      </c>
      <c r="AE43" s="596"/>
      <c r="AF43" s="597"/>
      <c r="AG43" s="595">
        <f>COUNTIFS($B$11:$B$30,AG$40,$C$11:$C$30,"C",$E$11:$E$30,"*")</f>
        <v>0</v>
      </c>
      <c r="AH43" s="596"/>
      <c r="AI43" s="597"/>
      <c r="AJ43" s="595">
        <f>COUNTIFS($B$11:$B$30,AG$40,$C$11:$C$30,"D",$E$11:$E$30,"*")</f>
        <v>0</v>
      </c>
      <c r="AK43" s="597"/>
      <c r="AL43" s="106">
        <f>COUNTIFS($B$11:$B$30,AL$40,$C$11:$C$30,"C",$E$11:$E$30,"*")</f>
        <v>0</v>
      </c>
      <c r="AM43" s="106">
        <f>COUNTIFS($B$11:$B$30,AL$40,$C$11:$C$30,"D",$E$11:$E$30,"*")</f>
        <v>0</v>
      </c>
      <c r="AN43" s="82"/>
    </row>
    <row r="44" spans="1:40" ht="24.9" customHeight="1" x14ac:dyDescent="0.2">
      <c r="A44" s="82"/>
      <c r="B44" s="108" t="s">
        <v>241</v>
      </c>
      <c r="C44" s="590" t="str">
        <f>IF($AK$3="４週",SUMIFS($AK$11:$AK$30,$B$11:$B$30,C40)/4/$AH$5,IF($AK$3="歴月",SUMIFS($AK$11:$AK$30,$B$11:$B$30,C40)/$AL$5,"記載する期間を選択してください"))</f>
        <v>記載する期間を選択してください</v>
      </c>
      <c r="D44" s="593"/>
      <c r="E44" s="590" t="str">
        <f>IF($AK$3="４週",SUMIFS($AK$11:$AK$30,$B$11:$B$30,E40)/4/$AH$5,IF($AK$3="歴月",SUMIFS($AK$11:$AK$30,$B$11:$B$30,E40)/$AL$5,"記載する期間を選択してください"))</f>
        <v>記載する期間を選択してください</v>
      </c>
      <c r="F44" s="591"/>
      <c r="G44" s="591"/>
      <c r="H44" s="593"/>
      <c r="I44" s="590" t="str">
        <f>IF($AK$3="４週",SUMIFS($AK$11:$AK$30,$B$11:$B$30,I40)/4/$AH$5,IF($AK$3="歴月",SUMIFS($AK$11:$AK$30,$B$11:$B$30,I40)/$AL$5,"記載する期間を選択してください"))</f>
        <v>記載する期間を選択してください</v>
      </c>
      <c r="J44" s="591"/>
      <c r="K44" s="591"/>
      <c r="L44" s="591"/>
      <c r="M44" s="591"/>
      <c r="N44" s="593"/>
      <c r="O44" s="590" t="str">
        <f>IF($AK$3="４週",SUMIFS($AK$11:$AK$30,$B$11:$B$30,O40)/4/$AH$5,IF($AK$3="歴月",SUMIFS($AK$11:$AK$30,$B$11:$B$30,O40)/$AL$5,"記載する期間を選択してください"))</f>
        <v>記載する期間を選択してください</v>
      </c>
      <c r="P44" s="591"/>
      <c r="Q44" s="591"/>
      <c r="R44" s="591"/>
      <c r="S44" s="591"/>
      <c r="T44" s="593"/>
      <c r="U44" s="590" t="str">
        <f>IF($AK$3="４週",SUMIFS($AK$11:$AK$30,$B$11:$B$30,U40)/4/$AH$5,IF($AK$3="歴月",SUMIFS($AK$11:$AK$30,$B$11:$B$30,U40)/$AL$5,"記載する期間を選択してください"))</f>
        <v>記載する期間を選択してください</v>
      </c>
      <c r="V44" s="591"/>
      <c r="W44" s="591"/>
      <c r="X44" s="591"/>
      <c r="Y44" s="591"/>
      <c r="Z44" s="593"/>
      <c r="AA44" s="590" t="str">
        <f>IF($AK$3="４週",SUMIFS($AK$11:$AK$30,$B$11:$B$30,AA40)/4/$AH$5,IF($AK$3="歴月",SUMIFS($AK$11:$AK$30,$B$11:$B$30,AA40)/$AL$5,"記載する期間を選択してください"))</f>
        <v>記載する期間を選択してください</v>
      </c>
      <c r="AB44" s="591"/>
      <c r="AC44" s="591"/>
      <c r="AD44" s="591"/>
      <c r="AE44" s="591"/>
      <c r="AF44" s="593"/>
      <c r="AG44" s="590" t="str">
        <f>IF($AK$3="４週",SUMIFS($AK$11:$AK$30,$B$11:$B$30,AG40)/4/$AH$5,IF($AK$3="歴月",SUMIFS($AK$11:$AK$30,$B$11:$B$30,AG40)/$AL$5,"記載する期間を選択してください"))</f>
        <v>記載する期間を選択してください</v>
      </c>
      <c r="AH44" s="591"/>
      <c r="AI44" s="591"/>
      <c r="AJ44" s="591"/>
      <c r="AK44" s="593"/>
      <c r="AL44" s="590" t="str">
        <f>IF($AK$3="４週",SUMIFS($AK$11:$AK$30,$B$11:$B$30,AL40)/4/$AH$5,IF($AK$3="歴月",SUMIFS($AK$11:$AK$30,$B$11:$B$30,AL40)/$AL$5,"記載する期間を選択してください"))</f>
        <v>記載する期間を選択してください</v>
      </c>
      <c r="AM44" s="593"/>
      <c r="AN44" s="82"/>
    </row>
    <row r="45" spans="1:40" ht="5.0999999999999996" customHeight="1" x14ac:dyDescent="0.2">
      <c r="A45" s="82"/>
      <c r="B45" s="85"/>
      <c r="C45" s="109">
        <v>2</v>
      </c>
      <c r="D45" s="109"/>
      <c r="E45" s="109">
        <v>3</v>
      </c>
      <c r="F45" s="109"/>
      <c r="G45" s="109"/>
      <c r="H45" s="109"/>
      <c r="I45" s="109">
        <v>4</v>
      </c>
      <c r="J45" s="109"/>
      <c r="K45" s="109"/>
      <c r="L45" s="109"/>
      <c r="M45" s="109"/>
      <c r="N45" s="109"/>
      <c r="O45" s="109">
        <v>5</v>
      </c>
      <c r="P45" s="109"/>
      <c r="Q45" s="109"/>
      <c r="R45" s="109"/>
      <c r="S45" s="109"/>
      <c r="T45" s="109"/>
      <c r="U45" s="109">
        <v>6</v>
      </c>
      <c r="V45" s="109"/>
      <c r="W45" s="109"/>
      <c r="X45" s="109"/>
      <c r="Y45" s="109"/>
      <c r="Z45" s="109"/>
      <c r="AA45" s="109">
        <v>7</v>
      </c>
      <c r="AB45" s="109"/>
      <c r="AC45" s="109"/>
      <c r="AD45" s="109"/>
      <c r="AE45" s="109"/>
      <c r="AF45" s="109"/>
      <c r="AG45" s="109">
        <v>8</v>
      </c>
      <c r="AH45" s="109"/>
      <c r="AI45" s="109"/>
      <c r="AJ45" s="109"/>
      <c r="AK45" s="109"/>
      <c r="AL45" s="109">
        <v>9</v>
      </c>
      <c r="AM45" s="110"/>
      <c r="AN45" s="82"/>
    </row>
    <row r="46" spans="1:40" ht="15" customHeight="1" x14ac:dyDescent="0.2">
      <c r="A46" s="103" t="s">
        <v>242</v>
      </c>
      <c r="B46" s="111"/>
      <c r="C46" s="112"/>
      <c r="D46" s="112"/>
      <c r="E46" s="112"/>
      <c r="F46" s="113"/>
      <c r="G46" s="112"/>
      <c r="H46" s="109"/>
      <c r="I46" s="109"/>
      <c r="J46" s="109"/>
      <c r="K46" s="109"/>
      <c r="L46" s="109"/>
      <c r="M46" s="109"/>
      <c r="N46" s="109"/>
      <c r="O46" s="109"/>
      <c r="P46" s="109"/>
      <c r="Q46" s="109"/>
      <c r="R46" s="109">
        <v>6</v>
      </c>
      <c r="S46" s="109"/>
      <c r="T46" s="109"/>
      <c r="U46" s="109"/>
      <c r="V46" s="109"/>
      <c r="W46" s="109"/>
      <c r="X46" s="109">
        <v>7</v>
      </c>
      <c r="Y46" s="109"/>
      <c r="Z46" s="109"/>
      <c r="AA46" s="109"/>
      <c r="AB46" s="109"/>
      <c r="AC46" s="109"/>
      <c r="AD46" s="109">
        <v>8</v>
      </c>
      <c r="AE46" s="109"/>
      <c r="AF46" s="109"/>
      <c r="AG46" s="114"/>
      <c r="AH46" s="114"/>
      <c r="AI46" s="114"/>
      <c r="AJ46" s="114">
        <v>9</v>
      </c>
      <c r="AK46" s="115"/>
      <c r="AL46" s="115"/>
      <c r="AM46" s="82"/>
    </row>
    <row r="47" spans="1:40" s="103" customFormat="1" ht="15" customHeight="1" x14ac:dyDescent="0.2">
      <c r="A47" s="103" t="s">
        <v>243</v>
      </c>
      <c r="B47" s="116"/>
      <c r="C47" s="116"/>
      <c r="D47" s="116"/>
      <c r="E47" s="116"/>
      <c r="F47" s="116"/>
      <c r="G47" s="116"/>
      <c r="H47" s="81"/>
      <c r="I47" s="81"/>
      <c r="J47" s="81"/>
      <c r="K47" s="81"/>
      <c r="L47" s="81"/>
      <c r="M47" s="81"/>
      <c r="N47" s="81"/>
      <c r="O47" s="81"/>
      <c r="P47" s="81"/>
      <c r="Q47" s="81"/>
      <c r="R47" s="81"/>
      <c r="S47" s="81"/>
      <c r="T47" s="81"/>
      <c r="U47" s="81"/>
      <c r="V47" s="81"/>
      <c r="W47" s="81"/>
      <c r="X47" s="81"/>
      <c r="Y47" s="81"/>
      <c r="Z47" s="81"/>
      <c r="AA47" s="81"/>
      <c r="AB47" s="81"/>
      <c r="AC47" s="81"/>
      <c r="AD47" s="81"/>
      <c r="AE47" s="81"/>
      <c r="AF47" s="81"/>
      <c r="AG47" s="81"/>
      <c r="AH47" s="81"/>
      <c r="AI47" s="81"/>
      <c r="AJ47" s="81"/>
      <c r="AK47" s="81"/>
      <c r="AL47" s="81"/>
      <c r="AM47" s="81"/>
    </row>
    <row r="48" spans="1:40" s="103" customFormat="1" ht="15" customHeight="1" x14ac:dyDescent="0.2">
      <c r="A48" s="103" t="s">
        <v>244</v>
      </c>
      <c r="B48" s="116"/>
      <c r="C48" s="116"/>
      <c r="D48" s="116"/>
      <c r="E48" s="116"/>
      <c r="F48" s="116"/>
      <c r="G48" s="116"/>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row>
    <row r="49" spans="1:39" s="103" customFormat="1" ht="15" customHeight="1" x14ac:dyDescent="0.2">
      <c r="A49" s="103" t="s">
        <v>245</v>
      </c>
      <c r="B49" s="116"/>
      <c r="C49" s="116"/>
      <c r="D49" s="116"/>
      <c r="E49" s="116"/>
      <c r="F49" s="116"/>
      <c r="G49" s="116"/>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row>
    <row r="50" spans="1:39" s="103" customFormat="1" ht="15" customHeight="1" x14ac:dyDescent="0.2">
      <c r="A50" s="103" t="s">
        <v>246</v>
      </c>
      <c r="B50" s="116"/>
      <c r="C50" s="116"/>
      <c r="D50" s="116"/>
      <c r="E50" s="116"/>
      <c r="F50" s="116"/>
      <c r="G50" s="116"/>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row>
    <row r="51" spans="1:39" ht="15" customHeight="1" x14ac:dyDescent="0.2">
      <c r="A51" s="103" t="s">
        <v>247</v>
      </c>
      <c r="B51" s="117"/>
      <c r="C51" s="103"/>
      <c r="D51" s="103"/>
      <c r="E51" s="103"/>
      <c r="F51" s="103"/>
      <c r="G51" s="103"/>
    </row>
    <row r="52" spans="1:39" ht="15" customHeight="1" x14ac:dyDescent="0.2">
      <c r="A52" s="103" t="s">
        <v>248</v>
      </c>
      <c r="B52" s="117"/>
      <c r="C52" s="103"/>
      <c r="D52" s="103"/>
      <c r="E52" s="103"/>
      <c r="F52" s="103"/>
      <c r="G52" s="103"/>
    </row>
    <row r="53" spans="1:39" ht="15" customHeight="1" x14ac:dyDescent="0.2">
      <c r="A53" s="103"/>
      <c r="B53" s="107" t="s">
        <v>249</v>
      </c>
      <c r="C53" s="574" t="s">
        <v>250</v>
      </c>
      <c r="D53" s="574"/>
      <c r="E53" s="574"/>
      <c r="F53" s="103"/>
      <c r="G53" s="103"/>
    </row>
    <row r="54" spans="1:39" ht="15" customHeight="1" x14ac:dyDescent="0.2">
      <c r="A54" s="103"/>
      <c r="B54" s="118" t="s">
        <v>226</v>
      </c>
      <c r="C54" s="587" t="s">
        <v>251</v>
      </c>
      <c r="D54" s="587"/>
      <c r="E54" s="587"/>
      <c r="F54" s="103"/>
      <c r="G54" s="103"/>
    </row>
    <row r="55" spans="1:39" ht="15" customHeight="1" x14ac:dyDescent="0.2">
      <c r="A55" s="103"/>
      <c r="B55" s="118" t="s">
        <v>227</v>
      </c>
      <c r="C55" s="587" t="s">
        <v>252</v>
      </c>
      <c r="D55" s="587"/>
      <c r="E55" s="587"/>
      <c r="F55" s="103"/>
      <c r="G55" s="103"/>
    </row>
    <row r="56" spans="1:39" ht="15" customHeight="1" x14ac:dyDescent="0.2">
      <c r="A56" s="103"/>
      <c r="B56" s="118" t="s">
        <v>228</v>
      </c>
      <c r="C56" s="587" t="s">
        <v>253</v>
      </c>
      <c r="D56" s="587"/>
      <c r="E56" s="587"/>
      <c r="F56" s="103"/>
      <c r="G56" s="103"/>
    </row>
    <row r="57" spans="1:39" ht="15" customHeight="1" x14ac:dyDescent="0.2">
      <c r="A57" s="103"/>
      <c r="B57" s="118" t="s">
        <v>229</v>
      </c>
      <c r="C57" s="587" t="s">
        <v>254</v>
      </c>
      <c r="D57" s="587"/>
      <c r="E57" s="587"/>
      <c r="F57" s="103"/>
      <c r="G57" s="103"/>
    </row>
    <row r="58" spans="1:39" ht="15" customHeight="1" x14ac:dyDescent="0.2">
      <c r="A58" s="103"/>
      <c r="B58" s="103" t="s">
        <v>255</v>
      </c>
      <c r="C58" s="103"/>
      <c r="D58" s="103"/>
      <c r="E58" s="103"/>
      <c r="F58" s="103"/>
      <c r="G58" s="103"/>
    </row>
    <row r="59" spans="1:39" ht="15" customHeight="1" x14ac:dyDescent="0.2">
      <c r="A59" s="103"/>
      <c r="B59" s="103" t="s">
        <v>322</v>
      </c>
      <c r="C59" s="103"/>
      <c r="D59" s="103"/>
      <c r="E59" s="103"/>
      <c r="F59" s="103"/>
      <c r="G59" s="103"/>
    </row>
    <row r="60" spans="1:39" ht="15" customHeight="1" x14ac:dyDescent="0.2">
      <c r="A60" s="103"/>
      <c r="B60" s="103" t="s">
        <v>256</v>
      </c>
      <c r="C60" s="103"/>
      <c r="D60" s="103"/>
      <c r="E60" s="103"/>
      <c r="F60" s="103"/>
      <c r="G60" s="103"/>
    </row>
    <row r="61" spans="1:39" ht="15" customHeight="1" x14ac:dyDescent="0.2">
      <c r="A61" s="103" t="s">
        <v>257</v>
      </c>
      <c r="B61" s="117"/>
      <c r="C61" s="103"/>
      <c r="D61" s="103"/>
      <c r="E61" s="103"/>
      <c r="F61" s="103"/>
      <c r="G61" s="103"/>
    </row>
    <row r="62" spans="1:39" ht="15" customHeight="1" x14ac:dyDescent="0.2">
      <c r="A62" s="103" t="s">
        <v>258</v>
      </c>
      <c r="B62" s="117"/>
      <c r="C62" s="103"/>
      <c r="D62" s="103"/>
      <c r="E62" s="103"/>
      <c r="F62" s="103"/>
      <c r="G62" s="103"/>
    </row>
    <row r="63" spans="1:39" ht="15" customHeight="1" x14ac:dyDescent="0.2">
      <c r="A63" s="103" t="s">
        <v>323</v>
      </c>
      <c r="B63" s="117"/>
      <c r="C63" s="103"/>
      <c r="D63" s="103"/>
      <c r="E63" s="103"/>
      <c r="F63" s="103"/>
      <c r="G63" s="103"/>
    </row>
    <row r="64" spans="1:39" ht="15" customHeight="1" x14ac:dyDescent="0.2">
      <c r="A64" s="103" t="s">
        <v>259</v>
      </c>
      <c r="B64" s="117"/>
      <c r="C64" s="103"/>
      <c r="D64" s="103"/>
      <c r="E64" s="103"/>
      <c r="F64" s="103"/>
      <c r="G64" s="103"/>
    </row>
    <row r="65" spans="1:7" ht="15" customHeight="1" x14ac:dyDescent="0.2">
      <c r="A65" s="103" t="s">
        <v>260</v>
      </c>
      <c r="B65" s="117"/>
      <c r="C65" s="103"/>
      <c r="D65" s="103"/>
      <c r="E65" s="103"/>
      <c r="F65" s="103"/>
      <c r="G65" s="103"/>
    </row>
    <row r="66" spans="1:7" ht="15" customHeight="1" x14ac:dyDescent="0.2">
      <c r="A66" s="103" t="s">
        <v>261</v>
      </c>
      <c r="B66" s="117"/>
      <c r="C66" s="103"/>
      <c r="D66" s="103"/>
      <c r="E66" s="103"/>
      <c r="F66" s="103"/>
      <c r="G66" s="103"/>
    </row>
    <row r="67" spans="1:7" ht="15" customHeight="1" x14ac:dyDescent="0.2">
      <c r="A67" s="103"/>
      <c r="B67" s="103" t="s">
        <v>262</v>
      </c>
      <c r="C67" s="103"/>
      <c r="D67" s="103"/>
      <c r="E67" s="103"/>
      <c r="F67" s="103"/>
      <c r="G67" s="103"/>
    </row>
    <row r="68" spans="1:7" ht="15" customHeight="1" x14ac:dyDescent="0.2">
      <c r="A68" s="103"/>
      <c r="B68" s="103" t="s">
        <v>263</v>
      </c>
      <c r="C68" s="103"/>
      <c r="D68" s="103"/>
      <c r="E68" s="103"/>
      <c r="F68" s="103"/>
      <c r="G68" s="103"/>
    </row>
    <row r="69" spans="1:7" ht="15" customHeight="1" x14ac:dyDescent="0.2">
      <c r="A69" s="103" t="s">
        <v>264</v>
      </c>
      <c r="B69" s="117"/>
      <c r="C69" s="103"/>
      <c r="D69" s="103"/>
      <c r="E69" s="103"/>
      <c r="F69" s="103"/>
      <c r="G69" s="103"/>
    </row>
    <row r="70" spans="1:7" ht="15" customHeight="1" x14ac:dyDescent="0.2">
      <c r="A70" s="103" t="s">
        <v>265</v>
      </c>
      <c r="B70" s="117"/>
      <c r="C70" s="103"/>
      <c r="D70" s="103"/>
      <c r="E70" s="103"/>
      <c r="F70" s="103"/>
      <c r="G70" s="103"/>
    </row>
    <row r="71" spans="1:7" ht="15" customHeight="1" x14ac:dyDescent="0.2">
      <c r="A71" s="103" t="s">
        <v>266</v>
      </c>
      <c r="B71" s="117"/>
      <c r="C71" s="103"/>
      <c r="D71" s="103"/>
      <c r="E71" s="103"/>
      <c r="F71" s="103"/>
      <c r="G71" s="103"/>
    </row>
    <row r="72" spans="1:7" ht="15" customHeight="1" x14ac:dyDescent="0.2">
      <c r="A72" s="103" t="s">
        <v>267</v>
      </c>
      <c r="B72" s="117"/>
      <c r="C72" s="103"/>
      <c r="D72" s="103"/>
      <c r="E72" s="103"/>
      <c r="F72" s="103"/>
      <c r="G72" s="103"/>
    </row>
    <row r="73" spans="1:7" ht="15" customHeight="1" x14ac:dyDescent="0.2">
      <c r="A73" s="103" t="s">
        <v>268</v>
      </c>
      <c r="B73" s="117"/>
      <c r="C73" s="103"/>
      <c r="D73" s="103"/>
      <c r="E73" s="103"/>
      <c r="F73" s="103"/>
      <c r="G73" s="103"/>
    </row>
    <row r="74" spans="1:7" ht="15" customHeight="1" x14ac:dyDescent="0.2">
      <c r="A74" s="103" t="s">
        <v>269</v>
      </c>
      <c r="B74" s="117"/>
      <c r="C74" s="103"/>
      <c r="D74" s="103"/>
      <c r="E74" s="103"/>
      <c r="F74" s="103"/>
      <c r="G74" s="103"/>
    </row>
    <row r="75" spans="1:7" ht="15" customHeight="1" x14ac:dyDescent="0.2">
      <c r="A75" s="103" t="s">
        <v>270</v>
      </c>
      <c r="B75" s="117"/>
      <c r="C75" s="103"/>
      <c r="D75" s="103"/>
      <c r="E75" s="103"/>
      <c r="F75" s="103"/>
      <c r="G75" s="103"/>
    </row>
    <row r="76" spans="1:7" ht="15" customHeight="1" x14ac:dyDescent="0.2">
      <c r="A76" s="103" t="s">
        <v>271</v>
      </c>
      <c r="B76" s="117"/>
      <c r="C76" s="103"/>
      <c r="D76" s="103"/>
      <c r="E76" s="103"/>
      <c r="F76" s="103"/>
      <c r="G76" s="103"/>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4"/>
  <dataValidations count="5">
    <dataValidation operator="greaterThanOrEqual" allowBlank="1" showInputMessage="1" showErrorMessage="1" sqref="R37:R38 V37 Z37" xr:uid="{37070467-9F82-4CE6-AF93-6C2DD32256B8}"/>
    <dataValidation type="whole" operator="greaterThanOrEqual" allowBlank="1" showInputMessage="1" showErrorMessage="1" sqref="I37:I38 D37:F38 O37:O38 L37:L38" xr:uid="{4703A553-F56F-45FE-96E9-101B514A4065}">
      <formula1>0</formula1>
    </dataValidation>
    <dataValidation type="list" allowBlank="1" showInputMessage="1" showErrorMessage="1" sqref="C11:C30" xr:uid="{C86A5FFB-1E3F-4A72-B266-84068AD641D9}">
      <formula1>"A,B,C,D"</formula1>
    </dataValidation>
    <dataValidation type="list" allowBlank="1" showInputMessage="1" showErrorMessage="1" sqref="AK3:AN3" xr:uid="{2B2EC60B-5E05-480B-A25C-6FC12A261008}">
      <formula1>"４週,歴月"</formula1>
    </dataValidation>
    <dataValidation type="list" allowBlank="1" showInputMessage="1" showErrorMessage="1" sqref="AK4:AN4" xr:uid="{9BD89A1B-AB63-4356-9857-90068F191A28}">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9EAD9-2B81-4932-A450-7AE737283EA0}">
  <sheetPr codeName="Sheet13">
    <tabColor rgb="FFFFFF00"/>
  </sheetPr>
  <dimension ref="A1:AN76"/>
  <sheetViews>
    <sheetView showGridLines="0" view="pageBreakPreview" zoomScaleNormal="100" zoomScaleSheetLayoutView="100" workbookViewId="0"/>
  </sheetViews>
  <sheetFormatPr defaultColWidth="9" defaultRowHeight="21" customHeight="1" x14ac:dyDescent="0.2"/>
  <cols>
    <col min="1" max="1" width="2.77734375" style="85" customWidth="1"/>
    <col min="2" max="2" width="13.21875" style="79" customWidth="1"/>
    <col min="3" max="3" width="7.21875" style="85" customWidth="1"/>
    <col min="4" max="5" width="8.21875" style="85" customWidth="1"/>
    <col min="6" max="36" width="2.77734375" style="85" customWidth="1"/>
    <col min="37" max="37" width="7.21875" style="85" customWidth="1"/>
    <col min="38" max="39" width="8.21875" style="85" customWidth="1"/>
    <col min="40" max="40" width="6.109375" style="85" customWidth="1"/>
    <col min="41" max="16384" width="9" style="85"/>
  </cols>
  <sheetData>
    <row r="1" spans="1:40" ht="20.100000000000001" customHeight="1" x14ac:dyDescent="0.2">
      <c r="A1" s="78" t="s">
        <v>83</v>
      </c>
      <c r="C1" s="80"/>
      <c r="D1" s="80"/>
      <c r="E1" s="80"/>
      <c r="F1" s="80"/>
      <c r="G1" s="80"/>
      <c r="H1" s="80"/>
      <c r="I1" s="80"/>
      <c r="J1" s="80"/>
      <c r="K1" s="80"/>
      <c r="L1" s="80"/>
      <c r="M1" s="80"/>
      <c r="N1" s="80"/>
      <c r="O1" s="80"/>
      <c r="P1" s="80"/>
      <c r="Q1" s="80"/>
      <c r="R1" s="80"/>
      <c r="S1" s="80"/>
      <c r="T1" s="80"/>
      <c r="U1" s="80"/>
      <c r="V1" s="80"/>
      <c r="W1" s="80"/>
      <c r="X1" s="81"/>
      <c r="Y1" s="81"/>
      <c r="Z1" s="82"/>
      <c r="AA1" s="82"/>
      <c r="AB1" s="82"/>
      <c r="AC1" s="82"/>
      <c r="AD1" s="83"/>
      <c r="AE1" s="83"/>
      <c r="AF1" s="83"/>
      <c r="AG1" s="83"/>
      <c r="AH1" s="83"/>
      <c r="AI1" s="84" t="s">
        <v>205</v>
      </c>
      <c r="AJ1" s="84"/>
      <c r="AK1" s="562" t="s">
        <v>206</v>
      </c>
      <c r="AL1" s="562"/>
      <c r="AM1" s="562"/>
      <c r="AN1" s="562"/>
    </row>
    <row r="2" spans="1:40" ht="18" customHeight="1" x14ac:dyDescent="0.2">
      <c r="A2" s="82"/>
      <c r="B2" s="86"/>
      <c r="C2" s="86"/>
      <c r="D2" s="86"/>
      <c r="E2" s="86"/>
      <c r="F2" s="86"/>
      <c r="G2" s="86"/>
      <c r="H2" s="86"/>
      <c r="I2" s="86"/>
      <c r="J2" s="86"/>
      <c r="K2" s="86"/>
      <c r="L2" s="86"/>
      <c r="M2" s="563">
        <v>2026</v>
      </c>
      <c r="N2" s="563"/>
      <c r="O2" s="563"/>
      <c r="P2" s="563"/>
      <c r="Q2" s="564" t="s">
        <v>207</v>
      </c>
      <c r="R2" s="564"/>
      <c r="S2" s="563">
        <v>4</v>
      </c>
      <c r="T2" s="563"/>
      <c r="U2" s="564" t="s">
        <v>208</v>
      </c>
      <c r="V2" s="564"/>
      <c r="W2" s="86"/>
      <c r="X2" s="86"/>
      <c r="Y2" s="86"/>
      <c r="Z2" s="82"/>
      <c r="AA2" s="82"/>
      <c r="AC2" s="84"/>
      <c r="AD2" s="86"/>
      <c r="AE2" s="86"/>
      <c r="AF2" s="86"/>
      <c r="AG2" s="86"/>
      <c r="AH2" s="86"/>
      <c r="AI2" s="84" t="s">
        <v>209</v>
      </c>
      <c r="AJ2" s="84"/>
      <c r="AK2" s="565" t="s">
        <v>112</v>
      </c>
      <c r="AL2" s="565"/>
      <c r="AM2" s="565"/>
      <c r="AN2" s="565"/>
    </row>
    <row r="3" spans="1:40" ht="18" customHeight="1" x14ac:dyDescent="0.2">
      <c r="A3" s="87"/>
      <c r="B3" s="87"/>
      <c r="C3" s="87"/>
      <c r="D3" s="87"/>
      <c r="E3" s="87"/>
      <c r="F3" s="87"/>
      <c r="G3" s="87"/>
      <c r="H3" s="87"/>
      <c r="I3" s="87"/>
      <c r="J3" s="87"/>
      <c r="K3" s="87"/>
      <c r="L3" s="87"/>
      <c r="M3" s="87"/>
      <c r="N3" s="87"/>
      <c r="O3" s="87"/>
      <c r="P3" s="87"/>
      <c r="Q3" s="87"/>
      <c r="R3" s="87"/>
      <c r="S3" s="87"/>
      <c r="T3" s="87"/>
      <c r="U3" s="87"/>
      <c r="V3" s="87"/>
      <c r="W3" s="87"/>
      <c r="Y3" s="83"/>
      <c r="Z3" s="83"/>
      <c r="AA3" s="83"/>
      <c r="AB3" s="82"/>
      <c r="AC3" s="83"/>
      <c r="AD3" s="83"/>
      <c r="AE3" s="83"/>
      <c r="AF3" s="83"/>
      <c r="AG3" s="83"/>
      <c r="AH3" s="83"/>
      <c r="AI3" s="88" t="s">
        <v>210</v>
      </c>
      <c r="AJ3" s="84"/>
      <c r="AK3" s="566" t="s">
        <v>327</v>
      </c>
      <c r="AL3" s="566"/>
      <c r="AM3" s="566"/>
      <c r="AN3" s="566"/>
    </row>
    <row r="4" spans="1:40" ht="18" customHeight="1" x14ac:dyDescent="0.2">
      <c r="A4" s="87"/>
      <c r="B4" s="87"/>
      <c r="C4" s="87"/>
      <c r="D4" s="87"/>
      <c r="E4" s="87"/>
      <c r="F4" s="87"/>
      <c r="G4" s="87"/>
      <c r="H4" s="87"/>
      <c r="I4" s="87"/>
      <c r="J4" s="87"/>
      <c r="K4" s="87"/>
      <c r="L4" s="87"/>
      <c r="M4" s="87"/>
      <c r="N4" s="87"/>
      <c r="O4" s="87"/>
      <c r="P4" s="87"/>
      <c r="Q4" s="87"/>
      <c r="R4" s="87"/>
      <c r="S4" s="87"/>
      <c r="T4" s="87"/>
      <c r="U4" s="87"/>
      <c r="V4" s="87"/>
      <c r="W4" s="87"/>
      <c r="Y4" s="83"/>
      <c r="Z4" s="83"/>
      <c r="AA4" s="83"/>
      <c r="AB4" s="82"/>
      <c r="AC4" s="83"/>
      <c r="AD4" s="83"/>
      <c r="AE4" s="83"/>
      <c r="AF4" s="83"/>
      <c r="AG4" s="83"/>
      <c r="AH4" s="83"/>
      <c r="AI4" s="88" t="s">
        <v>211</v>
      </c>
      <c r="AJ4" s="84"/>
      <c r="AK4" s="566" t="s">
        <v>328</v>
      </c>
      <c r="AL4" s="566"/>
      <c r="AM4" s="566"/>
      <c r="AN4" s="566"/>
    </row>
    <row r="5" spans="1:40" ht="18" customHeight="1" x14ac:dyDescent="0.2">
      <c r="A5" s="87"/>
      <c r="B5" s="87"/>
      <c r="C5" s="87"/>
      <c r="D5" s="87"/>
      <c r="E5" s="87"/>
      <c r="F5" s="87"/>
      <c r="G5" s="87"/>
      <c r="H5" s="87"/>
      <c r="I5" s="87"/>
      <c r="J5" s="87"/>
      <c r="K5" s="87"/>
      <c r="L5" s="87"/>
      <c r="M5" s="87"/>
      <c r="N5" s="87"/>
      <c r="O5" s="87"/>
      <c r="P5" s="87"/>
      <c r="Q5" s="87"/>
      <c r="R5" s="87"/>
      <c r="S5" s="87"/>
      <c r="U5" s="87"/>
      <c r="V5" s="87"/>
      <c r="W5" s="87"/>
      <c r="Y5" s="83"/>
      <c r="Z5" s="83"/>
      <c r="AA5" s="83"/>
      <c r="AB5" s="82"/>
      <c r="AC5" s="83"/>
      <c r="AD5" s="83"/>
      <c r="AE5" s="83"/>
      <c r="AF5" s="83"/>
      <c r="AG5" s="88" t="s">
        <v>212</v>
      </c>
      <c r="AH5" s="567">
        <v>40</v>
      </c>
      <c r="AI5" s="567"/>
      <c r="AJ5" s="567"/>
      <c r="AK5" s="83" t="s">
        <v>213</v>
      </c>
      <c r="AL5" s="89"/>
      <c r="AM5" s="83" t="s">
        <v>214</v>
      </c>
      <c r="AN5" s="82"/>
    </row>
    <row r="6" spans="1:40" ht="10.050000000000001" customHeight="1" x14ac:dyDescent="0.2">
      <c r="A6" s="82"/>
      <c r="B6" s="90"/>
      <c r="C6" s="90"/>
      <c r="D6" s="90"/>
      <c r="E6" s="90"/>
      <c r="F6" s="90"/>
      <c r="G6" s="90"/>
      <c r="H6" s="90"/>
      <c r="I6" s="90"/>
      <c r="J6" s="90"/>
      <c r="K6" s="90"/>
      <c r="L6" s="90"/>
      <c r="M6" s="90"/>
      <c r="N6" s="90"/>
      <c r="O6" s="90"/>
      <c r="P6" s="90"/>
      <c r="Q6" s="90"/>
      <c r="R6" s="90"/>
      <c r="S6" s="90"/>
      <c r="T6" s="90"/>
      <c r="U6" s="90"/>
      <c r="V6" s="90"/>
      <c r="W6" s="90"/>
      <c r="X6" s="86"/>
      <c r="Y6" s="86"/>
      <c r="Z6" s="86"/>
      <c r="AA6" s="86"/>
      <c r="AB6" s="86"/>
      <c r="AC6" s="86"/>
      <c r="AD6" s="86"/>
      <c r="AE6" s="86"/>
      <c r="AF6" s="86"/>
      <c r="AG6" s="86"/>
      <c r="AH6" s="86"/>
      <c r="AI6" s="86"/>
      <c r="AJ6" s="86"/>
      <c r="AK6" s="86"/>
      <c r="AL6" s="86"/>
      <c r="AM6" s="82"/>
      <c r="AN6" s="82"/>
    </row>
    <row r="7" spans="1:40" ht="15" customHeight="1" x14ac:dyDescent="0.2">
      <c r="A7" s="568" t="s">
        <v>215</v>
      </c>
      <c r="B7" s="569" t="s">
        <v>216</v>
      </c>
      <c r="C7" s="571" t="s">
        <v>217</v>
      </c>
      <c r="D7" s="574" t="s">
        <v>218</v>
      </c>
      <c r="E7" s="575" t="s">
        <v>219</v>
      </c>
      <c r="F7" s="576" t="s">
        <v>220</v>
      </c>
      <c r="G7" s="576"/>
      <c r="H7" s="576"/>
      <c r="I7" s="576"/>
      <c r="J7" s="576"/>
      <c r="K7" s="576"/>
      <c r="L7" s="576"/>
      <c r="M7" s="576"/>
      <c r="N7" s="576"/>
      <c r="O7" s="576"/>
      <c r="P7" s="576"/>
      <c r="Q7" s="576"/>
      <c r="R7" s="576"/>
      <c r="S7" s="576"/>
      <c r="T7" s="576"/>
      <c r="U7" s="576"/>
      <c r="V7" s="576"/>
      <c r="W7" s="576"/>
      <c r="X7" s="576"/>
      <c r="Y7" s="576"/>
      <c r="Z7" s="576"/>
      <c r="AA7" s="576"/>
      <c r="AB7" s="576"/>
      <c r="AC7" s="576"/>
      <c r="AD7" s="576"/>
      <c r="AE7" s="576"/>
      <c r="AF7" s="576"/>
      <c r="AG7" s="576"/>
      <c r="AH7" s="576"/>
      <c r="AI7" s="576"/>
      <c r="AJ7" s="576"/>
      <c r="AK7" s="577" t="s">
        <v>221</v>
      </c>
      <c r="AL7" s="581" t="s">
        <v>222</v>
      </c>
      <c r="AM7" s="582" t="s">
        <v>223</v>
      </c>
      <c r="AN7" s="582"/>
    </row>
    <row r="8" spans="1:40" ht="15" customHeight="1" x14ac:dyDescent="0.2">
      <c r="A8" s="568"/>
      <c r="B8" s="570"/>
      <c r="C8" s="572"/>
      <c r="D8" s="574"/>
      <c r="E8" s="575"/>
      <c r="F8" s="574" t="s">
        <v>84</v>
      </c>
      <c r="G8" s="574"/>
      <c r="H8" s="574"/>
      <c r="I8" s="574"/>
      <c r="J8" s="574"/>
      <c r="K8" s="574"/>
      <c r="L8" s="574"/>
      <c r="M8" s="574" t="s">
        <v>85</v>
      </c>
      <c r="N8" s="574"/>
      <c r="O8" s="574"/>
      <c r="P8" s="574"/>
      <c r="Q8" s="574"/>
      <c r="R8" s="574"/>
      <c r="S8" s="574"/>
      <c r="T8" s="574" t="s">
        <v>86</v>
      </c>
      <c r="U8" s="574"/>
      <c r="V8" s="574"/>
      <c r="W8" s="574"/>
      <c r="X8" s="574"/>
      <c r="Y8" s="574"/>
      <c r="Z8" s="574"/>
      <c r="AA8" s="574" t="s">
        <v>87</v>
      </c>
      <c r="AB8" s="574"/>
      <c r="AC8" s="574"/>
      <c r="AD8" s="574"/>
      <c r="AE8" s="574"/>
      <c r="AF8" s="574"/>
      <c r="AG8" s="574"/>
      <c r="AH8" s="574" t="s">
        <v>224</v>
      </c>
      <c r="AI8" s="574"/>
      <c r="AJ8" s="574"/>
      <c r="AK8" s="577"/>
      <c r="AL8" s="581"/>
      <c r="AM8" s="582"/>
      <c r="AN8" s="582"/>
    </row>
    <row r="9" spans="1:40" ht="15" customHeight="1" x14ac:dyDescent="0.2">
      <c r="A9" s="568"/>
      <c r="B9" s="579" t="s">
        <v>225</v>
      </c>
      <c r="C9" s="572"/>
      <c r="D9" s="574"/>
      <c r="E9" s="575"/>
      <c r="F9" s="91">
        <f>DATE($M$2,$S$2,1)</f>
        <v>46113</v>
      </c>
      <c r="G9" s="91">
        <f>DATE($M$2,$S$2,2)</f>
        <v>46114</v>
      </c>
      <c r="H9" s="91">
        <f>DATE($M$2,$S$2,3)</f>
        <v>46115</v>
      </c>
      <c r="I9" s="91">
        <f>DATE($M$2,$S$2,4)</f>
        <v>46116</v>
      </c>
      <c r="J9" s="91">
        <f>DATE($M$2,$S$2,5)</f>
        <v>46117</v>
      </c>
      <c r="K9" s="91">
        <f>DATE($M$2,$S$2,6)</f>
        <v>46118</v>
      </c>
      <c r="L9" s="91">
        <f>DATE($M$2,$S$2,7)</f>
        <v>46119</v>
      </c>
      <c r="M9" s="91">
        <f>DATE($M$2,$S$2,8)</f>
        <v>46120</v>
      </c>
      <c r="N9" s="91">
        <f>DATE($M$2,$S$2,9)</f>
        <v>46121</v>
      </c>
      <c r="O9" s="91">
        <f>DATE($M$2,$S$2,10)</f>
        <v>46122</v>
      </c>
      <c r="P9" s="91">
        <f>DATE($M$2,$S$2,11)</f>
        <v>46123</v>
      </c>
      <c r="Q9" s="91">
        <f>DATE($M$2,$S$2,12)</f>
        <v>46124</v>
      </c>
      <c r="R9" s="91">
        <f>DATE($M$2,$S$2,13)</f>
        <v>46125</v>
      </c>
      <c r="S9" s="91">
        <f>DATE($M$2,$S$2,14)</f>
        <v>46126</v>
      </c>
      <c r="T9" s="91">
        <f>DATE($M$2,$S$2,15)</f>
        <v>46127</v>
      </c>
      <c r="U9" s="91">
        <f>DATE($M$2,$S$2,16)</f>
        <v>46128</v>
      </c>
      <c r="V9" s="91">
        <f>DATE($M$2,$S$2,17)</f>
        <v>46129</v>
      </c>
      <c r="W9" s="91">
        <f>DATE($M$2,$S$2,18)</f>
        <v>46130</v>
      </c>
      <c r="X9" s="91">
        <f>DATE($M$2,$S$2,19)</f>
        <v>46131</v>
      </c>
      <c r="Y9" s="91">
        <f>DATE($M$2,$S$2,20)</f>
        <v>46132</v>
      </c>
      <c r="Z9" s="91">
        <f>DATE($M$2,$S$2,21)</f>
        <v>46133</v>
      </c>
      <c r="AA9" s="91">
        <f>DATE($M$2,$S$2,22)</f>
        <v>46134</v>
      </c>
      <c r="AB9" s="91">
        <f>DATE($M$2,$S$2,23)</f>
        <v>46135</v>
      </c>
      <c r="AC9" s="91">
        <f>DATE($M$2,$S$2,24)</f>
        <v>46136</v>
      </c>
      <c r="AD9" s="91">
        <f>DATE($M$2,$S$2,25)</f>
        <v>46137</v>
      </c>
      <c r="AE9" s="91">
        <f>DATE($M$2,$S$2,26)</f>
        <v>46138</v>
      </c>
      <c r="AF9" s="91">
        <f>DATE($M$2,$S$2,27)</f>
        <v>46139</v>
      </c>
      <c r="AG9" s="91">
        <f>DATE($M$2,$S$2,28)</f>
        <v>46140</v>
      </c>
      <c r="AH9" s="91">
        <f>IF(DAY(EOMONTH(F9,0))&lt;29,"",DATE($M$2,$S$2,29))</f>
        <v>46141</v>
      </c>
      <c r="AI9" s="91">
        <f>IF(DAY(EOMONTH(F9,0))&lt;30,"",DATE($M$2,$S$2,30))</f>
        <v>46142</v>
      </c>
      <c r="AJ9" s="91" t="str">
        <f>IF(DAY(EOMONTH(F9,0))&lt;31,"",DATE($M$2,$S$2,31))</f>
        <v/>
      </c>
      <c r="AK9" s="577"/>
      <c r="AL9" s="581"/>
      <c r="AM9" s="582"/>
      <c r="AN9" s="582"/>
    </row>
    <row r="10" spans="1:40" ht="15" customHeight="1" x14ac:dyDescent="0.2">
      <c r="A10" s="568"/>
      <c r="B10" s="580"/>
      <c r="C10" s="573"/>
      <c r="D10" s="574"/>
      <c r="E10" s="575"/>
      <c r="F10" s="92">
        <f>DATE($M$2,$S$2,1)</f>
        <v>46113</v>
      </c>
      <c r="G10" s="92">
        <f>DATE($M$2,$S$2,2)</f>
        <v>46114</v>
      </c>
      <c r="H10" s="92">
        <f>DATE($M$2,$S$2,3)</f>
        <v>46115</v>
      </c>
      <c r="I10" s="92">
        <f>DATE($M$2,$S$2,4)</f>
        <v>46116</v>
      </c>
      <c r="J10" s="92">
        <f>DATE($M$2,$S$2,5)</f>
        <v>46117</v>
      </c>
      <c r="K10" s="92">
        <f>DATE($M$2,$S$2,6)</f>
        <v>46118</v>
      </c>
      <c r="L10" s="92">
        <f>DATE($M$2,$S$2,7)</f>
        <v>46119</v>
      </c>
      <c r="M10" s="92">
        <f>DATE($M$2,$S$2,8)</f>
        <v>46120</v>
      </c>
      <c r="N10" s="92">
        <f>DATE($M$2,$S$2,9)</f>
        <v>46121</v>
      </c>
      <c r="O10" s="92">
        <f>DATE($M$2,$S$2,10)</f>
        <v>46122</v>
      </c>
      <c r="P10" s="92">
        <f>DATE($M$2,$S$2,11)</f>
        <v>46123</v>
      </c>
      <c r="Q10" s="92">
        <f>DATE($M$2,$S$2,12)</f>
        <v>46124</v>
      </c>
      <c r="R10" s="92">
        <f>DATE($M$2,$S$2,13)</f>
        <v>46125</v>
      </c>
      <c r="S10" s="92">
        <f>DATE($M$2,$S$2,14)</f>
        <v>46126</v>
      </c>
      <c r="T10" s="92">
        <f>DATE($M$2,$S$2,15)</f>
        <v>46127</v>
      </c>
      <c r="U10" s="92">
        <f>DATE($M$2,$S$2,16)</f>
        <v>46128</v>
      </c>
      <c r="V10" s="92">
        <f>DATE($M$2,$S$2,17)</f>
        <v>46129</v>
      </c>
      <c r="W10" s="92">
        <f>DATE($M$2,$S$2,18)</f>
        <v>46130</v>
      </c>
      <c r="X10" s="92">
        <f>DATE($M$2,$S$2,19)</f>
        <v>46131</v>
      </c>
      <c r="Y10" s="92">
        <f>DATE($M$2,$S$2,20)</f>
        <v>46132</v>
      </c>
      <c r="Z10" s="92">
        <f>DATE($M$2,$S$2,21)</f>
        <v>46133</v>
      </c>
      <c r="AA10" s="92">
        <f>DATE($M$2,$S$2,22)</f>
        <v>46134</v>
      </c>
      <c r="AB10" s="92">
        <f>DATE($M$2,$S$2,23)</f>
        <v>46135</v>
      </c>
      <c r="AC10" s="92">
        <f>DATE($M$2,$S$2,24)</f>
        <v>46136</v>
      </c>
      <c r="AD10" s="92">
        <f>DATE($M$2,$S$2,25)</f>
        <v>46137</v>
      </c>
      <c r="AE10" s="92">
        <f>DATE($M$2,$S$2,26)</f>
        <v>46138</v>
      </c>
      <c r="AF10" s="92">
        <f>DATE($M$2,$S$2,27)</f>
        <v>46139</v>
      </c>
      <c r="AG10" s="92">
        <f>DATE($M$2,$S$2,28)</f>
        <v>46140</v>
      </c>
      <c r="AH10" s="92">
        <f>IF(DAY(EOMONTH(F10,0))&lt;29,"",DATE($M$2,$S$2,29))</f>
        <v>46141</v>
      </c>
      <c r="AI10" s="92">
        <f>IF(DAY(EOMONTH(F10,0))&lt;30,"",DATE($M$2,$S$2,30))</f>
        <v>46142</v>
      </c>
      <c r="AJ10" s="92" t="str">
        <f>IF(DAY(EOMONTH(F10,0))&lt;31,"",DATE($M$2,$S$2,31))</f>
        <v/>
      </c>
      <c r="AK10" s="577"/>
      <c r="AL10" s="581"/>
      <c r="AM10" s="582"/>
      <c r="AN10" s="582"/>
    </row>
    <row r="11" spans="1:40" ht="18" customHeight="1" x14ac:dyDescent="0.2">
      <c r="A11" s="93">
        <v>1</v>
      </c>
      <c r="B11" s="94" t="s">
        <v>344</v>
      </c>
      <c r="C11" s="94" t="s">
        <v>458</v>
      </c>
      <c r="D11" s="95"/>
      <c r="E11" s="96" t="s">
        <v>226</v>
      </c>
      <c r="F11" s="97">
        <v>8</v>
      </c>
      <c r="G11" s="97">
        <v>8</v>
      </c>
      <c r="H11" s="97">
        <v>8</v>
      </c>
      <c r="I11" s="97"/>
      <c r="J11" s="97"/>
      <c r="K11" s="97">
        <v>8</v>
      </c>
      <c r="L11" s="97">
        <v>8</v>
      </c>
      <c r="M11" s="97">
        <v>8</v>
      </c>
      <c r="N11" s="97">
        <v>8</v>
      </c>
      <c r="O11" s="97">
        <v>8</v>
      </c>
      <c r="P11" s="97"/>
      <c r="Q11" s="97"/>
      <c r="R11" s="97">
        <v>8</v>
      </c>
      <c r="S11" s="97">
        <v>8</v>
      </c>
      <c r="T11" s="97">
        <v>8</v>
      </c>
      <c r="U11" s="97">
        <v>8</v>
      </c>
      <c r="V11" s="97">
        <v>8</v>
      </c>
      <c r="W11" s="97"/>
      <c r="X11" s="97"/>
      <c r="Y11" s="97">
        <v>8</v>
      </c>
      <c r="Z11" s="97">
        <v>8</v>
      </c>
      <c r="AA11" s="97">
        <v>8</v>
      </c>
      <c r="AB11" s="97">
        <v>8</v>
      </c>
      <c r="AC11" s="97">
        <v>8</v>
      </c>
      <c r="AD11" s="97"/>
      <c r="AE11" s="97"/>
      <c r="AF11" s="97">
        <v>8</v>
      </c>
      <c r="AG11" s="97">
        <v>8</v>
      </c>
      <c r="AH11" s="97">
        <v>8</v>
      </c>
      <c r="AI11" s="97">
        <v>8</v>
      </c>
      <c r="AJ11" s="97"/>
      <c r="AK11" s="98">
        <f>+SUM(F11:AJ11)</f>
        <v>176</v>
      </c>
      <c r="AL11" s="99">
        <f>IF($AK$3="４週",AK11/4,AK11/(DAY(EOMONTH($F$9,0))/7))</f>
        <v>44</v>
      </c>
      <c r="AM11" s="578"/>
      <c r="AN11" s="578"/>
    </row>
    <row r="12" spans="1:40" ht="18" customHeight="1" x14ac:dyDescent="0.2">
      <c r="A12" s="93">
        <v>2</v>
      </c>
      <c r="B12" s="94" t="s">
        <v>459</v>
      </c>
      <c r="C12" s="94" t="s">
        <v>227</v>
      </c>
      <c r="D12" s="95"/>
      <c r="E12" s="96" t="s">
        <v>227</v>
      </c>
      <c r="F12" s="97">
        <v>8</v>
      </c>
      <c r="G12" s="97">
        <v>8</v>
      </c>
      <c r="H12" s="97">
        <v>8</v>
      </c>
      <c r="I12" s="97"/>
      <c r="J12" s="97"/>
      <c r="K12" s="97">
        <v>8</v>
      </c>
      <c r="L12" s="97">
        <v>8</v>
      </c>
      <c r="M12" s="97">
        <v>8</v>
      </c>
      <c r="N12" s="97">
        <v>8</v>
      </c>
      <c r="O12" s="97">
        <v>8</v>
      </c>
      <c r="P12" s="97"/>
      <c r="Q12" s="97"/>
      <c r="R12" s="97">
        <v>8</v>
      </c>
      <c r="S12" s="97">
        <v>8</v>
      </c>
      <c r="T12" s="97">
        <v>8</v>
      </c>
      <c r="U12" s="97">
        <v>8</v>
      </c>
      <c r="V12" s="97">
        <v>8</v>
      </c>
      <c r="W12" s="97"/>
      <c r="X12" s="97"/>
      <c r="Y12" s="97">
        <v>8</v>
      </c>
      <c r="Z12" s="97">
        <v>8</v>
      </c>
      <c r="AA12" s="97">
        <v>8</v>
      </c>
      <c r="AB12" s="97">
        <v>8</v>
      </c>
      <c r="AC12" s="97">
        <v>8</v>
      </c>
      <c r="AD12" s="97"/>
      <c r="AE12" s="97"/>
      <c r="AF12" s="97">
        <v>8</v>
      </c>
      <c r="AG12" s="97">
        <v>8</v>
      </c>
      <c r="AH12" s="97">
        <v>8</v>
      </c>
      <c r="AI12" s="97">
        <v>8</v>
      </c>
      <c r="AJ12" s="97"/>
      <c r="AK12" s="98">
        <f t="shared" ref="AK12:AK31" si="0">+SUM(F12:AJ12)</f>
        <v>176</v>
      </c>
      <c r="AL12" s="99">
        <f>IF($AK$3="４週",AK12/4,AK12/(DAY(EOMONTH($F$9,0))/7))</f>
        <v>44</v>
      </c>
      <c r="AM12" s="578"/>
      <c r="AN12" s="578"/>
    </row>
    <row r="13" spans="1:40" ht="18" customHeight="1" x14ac:dyDescent="0.2">
      <c r="A13" s="93">
        <v>3</v>
      </c>
      <c r="B13" s="94" t="s">
        <v>459</v>
      </c>
      <c r="C13" s="94" t="s">
        <v>228</v>
      </c>
      <c r="D13" s="95"/>
      <c r="E13" s="96" t="s">
        <v>228</v>
      </c>
      <c r="F13" s="97">
        <v>4</v>
      </c>
      <c r="G13" s="97">
        <v>4</v>
      </c>
      <c r="H13" s="97">
        <v>4</v>
      </c>
      <c r="I13" s="97"/>
      <c r="J13" s="97"/>
      <c r="K13" s="97"/>
      <c r="L13" s="97"/>
      <c r="M13" s="97">
        <v>4</v>
      </c>
      <c r="N13" s="97">
        <v>4</v>
      </c>
      <c r="O13" s="97">
        <v>4</v>
      </c>
      <c r="P13" s="97"/>
      <c r="Q13" s="97"/>
      <c r="R13" s="97"/>
      <c r="S13" s="97"/>
      <c r="T13" s="97">
        <v>4</v>
      </c>
      <c r="U13" s="97">
        <v>4</v>
      </c>
      <c r="V13" s="97">
        <v>4</v>
      </c>
      <c r="W13" s="97"/>
      <c r="X13" s="97"/>
      <c r="Y13" s="97"/>
      <c r="Z13" s="97"/>
      <c r="AA13" s="97">
        <v>4</v>
      </c>
      <c r="AB13" s="97">
        <v>4</v>
      </c>
      <c r="AC13" s="97">
        <v>4</v>
      </c>
      <c r="AD13" s="97"/>
      <c r="AE13" s="97"/>
      <c r="AF13" s="97"/>
      <c r="AG13" s="97"/>
      <c r="AH13" s="97">
        <v>4</v>
      </c>
      <c r="AI13" s="97">
        <v>4</v>
      </c>
      <c r="AJ13" s="97"/>
      <c r="AK13" s="98">
        <f t="shared" si="0"/>
        <v>56</v>
      </c>
      <c r="AL13" s="99">
        <f>IF($AK$3="４週",AK13/4,AK13/(DAY(EOMONTH($F$9,0))/7))</f>
        <v>14</v>
      </c>
      <c r="AM13" s="578"/>
      <c r="AN13" s="578"/>
    </row>
    <row r="14" spans="1:40" ht="18" customHeight="1" x14ac:dyDescent="0.2">
      <c r="A14" s="93">
        <v>4</v>
      </c>
      <c r="B14" s="94" t="s">
        <v>460</v>
      </c>
      <c r="C14" s="94" t="s">
        <v>229</v>
      </c>
      <c r="D14" s="95"/>
      <c r="E14" s="96" t="s">
        <v>229</v>
      </c>
      <c r="F14" s="97">
        <v>2</v>
      </c>
      <c r="G14" s="97">
        <v>2</v>
      </c>
      <c r="H14" s="97">
        <v>2</v>
      </c>
      <c r="I14" s="97"/>
      <c r="J14" s="97"/>
      <c r="K14" s="97">
        <v>2</v>
      </c>
      <c r="L14" s="97">
        <v>2</v>
      </c>
      <c r="M14" s="97">
        <v>2</v>
      </c>
      <c r="N14" s="97">
        <v>2</v>
      </c>
      <c r="O14" s="97">
        <v>2</v>
      </c>
      <c r="P14" s="97"/>
      <c r="Q14" s="97"/>
      <c r="R14" s="97">
        <v>2</v>
      </c>
      <c r="S14" s="97">
        <v>2</v>
      </c>
      <c r="T14" s="97">
        <v>2</v>
      </c>
      <c r="U14" s="97">
        <v>2</v>
      </c>
      <c r="V14" s="97">
        <v>2</v>
      </c>
      <c r="W14" s="97"/>
      <c r="X14" s="97"/>
      <c r="Y14" s="97">
        <v>2</v>
      </c>
      <c r="Z14" s="97">
        <v>2</v>
      </c>
      <c r="AA14" s="97">
        <v>2</v>
      </c>
      <c r="AB14" s="97">
        <v>2</v>
      </c>
      <c r="AC14" s="97">
        <v>2</v>
      </c>
      <c r="AD14" s="97"/>
      <c r="AE14" s="97"/>
      <c r="AF14" s="97">
        <v>2</v>
      </c>
      <c r="AG14" s="97">
        <v>2</v>
      </c>
      <c r="AH14" s="97">
        <v>2</v>
      </c>
      <c r="AI14" s="97">
        <v>2</v>
      </c>
      <c r="AJ14" s="97"/>
      <c r="AK14" s="98">
        <f t="shared" si="0"/>
        <v>44</v>
      </c>
      <c r="AL14" s="99">
        <f>IF($AK$3="４週",AK14/4,AK14/(DAY(EOMONTH($F$9,0))/7))</f>
        <v>11</v>
      </c>
      <c r="AM14" s="578"/>
      <c r="AN14" s="578"/>
    </row>
    <row r="15" spans="1:40" ht="18" customHeight="1" x14ac:dyDescent="0.2">
      <c r="A15" s="93">
        <v>5</v>
      </c>
      <c r="B15" s="94"/>
      <c r="C15" s="94"/>
      <c r="D15" s="95"/>
      <c r="E15" s="96"/>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8">
        <f t="shared" si="0"/>
        <v>0</v>
      </c>
      <c r="AL15" s="99">
        <f t="shared" ref="AL15:AL30" si="1">IF($AK$3="４週",AK15/4,AK15/(DAY(EOMONTH($F$9,0))/7))</f>
        <v>0</v>
      </c>
      <c r="AM15" s="578"/>
      <c r="AN15" s="578"/>
    </row>
    <row r="16" spans="1:40" ht="18" customHeight="1" x14ac:dyDescent="0.2">
      <c r="A16" s="93">
        <v>6</v>
      </c>
      <c r="B16" s="94"/>
      <c r="C16" s="94"/>
      <c r="D16" s="95"/>
      <c r="E16" s="96"/>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8">
        <f t="shared" si="0"/>
        <v>0</v>
      </c>
      <c r="AL16" s="99">
        <f t="shared" si="1"/>
        <v>0</v>
      </c>
      <c r="AM16" s="578"/>
      <c r="AN16" s="578"/>
    </row>
    <row r="17" spans="1:40" ht="18" customHeight="1" x14ac:dyDescent="0.2">
      <c r="A17" s="93">
        <v>7</v>
      </c>
      <c r="B17" s="94"/>
      <c r="C17" s="94"/>
      <c r="D17" s="95"/>
      <c r="E17" s="96"/>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8">
        <f t="shared" si="0"/>
        <v>0</v>
      </c>
      <c r="AL17" s="99">
        <f t="shared" si="1"/>
        <v>0</v>
      </c>
      <c r="AM17" s="578"/>
      <c r="AN17" s="578"/>
    </row>
    <row r="18" spans="1:40" ht="18" customHeight="1" x14ac:dyDescent="0.2">
      <c r="A18" s="93">
        <v>8</v>
      </c>
      <c r="B18" s="94"/>
      <c r="C18" s="94"/>
      <c r="D18" s="95"/>
      <c r="E18" s="96"/>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8">
        <f t="shared" si="0"/>
        <v>0</v>
      </c>
      <c r="AL18" s="99">
        <f t="shared" si="1"/>
        <v>0</v>
      </c>
      <c r="AM18" s="578"/>
      <c r="AN18" s="578"/>
    </row>
    <row r="19" spans="1:40" ht="18" customHeight="1" x14ac:dyDescent="0.2">
      <c r="A19" s="93">
        <v>9</v>
      </c>
      <c r="B19" s="94"/>
      <c r="C19" s="94"/>
      <c r="D19" s="95"/>
      <c r="E19" s="96"/>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8">
        <f t="shared" si="0"/>
        <v>0</v>
      </c>
      <c r="AL19" s="99">
        <f t="shared" si="1"/>
        <v>0</v>
      </c>
      <c r="AM19" s="578"/>
      <c r="AN19" s="578"/>
    </row>
    <row r="20" spans="1:40" ht="18" customHeight="1" x14ac:dyDescent="0.2">
      <c r="A20" s="93">
        <v>10</v>
      </c>
      <c r="B20" s="94"/>
      <c r="C20" s="94"/>
      <c r="D20" s="95"/>
      <c r="E20" s="96"/>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8">
        <f t="shared" si="0"/>
        <v>0</v>
      </c>
      <c r="AL20" s="99">
        <f t="shared" si="1"/>
        <v>0</v>
      </c>
      <c r="AM20" s="578"/>
      <c r="AN20" s="578"/>
    </row>
    <row r="21" spans="1:40" ht="18" customHeight="1" x14ac:dyDescent="0.2">
      <c r="A21" s="93">
        <v>11</v>
      </c>
      <c r="B21" s="94"/>
      <c r="C21" s="94"/>
      <c r="D21" s="95"/>
      <c r="E21" s="96"/>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8">
        <f t="shared" si="0"/>
        <v>0</v>
      </c>
      <c r="AL21" s="99">
        <f t="shared" si="1"/>
        <v>0</v>
      </c>
      <c r="AM21" s="578"/>
      <c r="AN21" s="578"/>
    </row>
    <row r="22" spans="1:40" ht="18" customHeight="1" x14ac:dyDescent="0.2">
      <c r="A22" s="93">
        <v>12</v>
      </c>
      <c r="B22" s="94"/>
      <c r="C22" s="94"/>
      <c r="D22" s="95"/>
      <c r="E22" s="96"/>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8">
        <f t="shared" si="0"/>
        <v>0</v>
      </c>
      <c r="AL22" s="99">
        <f t="shared" si="1"/>
        <v>0</v>
      </c>
      <c r="AM22" s="578"/>
      <c r="AN22" s="578"/>
    </row>
    <row r="23" spans="1:40" ht="18" customHeight="1" x14ac:dyDescent="0.2">
      <c r="A23" s="93">
        <v>13</v>
      </c>
      <c r="B23" s="94"/>
      <c r="C23" s="94"/>
      <c r="D23" s="95"/>
      <c r="E23" s="96"/>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8">
        <f t="shared" si="0"/>
        <v>0</v>
      </c>
      <c r="AL23" s="99">
        <f t="shared" si="1"/>
        <v>0</v>
      </c>
      <c r="AM23" s="578"/>
      <c r="AN23" s="578"/>
    </row>
    <row r="24" spans="1:40" ht="18" customHeight="1" x14ac:dyDescent="0.2">
      <c r="A24" s="93">
        <v>14</v>
      </c>
      <c r="B24" s="94"/>
      <c r="C24" s="94"/>
      <c r="D24" s="95"/>
      <c r="E24" s="96"/>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8">
        <f t="shared" si="0"/>
        <v>0</v>
      </c>
      <c r="AL24" s="99">
        <f t="shared" si="1"/>
        <v>0</v>
      </c>
      <c r="AM24" s="578"/>
      <c r="AN24" s="578"/>
    </row>
    <row r="25" spans="1:40" ht="18" customHeight="1" x14ac:dyDescent="0.2">
      <c r="A25" s="93">
        <v>15</v>
      </c>
      <c r="B25" s="94"/>
      <c r="C25" s="94"/>
      <c r="D25" s="95"/>
      <c r="E25" s="96"/>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8">
        <f t="shared" si="0"/>
        <v>0</v>
      </c>
      <c r="AL25" s="99">
        <f t="shared" si="1"/>
        <v>0</v>
      </c>
      <c r="AM25" s="578"/>
      <c r="AN25" s="578"/>
    </row>
    <row r="26" spans="1:40" ht="18" customHeight="1" x14ac:dyDescent="0.2">
      <c r="A26" s="93">
        <v>16</v>
      </c>
      <c r="B26" s="94"/>
      <c r="C26" s="94"/>
      <c r="D26" s="95"/>
      <c r="E26" s="96"/>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8">
        <f t="shared" si="0"/>
        <v>0</v>
      </c>
      <c r="AL26" s="99">
        <f t="shared" si="1"/>
        <v>0</v>
      </c>
      <c r="AM26" s="578"/>
      <c r="AN26" s="578"/>
    </row>
    <row r="27" spans="1:40" ht="18" customHeight="1" x14ac:dyDescent="0.2">
      <c r="A27" s="93">
        <v>17</v>
      </c>
      <c r="B27" s="94"/>
      <c r="C27" s="94"/>
      <c r="D27" s="95"/>
      <c r="E27" s="96"/>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8">
        <f t="shared" si="0"/>
        <v>0</v>
      </c>
      <c r="AL27" s="99">
        <f t="shared" si="1"/>
        <v>0</v>
      </c>
      <c r="AM27" s="578"/>
      <c r="AN27" s="578"/>
    </row>
    <row r="28" spans="1:40" ht="18" customHeight="1" x14ac:dyDescent="0.2">
      <c r="A28" s="93">
        <v>18</v>
      </c>
      <c r="B28" s="94"/>
      <c r="C28" s="94"/>
      <c r="D28" s="95"/>
      <c r="E28" s="96"/>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8">
        <f t="shared" si="0"/>
        <v>0</v>
      </c>
      <c r="AL28" s="99">
        <f t="shared" si="1"/>
        <v>0</v>
      </c>
      <c r="AM28" s="578"/>
      <c r="AN28" s="578"/>
    </row>
    <row r="29" spans="1:40" ht="18" customHeight="1" x14ac:dyDescent="0.2">
      <c r="A29" s="93">
        <v>19</v>
      </c>
      <c r="B29" s="94"/>
      <c r="C29" s="94"/>
      <c r="D29" s="95"/>
      <c r="E29" s="96"/>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8">
        <f t="shared" si="0"/>
        <v>0</v>
      </c>
      <c r="AL29" s="99">
        <f t="shared" si="1"/>
        <v>0</v>
      </c>
      <c r="AM29" s="578"/>
      <c r="AN29" s="578"/>
    </row>
    <row r="30" spans="1:40" ht="18" customHeight="1" x14ac:dyDescent="0.2">
      <c r="A30" s="93">
        <v>20</v>
      </c>
      <c r="B30" s="94"/>
      <c r="C30" s="94"/>
      <c r="D30" s="95"/>
      <c r="E30" s="96"/>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8">
        <f t="shared" si="0"/>
        <v>0</v>
      </c>
      <c r="AL30" s="99">
        <f t="shared" si="1"/>
        <v>0</v>
      </c>
      <c r="AM30" s="578"/>
      <c r="AN30" s="578"/>
    </row>
    <row r="31" spans="1:40" ht="18" customHeight="1" x14ac:dyDescent="0.2">
      <c r="A31" s="575" t="s">
        <v>88</v>
      </c>
      <c r="B31" s="583"/>
      <c r="C31" s="583"/>
      <c r="D31" s="583"/>
      <c r="E31" s="583"/>
      <c r="F31" s="100">
        <f>+SUM(F11:F30)</f>
        <v>22</v>
      </c>
      <c r="G31" s="100">
        <f t="shared" ref="G31:AJ31" si="2">+SUM(G11:G30)</f>
        <v>22</v>
      </c>
      <c r="H31" s="100">
        <f t="shared" si="2"/>
        <v>22</v>
      </c>
      <c r="I31" s="100">
        <f t="shared" si="2"/>
        <v>0</v>
      </c>
      <c r="J31" s="100">
        <f t="shared" si="2"/>
        <v>0</v>
      </c>
      <c r="K31" s="100">
        <f t="shared" si="2"/>
        <v>18</v>
      </c>
      <c r="L31" s="100">
        <f t="shared" si="2"/>
        <v>18</v>
      </c>
      <c r="M31" s="100">
        <f t="shared" si="2"/>
        <v>22</v>
      </c>
      <c r="N31" s="100">
        <f t="shared" si="2"/>
        <v>22</v>
      </c>
      <c r="O31" s="100">
        <f t="shared" si="2"/>
        <v>22</v>
      </c>
      <c r="P31" s="100">
        <f t="shared" si="2"/>
        <v>0</v>
      </c>
      <c r="Q31" s="100">
        <f t="shared" si="2"/>
        <v>0</v>
      </c>
      <c r="R31" s="100">
        <f t="shared" si="2"/>
        <v>18</v>
      </c>
      <c r="S31" s="100">
        <f t="shared" si="2"/>
        <v>18</v>
      </c>
      <c r="T31" s="100">
        <f t="shared" si="2"/>
        <v>22</v>
      </c>
      <c r="U31" s="100">
        <f t="shared" si="2"/>
        <v>22</v>
      </c>
      <c r="V31" s="100">
        <f t="shared" si="2"/>
        <v>22</v>
      </c>
      <c r="W31" s="100">
        <f t="shared" si="2"/>
        <v>0</v>
      </c>
      <c r="X31" s="100">
        <f t="shared" si="2"/>
        <v>0</v>
      </c>
      <c r="Y31" s="100">
        <f t="shared" si="2"/>
        <v>18</v>
      </c>
      <c r="Z31" s="100">
        <f t="shared" si="2"/>
        <v>18</v>
      </c>
      <c r="AA31" s="100">
        <f t="shared" si="2"/>
        <v>22</v>
      </c>
      <c r="AB31" s="100">
        <f t="shared" si="2"/>
        <v>22</v>
      </c>
      <c r="AC31" s="100">
        <f t="shared" si="2"/>
        <v>22</v>
      </c>
      <c r="AD31" s="100">
        <f t="shared" si="2"/>
        <v>0</v>
      </c>
      <c r="AE31" s="100">
        <f t="shared" si="2"/>
        <v>0</v>
      </c>
      <c r="AF31" s="100">
        <f t="shared" si="2"/>
        <v>18</v>
      </c>
      <c r="AG31" s="100">
        <f t="shared" si="2"/>
        <v>18</v>
      </c>
      <c r="AH31" s="100">
        <f t="shared" si="2"/>
        <v>22</v>
      </c>
      <c r="AI31" s="100">
        <f t="shared" si="2"/>
        <v>22</v>
      </c>
      <c r="AJ31" s="100">
        <f t="shared" si="2"/>
        <v>0</v>
      </c>
      <c r="AK31" s="98">
        <f t="shared" si="0"/>
        <v>452</v>
      </c>
      <c r="AL31" s="99">
        <f>IF($AK$3="４週",AK31/4,AK31/(DAY(EOMONTH($F$9,0))/7))</f>
        <v>113</v>
      </c>
      <c r="AM31" s="568"/>
      <c r="AN31" s="568"/>
    </row>
    <row r="32" spans="1:40" ht="18" customHeight="1" x14ac:dyDescent="0.2">
      <c r="A32" s="583" t="s">
        <v>89</v>
      </c>
      <c r="B32" s="583"/>
      <c r="C32" s="583"/>
      <c r="D32" s="583"/>
      <c r="E32" s="584"/>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0"/>
      <c r="AL32" s="102"/>
      <c r="AM32" s="568"/>
      <c r="AN32" s="568"/>
    </row>
    <row r="33" spans="1:40" ht="15" customHeight="1" x14ac:dyDescent="0.2">
      <c r="A33" s="90"/>
      <c r="B33" s="90"/>
      <c r="C33" s="90"/>
      <c r="D33" s="90"/>
      <c r="E33" s="90"/>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90"/>
      <c r="AL33" s="90"/>
      <c r="AM33" s="82"/>
    </row>
    <row r="34" spans="1:40" ht="15" customHeight="1" x14ac:dyDescent="0.2">
      <c r="A34" s="90"/>
      <c r="B34" s="90"/>
      <c r="C34" s="90"/>
      <c r="D34" s="90"/>
      <c r="E34" s="90"/>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90"/>
      <c r="AL34" s="90"/>
      <c r="AM34" s="82"/>
    </row>
    <row r="35" spans="1:40" ht="21" customHeight="1" x14ac:dyDescent="0.2">
      <c r="A35" s="81" t="s">
        <v>230</v>
      </c>
      <c r="B35" s="90"/>
      <c r="C35" s="90"/>
      <c r="D35" s="90"/>
      <c r="E35" s="90"/>
      <c r="F35" s="90"/>
      <c r="G35" s="103"/>
      <c r="H35" s="103"/>
      <c r="I35" s="103"/>
      <c r="J35" s="103"/>
      <c r="K35" s="103"/>
      <c r="L35" s="103"/>
      <c r="M35" s="103"/>
      <c r="N35" s="103"/>
      <c r="O35" s="103"/>
      <c r="Y35" s="81"/>
      <c r="AM35" s="90"/>
      <c r="AN35" s="82"/>
    </row>
    <row r="36" spans="1:40" ht="25.05" customHeight="1" x14ac:dyDescent="0.2">
      <c r="A36" s="574"/>
      <c r="B36" s="574"/>
      <c r="C36" s="574"/>
      <c r="D36" s="104">
        <f>IF(MONTH($F$9)&lt;7,MONTH($F$9)+6,MONTH($F$9)-6)</f>
        <v>10</v>
      </c>
      <c r="E36" s="104">
        <f>IF(MONTH($F$9)&lt;6,MONTH($F$9)+7,MONTH($F$9)-5)</f>
        <v>11</v>
      </c>
      <c r="F36" s="589">
        <f>IF(MONTH($F$9)&lt;5,MONTH($F$9)+8,MONTH($F$9)-4)</f>
        <v>12</v>
      </c>
      <c r="G36" s="589"/>
      <c r="H36" s="589"/>
      <c r="I36" s="589">
        <f>IF(MONTH($F$9)&lt;4,MONTH($F$9)+9,MONTH($F$9)-3)</f>
        <v>1</v>
      </c>
      <c r="J36" s="589"/>
      <c r="K36" s="589"/>
      <c r="L36" s="589">
        <f>IF(MONTH($F$9)&lt;3,MONTH($F$9)+10,MONTH($F$9)-2)</f>
        <v>2</v>
      </c>
      <c r="M36" s="589"/>
      <c r="N36" s="589"/>
      <c r="O36" s="589">
        <f>IF(MONTH($F$9)&lt;2,MONTH($F$9)+11,MONTH($F$9)-1)</f>
        <v>3</v>
      </c>
      <c r="P36" s="589"/>
      <c r="Q36" s="589"/>
      <c r="R36" s="574" t="s">
        <v>231</v>
      </c>
      <c r="S36" s="574"/>
      <c r="T36" s="574"/>
      <c r="U36" s="574"/>
      <c r="V36" s="581" t="s">
        <v>232</v>
      </c>
      <c r="W36" s="581"/>
      <c r="X36" s="581"/>
      <c r="Y36" s="581"/>
      <c r="Z36" s="581" t="s">
        <v>233</v>
      </c>
      <c r="AA36" s="581"/>
      <c r="AB36" s="581"/>
      <c r="AC36" s="581"/>
    </row>
    <row r="37" spans="1:40" ht="18" customHeight="1" x14ac:dyDescent="0.2">
      <c r="A37" s="585" t="s">
        <v>234</v>
      </c>
      <c r="B37" s="585"/>
      <c r="C37" s="585"/>
      <c r="D37" s="97">
        <v>85</v>
      </c>
      <c r="E37" s="97">
        <v>86</v>
      </c>
      <c r="F37" s="586">
        <v>86</v>
      </c>
      <c r="G37" s="586"/>
      <c r="H37" s="586"/>
      <c r="I37" s="586">
        <v>86</v>
      </c>
      <c r="J37" s="586"/>
      <c r="K37" s="586"/>
      <c r="L37" s="586">
        <v>88</v>
      </c>
      <c r="M37" s="586"/>
      <c r="N37" s="586"/>
      <c r="O37" s="586">
        <v>90</v>
      </c>
      <c r="P37" s="586"/>
      <c r="Q37" s="586"/>
      <c r="R37" s="587">
        <f>SUM(D37:Q37)</f>
        <v>521</v>
      </c>
      <c r="S37" s="587"/>
      <c r="T37" s="587"/>
      <c r="U37" s="587"/>
      <c r="V37" s="588">
        <f>ROUNDUP((R37+R38)/6,1)</f>
        <v>106.69999999999999</v>
      </c>
      <c r="W37" s="588"/>
      <c r="X37" s="588"/>
      <c r="Y37" s="588"/>
      <c r="Z37" s="588">
        <f>ROUNDDOWN(V37/35,1)</f>
        <v>3</v>
      </c>
      <c r="AA37" s="588"/>
      <c r="AB37" s="588"/>
      <c r="AC37" s="588"/>
    </row>
    <row r="38" spans="1:40" ht="18" customHeight="1" x14ac:dyDescent="0.2">
      <c r="A38" s="585" t="s">
        <v>235</v>
      </c>
      <c r="B38" s="585"/>
      <c r="C38" s="585"/>
      <c r="D38" s="97">
        <v>20</v>
      </c>
      <c r="E38" s="97">
        <v>21</v>
      </c>
      <c r="F38" s="586">
        <v>21</v>
      </c>
      <c r="G38" s="586"/>
      <c r="H38" s="586"/>
      <c r="I38" s="586">
        <v>21</v>
      </c>
      <c r="J38" s="586"/>
      <c r="K38" s="586"/>
      <c r="L38" s="586">
        <v>19</v>
      </c>
      <c r="M38" s="586"/>
      <c r="N38" s="586"/>
      <c r="O38" s="586">
        <v>17</v>
      </c>
      <c r="P38" s="586"/>
      <c r="Q38" s="586"/>
      <c r="R38" s="587">
        <f>+SUM(D38:Q38)</f>
        <v>119</v>
      </c>
      <c r="S38" s="587"/>
      <c r="T38" s="587"/>
      <c r="U38" s="587"/>
      <c r="V38" s="588"/>
      <c r="W38" s="588"/>
      <c r="X38" s="588"/>
      <c r="Y38" s="588"/>
      <c r="Z38" s="588"/>
      <c r="AA38" s="588"/>
      <c r="AB38" s="588"/>
      <c r="AC38" s="588"/>
    </row>
    <row r="39" spans="1:40" ht="21" customHeight="1" x14ac:dyDescent="0.2">
      <c r="A39" s="81" t="s">
        <v>236</v>
      </c>
      <c r="B39" s="85"/>
      <c r="C39" s="86"/>
      <c r="D39" s="86"/>
      <c r="E39" s="86"/>
      <c r="F39" s="86"/>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6"/>
      <c r="AM39" s="86"/>
      <c r="AN39" s="82"/>
    </row>
    <row r="40" spans="1:40" ht="25.05" customHeight="1" x14ac:dyDescent="0.2">
      <c r="A40" s="82"/>
      <c r="B40" s="90"/>
      <c r="C40" s="590" t="s">
        <v>344</v>
      </c>
      <c r="D40" s="591"/>
      <c r="E40" s="592" t="s">
        <v>345</v>
      </c>
      <c r="F40" s="592"/>
      <c r="G40" s="592"/>
      <c r="H40" s="592"/>
      <c r="I40" s="590" t="s">
        <v>346</v>
      </c>
      <c r="J40" s="591"/>
      <c r="K40" s="591"/>
      <c r="L40" s="591"/>
      <c r="M40" s="591"/>
      <c r="N40" s="593"/>
      <c r="O40" s="590" t="s">
        <v>347</v>
      </c>
      <c r="P40" s="591"/>
      <c r="Q40" s="591"/>
      <c r="R40" s="591"/>
      <c r="S40" s="591"/>
      <c r="T40" s="593"/>
      <c r="U40" s="590" t="s">
        <v>347</v>
      </c>
      <c r="V40" s="591"/>
      <c r="W40" s="591"/>
      <c r="X40" s="591"/>
      <c r="Y40" s="591"/>
      <c r="Z40" s="593"/>
      <c r="AA40" s="590" t="s">
        <v>347</v>
      </c>
      <c r="AB40" s="591"/>
      <c r="AC40" s="591"/>
      <c r="AD40" s="591"/>
      <c r="AE40" s="591"/>
      <c r="AF40" s="593"/>
      <c r="AG40" s="592" t="s">
        <v>347</v>
      </c>
      <c r="AH40" s="592"/>
      <c r="AI40" s="592"/>
      <c r="AJ40" s="592"/>
      <c r="AK40" s="592"/>
      <c r="AL40" s="592" t="s">
        <v>347</v>
      </c>
      <c r="AM40" s="592"/>
      <c r="AN40" s="82"/>
    </row>
    <row r="41" spans="1:40" ht="18" customHeight="1" x14ac:dyDescent="0.2">
      <c r="A41" s="82"/>
      <c r="B41" s="90"/>
      <c r="C41" s="105" t="s">
        <v>237</v>
      </c>
      <c r="D41" s="105" t="s">
        <v>238</v>
      </c>
      <c r="E41" s="106" t="s">
        <v>237</v>
      </c>
      <c r="F41" s="594" t="s">
        <v>238</v>
      </c>
      <c r="G41" s="594"/>
      <c r="H41" s="594"/>
      <c r="I41" s="595" t="s">
        <v>237</v>
      </c>
      <c r="J41" s="596"/>
      <c r="K41" s="597"/>
      <c r="L41" s="595" t="s">
        <v>238</v>
      </c>
      <c r="M41" s="596"/>
      <c r="N41" s="597"/>
      <c r="O41" s="595" t="s">
        <v>237</v>
      </c>
      <c r="P41" s="596"/>
      <c r="Q41" s="597"/>
      <c r="R41" s="595" t="s">
        <v>238</v>
      </c>
      <c r="S41" s="596"/>
      <c r="T41" s="597"/>
      <c r="U41" s="595" t="s">
        <v>237</v>
      </c>
      <c r="V41" s="596"/>
      <c r="W41" s="597"/>
      <c r="X41" s="595" t="s">
        <v>238</v>
      </c>
      <c r="Y41" s="596"/>
      <c r="Z41" s="597"/>
      <c r="AA41" s="595" t="s">
        <v>237</v>
      </c>
      <c r="AB41" s="596"/>
      <c r="AC41" s="597"/>
      <c r="AD41" s="595" t="s">
        <v>238</v>
      </c>
      <c r="AE41" s="596"/>
      <c r="AF41" s="597"/>
      <c r="AG41" s="595" t="s">
        <v>237</v>
      </c>
      <c r="AH41" s="596"/>
      <c r="AI41" s="597"/>
      <c r="AJ41" s="595" t="s">
        <v>238</v>
      </c>
      <c r="AK41" s="597"/>
      <c r="AL41" s="106" t="s">
        <v>170</v>
      </c>
      <c r="AM41" s="106" t="s">
        <v>171</v>
      </c>
      <c r="AN41" s="82"/>
    </row>
    <row r="42" spans="1:40" ht="18" customHeight="1" x14ac:dyDescent="0.2">
      <c r="A42" s="82"/>
      <c r="B42" s="107" t="s">
        <v>239</v>
      </c>
      <c r="C42" s="106">
        <f>COUNTIFS($B$11:$B$30,C$40,$C$11:$C$30,"A",$E$11:$E$30,"*")</f>
        <v>1</v>
      </c>
      <c r="D42" s="106">
        <f>COUNTIFS($B$11:$B$30,C$40,$C$11:$C$30,"B",$E$11:$E$30,"*")</f>
        <v>0</v>
      </c>
      <c r="E42" s="106">
        <f>COUNTIFS($B$11:$B$30,E$40,$C$11:$C$30,"A",$E$11:$E$30,"*")</f>
        <v>0</v>
      </c>
      <c r="F42" s="595">
        <f>COUNTIFS($B$11:$B$30,E$40,$C$11:$C$30,"B",$E$11:$E$30,"*")</f>
        <v>1</v>
      </c>
      <c r="G42" s="596"/>
      <c r="H42" s="597"/>
      <c r="I42" s="595">
        <f>COUNTIFS($B$11:$B$30,I$40,$C$11:$C$30,"A",$E$11:$E$30,"*")</f>
        <v>0</v>
      </c>
      <c r="J42" s="596"/>
      <c r="K42" s="597"/>
      <c r="L42" s="595">
        <f>COUNTIFS($B$11:$B$30,I$40,$C$11:$C$30,"B",$E$11:$E$30,"*")</f>
        <v>0</v>
      </c>
      <c r="M42" s="596"/>
      <c r="N42" s="597"/>
      <c r="O42" s="595">
        <f>COUNTIFS($B$11:$B$30,O$40,$C$11:$C$30,"A",$E$11:$E$30,"*")</f>
        <v>0</v>
      </c>
      <c r="P42" s="596"/>
      <c r="Q42" s="597"/>
      <c r="R42" s="595">
        <f>COUNTIFS($B$11:$B$30,O$40,$C$11:$C$30,"B",$E$11:$E$30,"*")</f>
        <v>0</v>
      </c>
      <c r="S42" s="596"/>
      <c r="T42" s="597"/>
      <c r="U42" s="595">
        <f>COUNTIFS($B$11:$B$30,U$40,$C$11:$C$30,"A",$E$11:$E$30,"*")</f>
        <v>0</v>
      </c>
      <c r="V42" s="596"/>
      <c r="W42" s="597"/>
      <c r="X42" s="595">
        <f>COUNTIFS($B$11:$B$30,U$40,$C$11:$C$30,"B",$E$11:$E$30,"*")</f>
        <v>0</v>
      </c>
      <c r="Y42" s="596"/>
      <c r="Z42" s="597"/>
      <c r="AA42" s="595">
        <f>COUNTIFS($B$11:$B$30,AA$40,$C$11:$C$30,"A",$E$11:$E$30,"*")</f>
        <v>0</v>
      </c>
      <c r="AB42" s="596"/>
      <c r="AC42" s="597"/>
      <c r="AD42" s="595">
        <f>COUNTIFS($B$11:$B$30,AA$40,$C$11:$C$30,"B",$E$11:$E$30,"*")</f>
        <v>0</v>
      </c>
      <c r="AE42" s="596"/>
      <c r="AF42" s="597"/>
      <c r="AG42" s="595">
        <f>COUNTIFS($B$11:$B$30,AG$40,$C$11:$C$30,"A",$E$11:$E$30,"*")</f>
        <v>0</v>
      </c>
      <c r="AH42" s="596"/>
      <c r="AI42" s="597"/>
      <c r="AJ42" s="595">
        <f>COUNTIFS($B$11:$B$30,AG$40,$C$11:$C$30,"B",$E$11:$E$30,"*")</f>
        <v>0</v>
      </c>
      <c r="AK42" s="597"/>
      <c r="AL42" s="106">
        <f>COUNTIFS($B$11:$B$30,AL$40,$C$11:$C$30,"A",$E$11:$E$30,"*")</f>
        <v>0</v>
      </c>
      <c r="AM42" s="106">
        <f>COUNTIFS($B$11:$B$30,AL$40,$C$11:$C$30,"B",$E$11:$E$30,"*")</f>
        <v>0</v>
      </c>
      <c r="AN42" s="82"/>
    </row>
    <row r="43" spans="1:40" ht="18" customHeight="1" x14ac:dyDescent="0.2">
      <c r="A43" s="82"/>
      <c r="B43" s="108" t="s">
        <v>240</v>
      </c>
      <c r="C43" s="106">
        <f>COUNTIFS($B$11:$B$30,C$40,$C$11:$C$30,"C",$E$11:$E$30,"*")</f>
        <v>0</v>
      </c>
      <c r="D43" s="106">
        <f>COUNTIFS($B$11:$B$30,C$40,$C$11:$C$30,"D",$E$11:$E$30,"*")</f>
        <v>0</v>
      </c>
      <c r="E43" s="106">
        <f>COUNTIFS($B$11:$B$30,E$40,$C$11:$C$30,"C",$E$11:$E$30,"*")</f>
        <v>1</v>
      </c>
      <c r="F43" s="595">
        <f>COUNTIFS($B$11:$B$30,E$40,$C$11:$C$30,"D",$E$11:$E$30,"*")</f>
        <v>0</v>
      </c>
      <c r="G43" s="596"/>
      <c r="H43" s="597"/>
      <c r="I43" s="595">
        <f>COUNTIFS($B$11:$B$30,I$40,$C$11:$C$30,"C",$E$11:$E$30,"*")</f>
        <v>0</v>
      </c>
      <c r="J43" s="596"/>
      <c r="K43" s="597"/>
      <c r="L43" s="595">
        <f>COUNTIFS($B$11:$B$30,I$40,$C$11:$C$30,"D",$E$11:$E$30,"*")</f>
        <v>1</v>
      </c>
      <c r="M43" s="596"/>
      <c r="N43" s="597"/>
      <c r="O43" s="595">
        <f>COUNTIFS($B$11:$B$30,O$40,$C$11:$C$30,"C",$E$11:$E$30,"*")</f>
        <v>0</v>
      </c>
      <c r="P43" s="596"/>
      <c r="Q43" s="597"/>
      <c r="R43" s="595">
        <f>COUNTIFS($B$11:$B$30,O$40,$C$11:$C$30,"D",$E$11:$E$30,"*")</f>
        <v>0</v>
      </c>
      <c r="S43" s="596"/>
      <c r="T43" s="597"/>
      <c r="U43" s="595">
        <f>COUNTIFS($B$11:$B$30,U$40,$C$11:$C$30,"C",$E$11:$E$30,"*")</f>
        <v>0</v>
      </c>
      <c r="V43" s="596"/>
      <c r="W43" s="597"/>
      <c r="X43" s="595">
        <f>COUNTIFS($B$11:$B$30,U$40,$C$11:$C$30,"D",$E$11:$E$30,"*")</f>
        <v>0</v>
      </c>
      <c r="Y43" s="596"/>
      <c r="Z43" s="597"/>
      <c r="AA43" s="595">
        <f>COUNTIFS($B$11:$B$30,AA$40,$C$11:$C$30,"C",$E$11:$E$30,"*")</f>
        <v>0</v>
      </c>
      <c r="AB43" s="596"/>
      <c r="AC43" s="597"/>
      <c r="AD43" s="595">
        <f>COUNTIFS($B$11:$B$30,AA$40,$C$11:$C$30,"D",$E$11:$E$30,"*")</f>
        <v>0</v>
      </c>
      <c r="AE43" s="596"/>
      <c r="AF43" s="597"/>
      <c r="AG43" s="595">
        <f>COUNTIFS($B$11:$B$30,AG$40,$C$11:$C$30,"C",$E$11:$E$30,"*")</f>
        <v>0</v>
      </c>
      <c r="AH43" s="596"/>
      <c r="AI43" s="597"/>
      <c r="AJ43" s="595">
        <f>COUNTIFS($B$11:$B$30,AG$40,$C$11:$C$30,"D",$E$11:$E$30,"*")</f>
        <v>0</v>
      </c>
      <c r="AK43" s="597"/>
      <c r="AL43" s="106">
        <f>COUNTIFS($B$11:$B$30,AL$40,$C$11:$C$30,"C",$E$11:$E$30,"*")</f>
        <v>0</v>
      </c>
      <c r="AM43" s="106">
        <f>COUNTIFS($B$11:$B$30,AL$40,$C$11:$C$30,"D",$E$11:$E$30,"*")</f>
        <v>0</v>
      </c>
      <c r="AN43" s="82"/>
    </row>
    <row r="44" spans="1:40" ht="25.05" customHeight="1" x14ac:dyDescent="0.2">
      <c r="A44" s="82"/>
      <c r="B44" s="108" t="s">
        <v>241</v>
      </c>
      <c r="C44" s="590">
        <f>IF($AK$3="４週",SUMIFS($AK$11:$AK$30,$B$11:$B$30,C40)/4/$AH$5,IF($AK$3="歴月",SUMIFS($AK$11:$AK$30,$B$11:$B$30,C40)/$AL$5,"記載する期間を選択してください"))</f>
        <v>1.1000000000000001</v>
      </c>
      <c r="D44" s="593"/>
      <c r="E44" s="590">
        <f>IF($AK$3="４週",SUMIFS($AK$11:$AK$30,$B$11:$B$30,E40)/4/$AH$5,IF($AK$3="歴月",SUMIFS($AK$11:$AK$30,$B$11:$B$30,E40)/$AL$5,"記載する期間を選択してください"))</f>
        <v>1.45</v>
      </c>
      <c r="F44" s="591"/>
      <c r="G44" s="591"/>
      <c r="H44" s="593"/>
      <c r="I44" s="590">
        <f>IF($AK$3="４週",SUMIFS($AK$11:$AK$30,$B$11:$B$30,I40)/4/$AH$5,IF($AK$3="歴月",SUMIFS($AK$11:$AK$30,$B$11:$B$30,I40)/$AL$5,"記載する期間を選択してください"))</f>
        <v>0.27500000000000002</v>
      </c>
      <c r="J44" s="591"/>
      <c r="K44" s="591"/>
      <c r="L44" s="591"/>
      <c r="M44" s="591"/>
      <c r="N44" s="593"/>
      <c r="O44" s="590">
        <f>IF($AK$3="４週",SUMIFS($AK$11:$AK$30,$B$11:$B$30,O40)/4/$AH$5,IF($AK$3="歴月",SUMIFS($AK$11:$AK$30,$B$11:$B$30,O40)/$AL$5,"記載する期間を選択してください"))</f>
        <v>0</v>
      </c>
      <c r="P44" s="591"/>
      <c r="Q44" s="591"/>
      <c r="R44" s="591"/>
      <c r="S44" s="591"/>
      <c r="T44" s="593"/>
      <c r="U44" s="590">
        <f>IF($AK$3="４週",SUMIFS($AK$11:$AK$30,$B$11:$B$30,U40)/4/$AH$5,IF($AK$3="歴月",SUMIFS($AK$11:$AK$30,$B$11:$B$30,U40)/$AL$5,"記載する期間を選択してください"))</f>
        <v>0</v>
      </c>
      <c r="V44" s="591"/>
      <c r="W44" s="591"/>
      <c r="X44" s="591"/>
      <c r="Y44" s="591"/>
      <c r="Z44" s="593"/>
      <c r="AA44" s="590">
        <f>IF($AK$3="４週",SUMIFS($AK$11:$AK$30,$B$11:$B$30,AA40)/4/$AH$5,IF($AK$3="歴月",SUMIFS($AK$11:$AK$30,$B$11:$B$30,AA40)/$AL$5,"記載する期間を選択してください"))</f>
        <v>0</v>
      </c>
      <c r="AB44" s="591"/>
      <c r="AC44" s="591"/>
      <c r="AD44" s="591"/>
      <c r="AE44" s="591"/>
      <c r="AF44" s="593"/>
      <c r="AG44" s="590">
        <f>IF($AK$3="４週",SUMIFS($AK$11:$AK$30,$B$11:$B$30,AG40)/4/$AH$5,IF($AK$3="歴月",SUMIFS($AK$11:$AK$30,$B$11:$B$30,AG40)/$AL$5,"記載する期間を選択してください"))</f>
        <v>0</v>
      </c>
      <c r="AH44" s="591"/>
      <c r="AI44" s="591"/>
      <c r="AJ44" s="591"/>
      <c r="AK44" s="593"/>
      <c r="AL44" s="590">
        <f>IF($AK$3="４週",SUMIFS($AK$11:$AK$30,$B$11:$B$30,AL40)/4/$AH$5,IF($AK$3="歴月",SUMIFS($AK$11:$AK$30,$B$11:$B$30,AL40)/$AL$5,"記載する期間を選択してください"))</f>
        <v>0</v>
      </c>
      <c r="AM44" s="593"/>
      <c r="AN44" s="82"/>
    </row>
    <row r="45" spans="1:40" ht="5.0999999999999996" customHeight="1" x14ac:dyDescent="0.2">
      <c r="A45" s="82"/>
      <c r="B45" s="85"/>
      <c r="C45" s="109">
        <v>2</v>
      </c>
      <c r="D45" s="109"/>
      <c r="E45" s="109">
        <v>3</v>
      </c>
      <c r="F45" s="109"/>
      <c r="G45" s="109"/>
      <c r="H45" s="109"/>
      <c r="I45" s="109">
        <v>4</v>
      </c>
      <c r="J45" s="109"/>
      <c r="K45" s="109"/>
      <c r="L45" s="109"/>
      <c r="M45" s="109"/>
      <c r="N45" s="109"/>
      <c r="O45" s="109">
        <v>5</v>
      </c>
      <c r="P45" s="109"/>
      <c r="Q45" s="109"/>
      <c r="R45" s="109"/>
      <c r="S45" s="109"/>
      <c r="T45" s="109"/>
      <c r="U45" s="109">
        <v>6</v>
      </c>
      <c r="V45" s="109"/>
      <c r="W45" s="109"/>
      <c r="X45" s="109"/>
      <c r="Y45" s="109"/>
      <c r="Z45" s="109"/>
      <c r="AA45" s="109">
        <v>7</v>
      </c>
      <c r="AB45" s="109"/>
      <c r="AC45" s="109"/>
      <c r="AD45" s="109"/>
      <c r="AE45" s="109"/>
      <c r="AF45" s="109"/>
      <c r="AG45" s="109">
        <v>8</v>
      </c>
      <c r="AH45" s="109"/>
      <c r="AI45" s="109"/>
      <c r="AJ45" s="109"/>
      <c r="AK45" s="109"/>
      <c r="AL45" s="109">
        <v>9</v>
      </c>
      <c r="AM45" s="110"/>
      <c r="AN45" s="82"/>
    </row>
    <row r="46" spans="1:40" ht="15" customHeight="1" x14ac:dyDescent="0.2">
      <c r="A46" s="103" t="s">
        <v>242</v>
      </c>
      <c r="B46" s="111"/>
      <c r="C46" s="112"/>
      <c r="D46" s="112"/>
      <c r="E46" s="112"/>
      <c r="F46" s="113"/>
      <c r="G46" s="112"/>
      <c r="H46" s="109"/>
      <c r="I46" s="109"/>
      <c r="J46" s="109"/>
      <c r="K46" s="109"/>
      <c r="L46" s="109"/>
      <c r="M46" s="109"/>
      <c r="N46" s="109"/>
      <c r="O46" s="109"/>
      <c r="P46" s="109"/>
      <c r="Q46" s="109"/>
      <c r="R46" s="109">
        <v>6</v>
      </c>
      <c r="S46" s="109"/>
      <c r="T46" s="109"/>
      <c r="U46" s="109"/>
      <c r="V46" s="109"/>
      <c r="W46" s="109"/>
      <c r="X46" s="109">
        <v>7</v>
      </c>
      <c r="Y46" s="109"/>
      <c r="Z46" s="109"/>
      <c r="AA46" s="109"/>
      <c r="AB46" s="109"/>
      <c r="AC46" s="109"/>
      <c r="AD46" s="109">
        <v>8</v>
      </c>
      <c r="AE46" s="109"/>
      <c r="AF46" s="109"/>
      <c r="AG46" s="114"/>
      <c r="AH46" s="114"/>
      <c r="AI46" s="114"/>
      <c r="AJ46" s="114">
        <v>9</v>
      </c>
      <c r="AK46" s="115"/>
      <c r="AL46" s="115"/>
      <c r="AM46" s="82"/>
    </row>
    <row r="47" spans="1:40" s="103" customFormat="1" ht="15" customHeight="1" x14ac:dyDescent="0.2">
      <c r="A47" s="103" t="s">
        <v>243</v>
      </c>
      <c r="B47" s="116"/>
      <c r="C47" s="116"/>
      <c r="D47" s="116"/>
      <c r="E47" s="116"/>
      <c r="F47" s="116"/>
      <c r="G47" s="116"/>
      <c r="H47" s="81"/>
      <c r="I47" s="81"/>
      <c r="J47" s="81"/>
      <c r="K47" s="81"/>
      <c r="L47" s="81"/>
      <c r="M47" s="81"/>
      <c r="N47" s="81"/>
      <c r="O47" s="81"/>
      <c r="P47" s="81"/>
      <c r="Q47" s="81"/>
      <c r="R47" s="81"/>
      <c r="S47" s="81"/>
      <c r="T47" s="81"/>
      <c r="U47" s="81"/>
      <c r="V47" s="81"/>
      <c r="W47" s="81"/>
      <c r="X47" s="81"/>
      <c r="Y47" s="81"/>
      <c r="Z47" s="81"/>
      <c r="AA47" s="81"/>
      <c r="AB47" s="81"/>
      <c r="AC47" s="81"/>
      <c r="AD47" s="81"/>
      <c r="AE47" s="81"/>
      <c r="AF47" s="81"/>
      <c r="AG47" s="81"/>
      <c r="AH47" s="81"/>
      <c r="AI47" s="81"/>
      <c r="AJ47" s="81"/>
      <c r="AK47" s="81"/>
      <c r="AL47" s="81"/>
      <c r="AM47" s="81"/>
    </row>
    <row r="48" spans="1:40" s="103" customFormat="1" ht="15" customHeight="1" x14ac:dyDescent="0.2">
      <c r="A48" s="103" t="s">
        <v>244</v>
      </c>
      <c r="B48" s="116"/>
      <c r="C48" s="116"/>
      <c r="D48" s="116"/>
      <c r="E48" s="116"/>
      <c r="F48" s="116"/>
      <c r="G48" s="116"/>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c r="AL48" s="81"/>
      <c r="AM48" s="81"/>
    </row>
    <row r="49" spans="1:39" s="103" customFormat="1" ht="15" customHeight="1" x14ac:dyDescent="0.2">
      <c r="A49" s="103" t="s">
        <v>245</v>
      </c>
      <c r="B49" s="116"/>
      <c r="C49" s="116"/>
      <c r="D49" s="116"/>
      <c r="E49" s="116"/>
      <c r="F49" s="116"/>
      <c r="G49" s="116"/>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row>
    <row r="50" spans="1:39" s="103" customFormat="1" ht="15" customHeight="1" x14ac:dyDescent="0.2">
      <c r="A50" s="103" t="s">
        <v>246</v>
      </c>
      <c r="B50" s="116"/>
      <c r="C50" s="116"/>
      <c r="D50" s="116"/>
      <c r="E50" s="116"/>
      <c r="F50" s="116"/>
      <c r="G50" s="116"/>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c r="AL50" s="81"/>
      <c r="AM50" s="81"/>
    </row>
    <row r="51" spans="1:39" ht="15" customHeight="1" x14ac:dyDescent="0.2">
      <c r="A51" s="103" t="s">
        <v>247</v>
      </c>
      <c r="B51" s="117"/>
      <c r="C51" s="103"/>
      <c r="D51" s="103"/>
      <c r="E51" s="103"/>
      <c r="F51" s="103"/>
      <c r="G51" s="103"/>
    </row>
    <row r="52" spans="1:39" ht="15" customHeight="1" x14ac:dyDescent="0.2">
      <c r="A52" s="103" t="s">
        <v>248</v>
      </c>
      <c r="B52" s="117"/>
      <c r="C52" s="103"/>
      <c r="D52" s="103"/>
      <c r="E52" s="103"/>
      <c r="F52" s="103"/>
      <c r="G52" s="103"/>
    </row>
    <row r="53" spans="1:39" ht="15" customHeight="1" x14ac:dyDescent="0.2">
      <c r="A53" s="103"/>
      <c r="B53" s="107" t="s">
        <v>249</v>
      </c>
      <c r="C53" s="574" t="s">
        <v>250</v>
      </c>
      <c r="D53" s="574"/>
      <c r="E53" s="574"/>
      <c r="F53" s="103"/>
      <c r="G53" s="103"/>
    </row>
    <row r="54" spans="1:39" ht="15" customHeight="1" x14ac:dyDescent="0.2">
      <c r="A54" s="103"/>
      <c r="B54" s="118" t="s">
        <v>226</v>
      </c>
      <c r="C54" s="587" t="s">
        <v>251</v>
      </c>
      <c r="D54" s="587"/>
      <c r="E54" s="587"/>
      <c r="F54" s="103"/>
      <c r="G54" s="103"/>
    </row>
    <row r="55" spans="1:39" ht="15" customHeight="1" x14ac:dyDescent="0.2">
      <c r="A55" s="103"/>
      <c r="B55" s="118" t="s">
        <v>227</v>
      </c>
      <c r="C55" s="587" t="s">
        <v>252</v>
      </c>
      <c r="D55" s="587"/>
      <c r="E55" s="587"/>
      <c r="F55" s="103"/>
      <c r="G55" s="103"/>
    </row>
    <row r="56" spans="1:39" ht="15" customHeight="1" x14ac:dyDescent="0.2">
      <c r="A56" s="103"/>
      <c r="B56" s="118" t="s">
        <v>228</v>
      </c>
      <c r="C56" s="587" t="s">
        <v>253</v>
      </c>
      <c r="D56" s="587"/>
      <c r="E56" s="587"/>
      <c r="F56" s="103"/>
      <c r="G56" s="103"/>
    </row>
    <row r="57" spans="1:39" ht="15" customHeight="1" x14ac:dyDescent="0.2">
      <c r="A57" s="103"/>
      <c r="B57" s="118" t="s">
        <v>229</v>
      </c>
      <c r="C57" s="587" t="s">
        <v>254</v>
      </c>
      <c r="D57" s="587"/>
      <c r="E57" s="587"/>
      <c r="F57" s="103"/>
      <c r="G57" s="103"/>
    </row>
    <row r="58" spans="1:39" ht="15" customHeight="1" x14ac:dyDescent="0.2">
      <c r="A58" s="103"/>
      <c r="B58" s="103" t="s">
        <v>255</v>
      </c>
      <c r="C58" s="103"/>
      <c r="D58" s="103"/>
      <c r="E58" s="103"/>
      <c r="F58" s="103"/>
      <c r="G58" s="103"/>
    </row>
    <row r="59" spans="1:39" ht="15" customHeight="1" x14ac:dyDescent="0.2">
      <c r="A59" s="103"/>
      <c r="B59" s="103" t="s">
        <v>322</v>
      </c>
      <c r="C59" s="103"/>
      <c r="D59" s="103"/>
      <c r="E59" s="103"/>
      <c r="F59" s="103"/>
      <c r="G59" s="103"/>
    </row>
    <row r="60" spans="1:39" ht="15" customHeight="1" x14ac:dyDescent="0.2">
      <c r="A60" s="103"/>
      <c r="B60" s="103" t="s">
        <v>256</v>
      </c>
      <c r="C60" s="103"/>
      <c r="D60" s="103"/>
      <c r="E60" s="103"/>
      <c r="F60" s="103"/>
      <c r="G60" s="103"/>
    </row>
    <row r="61" spans="1:39" ht="15" customHeight="1" x14ac:dyDescent="0.2">
      <c r="A61" s="103" t="s">
        <v>257</v>
      </c>
      <c r="B61" s="117"/>
      <c r="C61" s="103"/>
      <c r="D61" s="103"/>
      <c r="E61" s="103"/>
      <c r="F61" s="103"/>
      <c r="G61" s="103"/>
    </row>
    <row r="62" spans="1:39" ht="15" customHeight="1" x14ac:dyDescent="0.2">
      <c r="A62" s="103" t="s">
        <v>258</v>
      </c>
      <c r="B62" s="117"/>
      <c r="C62" s="103"/>
      <c r="D62" s="103"/>
      <c r="E62" s="103"/>
      <c r="F62" s="103"/>
      <c r="G62" s="103"/>
    </row>
    <row r="63" spans="1:39" ht="15" customHeight="1" x14ac:dyDescent="0.2">
      <c r="A63" s="103" t="s">
        <v>323</v>
      </c>
      <c r="B63" s="117"/>
      <c r="C63" s="103"/>
      <c r="D63" s="103"/>
      <c r="E63" s="103"/>
      <c r="F63" s="103"/>
      <c r="G63" s="103"/>
    </row>
    <row r="64" spans="1:39" ht="15" customHeight="1" x14ac:dyDescent="0.2">
      <c r="A64" s="103" t="s">
        <v>259</v>
      </c>
      <c r="B64" s="117"/>
      <c r="C64" s="103"/>
      <c r="D64" s="103"/>
      <c r="E64" s="103"/>
      <c r="F64" s="103"/>
      <c r="G64" s="103"/>
    </row>
    <row r="65" spans="1:7" ht="15" customHeight="1" x14ac:dyDescent="0.2">
      <c r="A65" s="103" t="s">
        <v>260</v>
      </c>
      <c r="B65" s="117"/>
      <c r="C65" s="103"/>
      <c r="D65" s="103"/>
      <c r="E65" s="103"/>
      <c r="F65" s="103"/>
      <c r="G65" s="103"/>
    </row>
    <row r="66" spans="1:7" ht="15" customHeight="1" x14ac:dyDescent="0.2">
      <c r="A66" s="103" t="s">
        <v>261</v>
      </c>
      <c r="B66" s="117"/>
      <c r="C66" s="103"/>
      <c r="D66" s="103"/>
      <c r="E66" s="103"/>
      <c r="F66" s="103"/>
      <c r="G66" s="103"/>
    </row>
    <row r="67" spans="1:7" ht="15" customHeight="1" x14ac:dyDescent="0.2">
      <c r="A67" s="103"/>
      <c r="B67" s="103" t="s">
        <v>262</v>
      </c>
      <c r="C67" s="103"/>
      <c r="D67" s="103"/>
      <c r="E67" s="103"/>
      <c r="F67" s="103"/>
      <c r="G67" s="103"/>
    </row>
    <row r="68" spans="1:7" ht="15" customHeight="1" x14ac:dyDescent="0.2">
      <c r="A68" s="103"/>
      <c r="B68" s="103" t="s">
        <v>263</v>
      </c>
      <c r="C68" s="103"/>
      <c r="D68" s="103"/>
      <c r="E68" s="103"/>
      <c r="F68" s="103"/>
      <c r="G68" s="103"/>
    </row>
    <row r="69" spans="1:7" ht="15" customHeight="1" x14ac:dyDescent="0.2">
      <c r="A69" s="103" t="s">
        <v>264</v>
      </c>
      <c r="B69" s="117"/>
      <c r="C69" s="103"/>
      <c r="D69" s="103"/>
      <c r="E69" s="103"/>
      <c r="F69" s="103"/>
      <c r="G69" s="103"/>
    </row>
    <row r="70" spans="1:7" ht="15" customHeight="1" x14ac:dyDescent="0.2">
      <c r="A70" s="103" t="s">
        <v>265</v>
      </c>
      <c r="B70" s="117"/>
      <c r="C70" s="103"/>
      <c r="D70" s="103"/>
      <c r="E70" s="103"/>
      <c r="F70" s="103"/>
      <c r="G70" s="103"/>
    </row>
    <row r="71" spans="1:7" ht="15" customHeight="1" x14ac:dyDescent="0.2">
      <c r="A71" s="103" t="s">
        <v>266</v>
      </c>
      <c r="B71" s="117"/>
      <c r="C71" s="103"/>
      <c r="D71" s="103"/>
      <c r="E71" s="103"/>
      <c r="F71" s="103"/>
      <c r="G71" s="103"/>
    </row>
    <row r="72" spans="1:7" ht="15" customHeight="1" x14ac:dyDescent="0.2">
      <c r="A72" s="103" t="s">
        <v>267</v>
      </c>
      <c r="B72" s="117"/>
      <c r="C72" s="103"/>
      <c r="D72" s="103"/>
      <c r="E72" s="103"/>
      <c r="F72" s="103"/>
      <c r="G72" s="103"/>
    </row>
    <row r="73" spans="1:7" ht="15" customHeight="1" x14ac:dyDescent="0.2">
      <c r="A73" s="103" t="s">
        <v>268</v>
      </c>
      <c r="B73" s="117"/>
      <c r="C73" s="103"/>
      <c r="D73" s="103"/>
      <c r="E73" s="103"/>
      <c r="F73" s="103"/>
      <c r="G73" s="103"/>
    </row>
    <row r="74" spans="1:7" ht="15" customHeight="1" x14ac:dyDescent="0.2">
      <c r="A74" s="103" t="s">
        <v>269</v>
      </c>
      <c r="B74" s="117"/>
      <c r="C74" s="103"/>
      <c r="D74" s="103"/>
      <c r="E74" s="103"/>
      <c r="F74" s="103"/>
      <c r="G74" s="103"/>
    </row>
    <row r="75" spans="1:7" ht="15" customHeight="1" x14ac:dyDescent="0.2">
      <c r="A75" s="103" t="s">
        <v>270</v>
      </c>
      <c r="B75" s="117"/>
      <c r="C75" s="103"/>
      <c r="D75" s="103"/>
      <c r="E75" s="103"/>
      <c r="F75" s="103"/>
      <c r="G75" s="103"/>
    </row>
    <row r="76" spans="1:7" ht="15" customHeight="1" x14ac:dyDescent="0.2">
      <c r="A76" s="103" t="s">
        <v>271</v>
      </c>
      <c r="B76" s="117"/>
      <c r="C76" s="103"/>
      <c r="D76" s="103"/>
      <c r="E76" s="103"/>
      <c r="F76" s="103"/>
      <c r="G76" s="103"/>
    </row>
  </sheetData>
  <mergeCells count="123">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M16:AN16"/>
    <mergeCell ref="AM17:AN1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8:AN28"/>
    <mergeCell ref="AM29:AN29"/>
    <mergeCell ref="AM30:AN30"/>
    <mergeCell ref="A31:E31"/>
    <mergeCell ref="AM31:AN32"/>
    <mergeCell ref="A32:E32"/>
    <mergeCell ref="AM22:AN22"/>
    <mergeCell ref="AM23:AN23"/>
    <mergeCell ref="AM24:AN24"/>
    <mergeCell ref="AM25:AN25"/>
    <mergeCell ref="AM26:AN26"/>
    <mergeCell ref="AM27:AN27"/>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C40:D40"/>
    <mergeCell ref="E40:H40"/>
    <mergeCell ref="I40:N40"/>
    <mergeCell ref="O40:T40"/>
    <mergeCell ref="U40:Z40"/>
    <mergeCell ref="AA40:AF40"/>
    <mergeCell ref="A38:C38"/>
    <mergeCell ref="F38:H38"/>
    <mergeCell ref="I38:K38"/>
    <mergeCell ref="L38:N38"/>
    <mergeCell ref="O38:Q38"/>
    <mergeCell ref="R38:U38"/>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s>
  <phoneticPr fontId="4"/>
  <dataValidations count="5">
    <dataValidation operator="greaterThanOrEqual" allowBlank="1" showInputMessage="1" showErrorMessage="1" sqref="R37:R38 V37 Z37" xr:uid="{F6D422B8-9E50-44E3-BA1E-E8724E4CDAF8}"/>
    <dataValidation type="whole" operator="greaterThanOrEqual" allowBlank="1" showInputMessage="1" showErrorMessage="1" sqref="I37:I38 D37:F38 O37:O38 L37:L38" xr:uid="{8B2C7E51-A428-4345-9FA7-DD12964E92F4}">
      <formula1>0</formula1>
    </dataValidation>
    <dataValidation type="list" allowBlank="1" showInputMessage="1" showErrorMessage="1" sqref="C11:C30" xr:uid="{DE9450AB-0B01-4D6B-8CF9-3FE5768BDF3A}">
      <formula1>"A,B,C,D"</formula1>
    </dataValidation>
    <dataValidation type="list" allowBlank="1" showInputMessage="1" showErrorMessage="1" sqref="AK3:AN3" xr:uid="{AAE90BB8-797C-499E-99C2-358EF7E82CD6}">
      <formula1>"４週,歴月"</formula1>
    </dataValidation>
    <dataValidation type="list" allowBlank="1" showInputMessage="1" showErrorMessage="1" sqref="AK4:AN4" xr:uid="{755FA508-775F-4217-8DDF-68E89C7D89E3}">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B1:AD36"/>
  <sheetViews>
    <sheetView showGridLines="0" view="pageBreakPreview" zoomScaleNormal="75" zoomScaleSheetLayoutView="100" workbookViewId="0">
      <selection activeCell="J6" sqref="J6"/>
    </sheetView>
  </sheetViews>
  <sheetFormatPr defaultColWidth="9" defaultRowHeight="15.9" customHeight="1" x14ac:dyDescent="0.15"/>
  <cols>
    <col min="1" max="1" width="9" style="181"/>
    <col min="2" max="28" width="4.6640625" style="181" customWidth="1"/>
    <col min="29" max="30" width="3.109375" style="181" customWidth="1"/>
    <col min="31" max="16384" width="9" style="181"/>
  </cols>
  <sheetData>
    <row r="1" spans="2:30" ht="15.9" customHeight="1" x14ac:dyDescent="0.2">
      <c r="B1" s="180" t="s">
        <v>78</v>
      </c>
    </row>
    <row r="3" spans="2:30" ht="15.9" customHeight="1" x14ac:dyDescent="0.2">
      <c r="C3" s="180" t="s">
        <v>18</v>
      </c>
    </row>
    <row r="5" spans="2:30" ht="15.9" customHeight="1" x14ac:dyDescent="0.15">
      <c r="C5" s="598" t="s">
        <v>12</v>
      </c>
      <c r="D5" s="599"/>
      <c r="E5" s="599"/>
      <c r="F5" s="600"/>
      <c r="G5" s="601"/>
      <c r="H5" s="602"/>
      <c r="I5" s="602"/>
      <c r="J5" s="602"/>
      <c r="K5" s="602"/>
      <c r="L5" s="602"/>
      <c r="M5" s="602"/>
      <c r="N5" s="602"/>
      <c r="O5" s="602"/>
      <c r="P5" s="603"/>
    </row>
    <row r="7" spans="2:30" ht="15.9" customHeight="1" x14ac:dyDescent="0.15">
      <c r="B7" s="182"/>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4"/>
    </row>
    <row r="8" spans="2:30" ht="15.9" customHeight="1" x14ac:dyDescent="0.15">
      <c r="B8" s="185"/>
      <c r="C8" s="186"/>
      <c r="D8" s="186"/>
      <c r="E8" s="186"/>
      <c r="F8" s="186"/>
      <c r="G8" s="186"/>
      <c r="H8" s="186"/>
      <c r="I8" s="186"/>
      <c r="J8" s="186"/>
      <c r="K8" s="186"/>
      <c r="L8" s="186"/>
      <c r="M8" s="186"/>
      <c r="N8" s="186"/>
      <c r="O8" s="186"/>
      <c r="P8" s="186"/>
      <c r="Q8" s="186"/>
      <c r="R8" s="186"/>
      <c r="S8" s="186"/>
      <c r="T8" s="186"/>
      <c r="U8" s="186"/>
      <c r="V8" s="186"/>
      <c r="W8" s="186"/>
      <c r="X8" s="186"/>
      <c r="Y8" s="186"/>
      <c r="Z8" s="186"/>
      <c r="AA8" s="186"/>
      <c r="AB8" s="186"/>
      <c r="AC8" s="186"/>
      <c r="AD8" s="187"/>
    </row>
    <row r="9" spans="2:30" ht="15.9" customHeight="1" x14ac:dyDescent="0.15">
      <c r="B9" s="185"/>
      <c r="C9" s="186"/>
      <c r="D9" s="186"/>
      <c r="E9" s="186"/>
      <c r="F9" s="186"/>
      <c r="G9" s="186"/>
      <c r="H9" s="186"/>
      <c r="I9" s="186"/>
      <c r="J9" s="186"/>
      <c r="K9" s="186"/>
      <c r="L9" s="186"/>
      <c r="M9" s="186"/>
      <c r="N9" s="186"/>
      <c r="O9" s="186"/>
      <c r="P9" s="186"/>
      <c r="Q9" s="186"/>
      <c r="R9" s="186"/>
      <c r="S9" s="186"/>
      <c r="T9" s="186"/>
      <c r="U9" s="186"/>
      <c r="V9" s="186"/>
      <c r="W9" s="186"/>
      <c r="X9" s="186"/>
      <c r="Y9" s="186"/>
      <c r="Z9" s="186"/>
      <c r="AA9" s="186"/>
      <c r="AB9" s="186"/>
      <c r="AC9" s="186"/>
      <c r="AD9" s="187"/>
    </row>
    <row r="10" spans="2:30" ht="15.9" customHeight="1" x14ac:dyDescent="0.15">
      <c r="B10" s="185"/>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7"/>
    </row>
    <row r="11" spans="2:30" ht="15.9" customHeight="1" x14ac:dyDescent="0.15">
      <c r="B11" s="185"/>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7"/>
    </row>
    <row r="12" spans="2:30" ht="15.9" customHeight="1" x14ac:dyDescent="0.15">
      <c r="B12" s="185"/>
      <c r="C12" s="186"/>
      <c r="D12" s="186"/>
      <c r="E12" s="186"/>
      <c r="F12" s="186"/>
      <c r="G12" s="186"/>
      <c r="H12" s="186"/>
      <c r="I12" s="186"/>
      <c r="J12" s="186"/>
      <c r="K12" s="186"/>
      <c r="L12" s="186"/>
      <c r="M12" s="186"/>
      <c r="N12" s="186"/>
      <c r="O12" s="186"/>
      <c r="P12" s="186"/>
      <c r="Q12" s="186"/>
      <c r="R12" s="186"/>
      <c r="S12" s="186"/>
      <c r="T12" s="186"/>
      <c r="U12" s="186"/>
      <c r="V12" s="186"/>
      <c r="W12" s="186"/>
      <c r="X12" s="186"/>
      <c r="Y12" s="186"/>
      <c r="Z12" s="186"/>
      <c r="AA12" s="186"/>
      <c r="AB12" s="186"/>
      <c r="AC12" s="186"/>
      <c r="AD12" s="187"/>
    </row>
    <row r="13" spans="2:30" ht="15.9" customHeight="1" x14ac:dyDescent="0.15">
      <c r="B13" s="185"/>
      <c r="C13" s="186"/>
      <c r="D13" s="186"/>
      <c r="E13" s="186"/>
      <c r="F13" s="186"/>
      <c r="G13" s="186"/>
      <c r="H13" s="186"/>
      <c r="I13" s="186"/>
      <c r="J13" s="186"/>
      <c r="K13" s="186"/>
      <c r="L13" s="186"/>
      <c r="M13" s="186"/>
      <c r="N13" s="186"/>
      <c r="O13" s="186"/>
      <c r="P13" s="186"/>
      <c r="Q13" s="186"/>
      <c r="R13" s="186"/>
      <c r="S13" s="186"/>
      <c r="T13" s="186"/>
      <c r="U13" s="186"/>
      <c r="V13" s="186"/>
      <c r="W13" s="186"/>
      <c r="X13" s="186"/>
      <c r="Y13" s="186"/>
      <c r="Z13" s="186"/>
      <c r="AA13" s="186"/>
      <c r="AB13" s="186"/>
      <c r="AC13" s="186"/>
      <c r="AD13" s="187"/>
    </row>
    <row r="14" spans="2:30" ht="15.9" customHeight="1" x14ac:dyDescent="0.15">
      <c r="B14" s="185"/>
      <c r="C14" s="186"/>
      <c r="D14" s="186"/>
      <c r="E14" s="186"/>
      <c r="F14" s="186"/>
      <c r="G14" s="186"/>
      <c r="H14" s="186"/>
      <c r="I14" s="186"/>
      <c r="J14" s="186"/>
      <c r="K14" s="186"/>
      <c r="L14" s="186"/>
      <c r="M14" s="186"/>
      <c r="N14" s="186"/>
      <c r="O14" s="186"/>
      <c r="P14" s="186"/>
      <c r="Q14" s="186"/>
      <c r="R14" s="186"/>
      <c r="S14" s="186"/>
      <c r="T14" s="186"/>
      <c r="U14" s="186"/>
      <c r="V14" s="186"/>
      <c r="W14" s="186"/>
      <c r="X14" s="186"/>
      <c r="Y14" s="186"/>
      <c r="Z14" s="186"/>
      <c r="AA14" s="186"/>
      <c r="AB14" s="186"/>
      <c r="AC14" s="186"/>
      <c r="AD14" s="187"/>
    </row>
    <row r="15" spans="2:30" ht="15.9" customHeight="1" x14ac:dyDescent="0.15">
      <c r="B15" s="185"/>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7"/>
    </row>
    <row r="16" spans="2:30" ht="15.9" customHeight="1" x14ac:dyDescent="0.15">
      <c r="B16" s="185"/>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7"/>
    </row>
    <row r="17" spans="2:30" ht="15.9" customHeight="1" x14ac:dyDescent="0.15">
      <c r="B17" s="185"/>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7"/>
    </row>
    <row r="18" spans="2:30" ht="15.9" customHeight="1" x14ac:dyDescent="0.15">
      <c r="B18" s="185"/>
      <c r="C18" s="186"/>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7"/>
    </row>
    <row r="19" spans="2:30" ht="15.9" customHeight="1" x14ac:dyDescent="0.15">
      <c r="B19" s="185"/>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7"/>
    </row>
    <row r="20" spans="2:30" ht="15.9" customHeight="1" x14ac:dyDescent="0.15">
      <c r="B20" s="185"/>
      <c r="C20" s="186"/>
      <c r="D20" s="186"/>
      <c r="E20" s="186"/>
      <c r="F20" s="186"/>
      <c r="G20" s="186"/>
      <c r="H20" s="186"/>
      <c r="I20" s="186"/>
      <c r="J20" s="186"/>
      <c r="K20" s="186"/>
      <c r="L20" s="186"/>
      <c r="M20" s="186"/>
      <c r="N20" s="186"/>
      <c r="O20" s="186"/>
      <c r="P20" s="186"/>
      <c r="Q20" s="186"/>
      <c r="R20" s="186"/>
      <c r="S20" s="186"/>
      <c r="T20" s="186"/>
      <c r="U20" s="186"/>
      <c r="V20" s="186"/>
      <c r="W20" s="186"/>
      <c r="X20" s="186"/>
      <c r="Y20" s="186"/>
      <c r="Z20" s="186"/>
      <c r="AA20" s="186"/>
      <c r="AB20" s="186"/>
      <c r="AC20" s="186"/>
      <c r="AD20" s="187"/>
    </row>
    <row r="21" spans="2:30" ht="15.9" customHeight="1" x14ac:dyDescent="0.15">
      <c r="B21" s="185"/>
      <c r="C21" s="186"/>
      <c r="D21" s="186"/>
      <c r="E21" s="186"/>
      <c r="F21" s="186"/>
      <c r="G21" s="186"/>
      <c r="H21" s="186"/>
      <c r="I21" s="186"/>
      <c r="J21" s="186"/>
      <c r="K21" s="186"/>
      <c r="L21" s="186"/>
      <c r="M21" s="186"/>
      <c r="N21" s="186"/>
      <c r="O21" s="186"/>
      <c r="P21" s="186"/>
      <c r="Q21" s="186"/>
      <c r="R21" s="186"/>
      <c r="S21" s="186"/>
      <c r="T21" s="186"/>
      <c r="U21" s="186"/>
      <c r="V21" s="186"/>
      <c r="W21" s="186"/>
      <c r="X21" s="186"/>
      <c r="Y21" s="186"/>
      <c r="Z21" s="186"/>
      <c r="AA21" s="186"/>
      <c r="AB21" s="186"/>
      <c r="AC21" s="186"/>
      <c r="AD21" s="187"/>
    </row>
    <row r="22" spans="2:30" ht="15.9" customHeight="1" x14ac:dyDescent="0.15">
      <c r="B22" s="185"/>
      <c r="C22" s="186"/>
      <c r="D22" s="186"/>
      <c r="E22" s="186"/>
      <c r="F22" s="186"/>
      <c r="G22" s="186"/>
      <c r="H22" s="186"/>
      <c r="I22" s="186"/>
      <c r="J22" s="186"/>
      <c r="K22" s="186"/>
      <c r="L22" s="186"/>
      <c r="M22" s="186"/>
      <c r="N22" s="186"/>
      <c r="O22" s="186"/>
      <c r="P22" s="186"/>
      <c r="Q22" s="186"/>
      <c r="R22" s="186"/>
      <c r="S22" s="186"/>
      <c r="T22" s="186"/>
      <c r="U22" s="186"/>
      <c r="V22" s="186"/>
      <c r="W22" s="186"/>
      <c r="X22" s="186"/>
      <c r="Y22" s="186"/>
      <c r="Z22" s="186"/>
      <c r="AA22" s="186"/>
      <c r="AB22" s="186"/>
      <c r="AC22" s="186"/>
      <c r="AD22" s="187"/>
    </row>
    <row r="23" spans="2:30" ht="15.9" customHeight="1" x14ac:dyDescent="0.15">
      <c r="B23" s="185"/>
      <c r="C23" s="186"/>
      <c r="D23" s="186"/>
      <c r="E23" s="186"/>
      <c r="F23" s="186"/>
      <c r="G23" s="186"/>
      <c r="H23" s="186"/>
      <c r="I23" s="186"/>
      <c r="J23" s="186"/>
      <c r="K23" s="186"/>
      <c r="L23" s="186"/>
      <c r="M23" s="186"/>
      <c r="N23" s="186"/>
      <c r="O23" s="186"/>
      <c r="P23" s="186"/>
      <c r="Q23" s="186"/>
      <c r="R23" s="186"/>
      <c r="S23" s="186"/>
      <c r="T23" s="186"/>
      <c r="U23" s="186"/>
      <c r="V23" s="186"/>
      <c r="W23" s="186"/>
      <c r="X23" s="186"/>
      <c r="Y23" s="186"/>
      <c r="Z23" s="186"/>
      <c r="AA23" s="186"/>
      <c r="AB23" s="186"/>
      <c r="AC23" s="186"/>
      <c r="AD23" s="187"/>
    </row>
    <row r="24" spans="2:30" ht="15.9" customHeight="1" x14ac:dyDescent="0.15">
      <c r="B24" s="185"/>
      <c r="C24" s="186"/>
      <c r="D24" s="186"/>
      <c r="E24" s="186"/>
      <c r="F24" s="186"/>
      <c r="G24" s="186"/>
      <c r="H24" s="186"/>
      <c r="I24" s="186"/>
      <c r="J24" s="186"/>
      <c r="K24" s="186"/>
      <c r="L24" s="186"/>
      <c r="M24" s="186"/>
      <c r="N24" s="186"/>
      <c r="O24" s="186"/>
      <c r="P24" s="186"/>
      <c r="Q24" s="186"/>
      <c r="R24" s="186"/>
      <c r="S24" s="186"/>
      <c r="T24" s="186"/>
      <c r="U24" s="186"/>
      <c r="V24" s="186"/>
      <c r="W24" s="186"/>
      <c r="X24" s="186"/>
      <c r="Y24" s="186"/>
      <c r="Z24" s="186"/>
      <c r="AA24" s="186"/>
      <c r="AB24" s="186"/>
      <c r="AC24" s="186"/>
      <c r="AD24" s="187"/>
    </row>
    <row r="25" spans="2:30" ht="15.9" customHeight="1" x14ac:dyDescent="0.15">
      <c r="B25" s="185"/>
      <c r="C25" s="186"/>
      <c r="D25" s="186"/>
      <c r="E25" s="186"/>
      <c r="F25" s="186"/>
      <c r="G25" s="186"/>
      <c r="H25" s="186"/>
      <c r="I25" s="186"/>
      <c r="J25" s="186"/>
      <c r="K25" s="186"/>
      <c r="L25" s="186"/>
      <c r="M25" s="186"/>
      <c r="N25" s="186"/>
      <c r="O25" s="186"/>
      <c r="P25" s="186"/>
      <c r="Q25" s="186"/>
      <c r="R25" s="186"/>
      <c r="S25" s="186"/>
      <c r="T25" s="186"/>
      <c r="U25" s="186"/>
      <c r="V25" s="186"/>
      <c r="W25" s="186"/>
      <c r="X25" s="186"/>
      <c r="Y25" s="186"/>
      <c r="Z25" s="186"/>
      <c r="AA25" s="186"/>
      <c r="AB25" s="186"/>
      <c r="AC25" s="186"/>
      <c r="AD25" s="187"/>
    </row>
    <row r="26" spans="2:30" ht="15.9" customHeight="1" x14ac:dyDescent="0.15">
      <c r="B26" s="185"/>
      <c r="C26" s="186"/>
      <c r="D26" s="186"/>
      <c r="E26" s="186"/>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7"/>
    </row>
    <row r="27" spans="2:30" ht="15.9" customHeight="1" x14ac:dyDescent="0.15">
      <c r="B27" s="185"/>
      <c r="C27" s="186"/>
      <c r="D27" s="186"/>
      <c r="E27" s="186"/>
      <c r="F27" s="186"/>
      <c r="G27" s="186"/>
      <c r="H27" s="186"/>
      <c r="I27" s="186"/>
      <c r="J27" s="186"/>
      <c r="K27" s="186"/>
      <c r="L27" s="186"/>
      <c r="M27" s="186"/>
      <c r="N27" s="186"/>
      <c r="O27" s="186"/>
      <c r="P27" s="186"/>
      <c r="Q27" s="186"/>
      <c r="R27" s="186"/>
      <c r="S27" s="186"/>
      <c r="T27" s="186"/>
      <c r="U27" s="186"/>
      <c r="V27" s="186"/>
      <c r="W27" s="186"/>
      <c r="X27" s="186"/>
      <c r="Y27" s="186"/>
      <c r="Z27" s="186"/>
      <c r="AA27" s="186"/>
      <c r="AB27" s="186"/>
      <c r="AC27" s="186"/>
      <c r="AD27" s="187"/>
    </row>
    <row r="28" spans="2:30" ht="15.9" customHeight="1" x14ac:dyDescent="0.15">
      <c r="B28" s="185"/>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c r="AA28" s="186"/>
      <c r="AB28" s="186"/>
      <c r="AC28" s="186"/>
      <c r="AD28" s="187"/>
    </row>
    <row r="29" spans="2:30" ht="15.9" customHeight="1" x14ac:dyDescent="0.15">
      <c r="B29" s="185"/>
      <c r="C29" s="186"/>
      <c r="D29" s="186"/>
      <c r="E29" s="186"/>
      <c r="F29" s="186"/>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7"/>
    </row>
    <row r="30" spans="2:30" ht="15.9" customHeight="1" x14ac:dyDescent="0.15">
      <c r="B30" s="185"/>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7"/>
    </row>
    <row r="31" spans="2:30" ht="15.9" customHeight="1" x14ac:dyDescent="0.15">
      <c r="B31" s="185"/>
      <c r="C31" s="186"/>
      <c r="D31" s="186"/>
      <c r="E31" s="186"/>
      <c r="F31" s="186"/>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7"/>
    </row>
    <row r="32" spans="2:30" ht="15.9" customHeight="1" x14ac:dyDescent="0.15">
      <c r="B32" s="185"/>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7"/>
    </row>
    <row r="33" spans="2:30" ht="15.9" customHeight="1" x14ac:dyDescent="0.15">
      <c r="B33" s="188"/>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90"/>
    </row>
    <row r="34" spans="2:30" ht="15.9" customHeight="1" x14ac:dyDescent="0.15">
      <c r="B34" s="191" t="s">
        <v>10</v>
      </c>
    </row>
    <row r="35" spans="2:30" ht="15.9" customHeight="1" x14ac:dyDescent="0.15">
      <c r="B35" s="191" t="s">
        <v>58</v>
      </c>
    </row>
    <row r="36" spans="2:30" ht="15.9" customHeight="1" x14ac:dyDescent="0.15">
      <c r="B36" s="191" t="s">
        <v>59</v>
      </c>
    </row>
  </sheetData>
  <mergeCells count="2">
    <mergeCell ref="C5:F5"/>
    <mergeCell ref="G5:P5"/>
  </mergeCells>
  <phoneticPr fontId="4"/>
  <pageMargins left="0.78740157480314965" right="0.78740157480314965" top="0.68" bottom="0.53" header="0.51181102362204722" footer="0.51181102362204722"/>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CA5F-D273-4834-9A29-46FCB6FB4560}">
  <sheetPr codeName="Sheet15">
    <tabColor rgb="FFFFFF00"/>
    <pageSetUpPr fitToPage="1"/>
  </sheetPr>
  <dimension ref="B1:U52"/>
  <sheetViews>
    <sheetView zoomScaleNormal="100" zoomScaleSheetLayoutView="80" workbookViewId="0">
      <selection activeCell="G5" sqref="G5:P5"/>
    </sheetView>
  </sheetViews>
  <sheetFormatPr defaultRowHeight="15.9" customHeight="1" x14ac:dyDescent="0.15"/>
  <cols>
    <col min="1" max="1" width="9" style="181"/>
    <col min="2" max="29" width="4.6640625" style="181" customWidth="1"/>
    <col min="30" max="31" width="3.109375" style="181" customWidth="1"/>
    <col min="32" max="258" width="9" style="181"/>
    <col min="259" max="285" width="4.6640625" style="181" customWidth="1"/>
    <col min="286" max="287" width="3.109375" style="181" customWidth="1"/>
    <col min="288" max="514" width="9" style="181"/>
    <col min="515" max="541" width="4.6640625" style="181" customWidth="1"/>
    <col min="542" max="543" width="3.109375" style="181" customWidth="1"/>
    <col min="544" max="770" width="9" style="181"/>
    <col min="771" max="797" width="4.6640625" style="181" customWidth="1"/>
    <col min="798" max="799" width="3.109375" style="181" customWidth="1"/>
    <col min="800" max="1026" width="9" style="181"/>
    <col min="1027" max="1053" width="4.6640625" style="181" customWidth="1"/>
    <col min="1054" max="1055" width="3.109375" style="181" customWidth="1"/>
    <col min="1056" max="1282" width="9" style="181"/>
    <col min="1283" max="1309" width="4.6640625" style="181" customWidth="1"/>
    <col min="1310" max="1311" width="3.109375" style="181" customWidth="1"/>
    <col min="1312" max="1538" width="9" style="181"/>
    <col min="1539" max="1565" width="4.6640625" style="181" customWidth="1"/>
    <col min="1566" max="1567" width="3.109375" style="181" customWidth="1"/>
    <col min="1568" max="1794" width="9" style="181"/>
    <col min="1795" max="1821" width="4.6640625" style="181" customWidth="1"/>
    <col min="1822" max="1823" width="3.109375" style="181" customWidth="1"/>
    <col min="1824" max="2050" width="9" style="181"/>
    <col min="2051" max="2077" width="4.6640625" style="181" customWidth="1"/>
    <col min="2078" max="2079" width="3.109375" style="181" customWidth="1"/>
    <col min="2080" max="2306" width="9" style="181"/>
    <col min="2307" max="2333" width="4.6640625" style="181" customWidth="1"/>
    <col min="2334" max="2335" width="3.109375" style="181" customWidth="1"/>
    <col min="2336" max="2562" width="9" style="181"/>
    <col min="2563" max="2589" width="4.6640625" style="181" customWidth="1"/>
    <col min="2590" max="2591" width="3.109375" style="181" customWidth="1"/>
    <col min="2592" max="2818" width="9" style="181"/>
    <col min="2819" max="2845" width="4.6640625" style="181" customWidth="1"/>
    <col min="2846" max="2847" width="3.109375" style="181" customWidth="1"/>
    <col min="2848" max="3074" width="9" style="181"/>
    <col min="3075" max="3101" width="4.6640625" style="181" customWidth="1"/>
    <col min="3102" max="3103" width="3.109375" style="181" customWidth="1"/>
    <col min="3104" max="3330" width="9" style="181"/>
    <col min="3331" max="3357" width="4.6640625" style="181" customWidth="1"/>
    <col min="3358" max="3359" width="3.109375" style="181" customWidth="1"/>
    <col min="3360" max="3586" width="9" style="181"/>
    <col min="3587" max="3613" width="4.6640625" style="181" customWidth="1"/>
    <col min="3614" max="3615" width="3.109375" style="181" customWidth="1"/>
    <col min="3616" max="3842" width="9" style="181"/>
    <col min="3843" max="3869" width="4.6640625" style="181" customWidth="1"/>
    <col min="3870" max="3871" width="3.109375" style="181" customWidth="1"/>
    <col min="3872" max="4098" width="9" style="181"/>
    <col min="4099" max="4125" width="4.6640625" style="181" customWidth="1"/>
    <col min="4126" max="4127" width="3.109375" style="181" customWidth="1"/>
    <col min="4128" max="4354" width="9" style="181"/>
    <col min="4355" max="4381" width="4.6640625" style="181" customWidth="1"/>
    <col min="4382" max="4383" width="3.109375" style="181" customWidth="1"/>
    <col min="4384" max="4610" width="9" style="181"/>
    <col min="4611" max="4637" width="4.6640625" style="181" customWidth="1"/>
    <col min="4638" max="4639" width="3.109375" style="181" customWidth="1"/>
    <col min="4640" max="4866" width="9" style="181"/>
    <col min="4867" max="4893" width="4.6640625" style="181" customWidth="1"/>
    <col min="4894" max="4895" width="3.109375" style="181" customWidth="1"/>
    <col min="4896" max="5122" width="9" style="181"/>
    <col min="5123" max="5149" width="4.6640625" style="181" customWidth="1"/>
    <col min="5150" max="5151" width="3.109375" style="181" customWidth="1"/>
    <col min="5152" max="5378" width="9" style="181"/>
    <col min="5379" max="5405" width="4.6640625" style="181" customWidth="1"/>
    <col min="5406" max="5407" width="3.109375" style="181" customWidth="1"/>
    <col min="5408" max="5634" width="9" style="181"/>
    <col min="5635" max="5661" width="4.6640625" style="181" customWidth="1"/>
    <col min="5662" max="5663" width="3.109375" style="181" customWidth="1"/>
    <col min="5664" max="5890" width="9" style="181"/>
    <col min="5891" max="5917" width="4.6640625" style="181" customWidth="1"/>
    <col min="5918" max="5919" width="3.109375" style="181" customWidth="1"/>
    <col min="5920" max="6146" width="9" style="181"/>
    <col min="6147" max="6173" width="4.6640625" style="181" customWidth="1"/>
    <col min="6174" max="6175" width="3.109375" style="181" customWidth="1"/>
    <col min="6176" max="6402" width="9" style="181"/>
    <col min="6403" max="6429" width="4.6640625" style="181" customWidth="1"/>
    <col min="6430" max="6431" width="3.109375" style="181" customWidth="1"/>
    <col min="6432" max="6658" width="9" style="181"/>
    <col min="6659" max="6685" width="4.6640625" style="181" customWidth="1"/>
    <col min="6686" max="6687" width="3.109375" style="181" customWidth="1"/>
    <col min="6688" max="6914" width="9" style="181"/>
    <col min="6915" max="6941" width="4.6640625" style="181" customWidth="1"/>
    <col min="6942" max="6943" width="3.109375" style="181" customWidth="1"/>
    <col min="6944" max="7170" width="9" style="181"/>
    <col min="7171" max="7197" width="4.6640625" style="181" customWidth="1"/>
    <col min="7198" max="7199" width="3.109375" style="181" customWidth="1"/>
    <col min="7200" max="7426" width="9" style="181"/>
    <col min="7427" max="7453" width="4.6640625" style="181" customWidth="1"/>
    <col min="7454" max="7455" width="3.109375" style="181" customWidth="1"/>
    <col min="7456" max="7682" width="9" style="181"/>
    <col min="7683" max="7709" width="4.6640625" style="181" customWidth="1"/>
    <col min="7710" max="7711" width="3.109375" style="181" customWidth="1"/>
    <col min="7712" max="7938" width="9" style="181"/>
    <col min="7939" max="7965" width="4.6640625" style="181" customWidth="1"/>
    <col min="7966" max="7967" width="3.109375" style="181" customWidth="1"/>
    <col min="7968" max="8194" width="9" style="181"/>
    <col min="8195" max="8221" width="4.6640625" style="181" customWidth="1"/>
    <col min="8222" max="8223" width="3.109375" style="181" customWidth="1"/>
    <col min="8224" max="8450" width="9" style="181"/>
    <col min="8451" max="8477" width="4.6640625" style="181" customWidth="1"/>
    <col min="8478" max="8479" width="3.109375" style="181" customWidth="1"/>
    <col min="8480" max="8706" width="9" style="181"/>
    <col min="8707" max="8733" width="4.6640625" style="181" customWidth="1"/>
    <col min="8734" max="8735" width="3.109375" style="181" customWidth="1"/>
    <col min="8736" max="8962" width="9" style="181"/>
    <col min="8963" max="8989" width="4.6640625" style="181" customWidth="1"/>
    <col min="8990" max="8991" width="3.109375" style="181" customWidth="1"/>
    <col min="8992" max="9218" width="9" style="181"/>
    <col min="9219" max="9245" width="4.6640625" style="181" customWidth="1"/>
    <col min="9246" max="9247" width="3.109375" style="181" customWidth="1"/>
    <col min="9248" max="9474" width="9" style="181"/>
    <col min="9475" max="9501" width="4.6640625" style="181" customWidth="1"/>
    <col min="9502" max="9503" width="3.109375" style="181" customWidth="1"/>
    <col min="9504" max="9730" width="9" style="181"/>
    <col min="9731" max="9757" width="4.6640625" style="181" customWidth="1"/>
    <col min="9758" max="9759" width="3.109375" style="181" customWidth="1"/>
    <col min="9760" max="9986" width="9" style="181"/>
    <col min="9987" max="10013" width="4.6640625" style="181" customWidth="1"/>
    <col min="10014" max="10015" width="3.109375" style="181" customWidth="1"/>
    <col min="10016" max="10242" width="9" style="181"/>
    <col min="10243" max="10269" width="4.6640625" style="181" customWidth="1"/>
    <col min="10270" max="10271" width="3.109375" style="181" customWidth="1"/>
    <col min="10272" max="10498" width="9" style="181"/>
    <col min="10499" max="10525" width="4.6640625" style="181" customWidth="1"/>
    <col min="10526" max="10527" width="3.109375" style="181" customWidth="1"/>
    <col min="10528" max="10754" width="9" style="181"/>
    <col min="10755" max="10781" width="4.6640625" style="181" customWidth="1"/>
    <col min="10782" max="10783" width="3.109375" style="181" customWidth="1"/>
    <col min="10784" max="11010" width="9" style="181"/>
    <col min="11011" max="11037" width="4.6640625" style="181" customWidth="1"/>
    <col min="11038" max="11039" width="3.109375" style="181" customWidth="1"/>
    <col min="11040" max="11266" width="9" style="181"/>
    <col min="11267" max="11293" width="4.6640625" style="181" customWidth="1"/>
    <col min="11294" max="11295" width="3.109375" style="181" customWidth="1"/>
    <col min="11296" max="11522" width="9" style="181"/>
    <col min="11523" max="11549" width="4.6640625" style="181" customWidth="1"/>
    <col min="11550" max="11551" width="3.109375" style="181" customWidth="1"/>
    <col min="11552" max="11778" width="9" style="181"/>
    <col min="11779" max="11805" width="4.6640625" style="181" customWidth="1"/>
    <col min="11806" max="11807" width="3.109375" style="181" customWidth="1"/>
    <col min="11808" max="12034" width="9" style="181"/>
    <col min="12035" max="12061" width="4.6640625" style="181" customWidth="1"/>
    <col min="12062" max="12063" width="3.109375" style="181" customWidth="1"/>
    <col min="12064" max="12290" width="9" style="181"/>
    <col min="12291" max="12317" width="4.6640625" style="181" customWidth="1"/>
    <col min="12318" max="12319" width="3.109375" style="181" customWidth="1"/>
    <col min="12320" max="12546" width="9" style="181"/>
    <col min="12547" max="12573" width="4.6640625" style="181" customWidth="1"/>
    <col min="12574" max="12575" width="3.109375" style="181" customWidth="1"/>
    <col min="12576" max="12802" width="9" style="181"/>
    <col min="12803" max="12829" width="4.6640625" style="181" customWidth="1"/>
    <col min="12830" max="12831" width="3.109375" style="181" customWidth="1"/>
    <col min="12832" max="13058" width="9" style="181"/>
    <col min="13059" max="13085" width="4.6640625" style="181" customWidth="1"/>
    <col min="13086" max="13087" width="3.109375" style="181" customWidth="1"/>
    <col min="13088" max="13314" width="9" style="181"/>
    <col min="13315" max="13341" width="4.6640625" style="181" customWidth="1"/>
    <col min="13342" max="13343" width="3.109375" style="181" customWidth="1"/>
    <col min="13344" max="13570" width="9" style="181"/>
    <col min="13571" max="13597" width="4.6640625" style="181" customWidth="1"/>
    <col min="13598" max="13599" width="3.109375" style="181" customWidth="1"/>
    <col min="13600" max="13826" width="9" style="181"/>
    <col min="13827" max="13853" width="4.6640625" style="181" customWidth="1"/>
    <col min="13854" max="13855" width="3.109375" style="181" customWidth="1"/>
    <col min="13856" max="14082" width="9" style="181"/>
    <col min="14083" max="14109" width="4.6640625" style="181" customWidth="1"/>
    <col min="14110" max="14111" width="3.109375" style="181" customWidth="1"/>
    <col min="14112" max="14338" width="9" style="181"/>
    <col min="14339" max="14365" width="4.6640625" style="181" customWidth="1"/>
    <col min="14366" max="14367" width="3.109375" style="181" customWidth="1"/>
    <col min="14368" max="14594" width="9" style="181"/>
    <col min="14595" max="14621" width="4.6640625" style="181" customWidth="1"/>
    <col min="14622" max="14623" width="3.109375" style="181" customWidth="1"/>
    <col min="14624" max="14850" width="9" style="181"/>
    <col min="14851" max="14877" width="4.6640625" style="181" customWidth="1"/>
    <col min="14878" max="14879" width="3.109375" style="181" customWidth="1"/>
    <col min="14880" max="15106" width="9" style="181"/>
    <col min="15107" max="15133" width="4.6640625" style="181" customWidth="1"/>
    <col min="15134" max="15135" width="3.109375" style="181" customWidth="1"/>
    <col min="15136" max="15362" width="9" style="181"/>
    <col min="15363" max="15389" width="4.6640625" style="181" customWidth="1"/>
    <col min="15390" max="15391" width="3.109375" style="181" customWidth="1"/>
    <col min="15392" max="15618" width="9" style="181"/>
    <col min="15619" max="15645" width="4.6640625" style="181" customWidth="1"/>
    <col min="15646" max="15647" width="3.109375" style="181" customWidth="1"/>
    <col min="15648" max="15874" width="9" style="181"/>
    <col min="15875" max="15901" width="4.6640625" style="181" customWidth="1"/>
    <col min="15902" max="15903" width="3.109375" style="181" customWidth="1"/>
    <col min="15904" max="16130" width="9" style="181"/>
    <col min="16131" max="16157" width="4.6640625" style="181" customWidth="1"/>
    <col min="16158" max="16159" width="3.109375" style="181" customWidth="1"/>
    <col min="16160" max="16384" width="9" style="181"/>
  </cols>
  <sheetData>
    <row r="1" spans="2:21" ht="15.9" customHeight="1" x14ac:dyDescent="0.2">
      <c r="B1" s="180" t="s">
        <v>78</v>
      </c>
    </row>
    <row r="3" spans="2:21" ht="15.9" customHeight="1" x14ac:dyDescent="0.2">
      <c r="C3" s="180" t="s">
        <v>18</v>
      </c>
    </row>
    <row r="5" spans="2:21" ht="15.9" customHeight="1" x14ac:dyDescent="0.15">
      <c r="C5" s="598" t="s">
        <v>12</v>
      </c>
      <c r="D5" s="599"/>
      <c r="E5" s="599"/>
      <c r="F5" s="600"/>
      <c r="G5" s="613" t="s">
        <v>112</v>
      </c>
      <c r="H5" s="614"/>
      <c r="I5" s="614"/>
      <c r="J5" s="614"/>
      <c r="K5" s="614"/>
      <c r="L5" s="614"/>
      <c r="M5" s="614"/>
      <c r="N5" s="614"/>
      <c r="O5" s="614"/>
      <c r="P5" s="615"/>
    </row>
    <row r="7" spans="2:21" ht="15.9" customHeight="1" x14ac:dyDescent="0.15">
      <c r="B7" s="192"/>
      <c r="C7" s="193"/>
      <c r="D7" s="193"/>
      <c r="E7" s="193"/>
      <c r="F7" s="193"/>
      <c r="G7" s="193"/>
      <c r="H7" s="193"/>
      <c r="I7" s="193"/>
      <c r="J7" s="193"/>
      <c r="K7" s="193"/>
      <c r="L7" s="193"/>
      <c r="M7" s="193"/>
      <c r="N7" s="193"/>
      <c r="O7" s="193"/>
      <c r="P7" s="193"/>
      <c r="Q7" s="193"/>
      <c r="R7" s="193"/>
      <c r="S7" s="193"/>
      <c r="T7" s="193"/>
      <c r="U7" s="194"/>
    </row>
    <row r="8" spans="2:21" ht="15.9" customHeight="1" x14ac:dyDescent="0.15">
      <c r="B8" s="195"/>
      <c r="U8" s="196"/>
    </row>
    <row r="9" spans="2:21" ht="15.9" customHeight="1" x14ac:dyDescent="0.15">
      <c r="B9" s="195"/>
      <c r="U9" s="196"/>
    </row>
    <row r="10" spans="2:21" ht="15.9" customHeight="1" x14ac:dyDescent="0.15">
      <c r="B10" s="195"/>
      <c r="K10" s="197"/>
      <c r="U10" s="196"/>
    </row>
    <row r="11" spans="2:21" ht="15.9" customHeight="1" x14ac:dyDescent="0.15">
      <c r="B11" s="195"/>
      <c r="K11" s="197"/>
      <c r="U11" s="196"/>
    </row>
    <row r="12" spans="2:21" ht="15.9" customHeight="1" x14ac:dyDescent="0.15">
      <c r="B12" s="195"/>
      <c r="K12" s="197"/>
      <c r="U12" s="196"/>
    </row>
    <row r="13" spans="2:21" ht="15.9" customHeight="1" thickBot="1" x14ac:dyDescent="0.2">
      <c r="B13" s="195"/>
      <c r="K13" s="198"/>
      <c r="U13" s="196"/>
    </row>
    <row r="14" spans="2:21" ht="15.9" customHeight="1" x14ac:dyDescent="0.15">
      <c r="B14" s="195"/>
      <c r="F14" s="616" t="s">
        <v>113</v>
      </c>
      <c r="G14" s="617"/>
      <c r="H14" s="622" t="s">
        <v>114</v>
      </c>
      <c r="I14" s="612"/>
      <c r="J14" s="612"/>
      <c r="K14" s="612" t="s">
        <v>115</v>
      </c>
      <c r="L14" s="612"/>
      <c r="M14" s="199"/>
      <c r="N14" s="199"/>
      <c r="O14" s="199"/>
      <c r="P14" s="199"/>
      <c r="Q14" s="200"/>
      <c r="U14" s="196"/>
    </row>
    <row r="15" spans="2:21" ht="15.9" customHeight="1" x14ac:dyDescent="0.15">
      <c r="B15" s="195"/>
      <c r="F15" s="618"/>
      <c r="G15" s="619"/>
      <c r="Q15" s="201"/>
      <c r="U15" s="196"/>
    </row>
    <row r="16" spans="2:21" ht="15.9" customHeight="1" x14ac:dyDescent="0.15">
      <c r="B16" s="195"/>
      <c r="F16" s="618"/>
      <c r="G16" s="619"/>
      <c r="Q16" s="201"/>
      <c r="U16" s="196"/>
    </row>
    <row r="17" spans="2:21" ht="15.9" customHeight="1" thickBot="1" x14ac:dyDescent="0.2">
      <c r="B17" s="195"/>
      <c r="F17" s="620"/>
      <c r="G17" s="621"/>
      <c r="Q17" s="201"/>
      <c r="U17" s="196"/>
    </row>
    <row r="18" spans="2:21" ht="15.9" customHeight="1" x14ac:dyDescent="0.15">
      <c r="B18" s="195"/>
      <c r="F18" s="616" t="s">
        <v>116</v>
      </c>
      <c r="G18" s="617"/>
      <c r="Q18" s="201"/>
      <c r="U18" s="196"/>
    </row>
    <row r="19" spans="2:21" ht="15.9" customHeight="1" thickBot="1" x14ac:dyDescent="0.2">
      <c r="B19" s="195"/>
      <c r="F19" s="618"/>
      <c r="G19" s="619"/>
      <c r="Q19" s="201"/>
      <c r="U19" s="196"/>
    </row>
    <row r="20" spans="2:21" ht="15.9" customHeight="1" x14ac:dyDescent="0.15">
      <c r="B20" s="195"/>
      <c r="F20" s="618"/>
      <c r="G20" s="619"/>
      <c r="K20" s="202"/>
      <c r="L20" s="200"/>
      <c r="M20" s="202"/>
      <c r="N20" s="200"/>
      <c r="Q20" s="201"/>
      <c r="U20" s="196"/>
    </row>
    <row r="21" spans="2:21" ht="15.9" customHeight="1" thickBot="1" x14ac:dyDescent="0.2">
      <c r="B21" s="195"/>
      <c r="F21" s="620"/>
      <c r="G21" s="621"/>
      <c r="K21" s="197"/>
      <c r="L21" s="201"/>
      <c r="M21" s="197"/>
      <c r="N21" s="201"/>
      <c r="Q21" s="201"/>
      <c r="U21" s="196"/>
    </row>
    <row r="22" spans="2:21" ht="15.9" customHeight="1" x14ac:dyDescent="0.15">
      <c r="B22" s="195"/>
      <c r="F22" s="202"/>
      <c r="G22" s="604" t="s">
        <v>117</v>
      </c>
      <c r="K22" s="197"/>
      <c r="L22" s="201"/>
      <c r="M22" s="197"/>
      <c r="N22" s="201"/>
      <c r="Q22" s="201"/>
      <c r="U22" s="196"/>
    </row>
    <row r="23" spans="2:21" ht="15.9" customHeight="1" x14ac:dyDescent="0.15">
      <c r="B23" s="195"/>
      <c r="F23" s="197"/>
      <c r="G23" s="605"/>
      <c r="K23" s="197"/>
      <c r="L23" s="201"/>
      <c r="M23" s="197"/>
      <c r="N23" s="201"/>
      <c r="Q23" s="201"/>
      <c r="U23" s="196"/>
    </row>
    <row r="24" spans="2:21" ht="15.9" customHeight="1" thickBot="1" x14ac:dyDescent="0.2">
      <c r="B24" s="195"/>
      <c r="F24" s="197"/>
      <c r="G24" s="605"/>
      <c r="K24" s="198"/>
      <c r="L24" s="203"/>
      <c r="M24" s="198"/>
      <c r="N24" s="203"/>
      <c r="Q24" s="201"/>
      <c r="U24" s="196"/>
    </row>
    <row r="25" spans="2:21" ht="15.9" customHeight="1" x14ac:dyDescent="0.15">
      <c r="B25" s="195"/>
      <c r="F25" s="197"/>
      <c r="G25" s="605"/>
      <c r="K25" s="202"/>
      <c r="L25" s="200"/>
      <c r="M25" s="202"/>
      <c r="N25" s="200"/>
      <c r="Q25" s="201"/>
      <c r="U25" s="196"/>
    </row>
    <row r="26" spans="2:21" ht="15.9" customHeight="1" x14ac:dyDescent="0.15">
      <c r="B26" s="195"/>
      <c r="F26" s="197"/>
      <c r="G26" s="605"/>
      <c r="K26" s="197"/>
      <c r="L26" s="201"/>
      <c r="M26" s="197"/>
      <c r="N26" s="201"/>
      <c r="Q26" s="201"/>
      <c r="U26" s="196"/>
    </row>
    <row r="27" spans="2:21" ht="15.75" customHeight="1" x14ac:dyDescent="0.15">
      <c r="B27" s="195"/>
      <c r="F27" s="197"/>
      <c r="G27" s="605"/>
      <c r="K27" s="197"/>
      <c r="L27" s="201"/>
      <c r="M27" s="197"/>
      <c r="N27" s="201"/>
      <c r="Q27" s="201"/>
      <c r="U27" s="196"/>
    </row>
    <row r="28" spans="2:21" ht="15.9" customHeight="1" thickBot="1" x14ac:dyDescent="0.2">
      <c r="B28" s="195"/>
      <c r="F28" s="198"/>
      <c r="G28" s="606"/>
      <c r="K28" s="197"/>
      <c r="L28" s="201"/>
      <c r="M28" s="197"/>
      <c r="N28" s="201"/>
      <c r="Q28" s="201"/>
      <c r="U28" s="196"/>
    </row>
    <row r="29" spans="2:21" ht="15.9" customHeight="1" thickBot="1" x14ac:dyDescent="0.2">
      <c r="B29" s="195"/>
      <c r="F29" s="607" t="s">
        <v>118</v>
      </c>
      <c r="K29" s="198"/>
      <c r="L29" s="203"/>
      <c r="M29" s="198"/>
      <c r="N29" s="203"/>
      <c r="Q29" s="201"/>
      <c r="U29" s="196"/>
    </row>
    <row r="30" spans="2:21" ht="15.9" customHeight="1" x14ac:dyDescent="0.15">
      <c r="B30" s="195"/>
      <c r="F30" s="608"/>
      <c r="Q30" s="201"/>
      <c r="U30" s="196"/>
    </row>
    <row r="31" spans="2:21" ht="15.9" customHeight="1" x14ac:dyDescent="0.15">
      <c r="B31" s="195"/>
      <c r="F31" s="608"/>
      <c r="Q31" s="201"/>
      <c r="U31" s="196"/>
    </row>
    <row r="32" spans="2:21" ht="15.9" customHeight="1" x14ac:dyDescent="0.15">
      <c r="B32" s="195"/>
      <c r="F32" s="608"/>
      <c r="Q32" s="201"/>
      <c r="U32" s="196"/>
    </row>
    <row r="33" spans="2:21" ht="15.9" customHeight="1" x14ac:dyDescent="0.15">
      <c r="B33" s="195"/>
      <c r="F33" s="608"/>
      <c r="K33" s="197"/>
      <c r="Q33" s="201"/>
      <c r="U33" s="196"/>
    </row>
    <row r="34" spans="2:21" ht="15.9" customHeight="1" x14ac:dyDescent="0.15">
      <c r="B34" s="195"/>
      <c r="F34" s="608"/>
      <c r="K34" s="197"/>
      <c r="Q34" s="201"/>
      <c r="U34" s="196"/>
    </row>
    <row r="35" spans="2:21" ht="15.9" customHeight="1" x14ac:dyDescent="0.15">
      <c r="B35" s="195"/>
      <c r="F35" s="608"/>
      <c r="K35" s="197"/>
      <c r="Q35" s="201"/>
      <c r="U35" s="196"/>
    </row>
    <row r="36" spans="2:21" ht="15.9" customHeight="1" thickBot="1" x14ac:dyDescent="0.2">
      <c r="B36" s="195"/>
      <c r="F36" s="609"/>
      <c r="G36" s="204"/>
      <c r="H36" s="204"/>
      <c r="I36" s="204"/>
      <c r="J36" s="204"/>
      <c r="K36" s="198"/>
      <c r="L36" s="204"/>
      <c r="M36" s="204"/>
      <c r="N36" s="204"/>
      <c r="O36" s="204"/>
      <c r="P36" s="204"/>
      <c r="Q36" s="203"/>
      <c r="U36" s="196"/>
    </row>
    <row r="37" spans="2:21" ht="15.9" customHeight="1" x14ac:dyDescent="0.15">
      <c r="B37" s="195"/>
      <c r="F37" s="610" t="s">
        <v>119</v>
      </c>
      <c r="G37" s="611"/>
      <c r="H37" s="611"/>
      <c r="I37" s="199"/>
      <c r="J37" s="199"/>
      <c r="K37" s="612" t="s">
        <v>115</v>
      </c>
      <c r="L37" s="612"/>
      <c r="M37" s="199"/>
      <c r="N37" s="199"/>
      <c r="O37" s="199"/>
      <c r="P37" s="199"/>
      <c r="Q37" s="200"/>
      <c r="U37" s="196"/>
    </row>
    <row r="38" spans="2:21" ht="15.9" customHeight="1" thickBot="1" x14ac:dyDescent="0.2">
      <c r="B38" s="195"/>
      <c r="F38" s="197"/>
      <c r="Q38" s="201"/>
      <c r="U38" s="196"/>
    </row>
    <row r="39" spans="2:21" ht="15.9" customHeight="1" x14ac:dyDescent="0.15">
      <c r="B39" s="195"/>
      <c r="F39" s="197"/>
      <c r="K39" s="202"/>
      <c r="L39" s="200"/>
      <c r="Q39" s="201"/>
      <c r="U39" s="196"/>
    </row>
    <row r="40" spans="2:21" ht="15.9" customHeight="1" x14ac:dyDescent="0.15">
      <c r="B40" s="195"/>
      <c r="F40" s="197"/>
      <c r="K40" s="197"/>
      <c r="L40" s="201"/>
      <c r="Q40" s="201"/>
      <c r="U40" s="196"/>
    </row>
    <row r="41" spans="2:21" ht="15.9" customHeight="1" x14ac:dyDescent="0.15">
      <c r="B41" s="195"/>
      <c r="F41" s="197"/>
      <c r="K41" s="197"/>
      <c r="L41" s="201"/>
      <c r="Q41" s="201"/>
      <c r="U41" s="196"/>
    </row>
    <row r="42" spans="2:21" ht="15.9" customHeight="1" x14ac:dyDescent="0.15">
      <c r="B42" s="195"/>
      <c r="F42" s="197"/>
      <c r="K42" s="197"/>
      <c r="L42" s="201"/>
      <c r="Q42" s="201"/>
      <c r="U42" s="196"/>
    </row>
    <row r="43" spans="2:21" ht="15.9" customHeight="1" x14ac:dyDescent="0.15">
      <c r="B43" s="195"/>
      <c r="F43" s="197"/>
      <c r="K43" s="197"/>
      <c r="L43" s="201"/>
      <c r="Q43" s="201"/>
      <c r="U43" s="196"/>
    </row>
    <row r="44" spans="2:21" ht="15.9" customHeight="1" x14ac:dyDescent="0.15">
      <c r="B44" s="195"/>
      <c r="F44" s="197"/>
      <c r="K44" s="197"/>
      <c r="L44" s="201"/>
      <c r="Q44" s="201"/>
      <c r="U44" s="196"/>
    </row>
    <row r="45" spans="2:21" ht="15.9" customHeight="1" thickBot="1" x14ac:dyDescent="0.2">
      <c r="B45" s="195"/>
      <c r="F45" s="197"/>
      <c r="K45" s="198"/>
      <c r="L45" s="203"/>
      <c r="Q45" s="201"/>
      <c r="U45" s="196"/>
    </row>
    <row r="46" spans="2:21" ht="15.9" customHeight="1" x14ac:dyDescent="0.15">
      <c r="B46" s="195"/>
      <c r="F46" s="197"/>
      <c r="Q46" s="201"/>
      <c r="U46" s="196"/>
    </row>
    <row r="47" spans="2:21" ht="15.9" customHeight="1" thickBot="1" x14ac:dyDescent="0.2">
      <c r="B47" s="195"/>
      <c r="F47" s="198"/>
      <c r="G47" s="204"/>
      <c r="H47" s="204"/>
      <c r="I47" s="204"/>
      <c r="J47" s="204"/>
      <c r="K47" s="204"/>
      <c r="L47" s="204"/>
      <c r="M47" s="204"/>
      <c r="N47" s="204"/>
      <c r="O47" s="204"/>
      <c r="P47" s="204"/>
      <c r="Q47" s="203"/>
      <c r="U47" s="196"/>
    </row>
    <row r="48" spans="2:21" ht="15.9" customHeight="1" x14ac:dyDescent="0.15">
      <c r="B48" s="195"/>
      <c r="U48" s="196"/>
    </row>
    <row r="49" spans="2:21" ht="15.9" customHeight="1" x14ac:dyDescent="0.15">
      <c r="B49" s="205"/>
      <c r="C49" s="206"/>
      <c r="D49" s="206"/>
      <c r="E49" s="206"/>
      <c r="F49" s="206"/>
      <c r="G49" s="206"/>
      <c r="H49" s="206"/>
      <c r="I49" s="206"/>
      <c r="J49" s="206"/>
      <c r="K49" s="206"/>
      <c r="L49" s="206"/>
      <c r="M49" s="206"/>
      <c r="N49" s="206"/>
      <c r="O49" s="206"/>
      <c r="P49" s="206"/>
      <c r="Q49" s="206"/>
      <c r="R49" s="206"/>
      <c r="S49" s="206"/>
      <c r="T49" s="206"/>
      <c r="U49" s="207"/>
    </row>
    <row r="50" spans="2:21" ht="15.9" customHeight="1" x14ac:dyDescent="0.15">
      <c r="B50" s="191" t="s">
        <v>120</v>
      </c>
    </row>
    <row r="51" spans="2:21" ht="15.9" customHeight="1" x14ac:dyDescent="0.15">
      <c r="B51" s="191" t="s">
        <v>121</v>
      </c>
    </row>
    <row r="52" spans="2:21" ht="15.9" customHeight="1" x14ac:dyDescent="0.15">
      <c r="B52" s="191" t="s">
        <v>122</v>
      </c>
    </row>
  </sheetData>
  <mergeCells count="10">
    <mergeCell ref="G22:G28"/>
    <mergeCell ref="F29:F36"/>
    <mergeCell ref="F37:H37"/>
    <mergeCell ref="K37:L37"/>
    <mergeCell ref="C5:F5"/>
    <mergeCell ref="G5:P5"/>
    <mergeCell ref="F14:G17"/>
    <mergeCell ref="H14:J14"/>
    <mergeCell ref="K14:L14"/>
    <mergeCell ref="F18:G21"/>
  </mergeCells>
  <phoneticPr fontId="4"/>
  <printOptions horizontalCentered="1"/>
  <pageMargins left="0.39370078740157483" right="0.39370078740157483" top="0.6692913385826772" bottom="0.51181102362204722" header="0.51181102362204722" footer="0.51181102362204722"/>
  <pageSetup paperSize="9" scale="9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dimension ref="B1:D44"/>
  <sheetViews>
    <sheetView showGridLines="0" zoomScaleNormal="100" zoomScaleSheetLayoutView="80" workbookViewId="0">
      <selection activeCell="B3" sqref="B3"/>
    </sheetView>
  </sheetViews>
  <sheetFormatPr defaultColWidth="9" defaultRowHeight="12.6" x14ac:dyDescent="0.15"/>
  <cols>
    <col min="1" max="1" width="9" style="1"/>
    <col min="2" max="2" width="19" style="1" customWidth="1"/>
    <col min="3" max="3" width="44" style="1" customWidth="1"/>
    <col min="4" max="4" width="12" style="1" customWidth="1"/>
    <col min="5" max="16384" width="9" style="1"/>
  </cols>
  <sheetData>
    <row r="1" spans="2:4" ht="16.2" x14ac:dyDescent="0.2">
      <c r="B1" s="208" t="s">
        <v>333</v>
      </c>
    </row>
    <row r="3" spans="2:4" ht="16.2" x14ac:dyDescent="0.2">
      <c r="B3" s="180" t="s">
        <v>19</v>
      </c>
    </row>
    <row r="4" spans="2:4" ht="18" customHeight="1" thickBot="1" x14ac:dyDescent="0.2">
      <c r="B4" s="209" t="s">
        <v>131</v>
      </c>
      <c r="C4" s="210"/>
      <c r="D4" s="1" t="s">
        <v>132</v>
      </c>
    </row>
    <row r="5" spans="2:4" s="212" customFormat="1" ht="27.9" customHeight="1" x14ac:dyDescent="0.15">
      <c r="B5" s="211" t="s">
        <v>21</v>
      </c>
      <c r="C5" s="623" t="s">
        <v>22</v>
      </c>
      <c r="D5" s="624"/>
    </row>
    <row r="6" spans="2:4" x14ac:dyDescent="0.15">
      <c r="B6" s="213"/>
      <c r="C6" s="625"/>
      <c r="D6" s="626"/>
    </row>
    <row r="7" spans="2:4" x14ac:dyDescent="0.15">
      <c r="B7" s="214"/>
      <c r="C7" s="627"/>
      <c r="D7" s="628"/>
    </row>
    <row r="8" spans="2:4" x14ac:dyDescent="0.15">
      <c r="B8" s="214"/>
      <c r="C8" s="627"/>
      <c r="D8" s="628"/>
    </row>
    <row r="9" spans="2:4" x14ac:dyDescent="0.15">
      <c r="B9" s="214"/>
      <c r="C9" s="627"/>
      <c r="D9" s="628"/>
    </row>
    <row r="10" spans="2:4" x14ac:dyDescent="0.15">
      <c r="B10" s="214"/>
      <c r="C10" s="627"/>
      <c r="D10" s="628"/>
    </row>
    <row r="11" spans="2:4" x14ac:dyDescent="0.15">
      <c r="B11" s="214"/>
      <c r="C11" s="627"/>
      <c r="D11" s="628"/>
    </row>
    <row r="12" spans="2:4" x14ac:dyDescent="0.15">
      <c r="B12" s="214"/>
      <c r="C12" s="627"/>
      <c r="D12" s="628"/>
    </row>
    <row r="13" spans="2:4" x14ac:dyDescent="0.15">
      <c r="B13" s="214"/>
      <c r="C13" s="627"/>
      <c r="D13" s="628"/>
    </row>
    <row r="14" spans="2:4" x14ac:dyDescent="0.15">
      <c r="B14" s="214"/>
      <c r="C14" s="627"/>
      <c r="D14" s="628"/>
    </row>
    <row r="15" spans="2:4" x14ac:dyDescent="0.15">
      <c r="B15" s="214"/>
      <c r="C15" s="627"/>
      <c r="D15" s="628"/>
    </row>
    <row r="16" spans="2:4" x14ac:dyDescent="0.15">
      <c r="B16" s="214"/>
      <c r="C16" s="627"/>
      <c r="D16" s="628"/>
    </row>
    <row r="17" spans="2:4" x14ac:dyDescent="0.15">
      <c r="B17" s="214"/>
      <c r="C17" s="627"/>
      <c r="D17" s="628"/>
    </row>
    <row r="18" spans="2:4" x14ac:dyDescent="0.15">
      <c r="B18" s="214"/>
      <c r="C18" s="627"/>
      <c r="D18" s="628"/>
    </row>
    <row r="19" spans="2:4" x14ac:dyDescent="0.15">
      <c r="B19" s="214"/>
      <c r="C19" s="627"/>
      <c r="D19" s="628"/>
    </row>
    <row r="20" spans="2:4" x14ac:dyDescent="0.15">
      <c r="B20" s="214"/>
      <c r="C20" s="627"/>
      <c r="D20" s="628"/>
    </row>
    <row r="21" spans="2:4" x14ac:dyDescent="0.15">
      <c r="B21" s="214"/>
      <c r="C21" s="627"/>
      <c r="D21" s="628"/>
    </row>
    <row r="22" spans="2:4" x14ac:dyDescent="0.15">
      <c r="B22" s="214"/>
      <c r="C22" s="627"/>
      <c r="D22" s="628"/>
    </row>
    <row r="23" spans="2:4" x14ac:dyDescent="0.15">
      <c r="B23" s="214"/>
      <c r="C23" s="627"/>
      <c r="D23" s="628"/>
    </row>
    <row r="24" spans="2:4" x14ac:dyDescent="0.15">
      <c r="B24" s="215"/>
      <c r="C24" s="627"/>
      <c r="D24" s="628"/>
    </row>
    <row r="25" spans="2:4" x14ac:dyDescent="0.15">
      <c r="B25" s="214"/>
      <c r="C25" s="627"/>
      <c r="D25" s="628"/>
    </row>
    <row r="26" spans="2:4" x14ac:dyDescent="0.15">
      <c r="B26" s="214"/>
      <c r="C26" s="627"/>
      <c r="D26" s="628"/>
    </row>
    <row r="27" spans="2:4" x14ac:dyDescent="0.15">
      <c r="B27" s="214"/>
      <c r="C27" s="627"/>
      <c r="D27" s="628"/>
    </row>
    <row r="28" spans="2:4" x14ac:dyDescent="0.15">
      <c r="B28" s="214"/>
      <c r="C28" s="627"/>
      <c r="D28" s="628"/>
    </row>
    <row r="29" spans="2:4" x14ac:dyDescent="0.15">
      <c r="B29" s="214"/>
      <c r="C29" s="627"/>
      <c r="D29" s="628"/>
    </row>
    <row r="30" spans="2:4" x14ac:dyDescent="0.15">
      <c r="B30" s="214"/>
      <c r="C30" s="627"/>
      <c r="D30" s="628"/>
    </row>
    <row r="31" spans="2:4" x14ac:dyDescent="0.15">
      <c r="B31" s="214"/>
      <c r="C31" s="627"/>
      <c r="D31" s="628"/>
    </row>
    <row r="32" spans="2:4" x14ac:dyDescent="0.15">
      <c r="B32" s="214"/>
      <c r="C32" s="627"/>
      <c r="D32" s="628"/>
    </row>
    <row r="33" spans="2:4" x14ac:dyDescent="0.15">
      <c r="B33" s="214"/>
      <c r="C33" s="627"/>
      <c r="D33" s="628"/>
    </row>
    <row r="34" spans="2:4" x14ac:dyDescent="0.15">
      <c r="B34" s="214"/>
      <c r="C34" s="627"/>
      <c r="D34" s="628"/>
    </row>
    <row r="35" spans="2:4" x14ac:dyDescent="0.15">
      <c r="B35" s="214"/>
      <c r="C35" s="627"/>
      <c r="D35" s="628"/>
    </row>
    <row r="36" spans="2:4" x14ac:dyDescent="0.15">
      <c r="B36" s="214"/>
      <c r="C36" s="627"/>
      <c r="D36" s="628"/>
    </row>
    <row r="37" spans="2:4" x14ac:dyDescent="0.15">
      <c r="B37" s="214"/>
      <c r="C37" s="627"/>
      <c r="D37" s="628"/>
    </row>
    <row r="38" spans="2:4" x14ac:dyDescent="0.15">
      <c r="B38" s="214"/>
      <c r="C38" s="627"/>
      <c r="D38" s="628"/>
    </row>
    <row r="39" spans="2:4" x14ac:dyDescent="0.15">
      <c r="B39" s="214"/>
      <c r="C39" s="627"/>
      <c r="D39" s="628"/>
    </row>
    <row r="40" spans="2:4" x14ac:dyDescent="0.15">
      <c r="B40" s="214"/>
      <c r="C40" s="627"/>
      <c r="D40" s="628"/>
    </row>
    <row r="41" spans="2:4" x14ac:dyDescent="0.15">
      <c r="B41" s="214"/>
      <c r="C41" s="627"/>
      <c r="D41" s="628"/>
    </row>
    <row r="42" spans="2:4" ht="13.2" thickBot="1" x14ac:dyDescent="0.2">
      <c r="B42" s="216"/>
      <c r="C42" s="629"/>
      <c r="D42" s="630"/>
    </row>
    <row r="43" spans="2:4" s="217" customFormat="1" ht="10.8" x14ac:dyDescent="0.15">
      <c r="B43" s="217" t="s">
        <v>10</v>
      </c>
    </row>
    <row r="44" spans="2:4" x14ac:dyDescent="0.15">
      <c r="B44" s="1" t="s">
        <v>60</v>
      </c>
    </row>
  </sheetData>
  <mergeCells count="2">
    <mergeCell ref="C5:D5"/>
    <mergeCell ref="C6:D42"/>
  </mergeCells>
  <phoneticPr fontId="4"/>
  <pageMargins left="1.1811023622047245" right="0.78740157480314965"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D1966-3B36-4ADE-8DCD-B847D87D605C}">
  <sheetPr codeName="Sheet17"/>
  <dimension ref="B1:D102"/>
  <sheetViews>
    <sheetView view="pageBreakPreview" zoomScaleNormal="100" zoomScaleSheetLayoutView="100" workbookViewId="0">
      <selection activeCell="B1" sqref="B1"/>
    </sheetView>
  </sheetViews>
  <sheetFormatPr defaultRowHeight="12.6" x14ac:dyDescent="0.15"/>
  <cols>
    <col min="1" max="1" width="9" style="1"/>
    <col min="2" max="2" width="21.6640625" style="1" customWidth="1"/>
    <col min="3" max="3" width="44" style="1" customWidth="1"/>
    <col min="4" max="4" width="20.33203125" style="1" customWidth="1"/>
    <col min="5" max="257" width="9" style="1"/>
    <col min="258" max="258" width="19" style="1" customWidth="1"/>
    <col min="259" max="259" width="44" style="1" customWidth="1"/>
    <col min="260" max="260" width="12" style="1" customWidth="1"/>
    <col min="261" max="513" width="9" style="1"/>
    <col min="514" max="514" width="19" style="1" customWidth="1"/>
    <col min="515" max="515" width="44" style="1" customWidth="1"/>
    <col min="516" max="516" width="12" style="1" customWidth="1"/>
    <col min="517" max="769" width="9" style="1"/>
    <col min="770" max="770" width="19" style="1" customWidth="1"/>
    <col min="771" max="771" width="44" style="1" customWidth="1"/>
    <col min="772" max="772" width="12" style="1" customWidth="1"/>
    <col min="773" max="1025" width="9" style="1"/>
    <col min="1026" max="1026" width="19" style="1" customWidth="1"/>
    <col min="1027" max="1027" width="44" style="1" customWidth="1"/>
    <col min="1028" max="1028" width="12" style="1" customWidth="1"/>
    <col min="1029" max="1281" width="9" style="1"/>
    <col min="1282" max="1282" width="19" style="1" customWidth="1"/>
    <col min="1283" max="1283" width="44" style="1" customWidth="1"/>
    <col min="1284" max="1284" width="12" style="1" customWidth="1"/>
    <col min="1285" max="1537" width="9" style="1"/>
    <col min="1538" max="1538" width="19" style="1" customWidth="1"/>
    <col min="1539" max="1539" width="44" style="1" customWidth="1"/>
    <col min="1540" max="1540" width="12" style="1" customWidth="1"/>
    <col min="1541" max="1793" width="9" style="1"/>
    <col min="1794" max="1794" width="19" style="1" customWidth="1"/>
    <col min="1795" max="1795" width="44" style="1" customWidth="1"/>
    <col min="1796" max="1796" width="12" style="1" customWidth="1"/>
    <col min="1797" max="2049" width="9" style="1"/>
    <col min="2050" max="2050" width="19" style="1" customWidth="1"/>
    <col min="2051" max="2051" width="44" style="1" customWidth="1"/>
    <col min="2052" max="2052" width="12" style="1" customWidth="1"/>
    <col min="2053" max="2305" width="9" style="1"/>
    <col min="2306" max="2306" width="19" style="1" customWidth="1"/>
    <col min="2307" max="2307" width="44" style="1" customWidth="1"/>
    <col min="2308" max="2308" width="12" style="1" customWidth="1"/>
    <col min="2309" max="2561" width="9" style="1"/>
    <col min="2562" max="2562" width="19" style="1" customWidth="1"/>
    <col min="2563" max="2563" width="44" style="1" customWidth="1"/>
    <col min="2564" max="2564" width="12" style="1" customWidth="1"/>
    <col min="2565" max="2817" width="9" style="1"/>
    <col min="2818" max="2818" width="19" style="1" customWidth="1"/>
    <col min="2819" max="2819" width="44" style="1" customWidth="1"/>
    <col min="2820" max="2820" width="12" style="1" customWidth="1"/>
    <col min="2821" max="3073" width="9" style="1"/>
    <col min="3074" max="3074" width="19" style="1" customWidth="1"/>
    <col min="3075" max="3075" width="44" style="1" customWidth="1"/>
    <col min="3076" max="3076" width="12" style="1" customWidth="1"/>
    <col min="3077" max="3329" width="9" style="1"/>
    <col min="3330" max="3330" width="19" style="1" customWidth="1"/>
    <col min="3331" max="3331" width="44" style="1" customWidth="1"/>
    <col min="3332" max="3332" width="12" style="1" customWidth="1"/>
    <col min="3333" max="3585" width="9" style="1"/>
    <col min="3586" max="3586" width="19" style="1" customWidth="1"/>
    <col min="3587" max="3587" width="44" style="1" customWidth="1"/>
    <col min="3588" max="3588" width="12" style="1" customWidth="1"/>
    <col min="3589" max="3841" width="9" style="1"/>
    <col min="3842" max="3842" width="19" style="1" customWidth="1"/>
    <col min="3843" max="3843" width="44" style="1" customWidth="1"/>
    <col min="3844" max="3844" width="12" style="1" customWidth="1"/>
    <col min="3845" max="4097" width="9" style="1"/>
    <col min="4098" max="4098" width="19" style="1" customWidth="1"/>
    <col min="4099" max="4099" width="44" style="1" customWidth="1"/>
    <col min="4100" max="4100" width="12" style="1" customWidth="1"/>
    <col min="4101" max="4353" width="9" style="1"/>
    <col min="4354" max="4354" width="19" style="1" customWidth="1"/>
    <col min="4355" max="4355" width="44" style="1" customWidth="1"/>
    <col min="4356" max="4356" width="12" style="1" customWidth="1"/>
    <col min="4357" max="4609" width="9" style="1"/>
    <col min="4610" max="4610" width="19" style="1" customWidth="1"/>
    <col min="4611" max="4611" width="44" style="1" customWidth="1"/>
    <col min="4612" max="4612" width="12" style="1" customWidth="1"/>
    <col min="4613" max="4865" width="9" style="1"/>
    <col min="4866" max="4866" width="19" style="1" customWidth="1"/>
    <col min="4867" max="4867" width="44" style="1" customWidth="1"/>
    <col min="4868" max="4868" width="12" style="1" customWidth="1"/>
    <col min="4869" max="5121" width="9" style="1"/>
    <col min="5122" max="5122" width="19" style="1" customWidth="1"/>
    <col min="5123" max="5123" width="44" style="1" customWidth="1"/>
    <col min="5124" max="5124" width="12" style="1" customWidth="1"/>
    <col min="5125" max="5377" width="9" style="1"/>
    <col min="5378" max="5378" width="19" style="1" customWidth="1"/>
    <col min="5379" max="5379" width="44" style="1" customWidth="1"/>
    <col min="5380" max="5380" width="12" style="1" customWidth="1"/>
    <col min="5381" max="5633" width="9" style="1"/>
    <col min="5634" max="5634" width="19" style="1" customWidth="1"/>
    <col min="5635" max="5635" width="44" style="1" customWidth="1"/>
    <col min="5636" max="5636" width="12" style="1" customWidth="1"/>
    <col min="5637" max="5889" width="9" style="1"/>
    <col min="5890" max="5890" width="19" style="1" customWidth="1"/>
    <col min="5891" max="5891" width="44" style="1" customWidth="1"/>
    <col min="5892" max="5892" width="12" style="1" customWidth="1"/>
    <col min="5893" max="6145" width="9" style="1"/>
    <col min="6146" max="6146" width="19" style="1" customWidth="1"/>
    <col min="6147" max="6147" width="44" style="1" customWidth="1"/>
    <col min="6148" max="6148" width="12" style="1" customWidth="1"/>
    <col min="6149" max="6401" width="9" style="1"/>
    <col min="6402" max="6402" width="19" style="1" customWidth="1"/>
    <col min="6403" max="6403" width="44" style="1" customWidth="1"/>
    <col min="6404" max="6404" width="12" style="1" customWidth="1"/>
    <col min="6405" max="6657" width="9" style="1"/>
    <col min="6658" max="6658" width="19" style="1" customWidth="1"/>
    <col min="6659" max="6659" width="44" style="1" customWidth="1"/>
    <col min="6660" max="6660" width="12" style="1" customWidth="1"/>
    <col min="6661" max="6913" width="9" style="1"/>
    <col min="6914" max="6914" width="19" style="1" customWidth="1"/>
    <col min="6915" max="6915" width="44" style="1" customWidth="1"/>
    <col min="6916" max="6916" width="12" style="1" customWidth="1"/>
    <col min="6917" max="7169" width="9" style="1"/>
    <col min="7170" max="7170" width="19" style="1" customWidth="1"/>
    <col min="7171" max="7171" width="44" style="1" customWidth="1"/>
    <col min="7172" max="7172" width="12" style="1" customWidth="1"/>
    <col min="7173" max="7425" width="9" style="1"/>
    <col min="7426" max="7426" width="19" style="1" customWidth="1"/>
    <col min="7427" max="7427" width="44" style="1" customWidth="1"/>
    <col min="7428" max="7428" width="12" style="1" customWidth="1"/>
    <col min="7429" max="7681" width="9" style="1"/>
    <col min="7682" max="7682" width="19" style="1" customWidth="1"/>
    <col min="7683" max="7683" width="44" style="1" customWidth="1"/>
    <col min="7684" max="7684" width="12" style="1" customWidth="1"/>
    <col min="7685" max="7937" width="9" style="1"/>
    <col min="7938" max="7938" width="19" style="1" customWidth="1"/>
    <col min="7939" max="7939" width="44" style="1" customWidth="1"/>
    <col min="7940" max="7940" width="12" style="1" customWidth="1"/>
    <col min="7941" max="8193" width="9" style="1"/>
    <col min="8194" max="8194" width="19" style="1" customWidth="1"/>
    <col min="8195" max="8195" width="44" style="1" customWidth="1"/>
    <col min="8196" max="8196" width="12" style="1" customWidth="1"/>
    <col min="8197" max="8449" width="9" style="1"/>
    <col min="8450" max="8450" width="19" style="1" customWidth="1"/>
    <col min="8451" max="8451" width="44" style="1" customWidth="1"/>
    <col min="8452" max="8452" width="12" style="1" customWidth="1"/>
    <col min="8453" max="8705" width="9" style="1"/>
    <col min="8706" max="8706" width="19" style="1" customWidth="1"/>
    <col min="8707" max="8707" width="44" style="1" customWidth="1"/>
    <col min="8708" max="8708" width="12" style="1" customWidth="1"/>
    <col min="8709" max="8961" width="9" style="1"/>
    <col min="8962" max="8962" width="19" style="1" customWidth="1"/>
    <col min="8963" max="8963" width="44" style="1" customWidth="1"/>
    <col min="8964" max="8964" width="12" style="1" customWidth="1"/>
    <col min="8965" max="9217" width="9" style="1"/>
    <col min="9218" max="9218" width="19" style="1" customWidth="1"/>
    <col min="9219" max="9219" width="44" style="1" customWidth="1"/>
    <col min="9220" max="9220" width="12" style="1" customWidth="1"/>
    <col min="9221" max="9473" width="9" style="1"/>
    <col min="9474" max="9474" width="19" style="1" customWidth="1"/>
    <col min="9475" max="9475" width="44" style="1" customWidth="1"/>
    <col min="9476" max="9476" width="12" style="1" customWidth="1"/>
    <col min="9477" max="9729" width="9" style="1"/>
    <col min="9730" max="9730" width="19" style="1" customWidth="1"/>
    <col min="9731" max="9731" width="44" style="1" customWidth="1"/>
    <col min="9732" max="9732" width="12" style="1" customWidth="1"/>
    <col min="9733" max="9985" width="9" style="1"/>
    <col min="9986" max="9986" width="19" style="1" customWidth="1"/>
    <col min="9987" max="9987" width="44" style="1" customWidth="1"/>
    <col min="9988" max="9988" width="12" style="1" customWidth="1"/>
    <col min="9989" max="10241" width="9" style="1"/>
    <col min="10242" max="10242" width="19" style="1" customWidth="1"/>
    <col min="10243" max="10243" width="44" style="1" customWidth="1"/>
    <col min="10244" max="10244" width="12" style="1" customWidth="1"/>
    <col min="10245" max="10497" width="9" style="1"/>
    <col min="10498" max="10498" width="19" style="1" customWidth="1"/>
    <col min="10499" max="10499" width="44" style="1" customWidth="1"/>
    <col min="10500" max="10500" width="12" style="1" customWidth="1"/>
    <col min="10501" max="10753" width="9" style="1"/>
    <col min="10754" max="10754" width="19" style="1" customWidth="1"/>
    <col min="10755" max="10755" width="44" style="1" customWidth="1"/>
    <col min="10756" max="10756" width="12" style="1" customWidth="1"/>
    <col min="10757" max="11009" width="9" style="1"/>
    <col min="11010" max="11010" width="19" style="1" customWidth="1"/>
    <col min="11011" max="11011" width="44" style="1" customWidth="1"/>
    <col min="11012" max="11012" width="12" style="1" customWidth="1"/>
    <col min="11013" max="11265" width="9" style="1"/>
    <col min="11266" max="11266" width="19" style="1" customWidth="1"/>
    <col min="11267" max="11267" width="44" style="1" customWidth="1"/>
    <col min="11268" max="11268" width="12" style="1" customWidth="1"/>
    <col min="11269" max="11521" width="9" style="1"/>
    <col min="11522" max="11522" width="19" style="1" customWidth="1"/>
    <col min="11523" max="11523" width="44" style="1" customWidth="1"/>
    <col min="11524" max="11524" width="12" style="1" customWidth="1"/>
    <col min="11525" max="11777" width="9" style="1"/>
    <col min="11778" max="11778" width="19" style="1" customWidth="1"/>
    <col min="11779" max="11779" width="44" style="1" customWidth="1"/>
    <col min="11780" max="11780" width="12" style="1" customWidth="1"/>
    <col min="11781" max="12033" width="9" style="1"/>
    <col min="12034" max="12034" width="19" style="1" customWidth="1"/>
    <col min="12035" max="12035" width="44" style="1" customWidth="1"/>
    <col min="12036" max="12036" width="12" style="1" customWidth="1"/>
    <col min="12037" max="12289" width="9" style="1"/>
    <col min="12290" max="12290" width="19" style="1" customWidth="1"/>
    <col min="12291" max="12291" width="44" style="1" customWidth="1"/>
    <col min="12292" max="12292" width="12" style="1" customWidth="1"/>
    <col min="12293" max="12545" width="9" style="1"/>
    <col min="12546" max="12546" width="19" style="1" customWidth="1"/>
    <col min="12547" max="12547" width="44" style="1" customWidth="1"/>
    <col min="12548" max="12548" width="12" style="1" customWidth="1"/>
    <col min="12549" max="12801" width="9" style="1"/>
    <col min="12802" max="12802" width="19" style="1" customWidth="1"/>
    <col min="12803" max="12803" width="44" style="1" customWidth="1"/>
    <col min="12804" max="12804" width="12" style="1" customWidth="1"/>
    <col min="12805" max="13057" width="9" style="1"/>
    <col min="13058" max="13058" width="19" style="1" customWidth="1"/>
    <col min="13059" max="13059" width="44" style="1" customWidth="1"/>
    <col min="13060" max="13060" width="12" style="1" customWidth="1"/>
    <col min="13061" max="13313" width="9" style="1"/>
    <col min="13314" max="13314" width="19" style="1" customWidth="1"/>
    <col min="13315" max="13315" width="44" style="1" customWidth="1"/>
    <col min="13316" max="13316" width="12" style="1" customWidth="1"/>
    <col min="13317" max="13569" width="9" style="1"/>
    <col min="13570" max="13570" width="19" style="1" customWidth="1"/>
    <col min="13571" max="13571" width="44" style="1" customWidth="1"/>
    <col min="13572" max="13572" width="12" style="1" customWidth="1"/>
    <col min="13573" max="13825" width="9" style="1"/>
    <col min="13826" max="13826" width="19" style="1" customWidth="1"/>
    <col min="13827" max="13827" width="44" style="1" customWidth="1"/>
    <col min="13828" max="13828" width="12" style="1" customWidth="1"/>
    <col min="13829" max="14081" width="9" style="1"/>
    <col min="14082" max="14082" width="19" style="1" customWidth="1"/>
    <col min="14083" max="14083" width="44" style="1" customWidth="1"/>
    <col min="14084" max="14084" width="12" style="1" customWidth="1"/>
    <col min="14085" max="14337" width="9" style="1"/>
    <col min="14338" max="14338" width="19" style="1" customWidth="1"/>
    <col min="14339" max="14339" width="44" style="1" customWidth="1"/>
    <col min="14340" max="14340" width="12" style="1" customWidth="1"/>
    <col min="14341" max="14593" width="9" style="1"/>
    <col min="14594" max="14594" width="19" style="1" customWidth="1"/>
    <col min="14595" max="14595" width="44" style="1" customWidth="1"/>
    <col min="14596" max="14596" width="12" style="1" customWidth="1"/>
    <col min="14597" max="14849" width="9" style="1"/>
    <col min="14850" max="14850" width="19" style="1" customWidth="1"/>
    <col min="14851" max="14851" width="44" style="1" customWidth="1"/>
    <col min="14852" max="14852" width="12" style="1" customWidth="1"/>
    <col min="14853" max="15105" width="9" style="1"/>
    <col min="15106" max="15106" width="19" style="1" customWidth="1"/>
    <col min="15107" max="15107" width="44" style="1" customWidth="1"/>
    <col min="15108" max="15108" width="12" style="1" customWidth="1"/>
    <col min="15109" max="15361" width="9" style="1"/>
    <col min="15362" max="15362" width="19" style="1" customWidth="1"/>
    <col min="15363" max="15363" width="44" style="1" customWidth="1"/>
    <col min="15364" max="15364" width="12" style="1" customWidth="1"/>
    <col min="15365" max="15617" width="9" style="1"/>
    <col min="15618" max="15618" width="19" style="1" customWidth="1"/>
    <col min="15619" max="15619" width="44" style="1" customWidth="1"/>
    <col min="15620" max="15620" width="12" style="1" customWidth="1"/>
    <col min="15621" max="15873" width="9" style="1"/>
    <col min="15874" max="15874" width="19" style="1" customWidth="1"/>
    <col min="15875" max="15875" width="44" style="1" customWidth="1"/>
    <col min="15876" max="15876" width="12" style="1" customWidth="1"/>
    <col min="15877" max="16129" width="9" style="1"/>
    <col min="16130" max="16130" width="19" style="1" customWidth="1"/>
    <col min="16131" max="16131" width="44" style="1" customWidth="1"/>
    <col min="16132" max="16132" width="12" style="1" customWidth="1"/>
    <col min="16133" max="16384" width="9" style="1"/>
  </cols>
  <sheetData>
    <row r="1" spans="2:4" ht="16.2" x14ac:dyDescent="0.2">
      <c r="B1" s="208" t="s">
        <v>332</v>
      </c>
    </row>
    <row r="3" spans="2:4" ht="16.2" x14ac:dyDescent="0.2">
      <c r="B3" s="180" t="s">
        <v>123</v>
      </c>
    </row>
    <row r="4" spans="2:4" ht="18" customHeight="1" thickBot="1" x14ac:dyDescent="0.2">
      <c r="B4" s="631" t="s">
        <v>20</v>
      </c>
      <c r="C4" s="631"/>
      <c r="D4" s="631"/>
    </row>
    <row r="5" spans="2:4" s="212" customFormat="1" ht="27.75" customHeight="1" x14ac:dyDescent="0.15">
      <c r="B5" s="211" t="s">
        <v>124</v>
      </c>
      <c r="C5" s="623" t="s">
        <v>125</v>
      </c>
      <c r="D5" s="624"/>
    </row>
    <row r="6" spans="2:4" ht="21" x14ac:dyDescent="0.25">
      <c r="B6" s="218" t="s">
        <v>126</v>
      </c>
      <c r="C6" s="219"/>
      <c r="D6" s="220"/>
    </row>
    <row r="7" spans="2:4" ht="25.2" x14ac:dyDescent="0.25">
      <c r="B7" s="221"/>
      <c r="C7" s="147"/>
      <c r="D7" s="222"/>
    </row>
    <row r="8" spans="2:4" x14ac:dyDescent="0.15">
      <c r="B8" s="223"/>
      <c r="C8" s="147"/>
      <c r="D8" s="222"/>
    </row>
    <row r="9" spans="2:4" x14ac:dyDescent="0.15">
      <c r="B9" s="223"/>
      <c r="C9" s="147"/>
      <c r="D9" s="222"/>
    </row>
    <row r="10" spans="2:4" x14ac:dyDescent="0.15">
      <c r="B10" s="223"/>
      <c r="C10" s="147"/>
      <c r="D10" s="222"/>
    </row>
    <row r="11" spans="2:4" x14ac:dyDescent="0.15">
      <c r="B11" s="223"/>
      <c r="C11" s="147"/>
      <c r="D11" s="222"/>
    </row>
    <row r="12" spans="2:4" x14ac:dyDescent="0.15">
      <c r="B12" s="223"/>
      <c r="C12" s="147"/>
      <c r="D12" s="222"/>
    </row>
    <row r="13" spans="2:4" x14ac:dyDescent="0.15">
      <c r="B13" s="223"/>
      <c r="C13" s="147"/>
      <c r="D13" s="222"/>
    </row>
    <row r="14" spans="2:4" x14ac:dyDescent="0.15">
      <c r="B14" s="223"/>
      <c r="C14" s="147"/>
      <c r="D14" s="222"/>
    </row>
    <row r="15" spans="2:4" x14ac:dyDescent="0.15">
      <c r="B15" s="223"/>
      <c r="C15" s="147"/>
      <c r="D15" s="222"/>
    </row>
    <row r="16" spans="2:4" x14ac:dyDescent="0.15">
      <c r="B16" s="223"/>
      <c r="C16" s="147"/>
      <c r="D16" s="222"/>
    </row>
    <row r="17" spans="2:4" x14ac:dyDescent="0.15">
      <c r="B17" s="223"/>
      <c r="C17" s="147"/>
      <c r="D17" s="222"/>
    </row>
    <row r="18" spans="2:4" x14ac:dyDescent="0.15">
      <c r="B18" s="223"/>
      <c r="C18" s="147"/>
      <c r="D18" s="222"/>
    </row>
    <row r="19" spans="2:4" x14ac:dyDescent="0.15">
      <c r="B19" s="223"/>
      <c r="C19" s="147"/>
      <c r="D19" s="222"/>
    </row>
    <row r="20" spans="2:4" x14ac:dyDescent="0.15">
      <c r="B20" s="223"/>
      <c r="C20" s="147"/>
      <c r="D20" s="222"/>
    </row>
    <row r="21" spans="2:4" x14ac:dyDescent="0.15">
      <c r="B21" s="223"/>
      <c r="C21" s="147"/>
      <c r="D21" s="222"/>
    </row>
    <row r="22" spans="2:4" x14ac:dyDescent="0.15">
      <c r="B22" s="223"/>
      <c r="C22" s="147"/>
      <c r="D22" s="222"/>
    </row>
    <row r="23" spans="2:4" ht="21" x14ac:dyDescent="0.25">
      <c r="B23" s="218" t="s">
        <v>118</v>
      </c>
      <c r="C23" s="147"/>
      <c r="D23" s="222"/>
    </row>
    <row r="24" spans="2:4" x14ac:dyDescent="0.15">
      <c r="B24" s="224"/>
      <c r="C24" s="147"/>
      <c r="D24" s="222"/>
    </row>
    <row r="25" spans="2:4" x14ac:dyDescent="0.15">
      <c r="B25" s="223"/>
      <c r="C25" s="147"/>
      <c r="D25" s="222"/>
    </row>
    <row r="26" spans="2:4" x14ac:dyDescent="0.15">
      <c r="B26" s="223"/>
      <c r="C26" s="147"/>
      <c r="D26" s="222"/>
    </row>
    <row r="27" spans="2:4" x14ac:dyDescent="0.15">
      <c r="B27" s="223"/>
      <c r="C27" s="147"/>
      <c r="D27" s="222"/>
    </row>
    <row r="28" spans="2:4" x14ac:dyDescent="0.15">
      <c r="B28" s="223"/>
      <c r="C28" s="147"/>
      <c r="D28" s="222"/>
    </row>
    <row r="29" spans="2:4" x14ac:dyDescent="0.15">
      <c r="B29" s="223"/>
      <c r="C29" s="147"/>
      <c r="D29" s="222"/>
    </row>
    <row r="30" spans="2:4" x14ac:dyDescent="0.15">
      <c r="B30" s="223"/>
      <c r="C30" s="147"/>
      <c r="D30" s="222"/>
    </row>
    <row r="31" spans="2:4" x14ac:dyDescent="0.15">
      <c r="B31" s="223"/>
      <c r="C31" s="147"/>
      <c r="D31" s="222"/>
    </row>
    <row r="32" spans="2:4" x14ac:dyDescent="0.15">
      <c r="B32" s="223"/>
      <c r="C32" s="147"/>
      <c r="D32" s="222"/>
    </row>
    <row r="33" spans="2:4" x14ac:dyDescent="0.15">
      <c r="B33" s="223"/>
      <c r="C33" s="147"/>
      <c r="D33" s="222"/>
    </row>
    <row r="34" spans="2:4" x14ac:dyDescent="0.15">
      <c r="B34" s="223"/>
      <c r="C34" s="147"/>
      <c r="D34" s="222"/>
    </row>
    <row r="35" spans="2:4" x14ac:dyDescent="0.15">
      <c r="B35" s="223"/>
      <c r="C35" s="147"/>
      <c r="D35" s="222"/>
    </row>
    <row r="36" spans="2:4" x14ac:dyDescent="0.15">
      <c r="B36" s="223"/>
      <c r="C36" s="147"/>
      <c r="D36" s="222"/>
    </row>
    <row r="37" spans="2:4" x14ac:dyDescent="0.15">
      <c r="B37" s="223"/>
      <c r="C37" s="147"/>
      <c r="D37" s="222"/>
    </row>
    <row r="38" spans="2:4" x14ac:dyDescent="0.15">
      <c r="B38" s="223"/>
      <c r="C38" s="147"/>
      <c r="D38" s="222"/>
    </row>
    <row r="39" spans="2:4" x14ac:dyDescent="0.15">
      <c r="B39" s="223"/>
      <c r="C39" s="147"/>
      <c r="D39" s="222"/>
    </row>
    <row r="40" spans="2:4" x14ac:dyDescent="0.15">
      <c r="B40" s="223"/>
      <c r="C40" s="147"/>
      <c r="D40" s="222"/>
    </row>
    <row r="41" spans="2:4" x14ac:dyDescent="0.15">
      <c r="B41" s="223"/>
      <c r="C41" s="147"/>
      <c r="D41" s="222"/>
    </row>
    <row r="42" spans="2:4" x14ac:dyDescent="0.15">
      <c r="B42" s="223"/>
      <c r="C42" s="147"/>
      <c r="D42" s="222"/>
    </row>
    <row r="43" spans="2:4" x14ac:dyDescent="0.15">
      <c r="B43" s="223"/>
      <c r="C43" s="147"/>
      <c r="D43" s="222"/>
    </row>
    <row r="44" spans="2:4" x14ac:dyDescent="0.15">
      <c r="B44" s="223"/>
      <c r="C44" s="147"/>
      <c r="D44" s="222"/>
    </row>
    <row r="45" spans="2:4" x14ac:dyDescent="0.15">
      <c r="B45" s="223"/>
      <c r="C45" s="147"/>
      <c r="D45" s="222"/>
    </row>
    <row r="46" spans="2:4" x14ac:dyDescent="0.15">
      <c r="B46" s="223"/>
      <c r="C46" s="147"/>
      <c r="D46" s="222"/>
    </row>
    <row r="47" spans="2:4" x14ac:dyDescent="0.15">
      <c r="B47" s="223"/>
      <c r="C47" s="147"/>
      <c r="D47" s="222"/>
    </row>
    <row r="48" spans="2:4" x14ac:dyDescent="0.15">
      <c r="B48" s="223"/>
      <c r="C48" s="147"/>
      <c r="D48" s="222"/>
    </row>
    <row r="49" spans="2:4" x14ac:dyDescent="0.15">
      <c r="B49" s="223"/>
      <c r="C49" s="147"/>
      <c r="D49" s="222"/>
    </row>
    <row r="50" spans="2:4" ht="13.2" thickBot="1" x14ac:dyDescent="0.2">
      <c r="B50" s="225"/>
      <c r="C50" s="226"/>
      <c r="D50" s="227"/>
    </row>
    <row r="51" spans="2:4" s="217" customFormat="1" ht="10.8" x14ac:dyDescent="0.15"/>
    <row r="52" spans="2:4" x14ac:dyDescent="0.15">
      <c r="B52" s="1" t="s">
        <v>127</v>
      </c>
    </row>
    <row r="53" spans="2:4" ht="16.2" x14ac:dyDescent="0.2">
      <c r="B53" s="208" t="s">
        <v>449</v>
      </c>
    </row>
    <row r="55" spans="2:4" ht="16.2" x14ac:dyDescent="0.2">
      <c r="B55" s="180" t="s">
        <v>123</v>
      </c>
    </row>
    <row r="56" spans="2:4" ht="13.2" thickBot="1" x14ac:dyDescent="0.2">
      <c r="B56" s="631" t="s">
        <v>20</v>
      </c>
      <c r="C56" s="631"/>
      <c r="D56" s="631"/>
    </row>
    <row r="57" spans="2:4" x14ac:dyDescent="0.15">
      <c r="B57" s="211" t="s">
        <v>124</v>
      </c>
      <c r="C57" s="623" t="s">
        <v>125</v>
      </c>
      <c r="D57" s="624"/>
    </row>
    <row r="58" spans="2:4" ht="21" x14ac:dyDescent="0.25">
      <c r="B58" s="218" t="s">
        <v>128</v>
      </c>
      <c r="C58" s="219"/>
      <c r="D58" s="220"/>
    </row>
    <row r="59" spans="2:4" ht="25.2" x14ac:dyDescent="0.25">
      <c r="B59" s="221"/>
      <c r="C59" s="147"/>
      <c r="D59" s="222"/>
    </row>
    <row r="60" spans="2:4" x14ac:dyDescent="0.15">
      <c r="B60" s="223"/>
      <c r="C60" s="147"/>
      <c r="D60" s="222"/>
    </row>
    <row r="61" spans="2:4" x14ac:dyDescent="0.15">
      <c r="B61" s="223"/>
      <c r="C61" s="147"/>
      <c r="D61" s="222"/>
    </row>
    <row r="62" spans="2:4" x14ac:dyDescent="0.15">
      <c r="B62" s="223"/>
      <c r="C62" s="147"/>
      <c r="D62" s="222"/>
    </row>
    <row r="63" spans="2:4" x14ac:dyDescent="0.15">
      <c r="B63" s="223"/>
      <c r="C63" s="147"/>
      <c r="D63" s="222"/>
    </row>
    <row r="64" spans="2:4" x14ac:dyDescent="0.15">
      <c r="B64" s="223"/>
      <c r="C64" s="147"/>
      <c r="D64" s="222"/>
    </row>
    <row r="65" spans="2:4" x14ac:dyDescent="0.15">
      <c r="B65" s="223"/>
      <c r="C65" s="147"/>
      <c r="D65" s="222"/>
    </row>
    <row r="66" spans="2:4" x14ac:dyDescent="0.15">
      <c r="B66" s="223"/>
      <c r="C66" s="147"/>
      <c r="D66" s="222"/>
    </row>
    <row r="67" spans="2:4" x14ac:dyDescent="0.15">
      <c r="B67" s="223"/>
      <c r="C67" s="147"/>
      <c r="D67" s="222"/>
    </row>
    <row r="68" spans="2:4" x14ac:dyDescent="0.15">
      <c r="B68" s="223"/>
      <c r="C68" s="147"/>
      <c r="D68" s="222"/>
    </row>
    <row r="69" spans="2:4" x14ac:dyDescent="0.15">
      <c r="B69" s="223"/>
      <c r="C69" s="147"/>
      <c r="D69" s="222"/>
    </row>
    <row r="70" spans="2:4" x14ac:dyDescent="0.15">
      <c r="B70" s="223"/>
      <c r="C70" s="147"/>
      <c r="D70" s="222"/>
    </row>
    <row r="71" spans="2:4" x14ac:dyDescent="0.15">
      <c r="B71" s="223"/>
      <c r="C71" s="147"/>
      <c r="D71" s="222"/>
    </row>
    <row r="72" spans="2:4" x14ac:dyDescent="0.15">
      <c r="B72" s="223"/>
      <c r="C72" s="147"/>
      <c r="D72" s="222"/>
    </row>
    <row r="73" spans="2:4" x14ac:dyDescent="0.15">
      <c r="B73" s="223"/>
      <c r="C73" s="147"/>
      <c r="D73" s="222"/>
    </row>
    <row r="74" spans="2:4" x14ac:dyDescent="0.15">
      <c r="B74" s="223"/>
      <c r="C74" s="147"/>
      <c r="D74" s="222"/>
    </row>
    <row r="75" spans="2:4" ht="21" x14ac:dyDescent="0.25">
      <c r="B75" s="218" t="s">
        <v>129</v>
      </c>
      <c r="C75" s="147"/>
      <c r="D75" s="222"/>
    </row>
    <row r="76" spans="2:4" x14ac:dyDescent="0.15">
      <c r="B76" s="224"/>
      <c r="C76" s="147"/>
      <c r="D76" s="222"/>
    </row>
    <row r="77" spans="2:4" x14ac:dyDescent="0.15">
      <c r="B77" s="223"/>
      <c r="C77" s="147"/>
      <c r="D77" s="222"/>
    </row>
    <row r="78" spans="2:4" x14ac:dyDescent="0.15">
      <c r="B78" s="223"/>
      <c r="C78" s="147"/>
      <c r="D78" s="222"/>
    </row>
    <row r="79" spans="2:4" x14ac:dyDescent="0.15">
      <c r="B79" s="223"/>
      <c r="C79" s="147"/>
      <c r="D79" s="222"/>
    </row>
    <row r="80" spans="2:4" x14ac:dyDescent="0.15">
      <c r="B80" s="223"/>
      <c r="C80" s="147"/>
      <c r="D80" s="222"/>
    </row>
    <row r="81" spans="2:4" x14ac:dyDescent="0.15">
      <c r="B81" s="223"/>
      <c r="C81" s="147"/>
      <c r="D81" s="222"/>
    </row>
    <row r="82" spans="2:4" x14ac:dyDescent="0.15">
      <c r="B82" s="223"/>
      <c r="C82" s="147"/>
      <c r="D82" s="222"/>
    </row>
    <row r="83" spans="2:4" x14ac:dyDescent="0.15">
      <c r="B83" s="223"/>
      <c r="C83" s="147"/>
      <c r="D83" s="222"/>
    </row>
    <row r="84" spans="2:4" x14ac:dyDescent="0.15">
      <c r="B84" s="223"/>
      <c r="C84" s="147"/>
      <c r="D84" s="222"/>
    </row>
    <row r="85" spans="2:4" x14ac:dyDescent="0.15">
      <c r="B85" s="223"/>
      <c r="C85" s="147"/>
      <c r="D85" s="222"/>
    </row>
    <row r="86" spans="2:4" x14ac:dyDescent="0.15">
      <c r="B86" s="223"/>
      <c r="C86" s="147"/>
      <c r="D86" s="222"/>
    </row>
    <row r="87" spans="2:4" x14ac:dyDescent="0.15">
      <c r="B87" s="223"/>
      <c r="C87" s="147"/>
      <c r="D87" s="222"/>
    </row>
    <row r="88" spans="2:4" x14ac:dyDescent="0.15">
      <c r="B88" s="223"/>
      <c r="C88" s="147"/>
      <c r="D88" s="222"/>
    </row>
    <row r="89" spans="2:4" x14ac:dyDescent="0.15">
      <c r="B89" s="223"/>
      <c r="C89" s="147"/>
      <c r="D89" s="222"/>
    </row>
    <row r="90" spans="2:4" x14ac:dyDescent="0.15">
      <c r="B90" s="223"/>
      <c r="C90" s="147"/>
      <c r="D90" s="222"/>
    </row>
    <row r="91" spans="2:4" x14ac:dyDescent="0.15">
      <c r="B91" s="223"/>
      <c r="C91" s="147"/>
      <c r="D91" s="222"/>
    </row>
    <row r="92" spans="2:4" x14ac:dyDescent="0.15">
      <c r="B92" s="223"/>
      <c r="C92" s="147"/>
      <c r="D92" s="222"/>
    </row>
    <row r="93" spans="2:4" x14ac:dyDescent="0.15">
      <c r="B93" s="223"/>
      <c r="C93" s="147"/>
      <c r="D93" s="222"/>
    </row>
    <row r="94" spans="2:4" x14ac:dyDescent="0.15">
      <c r="B94" s="223"/>
      <c r="C94" s="147"/>
      <c r="D94" s="222"/>
    </row>
    <row r="95" spans="2:4" x14ac:dyDescent="0.15">
      <c r="B95" s="223"/>
      <c r="C95" s="147"/>
      <c r="D95" s="222"/>
    </row>
    <row r="96" spans="2:4" x14ac:dyDescent="0.15">
      <c r="B96" s="223"/>
      <c r="C96" s="147"/>
      <c r="D96" s="222"/>
    </row>
    <row r="97" spans="2:4" x14ac:dyDescent="0.15">
      <c r="B97" s="223"/>
      <c r="C97" s="147"/>
      <c r="D97" s="222"/>
    </row>
    <row r="98" spans="2:4" x14ac:dyDescent="0.15">
      <c r="B98" s="223"/>
      <c r="C98" s="147"/>
      <c r="D98" s="222"/>
    </row>
    <row r="99" spans="2:4" x14ac:dyDescent="0.15">
      <c r="B99" s="223"/>
      <c r="C99" s="147"/>
      <c r="D99" s="222"/>
    </row>
    <row r="100" spans="2:4" x14ac:dyDescent="0.15">
      <c r="B100" s="223"/>
      <c r="C100" s="147"/>
      <c r="D100" s="222"/>
    </row>
    <row r="101" spans="2:4" x14ac:dyDescent="0.15">
      <c r="B101" s="223"/>
      <c r="C101" s="147"/>
      <c r="D101" s="222"/>
    </row>
    <row r="102" spans="2:4" ht="13.2" thickBot="1" x14ac:dyDescent="0.2">
      <c r="B102" s="225"/>
      <c r="C102" s="226"/>
      <c r="D102" s="227"/>
    </row>
  </sheetData>
  <mergeCells count="4">
    <mergeCell ref="B4:D4"/>
    <mergeCell ref="C5:D5"/>
    <mergeCell ref="B56:D56"/>
    <mergeCell ref="C57:D57"/>
  </mergeCells>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rowBreaks count="1" manualBreakCount="1">
    <brk id="51" min="1" max="3"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J51"/>
  <sheetViews>
    <sheetView showGridLines="0" zoomScaleNormal="100" zoomScaleSheetLayoutView="80" workbookViewId="0">
      <selection activeCell="C1" sqref="C1"/>
    </sheetView>
  </sheetViews>
  <sheetFormatPr defaultColWidth="9" defaultRowHeight="12.6" x14ac:dyDescent="0.15"/>
  <cols>
    <col min="1" max="1" width="9" style="1"/>
    <col min="2" max="10" width="9.6640625" style="1" customWidth="1"/>
    <col min="11" max="16384" width="9" style="1"/>
  </cols>
  <sheetData>
    <row r="1" spans="2:10" ht="16.2" x14ac:dyDescent="0.2">
      <c r="B1" s="180" t="s">
        <v>79</v>
      </c>
    </row>
    <row r="2" spans="2:10" ht="16.2" x14ac:dyDescent="0.2">
      <c r="B2" s="180"/>
      <c r="D2" s="228"/>
      <c r="E2" s="229" t="s">
        <v>133</v>
      </c>
      <c r="F2" s="229"/>
      <c r="G2" s="674" t="s">
        <v>81</v>
      </c>
      <c r="H2" s="674"/>
    </row>
    <row r="3" spans="2:10" ht="16.2" x14ac:dyDescent="0.2">
      <c r="B3" s="180"/>
      <c r="D3" s="228"/>
      <c r="E3" s="229" t="s">
        <v>134</v>
      </c>
      <c r="F3" s="229"/>
      <c r="G3" s="674"/>
      <c r="H3" s="674"/>
    </row>
    <row r="5" spans="2:10" ht="15" customHeight="1" x14ac:dyDescent="0.15">
      <c r="B5" s="675" t="s">
        <v>12</v>
      </c>
      <c r="C5" s="676"/>
      <c r="D5" s="677"/>
      <c r="E5" s="678"/>
      <c r="F5" s="678"/>
      <c r="G5" s="678"/>
      <c r="H5" s="678"/>
      <c r="I5" s="678"/>
      <c r="J5" s="679"/>
    </row>
    <row r="6" spans="2:10" ht="15" customHeight="1" x14ac:dyDescent="0.15">
      <c r="B6" s="230" t="s">
        <v>23</v>
      </c>
      <c r="C6" s="680"/>
      <c r="D6" s="680"/>
      <c r="E6" s="680"/>
      <c r="F6" s="680"/>
      <c r="G6" s="681" t="s">
        <v>5</v>
      </c>
      <c r="H6" s="682" t="s">
        <v>24</v>
      </c>
      <c r="I6" s="683"/>
      <c r="J6" s="684"/>
    </row>
    <row r="7" spans="2:10" ht="15" customHeight="1" x14ac:dyDescent="0.15">
      <c r="B7" s="663" t="s">
        <v>4</v>
      </c>
      <c r="C7" s="685"/>
      <c r="D7" s="685"/>
      <c r="E7" s="685"/>
      <c r="F7" s="685"/>
      <c r="G7" s="681"/>
      <c r="H7" s="682"/>
      <c r="I7" s="683"/>
      <c r="J7" s="684"/>
    </row>
    <row r="8" spans="2:10" ht="15" customHeight="1" x14ac:dyDescent="0.15">
      <c r="B8" s="664"/>
      <c r="C8" s="685"/>
      <c r="D8" s="685"/>
      <c r="E8" s="685"/>
      <c r="F8" s="685"/>
      <c r="G8" s="681"/>
      <c r="H8" s="682"/>
      <c r="I8" s="683"/>
      <c r="J8" s="684"/>
    </row>
    <row r="9" spans="2:10" ht="15" customHeight="1" x14ac:dyDescent="0.15">
      <c r="B9" s="663" t="s">
        <v>3</v>
      </c>
      <c r="C9" s="665" t="s">
        <v>25</v>
      </c>
      <c r="D9" s="666"/>
      <c r="E9" s="666"/>
      <c r="F9" s="666"/>
      <c r="G9" s="666"/>
      <c r="H9" s="666"/>
      <c r="I9" s="666"/>
      <c r="J9" s="667"/>
    </row>
    <row r="10" spans="2:10" ht="15" customHeight="1" x14ac:dyDescent="0.15">
      <c r="B10" s="664"/>
      <c r="C10" s="668"/>
      <c r="D10" s="669"/>
      <c r="E10" s="669"/>
      <c r="F10" s="669"/>
      <c r="G10" s="669"/>
      <c r="H10" s="669"/>
      <c r="I10" s="669"/>
      <c r="J10" s="670"/>
    </row>
    <row r="11" spans="2:10" ht="15" customHeight="1" x14ac:dyDescent="0.15">
      <c r="B11" s="231" t="s">
        <v>9</v>
      </c>
      <c r="C11" s="671"/>
      <c r="D11" s="672"/>
      <c r="E11" s="672"/>
      <c r="F11" s="672"/>
      <c r="G11" s="672"/>
      <c r="H11" s="672"/>
      <c r="I11" s="672"/>
      <c r="J11" s="673"/>
    </row>
    <row r="12" spans="2:10" ht="15" customHeight="1" x14ac:dyDescent="0.15">
      <c r="B12" s="648" t="s">
        <v>26</v>
      </c>
      <c r="C12" s="649"/>
      <c r="D12" s="649"/>
      <c r="E12" s="649"/>
      <c r="F12" s="649"/>
      <c r="G12" s="649"/>
      <c r="H12" s="649"/>
      <c r="I12" s="649"/>
      <c r="J12" s="650"/>
    </row>
    <row r="13" spans="2:10" ht="15" customHeight="1" x14ac:dyDescent="0.15">
      <c r="B13" s="648" t="s">
        <v>27</v>
      </c>
      <c r="C13" s="649"/>
      <c r="D13" s="650"/>
      <c r="E13" s="648" t="s">
        <v>28</v>
      </c>
      <c r="F13" s="649"/>
      <c r="G13" s="650"/>
      <c r="H13" s="649" t="s">
        <v>29</v>
      </c>
      <c r="I13" s="649"/>
      <c r="J13" s="650"/>
    </row>
    <row r="14" spans="2:10" ht="15" customHeight="1" x14ac:dyDescent="0.15">
      <c r="B14" s="657"/>
      <c r="C14" s="658"/>
      <c r="D14" s="659"/>
      <c r="E14" s="657"/>
      <c r="F14" s="658"/>
      <c r="G14" s="659"/>
      <c r="H14" s="658"/>
      <c r="I14" s="658"/>
      <c r="J14" s="659"/>
    </row>
    <row r="15" spans="2:10" ht="15" customHeight="1" x14ac:dyDescent="0.15">
      <c r="B15" s="660"/>
      <c r="C15" s="661"/>
      <c r="D15" s="662"/>
      <c r="E15" s="660"/>
      <c r="F15" s="661"/>
      <c r="G15" s="662"/>
      <c r="H15" s="661"/>
      <c r="I15" s="661"/>
      <c r="J15" s="662"/>
    </row>
    <row r="16" spans="2:10" ht="15" customHeight="1" x14ac:dyDescent="0.15">
      <c r="B16" s="654"/>
      <c r="C16" s="655"/>
      <c r="D16" s="656"/>
      <c r="E16" s="654"/>
      <c r="F16" s="655"/>
      <c r="G16" s="656"/>
      <c r="H16" s="655"/>
      <c r="I16" s="655"/>
      <c r="J16" s="656"/>
    </row>
    <row r="17" spans="2:10" ht="15" customHeight="1" x14ac:dyDescent="0.15">
      <c r="B17" s="651"/>
      <c r="C17" s="652"/>
      <c r="D17" s="653"/>
      <c r="E17" s="651"/>
      <c r="F17" s="652"/>
      <c r="G17" s="653"/>
      <c r="H17" s="652"/>
      <c r="I17" s="652"/>
      <c r="J17" s="653"/>
    </row>
    <row r="18" spans="2:10" ht="15" customHeight="1" x14ac:dyDescent="0.15">
      <c r="B18" s="651"/>
      <c r="C18" s="652"/>
      <c r="D18" s="653"/>
      <c r="E18" s="651"/>
      <c r="F18" s="652"/>
      <c r="G18" s="653"/>
      <c r="H18" s="652"/>
      <c r="I18" s="652"/>
      <c r="J18" s="653"/>
    </row>
    <row r="19" spans="2:10" ht="15" customHeight="1" x14ac:dyDescent="0.15">
      <c r="B19" s="651"/>
      <c r="C19" s="652"/>
      <c r="D19" s="653"/>
      <c r="E19" s="651"/>
      <c r="F19" s="652"/>
      <c r="G19" s="653"/>
      <c r="H19" s="652"/>
      <c r="I19" s="652"/>
      <c r="J19" s="653"/>
    </row>
    <row r="20" spans="2:10" ht="15" customHeight="1" x14ac:dyDescent="0.15">
      <c r="B20" s="651"/>
      <c r="C20" s="652"/>
      <c r="D20" s="653"/>
      <c r="E20" s="651"/>
      <c r="F20" s="652"/>
      <c r="G20" s="653"/>
      <c r="H20" s="652"/>
      <c r="I20" s="652"/>
      <c r="J20" s="653"/>
    </row>
    <row r="21" spans="2:10" ht="15" customHeight="1" x14ac:dyDescent="0.15">
      <c r="B21" s="651"/>
      <c r="C21" s="652"/>
      <c r="D21" s="653"/>
      <c r="E21" s="651"/>
      <c r="F21" s="652"/>
      <c r="G21" s="653"/>
      <c r="H21" s="652"/>
      <c r="I21" s="652"/>
      <c r="J21" s="653"/>
    </row>
    <row r="22" spans="2:10" ht="15" customHeight="1" x14ac:dyDescent="0.15">
      <c r="B22" s="651"/>
      <c r="C22" s="652"/>
      <c r="D22" s="653"/>
      <c r="E22" s="651"/>
      <c r="F22" s="652"/>
      <c r="G22" s="653"/>
      <c r="H22" s="652"/>
      <c r="I22" s="652"/>
      <c r="J22" s="653"/>
    </row>
    <row r="23" spans="2:10" ht="15" customHeight="1" x14ac:dyDescent="0.15">
      <c r="B23" s="651"/>
      <c r="C23" s="652"/>
      <c r="D23" s="653"/>
      <c r="E23" s="651"/>
      <c r="F23" s="652"/>
      <c r="G23" s="653"/>
      <c r="H23" s="652"/>
      <c r="I23" s="652"/>
      <c r="J23" s="653"/>
    </row>
    <row r="24" spans="2:10" ht="15" customHeight="1" x14ac:dyDescent="0.15">
      <c r="B24" s="651"/>
      <c r="C24" s="652"/>
      <c r="D24" s="653"/>
      <c r="E24" s="651"/>
      <c r="F24" s="652"/>
      <c r="G24" s="653"/>
      <c r="H24" s="652"/>
      <c r="I24" s="652"/>
      <c r="J24" s="653"/>
    </row>
    <row r="25" spans="2:10" ht="15" customHeight="1" x14ac:dyDescent="0.15">
      <c r="B25" s="651"/>
      <c r="C25" s="652"/>
      <c r="D25" s="653"/>
      <c r="E25" s="651"/>
      <c r="F25" s="652"/>
      <c r="G25" s="653"/>
      <c r="H25" s="652"/>
      <c r="I25" s="652"/>
      <c r="J25" s="653"/>
    </row>
    <row r="26" spans="2:10" ht="15" customHeight="1" x14ac:dyDescent="0.15">
      <c r="B26" s="651"/>
      <c r="C26" s="652"/>
      <c r="D26" s="653"/>
      <c r="E26" s="651"/>
      <c r="F26" s="652"/>
      <c r="G26" s="653"/>
      <c r="H26" s="652"/>
      <c r="I26" s="652"/>
      <c r="J26" s="653"/>
    </row>
    <row r="27" spans="2:10" ht="15" customHeight="1" x14ac:dyDescent="0.15">
      <c r="B27" s="651"/>
      <c r="C27" s="652"/>
      <c r="D27" s="653"/>
      <c r="E27" s="651"/>
      <c r="F27" s="652"/>
      <c r="G27" s="653"/>
      <c r="H27" s="652"/>
      <c r="I27" s="652"/>
      <c r="J27" s="653"/>
    </row>
    <row r="28" spans="2:10" ht="15" customHeight="1" x14ac:dyDescent="0.15">
      <c r="B28" s="636"/>
      <c r="C28" s="637"/>
      <c r="D28" s="638"/>
      <c r="E28" s="636"/>
      <c r="F28" s="637"/>
      <c r="G28" s="638"/>
      <c r="H28" s="636"/>
      <c r="I28" s="637"/>
      <c r="J28" s="638"/>
    </row>
    <row r="29" spans="2:10" ht="15" customHeight="1" x14ac:dyDescent="0.15">
      <c r="B29" s="648" t="s">
        <v>30</v>
      </c>
      <c r="C29" s="649"/>
      <c r="D29" s="649"/>
      <c r="E29" s="649"/>
      <c r="F29" s="649"/>
      <c r="G29" s="649"/>
      <c r="H29" s="649"/>
      <c r="I29" s="649"/>
      <c r="J29" s="650"/>
    </row>
    <row r="30" spans="2:10" ht="15" customHeight="1" x14ac:dyDescent="0.15">
      <c r="B30" s="648" t="s">
        <v>31</v>
      </c>
      <c r="C30" s="649"/>
      <c r="D30" s="649"/>
      <c r="E30" s="650"/>
      <c r="F30" s="648" t="s">
        <v>32</v>
      </c>
      <c r="G30" s="649"/>
      <c r="H30" s="649"/>
      <c r="I30" s="649"/>
      <c r="J30" s="650"/>
    </row>
    <row r="31" spans="2:10" ht="15" customHeight="1" x14ac:dyDescent="0.15">
      <c r="B31" s="625"/>
      <c r="C31" s="632"/>
      <c r="D31" s="632"/>
      <c r="E31" s="633"/>
      <c r="F31" s="625"/>
      <c r="G31" s="632"/>
      <c r="H31" s="632"/>
      <c r="I31" s="632"/>
      <c r="J31" s="633"/>
    </row>
    <row r="32" spans="2:10" ht="15" customHeight="1" x14ac:dyDescent="0.15">
      <c r="B32" s="627"/>
      <c r="C32" s="634"/>
      <c r="D32" s="634"/>
      <c r="E32" s="635"/>
      <c r="F32" s="627"/>
      <c r="G32" s="634"/>
      <c r="H32" s="634"/>
      <c r="I32" s="634"/>
      <c r="J32" s="635"/>
    </row>
    <row r="33" spans="2:10" ht="15" customHeight="1" x14ac:dyDescent="0.15">
      <c r="B33" s="627"/>
      <c r="C33" s="634"/>
      <c r="D33" s="634"/>
      <c r="E33" s="635"/>
      <c r="F33" s="627"/>
      <c r="G33" s="634"/>
      <c r="H33" s="634"/>
      <c r="I33" s="634"/>
      <c r="J33" s="635"/>
    </row>
    <row r="34" spans="2:10" ht="15" customHeight="1" x14ac:dyDescent="0.15">
      <c r="B34" s="627"/>
      <c r="C34" s="634"/>
      <c r="D34" s="634"/>
      <c r="E34" s="635"/>
      <c r="F34" s="627"/>
      <c r="G34" s="634"/>
      <c r="H34" s="634"/>
      <c r="I34" s="634"/>
      <c r="J34" s="635"/>
    </row>
    <row r="35" spans="2:10" ht="15" customHeight="1" x14ac:dyDescent="0.15">
      <c r="B35" s="627"/>
      <c r="C35" s="634"/>
      <c r="D35" s="634"/>
      <c r="E35" s="635"/>
      <c r="F35" s="627"/>
      <c r="G35" s="634"/>
      <c r="H35" s="634"/>
      <c r="I35" s="634"/>
      <c r="J35" s="635"/>
    </row>
    <row r="36" spans="2:10" ht="15" customHeight="1" x14ac:dyDescent="0.15">
      <c r="B36" s="627"/>
      <c r="C36" s="634"/>
      <c r="D36" s="634"/>
      <c r="E36" s="635"/>
      <c r="F36" s="627"/>
      <c r="G36" s="634"/>
      <c r="H36" s="634"/>
      <c r="I36" s="634"/>
      <c r="J36" s="635"/>
    </row>
    <row r="37" spans="2:10" ht="15" customHeight="1" x14ac:dyDescent="0.15">
      <c r="B37" s="636"/>
      <c r="C37" s="637"/>
      <c r="D37" s="637"/>
      <c r="E37" s="638"/>
      <c r="F37" s="636"/>
      <c r="G37" s="637"/>
      <c r="H37" s="637"/>
      <c r="I37" s="637"/>
      <c r="J37" s="638"/>
    </row>
    <row r="38" spans="2:10" ht="15" customHeight="1" x14ac:dyDescent="0.15">
      <c r="B38" s="639" t="s">
        <v>33</v>
      </c>
      <c r="C38" s="640"/>
      <c r="D38" s="640"/>
      <c r="E38" s="640"/>
      <c r="F38" s="640"/>
      <c r="G38" s="640"/>
      <c r="H38" s="640"/>
      <c r="I38" s="640"/>
      <c r="J38" s="641"/>
    </row>
    <row r="39" spans="2:10" ht="15" customHeight="1" x14ac:dyDescent="0.15">
      <c r="B39" s="642"/>
      <c r="C39" s="643"/>
      <c r="D39" s="643"/>
      <c r="E39" s="643"/>
      <c r="F39" s="643"/>
      <c r="G39" s="643"/>
      <c r="H39" s="643"/>
      <c r="I39" s="643"/>
      <c r="J39" s="644"/>
    </row>
    <row r="40" spans="2:10" ht="15" customHeight="1" x14ac:dyDescent="0.15">
      <c r="B40" s="642"/>
      <c r="C40" s="643"/>
      <c r="D40" s="643"/>
      <c r="E40" s="643"/>
      <c r="F40" s="643"/>
      <c r="G40" s="643"/>
      <c r="H40" s="643"/>
      <c r="I40" s="643"/>
      <c r="J40" s="644"/>
    </row>
    <row r="41" spans="2:10" ht="15" customHeight="1" x14ac:dyDescent="0.15">
      <c r="B41" s="642"/>
      <c r="C41" s="643"/>
      <c r="D41" s="643"/>
      <c r="E41" s="643"/>
      <c r="F41" s="643"/>
      <c r="G41" s="643"/>
      <c r="H41" s="643"/>
      <c r="I41" s="643"/>
      <c r="J41" s="644"/>
    </row>
    <row r="42" spans="2:10" ht="15" customHeight="1" x14ac:dyDescent="0.15">
      <c r="B42" s="642"/>
      <c r="C42" s="643"/>
      <c r="D42" s="643"/>
      <c r="E42" s="643"/>
      <c r="F42" s="643"/>
      <c r="G42" s="643"/>
      <c r="H42" s="643"/>
      <c r="I42" s="643"/>
      <c r="J42" s="644"/>
    </row>
    <row r="43" spans="2:10" ht="15" customHeight="1" x14ac:dyDescent="0.15">
      <c r="B43" s="645"/>
      <c r="C43" s="646"/>
      <c r="D43" s="646"/>
      <c r="E43" s="646"/>
      <c r="F43" s="646"/>
      <c r="G43" s="646"/>
      <c r="H43" s="646"/>
      <c r="I43" s="646"/>
      <c r="J43" s="647"/>
    </row>
    <row r="44" spans="2:10" x14ac:dyDescent="0.15">
      <c r="B44" s="232" t="s">
        <v>10</v>
      </c>
    </row>
    <row r="45" spans="2:10" x14ac:dyDescent="0.15">
      <c r="B45" s="232" t="s">
        <v>61</v>
      </c>
    </row>
    <row r="46" spans="2:10" x14ac:dyDescent="0.15">
      <c r="B46" s="232" t="s">
        <v>62</v>
      </c>
    </row>
    <row r="47" spans="2:10" x14ac:dyDescent="0.15">
      <c r="B47" s="232" t="s">
        <v>63</v>
      </c>
    </row>
    <row r="48" spans="2:10" x14ac:dyDescent="0.15">
      <c r="B48" s="232" t="s">
        <v>64</v>
      </c>
    </row>
    <row r="49" spans="2:2" x14ac:dyDescent="0.15">
      <c r="B49" s="232" t="s">
        <v>34</v>
      </c>
    </row>
    <row r="50" spans="2:2" x14ac:dyDescent="0.15">
      <c r="B50" s="232" t="s">
        <v>65</v>
      </c>
    </row>
    <row r="51" spans="2:2" x14ac:dyDescent="0.15">
      <c r="B51" s="232"/>
    </row>
  </sheetData>
  <mergeCells count="66">
    <mergeCell ref="G2:H3"/>
    <mergeCell ref="B5:C5"/>
    <mergeCell ref="D5:J5"/>
    <mergeCell ref="C6:F6"/>
    <mergeCell ref="G6:G8"/>
    <mergeCell ref="H6:J8"/>
    <mergeCell ref="B7:B8"/>
    <mergeCell ref="C7:F8"/>
    <mergeCell ref="B9:B10"/>
    <mergeCell ref="C9:J10"/>
    <mergeCell ref="C11:J11"/>
    <mergeCell ref="B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31:E37"/>
    <mergeCell ref="F31:J37"/>
    <mergeCell ref="B38:J43"/>
    <mergeCell ref="B28:D28"/>
    <mergeCell ref="E28:G28"/>
    <mergeCell ref="H28:J28"/>
    <mergeCell ref="B29:J29"/>
    <mergeCell ref="B30:E30"/>
    <mergeCell ref="F30:J30"/>
  </mergeCells>
  <phoneticPr fontId="4"/>
  <pageMargins left="0.75" right="0.43" top="1" bottom="1" header="0.51200000000000001" footer="0.51200000000000001"/>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Check Box 2">
              <controlPr defaultSize="0" autoFill="0" autoLine="0" autoPict="0">
                <anchor moveWithCells="1">
                  <from>
                    <xdr:col>3</xdr:col>
                    <xdr:colOff>7620</xdr:colOff>
                    <xdr:row>1</xdr:row>
                    <xdr:rowOff>0</xdr:rowOff>
                  </from>
                  <to>
                    <xdr:col>3</xdr:col>
                    <xdr:colOff>304800</xdr:colOff>
                    <xdr:row>2</xdr:row>
                    <xdr:rowOff>53340</xdr:rowOff>
                  </to>
                </anchor>
              </controlPr>
            </control>
          </mc:Choice>
        </mc:AlternateContent>
        <mc:AlternateContent xmlns:mc="http://schemas.openxmlformats.org/markup-compatibility/2006">
          <mc:Choice Requires="x14">
            <control shapeId="17411" r:id="rId5" name="Check Box 3">
              <controlPr defaultSize="0" autoFill="0" autoLine="0" autoPict="0">
                <anchor moveWithCells="1">
                  <from>
                    <xdr:col>3</xdr:col>
                    <xdr:colOff>7620</xdr:colOff>
                    <xdr:row>2</xdr:row>
                    <xdr:rowOff>0</xdr:rowOff>
                  </from>
                  <to>
                    <xdr:col>3</xdr:col>
                    <xdr:colOff>304800</xdr:colOff>
                    <xdr:row>3</xdr:row>
                    <xdr:rowOff>53340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B1:L53"/>
  <sheetViews>
    <sheetView showGridLines="0" zoomScaleNormal="100" zoomScaleSheetLayoutView="80" workbookViewId="0">
      <selection activeCell="B1" sqref="B1"/>
    </sheetView>
  </sheetViews>
  <sheetFormatPr defaultColWidth="9" defaultRowHeight="19.5" customHeight="1" x14ac:dyDescent="0.2"/>
  <cols>
    <col min="1" max="1" width="9" style="233"/>
    <col min="2" max="2" width="10" style="233" customWidth="1"/>
    <col min="3" max="4" width="4.33203125" style="233" customWidth="1"/>
    <col min="5" max="10" width="10" style="233" customWidth="1"/>
    <col min="11" max="11" width="10.6640625" style="233" customWidth="1"/>
    <col min="12" max="12" width="5" style="233" customWidth="1"/>
    <col min="13" max="16384" width="9" style="233"/>
  </cols>
  <sheetData>
    <row r="1" spans="2:12" ht="19.5" customHeight="1" x14ac:dyDescent="0.2">
      <c r="B1" s="233" t="s">
        <v>80</v>
      </c>
    </row>
    <row r="2" spans="2:12" ht="30" customHeight="1" x14ac:dyDescent="0.2">
      <c r="B2" s="705" t="s">
        <v>35</v>
      </c>
      <c r="C2" s="705"/>
      <c r="D2" s="705"/>
      <c r="E2" s="705"/>
      <c r="F2" s="705"/>
      <c r="G2" s="705"/>
      <c r="H2" s="705"/>
      <c r="I2" s="705"/>
      <c r="J2" s="705"/>
      <c r="K2" s="705"/>
      <c r="L2" s="235"/>
    </row>
    <row r="3" spans="2:12" ht="15" customHeight="1" x14ac:dyDescent="0.2">
      <c r="B3" s="234"/>
      <c r="C3" s="234"/>
      <c r="D3" s="234"/>
      <c r="E3" s="234"/>
      <c r="F3" s="234"/>
      <c r="G3" s="234"/>
      <c r="H3" s="234"/>
      <c r="I3" s="234"/>
      <c r="J3" s="234"/>
      <c r="K3" s="234"/>
      <c r="L3" s="234"/>
    </row>
    <row r="4" spans="2:12" ht="22.65" customHeight="1" x14ac:dyDescent="0.2">
      <c r="K4" s="236"/>
    </row>
    <row r="5" spans="2:12" ht="22.65" customHeight="1" x14ac:dyDescent="0.2">
      <c r="E5" s="237"/>
      <c r="I5" s="729" t="s">
        <v>135</v>
      </c>
      <c r="J5" s="729"/>
      <c r="K5" s="729"/>
    </row>
    <row r="6" spans="2:12" ht="22.65" customHeight="1" x14ac:dyDescent="0.2"/>
    <row r="7" spans="2:12" ht="22.65" customHeight="1" x14ac:dyDescent="0.2">
      <c r="F7" s="233" t="s">
        <v>36</v>
      </c>
    </row>
    <row r="8" spans="2:12" ht="45" customHeight="1" x14ac:dyDescent="0.2">
      <c r="F8" s="700"/>
      <c r="G8" s="700"/>
      <c r="H8" s="700"/>
      <c r="I8" s="700"/>
      <c r="J8" s="700"/>
      <c r="K8" s="700"/>
    </row>
    <row r="9" spans="2:12" ht="22.65" customHeight="1" x14ac:dyDescent="0.2">
      <c r="F9" s="238" t="s">
        <v>37</v>
      </c>
      <c r="G9" s="238"/>
      <c r="H9" s="238"/>
      <c r="I9" s="238"/>
      <c r="J9" s="238"/>
      <c r="K9" s="239" t="s">
        <v>8</v>
      </c>
    </row>
    <row r="10" spans="2:12" ht="22.65" customHeight="1" x14ac:dyDescent="0.2">
      <c r="F10" s="238" t="s">
        <v>9</v>
      </c>
      <c r="G10" s="238"/>
      <c r="H10" s="238"/>
      <c r="I10" s="238"/>
      <c r="J10" s="238"/>
      <c r="K10" s="238"/>
    </row>
    <row r="11" spans="2:12" ht="22.65" customHeight="1" x14ac:dyDescent="0.2"/>
    <row r="12" spans="2:12" ht="22.65" customHeight="1" x14ac:dyDescent="0.2">
      <c r="B12" s="233" t="s">
        <v>38</v>
      </c>
    </row>
    <row r="13" spans="2:12" ht="6.75" customHeight="1" thickBot="1" x14ac:dyDescent="0.25"/>
    <row r="14" spans="2:12" ht="30" customHeight="1" x14ac:dyDescent="0.2">
      <c r="B14" s="706" t="s">
        <v>39</v>
      </c>
      <c r="C14" s="707"/>
      <c r="D14" s="708"/>
      <c r="E14" s="730"/>
      <c r="F14" s="731"/>
      <c r="G14" s="731"/>
      <c r="H14" s="709" t="s">
        <v>40</v>
      </c>
      <c r="I14" s="709"/>
      <c r="J14" s="709"/>
      <c r="K14" s="710"/>
    </row>
    <row r="15" spans="2:12" ht="36.9" customHeight="1" thickBot="1" x14ac:dyDescent="0.25">
      <c r="B15" s="711" t="s">
        <v>41</v>
      </c>
      <c r="C15" s="712"/>
      <c r="D15" s="713"/>
      <c r="E15" s="732"/>
      <c r="F15" s="733"/>
      <c r="G15" s="733"/>
      <c r="H15" s="733"/>
      <c r="I15" s="733"/>
      <c r="J15" s="733"/>
      <c r="K15" s="734"/>
    </row>
    <row r="16" spans="2:12" ht="37.5" customHeight="1" thickTop="1" x14ac:dyDescent="0.2">
      <c r="B16" s="717" t="s">
        <v>42</v>
      </c>
      <c r="C16" s="718"/>
      <c r="D16" s="719"/>
      <c r="E16" s="735"/>
      <c r="F16" s="736"/>
      <c r="G16" s="736"/>
      <c r="H16" s="736"/>
      <c r="I16" s="736"/>
      <c r="J16" s="736"/>
      <c r="K16" s="737"/>
    </row>
    <row r="17" spans="2:11" ht="22.65" customHeight="1" x14ac:dyDescent="0.2">
      <c r="B17" s="720"/>
      <c r="C17" s="721"/>
      <c r="D17" s="722"/>
      <c r="E17" s="723" t="s">
        <v>43</v>
      </c>
      <c r="F17" s="724"/>
      <c r="G17" s="724"/>
      <c r="H17" s="724"/>
      <c r="I17" s="724"/>
      <c r="J17" s="724"/>
      <c r="K17" s="725"/>
    </row>
    <row r="18" spans="2:11" ht="22.65" customHeight="1" x14ac:dyDescent="0.2">
      <c r="B18" s="687" t="s">
        <v>44</v>
      </c>
      <c r="C18" s="688"/>
      <c r="D18" s="689"/>
      <c r="E18" s="240"/>
      <c r="F18" s="240"/>
      <c r="G18" s="240"/>
      <c r="H18" s="240"/>
      <c r="I18" s="240"/>
      <c r="J18" s="240"/>
      <c r="K18" s="241"/>
    </row>
    <row r="19" spans="2:11" ht="30" customHeight="1" x14ac:dyDescent="0.2">
      <c r="B19" s="726"/>
      <c r="C19" s="727"/>
      <c r="D19" s="728"/>
      <c r="E19" s="723" t="s">
        <v>45</v>
      </c>
      <c r="F19" s="724"/>
      <c r="G19" s="724"/>
      <c r="H19" s="724"/>
      <c r="I19" s="724"/>
      <c r="J19" s="724"/>
      <c r="K19" s="725"/>
    </row>
    <row r="20" spans="2:11" ht="30" customHeight="1" x14ac:dyDescent="0.2">
      <c r="B20" s="714" t="s">
        <v>46</v>
      </c>
      <c r="C20" s="715"/>
      <c r="D20" s="716"/>
      <c r="E20" s="738"/>
      <c r="F20" s="739"/>
      <c r="G20" s="739"/>
      <c r="H20" s="739"/>
      <c r="I20" s="739"/>
      <c r="J20" s="739"/>
      <c r="K20" s="740"/>
    </row>
    <row r="21" spans="2:11" ht="30" customHeight="1" x14ac:dyDescent="0.2">
      <c r="B21" s="687" t="s">
        <v>47</v>
      </c>
      <c r="C21" s="688"/>
      <c r="D21" s="689"/>
      <c r="E21" s="696" t="s">
        <v>48</v>
      </c>
      <c r="F21" s="697"/>
      <c r="G21" s="697"/>
      <c r="H21" s="697"/>
      <c r="I21" s="697"/>
      <c r="J21" s="697"/>
      <c r="K21" s="698"/>
    </row>
    <row r="22" spans="2:11" ht="30" customHeight="1" x14ac:dyDescent="0.2">
      <c r="B22" s="690"/>
      <c r="C22" s="691"/>
      <c r="D22" s="692"/>
      <c r="E22" s="699"/>
      <c r="F22" s="700"/>
      <c r="G22" s="700"/>
      <c r="H22" s="700"/>
      <c r="I22" s="700"/>
      <c r="J22" s="700"/>
      <c r="K22" s="701"/>
    </row>
    <row r="23" spans="2:11" ht="30" customHeight="1" thickBot="1" x14ac:dyDescent="0.25">
      <c r="B23" s="693"/>
      <c r="C23" s="694"/>
      <c r="D23" s="695"/>
      <c r="E23" s="702"/>
      <c r="F23" s="703"/>
      <c r="G23" s="703"/>
      <c r="H23" s="703"/>
      <c r="I23" s="703"/>
      <c r="J23" s="703"/>
      <c r="K23" s="704"/>
    </row>
    <row r="24" spans="2:11" ht="14.25" customHeight="1" x14ac:dyDescent="0.2">
      <c r="B24" s="233" t="s">
        <v>66</v>
      </c>
    </row>
    <row r="25" spans="2:11" ht="6.75" customHeight="1" x14ac:dyDescent="0.2">
      <c r="B25" s="242"/>
      <c r="C25" s="242"/>
      <c r="D25" s="242"/>
      <c r="E25" s="242"/>
      <c r="F25" s="242"/>
    </row>
    <row r="26" spans="2:11" s="245" customFormat="1" ht="15" customHeight="1" x14ac:dyDescent="0.2">
      <c r="B26" s="243"/>
      <c r="C26" s="244" t="s">
        <v>49</v>
      </c>
      <c r="D26" s="686" t="s">
        <v>50</v>
      </c>
      <c r="E26" s="686"/>
      <c r="F26" s="686"/>
      <c r="G26" s="686"/>
      <c r="H26" s="686"/>
      <c r="I26" s="686"/>
      <c r="J26" s="686"/>
      <c r="K26" s="686"/>
    </row>
    <row r="27" spans="2:11" s="245" customFormat="1" ht="12.75" customHeight="1" x14ac:dyDescent="0.2">
      <c r="C27" s="244" t="s">
        <v>51</v>
      </c>
      <c r="D27" s="686" t="s">
        <v>52</v>
      </c>
      <c r="E27" s="686"/>
      <c r="F27" s="686"/>
      <c r="G27" s="686"/>
      <c r="H27" s="686"/>
      <c r="I27" s="686"/>
      <c r="J27" s="686"/>
      <c r="K27" s="686"/>
    </row>
    <row r="28" spans="2:11" s="245" customFormat="1" ht="12.75" customHeight="1" x14ac:dyDescent="0.2">
      <c r="C28" s="246"/>
      <c r="D28" s="686"/>
      <c r="E28" s="686"/>
      <c r="F28" s="686"/>
      <c r="G28" s="686"/>
      <c r="H28" s="686"/>
      <c r="I28" s="686"/>
      <c r="J28" s="686"/>
      <c r="K28" s="686"/>
    </row>
    <row r="29" spans="2:11" s="245" customFormat="1" ht="12.75" customHeight="1" x14ac:dyDescent="0.2">
      <c r="D29" s="686" t="s">
        <v>53</v>
      </c>
      <c r="E29" s="686"/>
      <c r="F29" s="686"/>
      <c r="G29" s="686"/>
      <c r="H29" s="686"/>
      <c r="I29" s="686"/>
      <c r="J29" s="686"/>
      <c r="K29" s="686"/>
    </row>
    <row r="30" spans="2:11" s="245" customFormat="1" ht="12.75" customHeight="1" x14ac:dyDescent="0.2">
      <c r="D30" s="686"/>
      <c r="E30" s="686"/>
      <c r="F30" s="686"/>
      <c r="G30" s="686"/>
      <c r="H30" s="686"/>
      <c r="I30" s="686"/>
      <c r="J30" s="686"/>
      <c r="K30" s="686"/>
    </row>
    <row r="31" spans="2:11" s="245" customFormat="1" ht="13.65" customHeight="1" x14ac:dyDescent="0.2">
      <c r="C31" s="244" t="s">
        <v>54</v>
      </c>
      <c r="D31" s="686" t="s">
        <v>75</v>
      </c>
      <c r="E31" s="686"/>
      <c r="F31" s="686"/>
      <c r="G31" s="686"/>
      <c r="H31" s="686"/>
      <c r="I31" s="686"/>
      <c r="J31" s="686"/>
      <c r="K31" s="686"/>
    </row>
    <row r="32" spans="2:11" s="245" customFormat="1" ht="13.65" customHeight="1" x14ac:dyDescent="0.2">
      <c r="C32" s="244"/>
      <c r="D32" s="686"/>
      <c r="E32" s="686"/>
      <c r="F32" s="686"/>
      <c r="G32" s="686"/>
      <c r="H32" s="686"/>
      <c r="I32" s="686"/>
      <c r="J32" s="686"/>
      <c r="K32" s="686"/>
    </row>
    <row r="33" spans="3:11" s="245" customFormat="1" ht="13.65" customHeight="1" x14ac:dyDescent="0.2">
      <c r="D33" s="686" t="s">
        <v>55</v>
      </c>
      <c r="E33" s="686"/>
      <c r="F33" s="686"/>
      <c r="G33" s="686"/>
      <c r="H33" s="686"/>
      <c r="I33" s="686"/>
      <c r="J33" s="686"/>
      <c r="K33" s="686"/>
    </row>
    <row r="34" spans="3:11" s="245" customFormat="1" ht="13.65" customHeight="1" x14ac:dyDescent="0.2">
      <c r="C34" s="244"/>
      <c r="D34" s="686"/>
      <c r="E34" s="686"/>
      <c r="F34" s="686"/>
      <c r="G34" s="686"/>
      <c r="H34" s="686"/>
      <c r="I34" s="686"/>
      <c r="J34" s="686"/>
      <c r="K34" s="686"/>
    </row>
    <row r="35" spans="3:11" s="245" customFormat="1" ht="15" customHeight="1" x14ac:dyDescent="0.2">
      <c r="C35" s="244" t="s">
        <v>56</v>
      </c>
      <c r="D35" s="686" t="s">
        <v>57</v>
      </c>
      <c r="E35" s="686"/>
      <c r="F35" s="686"/>
      <c r="G35" s="686"/>
      <c r="H35" s="686"/>
      <c r="I35" s="686"/>
      <c r="J35" s="686"/>
      <c r="K35" s="686"/>
    </row>
    <row r="36" spans="3:11" s="245" customFormat="1" ht="15" customHeight="1" x14ac:dyDescent="0.2">
      <c r="C36" s="244"/>
      <c r="D36" s="686"/>
      <c r="E36" s="686"/>
      <c r="F36" s="686"/>
      <c r="G36" s="686"/>
      <c r="H36" s="686"/>
      <c r="I36" s="686"/>
      <c r="J36" s="686"/>
      <c r="K36" s="686"/>
    </row>
    <row r="37" spans="3:11" s="245" customFormat="1" ht="15" customHeight="1" x14ac:dyDescent="0.2">
      <c r="C37" s="244"/>
      <c r="D37" s="247"/>
      <c r="E37" s="247"/>
      <c r="F37" s="247"/>
      <c r="G37" s="247"/>
      <c r="H37" s="247"/>
      <c r="I37" s="247"/>
      <c r="J37" s="247"/>
      <c r="K37" s="247"/>
    </row>
    <row r="38" spans="3:11" s="245" customFormat="1" ht="15" customHeight="1" x14ac:dyDescent="0.2">
      <c r="C38" s="244"/>
      <c r="D38" s="247"/>
      <c r="E38" s="247"/>
      <c r="F38" s="247"/>
      <c r="G38" s="247"/>
      <c r="H38" s="247"/>
      <c r="I38" s="247"/>
      <c r="J38" s="247"/>
      <c r="K38" s="247"/>
    </row>
    <row r="39" spans="3:11" s="245" customFormat="1" ht="15" customHeight="1" x14ac:dyDescent="0.2">
      <c r="C39" s="244"/>
      <c r="D39" s="247"/>
      <c r="E39" s="247"/>
      <c r="F39" s="247"/>
      <c r="G39" s="247"/>
      <c r="H39" s="247"/>
      <c r="I39" s="247"/>
      <c r="J39" s="247"/>
      <c r="K39" s="247"/>
    </row>
    <row r="40" spans="3:11" s="245" customFormat="1" ht="15" customHeight="1" x14ac:dyDescent="0.2">
      <c r="C40" s="244"/>
      <c r="D40" s="247"/>
      <c r="E40" s="247"/>
      <c r="F40" s="247"/>
      <c r="G40" s="247"/>
      <c r="H40" s="247"/>
      <c r="I40" s="247"/>
      <c r="J40" s="247"/>
      <c r="K40" s="247"/>
    </row>
    <row r="41" spans="3:11" s="245" customFormat="1" ht="15" customHeight="1" x14ac:dyDescent="0.2">
      <c r="C41" s="248"/>
    </row>
    <row r="42" spans="3:11" s="245" customFormat="1" ht="15" customHeight="1" x14ac:dyDescent="0.2"/>
    <row r="43" spans="3:11" s="245" customFormat="1" ht="15" customHeight="1" x14ac:dyDescent="0.2"/>
    <row r="44" spans="3:11" s="245" customFormat="1" ht="15" customHeight="1" x14ac:dyDescent="0.2"/>
    <row r="45" spans="3:11" s="245" customFormat="1" ht="15" customHeight="1" x14ac:dyDescent="0.2"/>
    <row r="46" spans="3:11" s="245" customFormat="1" ht="15" customHeight="1" x14ac:dyDescent="0.2"/>
    <row r="47" spans="3:11" s="245" customFormat="1" ht="15" customHeight="1" x14ac:dyDescent="0.2"/>
    <row r="48" spans="3:11" s="245" customFormat="1" ht="15" customHeight="1" x14ac:dyDescent="0.2"/>
    <row r="49" s="245" customFormat="1" ht="15" customHeight="1" x14ac:dyDescent="0.2"/>
    <row r="50" s="245" customFormat="1" ht="15" customHeight="1" x14ac:dyDescent="0.2"/>
    <row r="51" s="245" customFormat="1" ht="15" customHeight="1" x14ac:dyDescent="0.2"/>
    <row r="52" s="245" customFormat="1" ht="15" customHeight="1" x14ac:dyDescent="0.2"/>
    <row r="53" s="245" customFormat="1" ht="15" customHeight="1" x14ac:dyDescent="0.2"/>
  </sheetData>
  <mergeCells count="24">
    <mergeCell ref="B2:K2"/>
    <mergeCell ref="B14:D14"/>
    <mergeCell ref="H14:K14"/>
    <mergeCell ref="B15:D15"/>
    <mergeCell ref="D31:K32"/>
    <mergeCell ref="B20:D20"/>
    <mergeCell ref="B16:D17"/>
    <mergeCell ref="E17:K17"/>
    <mergeCell ref="B18:D19"/>
    <mergeCell ref="E19:K19"/>
    <mergeCell ref="I5:K5"/>
    <mergeCell ref="F8:K8"/>
    <mergeCell ref="E14:G14"/>
    <mergeCell ref="E15:K15"/>
    <mergeCell ref="E16:K16"/>
    <mergeCell ref="E20:K20"/>
    <mergeCell ref="D33:K34"/>
    <mergeCell ref="D35:K36"/>
    <mergeCell ref="B21:D23"/>
    <mergeCell ref="E21:K21"/>
    <mergeCell ref="D27:K28"/>
    <mergeCell ref="D29:K30"/>
    <mergeCell ref="D26:K26"/>
    <mergeCell ref="E22:K23"/>
  </mergeCells>
  <phoneticPr fontId="4"/>
  <pageMargins left="0.59055118110236227" right="0.59055118110236227" top="0.59055118110236227" bottom="0.59055118110236227" header="0" footer="0"/>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8223-930A-42E2-912C-E97F6B0FCC57}">
  <sheetPr codeName="Sheet24"/>
  <dimension ref="A1:E29"/>
  <sheetViews>
    <sheetView view="pageBreakPreview" zoomScaleNormal="100" zoomScaleSheetLayoutView="100" workbookViewId="0">
      <selection activeCell="A5" sqref="A5:A6"/>
    </sheetView>
  </sheetViews>
  <sheetFormatPr defaultColWidth="9" defaultRowHeight="12.6" x14ac:dyDescent="0.15"/>
  <cols>
    <col min="1" max="1" width="30.109375" style="1" customWidth="1"/>
    <col min="2" max="2" width="41.21875" style="1" customWidth="1"/>
    <col min="3" max="3" width="4.6640625" style="146" customWidth="1"/>
    <col min="4" max="4" width="32.33203125" style="1" customWidth="1"/>
    <col min="5" max="16384" width="9" style="1"/>
  </cols>
  <sheetData>
    <row r="1" spans="1:4" ht="16.2" x14ac:dyDescent="0.15">
      <c r="A1" s="744" t="s">
        <v>90</v>
      </c>
      <c r="B1" s="744"/>
      <c r="C1" s="744"/>
      <c r="D1" s="744"/>
    </row>
    <row r="2" spans="1:4" x14ac:dyDescent="0.15">
      <c r="A2" s="13"/>
      <c r="B2" s="13"/>
      <c r="C2" s="13"/>
      <c r="D2" s="4"/>
    </row>
    <row r="3" spans="1:4" x14ac:dyDescent="0.15">
      <c r="A3" s="4" t="s">
        <v>91</v>
      </c>
      <c r="B3" s="4"/>
      <c r="C3" s="13"/>
      <c r="D3" s="4"/>
    </row>
    <row r="4" spans="1:4" ht="22.65" customHeight="1" x14ac:dyDescent="0.15">
      <c r="A4" s="148" t="s">
        <v>92</v>
      </c>
      <c r="B4" s="148" t="s">
        <v>93</v>
      </c>
      <c r="C4" s="149" t="s">
        <v>101</v>
      </c>
      <c r="D4" s="148" t="s">
        <v>82</v>
      </c>
    </row>
    <row r="5" spans="1:4" ht="51.6" customHeight="1" x14ac:dyDescent="0.15">
      <c r="A5" s="746" t="s">
        <v>452</v>
      </c>
      <c r="B5" s="5" t="s">
        <v>342</v>
      </c>
      <c r="C5" s="145" t="s">
        <v>331</v>
      </c>
      <c r="D5" s="5" t="s">
        <v>337</v>
      </c>
    </row>
    <row r="6" spans="1:4" ht="35.25" customHeight="1" x14ac:dyDescent="0.15">
      <c r="A6" s="748"/>
      <c r="B6" s="6" t="s">
        <v>94</v>
      </c>
      <c r="C6" s="145" t="s">
        <v>331</v>
      </c>
      <c r="D6" s="6" t="s">
        <v>99</v>
      </c>
    </row>
    <row r="7" spans="1:4" ht="24" customHeight="1" x14ac:dyDescent="0.15">
      <c r="A7" s="746" t="s">
        <v>325</v>
      </c>
      <c r="B7" s="5" t="s">
        <v>329</v>
      </c>
      <c r="C7" s="145" t="s">
        <v>331</v>
      </c>
      <c r="D7" s="5"/>
    </row>
    <row r="8" spans="1:4" ht="24" customHeight="1" x14ac:dyDescent="0.15">
      <c r="A8" s="748"/>
      <c r="B8" s="6" t="s">
        <v>349</v>
      </c>
      <c r="C8" s="145" t="s">
        <v>331</v>
      </c>
      <c r="D8" s="6"/>
    </row>
    <row r="9" spans="1:4" ht="24" customHeight="1" x14ac:dyDescent="0.15">
      <c r="A9" s="747"/>
      <c r="B9" s="7" t="s">
        <v>348</v>
      </c>
      <c r="C9" s="145" t="s">
        <v>331</v>
      </c>
      <c r="D9" s="7"/>
    </row>
    <row r="10" spans="1:4" ht="34.799999999999997" customHeight="1" x14ac:dyDescent="0.15">
      <c r="A10" s="10" t="s">
        <v>343</v>
      </c>
      <c r="B10" s="8" t="s">
        <v>95</v>
      </c>
      <c r="C10" s="145" t="s">
        <v>331</v>
      </c>
      <c r="D10" s="8"/>
    </row>
    <row r="11" spans="1:4" ht="36" customHeight="1" x14ac:dyDescent="0.15">
      <c r="A11" s="746" t="s">
        <v>338</v>
      </c>
      <c r="B11" s="5" t="s">
        <v>130</v>
      </c>
      <c r="C11" s="145" t="s">
        <v>331</v>
      </c>
      <c r="D11" s="5" t="s">
        <v>96</v>
      </c>
    </row>
    <row r="12" spans="1:4" ht="24" customHeight="1" x14ac:dyDescent="0.15">
      <c r="A12" s="747"/>
      <c r="B12" s="7" t="s">
        <v>97</v>
      </c>
      <c r="C12" s="145" t="s">
        <v>331</v>
      </c>
      <c r="D12" s="7"/>
    </row>
    <row r="13" spans="1:4" ht="24" customHeight="1" x14ac:dyDescent="0.15">
      <c r="A13" s="741" t="s">
        <v>451</v>
      </c>
      <c r="B13" s="5" t="s">
        <v>339</v>
      </c>
      <c r="C13" s="145" t="s">
        <v>331</v>
      </c>
      <c r="D13" s="5"/>
    </row>
    <row r="14" spans="1:4" ht="24" customHeight="1" x14ac:dyDescent="0.15">
      <c r="A14" s="743"/>
      <c r="B14" s="7" t="s">
        <v>108</v>
      </c>
      <c r="C14" s="145" t="s">
        <v>331</v>
      </c>
      <c r="D14" s="7"/>
    </row>
    <row r="15" spans="1:4" ht="24" customHeight="1" x14ac:dyDescent="0.15">
      <c r="A15" s="741" t="s">
        <v>450</v>
      </c>
      <c r="B15" s="5" t="s">
        <v>110</v>
      </c>
      <c r="C15" s="145" t="s">
        <v>331</v>
      </c>
      <c r="D15" s="5"/>
    </row>
    <row r="16" spans="1:4" ht="24" customHeight="1" x14ac:dyDescent="0.15">
      <c r="A16" s="743"/>
      <c r="B16" s="7" t="s">
        <v>109</v>
      </c>
      <c r="C16" s="145" t="s">
        <v>331</v>
      </c>
      <c r="D16" s="7"/>
    </row>
    <row r="17" spans="1:5" ht="48" customHeight="1" x14ac:dyDescent="0.15">
      <c r="A17" s="10" t="s">
        <v>334</v>
      </c>
      <c r="B17" s="12" t="s">
        <v>111</v>
      </c>
      <c r="C17" s="145" t="s">
        <v>331</v>
      </c>
      <c r="D17" s="8"/>
    </row>
    <row r="18" spans="1:5" ht="36.6" customHeight="1" x14ac:dyDescent="0.15">
      <c r="A18" s="10" t="s">
        <v>335</v>
      </c>
      <c r="B18" s="8" t="s">
        <v>330</v>
      </c>
      <c r="C18" s="145" t="s">
        <v>331</v>
      </c>
      <c r="D18" s="8"/>
      <c r="E18" s="147"/>
    </row>
    <row r="19" spans="1:5" ht="36" customHeight="1" x14ac:dyDescent="0.15">
      <c r="A19" s="14" t="s">
        <v>326</v>
      </c>
      <c r="B19" s="8" t="s">
        <v>98</v>
      </c>
      <c r="C19" s="145" t="s">
        <v>331</v>
      </c>
      <c r="D19" s="8"/>
    </row>
    <row r="20" spans="1:5" ht="24" customHeight="1" x14ac:dyDescent="0.15">
      <c r="A20" s="10" t="s">
        <v>336</v>
      </c>
      <c r="B20" s="8" t="s">
        <v>100</v>
      </c>
      <c r="C20" s="145" t="s">
        <v>331</v>
      </c>
      <c r="D20" s="8"/>
    </row>
    <row r="21" spans="1:5" ht="24" customHeight="1" x14ac:dyDescent="0.15">
      <c r="A21" s="11" t="s">
        <v>454</v>
      </c>
      <c r="B21" s="8" t="s">
        <v>102</v>
      </c>
      <c r="C21" s="145" t="s">
        <v>331</v>
      </c>
      <c r="D21" s="8"/>
    </row>
    <row r="22" spans="1:5" ht="24" customHeight="1" x14ac:dyDescent="0.15">
      <c r="A22" s="745" t="s">
        <v>453</v>
      </c>
      <c r="B22" s="5" t="s">
        <v>104</v>
      </c>
      <c r="C22" s="145" t="s">
        <v>331</v>
      </c>
      <c r="D22" s="5"/>
    </row>
    <row r="23" spans="1:5" ht="24" customHeight="1" x14ac:dyDescent="0.15">
      <c r="A23" s="745"/>
      <c r="B23" s="6" t="s">
        <v>103</v>
      </c>
      <c r="C23" s="145" t="s">
        <v>331</v>
      </c>
      <c r="D23" s="6"/>
    </row>
    <row r="24" spans="1:5" ht="24" customHeight="1" x14ac:dyDescent="0.15">
      <c r="A24" s="745"/>
      <c r="B24" s="7" t="s">
        <v>105</v>
      </c>
      <c r="C24" s="145" t="s">
        <v>331</v>
      </c>
      <c r="D24" s="7"/>
    </row>
    <row r="25" spans="1:5" ht="24" customHeight="1" x14ac:dyDescent="0.15">
      <c r="A25" s="749" t="s">
        <v>457</v>
      </c>
      <c r="B25" s="9" t="s">
        <v>455</v>
      </c>
      <c r="C25" s="145" t="s">
        <v>331</v>
      </c>
      <c r="D25" s="9"/>
    </row>
    <row r="26" spans="1:5" ht="52.8" customHeight="1" x14ac:dyDescent="0.15">
      <c r="A26" s="750"/>
      <c r="B26" s="7" t="s">
        <v>456</v>
      </c>
      <c r="C26" s="145" t="s">
        <v>331</v>
      </c>
      <c r="D26" s="7"/>
    </row>
    <row r="27" spans="1:5" ht="24" customHeight="1" x14ac:dyDescent="0.15">
      <c r="A27" s="741" t="s">
        <v>6</v>
      </c>
      <c r="B27" s="5" t="s">
        <v>106</v>
      </c>
      <c r="C27" s="145" t="s">
        <v>331</v>
      </c>
      <c r="D27" s="5"/>
    </row>
    <row r="28" spans="1:5" ht="24" customHeight="1" x14ac:dyDescent="0.15">
      <c r="A28" s="742"/>
      <c r="B28" s="9" t="s">
        <v>350</v>
      </c>
      <c r="C28" s="145" t="s">
        <v>331</v>
      </c>
      <c r="D28" s="9"/>
    </row>
    <row r="29" spans="1:5" ht="24" customHeight="1" x14ac:dyDescent="0.15">
      <c r="A29" s="743"/>
      <c r="B29" s="7" t="s">
        <v>107</v>
      </c>
      <c r="C29" s="296" t="s">
        <v>331</v>
      </c>
      <c r="D29" s="7"/>
    </row>
  </sheetData>
  <sheetProtection selectLockedCells="1" selectUnlockedCells="1"/>
  <mergeCells count="9">
    <mergeCell ref="A27:A29"/>
    <mergeCell ref="A15:A16"/>
    <mergeCell ref="A1:D1"/>
    <mergeCell ref="A13:A14"/>
    <mergeCell ref="A22:A24"/>
    <mergeCell ref="A11:A12"/>
    <mergeCell ref="A7:A9"/>
    <mergeCell ref="A5:A6"/>
    <mergeCell ref="A25:A26"/>
  </mergeCells>
  <phoneticPr fontId="4"/>
  <pageMargins left="0.59055118110236227" right="0.59055118110236227" top="0.98425196850393704" bottom="0.98425196850393704" header="0.51181102362204722" footer="0.51181102362204722"/>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16</vt:i4>
      </vt:variant>
    </vt:vector>
  </HeadingPairs>
  <TitlesOfParts>
    <vt:vector size="34" baseType="lpstr">
      <vt:lpstr>変更届の提出書類一覧</vt:lpstr>
      <vt:lpstr>変更届出書【標準様式】</vt:lpstr>
      <vt:lpstr>指定に係る記載事項（付表１５）【標準様式】</vt:lpstr>
      <vt:lpstr>別紙２　兼務</vt:lpstr>
      <vt:lpstr>（標準様式１）主たる障害特定理由</vt:lpstr>
      <vt:lpstr>（標準様式２）苦情解決措置の概要</vt:lpstr>
      <vt:lpstr>（標準様式３）誓約</vt:lpstr>
      <vt:lpstr>誓約書別紙（特定相談支援事業者）</vt:lpstr>
      <vt:lpstr>誓約書別紙（障害児相談支援事業者向け）</vt:lpstr>
      <vt:lpstr>（標準様式４）勤務形態一覧</vt:lpstr>
      <vt:lpstr>標準様式４（記載例）</vt:lpstr>
      <vt:lpstr>参考様式１</vt:lpstr>
      <vt:lpstr>参考様式１（記載例）</vt:lpstr>
      <vt:lpstr>参考様式１－２</vt:lpstr>
      <vt:lpstr>参考様式１－３（写真）</vt:lpstr>
      <vt:lpstr>参考様式２</vt:lpstr>
      <vt:lpstr>参考様式３</vt:lpstr>
      <vt:lpstr>チェックシート</vt:lpstr>
      <vt:lpstr>'（標準様式３）誓約'!Print_Area</vt:lpstr>
      <vt:lpstr>'（標準様式４）勤務形態一覧'!Print_Area</vt:lpstr>
      <vt:lpstr>チェックシート!Print_Area</vt:lpstr>
      <vt:lpstr>参考様式１!Print_Area</vt:lpstr>
      <vt:lpstr>'参考様式１（記載例）'!Print_Area</vt:lpstr>
      <vt:lpstr>'参考様式１－２'!Print_Area</vt:lpstr>
      <vt:lpstr>'参考様式１－３（写真）'!Print_Area</vt:lpstr>
      <vt:lpstr>参考様式２!Print_Area</vt:lpstr>
      <vt:lpstr>参考様式３!Print_Area</vt:lpstr>
      <vt:lpstr>'指定に係る記載事項（付表１５）【標準様式】'!Print_Area</vt:lpstr>
      <vt:lpstr>'誓約書別紙（障害児相談支援事業者向け）'!Print_Area</vt:lpstr>
      <vt:lpstr>'誓約書別紙（特定相談支援事業者）'!Print_Area</vt:lpstr>
      <vt:lpstr>'標準様式４（記載例）'!Print_Area</vt:lpstr>
      <vt:lpstr>'別紙２　兼務'!Print_Area</vt:lpstr>
      <vt:lpstr>変更届の提出書類一覧!Print_Area</vt:lpstr>
      <vt:lpstr>変更届出書【標準様式】!Print_Area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2022-09-06T02:05:15Z</dcterms:created>
  <dcterms:modified xsi:type="dcterms:W3CDTF">2026-11-05T08:43:28Z</dcterms:modified>
</cp:coreProperties>
</file>