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573FAE0F-F2EE-4756-940D-2385B8D72623}" xr6:coauthVersionLast="47" xr6:coauthVersionMax="47" xr10:uidLastSave="{00000000-0000-0000-0000-000000000000}"/>
  <bookViews>
    <workbookView xWindow="-108" yWindow="-108" windowWidth="23256" windowHeight="12456" tabRatio="868" xr2:uid="{00000000-000D-0000-FFFF-FFFF00000000}"/>
  </bookViews>
  <sheets>
    <sheet name="書類一覧" sheetId="115" r:id="rId1"/>
    <sheet name="指定申請書【標準様式】" sheetId="104" r:id="rId2"/>
    <sheet name="指定申請書【記入例】 " sheetId="119" r:id="rId3"/>
    <sheet name="指定に係る記載事項（付表１５）" sheetId="105" r:id="rId4"/>
    <sheet name="別紙１ 既指定" sheetId="80" r:id="rId5"/>
    <sheet name="別紙２　兼務" sheetId="63" r:id="rId6"/>
    <sheet name="（標準様式１）主たる障害特定理由" sheetId="106" r:id="rId7"/>
    <sheet name="（標準様式２）苦情解決措置の概要" sheetId="108" r:id="rId8"/>
    <sheet name="（標準様式３）誓約" sheetId="109" r:id="rId9"/>
    <sheet name="誓約書別紙（特定相談支援事業者）" sheetId="112" r:id="rId10"/>
    <sheet name="誓約書別紙（障害児相談支援事業者向け）" sheetId="113" r:id="rId11"/>
    <sheet name="（標準様式４）勤務形態一覧" sheetId="107" r:id="rId12"/>
    <sheet name="標準様式４（記載例）" sheetId="118" r:id="rId13"/>
    <sheet name="参考様式１" sheetId="64" r:id="rId14"/>
    <sheet name="参考様式１（記載例）" sheetId="99" r:id="rId15"/>
    <sheet name="参考様式１－２" sheetId="65" r:id="rId16"/>
    <sheet name="参考様式２" sheetId="66" r:id="rId17"/>
    <sheet name="参考様式１－３（写真）" sheetId="100" r:id="rId18"/>
    <sheet name="参考様式３" sheetId="67" r:id="rId19"/>
    <sheet name="参考様式４" sheetId="68" r:id="rId20"/>
    <sheet name="チェックシート" sheetId="103" r:id="rId21"/>
  </sheets>
  <definedNames>
    <definedName name="_________kk29" localSheetId="7">#REF!</definedName>
    <definedName name="_________kk29">#REF!</definedName>
    <definedName name="________kk06" localSheetId="7">#REF!</definedName>
    <definedName name="________kk06">#REF!</definedName>
    <definedName name="________kk29" localSheetId="7">#REF!</definedName>
    <definedName name="________kk29">#REF!</definedName>
    <definedName name="_______kk06" localSheetId="7">#REF!</definedName>
    <definedName name="_______kk06">#REF!</definedName>
    <definedName name="_______kk29" localSheetId="7">#REF!</definedName>
    <definedName name="_______kk29">#REF!</definedName>
    <definedName name="______kk06" localSheetId="7">#REF!</definedName>
    <definedName name="______kk06">#REF!</definedName>
    <definedName name="______kk29" localSheetId="7">#REF!</definedName>
    <definedName name="______kk29">#REF!</definedName>
    <definedName name="_____kk06" localSheetId="7">#REF!</definedName>
    <definedName name="_____kk06">#REF!</definedName>
    <definedName name="_____kk29" localSheetId="7">#REF!</definedName>
    <definedName name="_____kk29">#REF!</definedName>
    <definedName name="____kk06" localSheetId="7">#REF!</definedName>
    <definedName name="____kk06">#REF!</definedName>
    <definedName name="____kk29" localSheetId="7">#REF!</definedName>
    <definedName name="____kk29">#REF!</definedName>
    <definedName name="___kk06" localSheetId="7">#REF!</definedName>
    <definedName name="___kk06" localSheetId="11">#REF!</definedName>
    <definedName name="___kk06" localSheetId="12">#REF!</definedName>
    <definedName name="___kk06">#REF!</definedName>
    <definedName name="___kk29" localSheetId="7">#REF!</definedName>
    <definedName name="___kk29" localSheetId="11">#REF!</definedName>
    <definedName name="___kk29" localSheetId="12">#REF!</definedName>
    <definedName name="___kk29">#REF!</definedName>
    <definedName name="__kk06" localSheetId="7">#REF!</definedName>
    <definedName name="__kk06" localSheetId="11">#REF!</definedName>
    <definedName name="__kk06" localSheetId="12">#REF!</definedName>
    <definedName name="__kk06">#REF!</definedName>
    <definedName name="__kk29" localSheetId="7">#REF!</definedName>
    <definedName name="__kk29" localSheetId="11">#REF!</definedName>
    <definedName name="__kk29" localSheetId="12">#REF!</definedName>
    <definedName name="__kk29">#REF!</definedName>
    <definedName name="_kk06" localSheetId="7">#REF!</definedName>
    <definedName name="_kk06" localSheetId="11">#REF!</definedName>
    <definedName name="_kk06" localSheetId="12">#REF!</definedName>
    <definedName name="_kk06">#REF!</definedName>
    <definedName name="_kk29" localSheetId="7">#REF!</definedName>
    <definedName name="_kk29" localSheetId="11">#REF!</definedName>
    <definedName name="_kk29" localSheetId="12">#REF!</definedName>
    <definedName name="_kk29">#REF!</definedName>
    <definedName name="Avrg" localSheetId="7">#REF!</definedName>
    <definedName name="Avrg" localSheetId="11">#REF!</definedName>
    <definedName name="Avrg" localSheetId="12">#REF!</definedName>
    <definedName name="Avrg">#REF!</definedName>
    <definedName name="avrg1" localSheetId="7">#REF!</definedName>
    <definedName name="avrg1" localSheetId="11">#REF!</definedName>
    <definedName name="avrg1" localSheetId="12">#REF!</definedName>
    <definedName name="avrg1">#REF!</definedName>
    <definedName name="DaihyoFurigana" localSheetId="20">#REF!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 localSheetId="7">#REF!</definedName>
    <definedName name="jiritu" localSheetId="11">#REF!</definedName>
    <definedName name="jiritu" localSheetId="12">#REF!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 localSheetId="7">#REF!</definedName>
    <definedName name="KK_03" localSheetId="11">#REF!</definedName>
    <definedName name="KK_03" localSheetId="12">#REF!</definedName>
    <definedName name="KK_03">#REF!</definedName>
    <definedName name="kk_04" localSheetId="7">#REF!</definedName>
    <definedName name="kk_04" localSheetId="11">#REF!</definedName>
    <definedName name="kk_04" localSheetId="12">#REF!</definedName>
    <definedName name="kk_04">#REF!</definedName>
    <definedName name="KK_06" localSheetId="7">#REF!</definedName>
    <definedName name="KK_06" localSheetId="11">#REF!</definedName>
    <definedName name="KK_06" localSheetId="12">#REF!</definedName>
    <definedName name="KK_06">#REF!</definedName>
    <definedName name="kk_07" localSheetId="7">#REF!</definedName>
    <definedName name="kk_07" localSheetId="11">#REF!</definedName>
    <definedName name="kk_07" localSheetId="12">#REF!</definedName>
    <definedName name="kk_07">#REF!</definedName>
    <definedName name="‐㏍08" localSheetId="7">#REF!</definedName>
    <definedName name="‐㏍08">#REF!</definedName>
    <definedName name="KK2_3" localSheetId="7">#REF!</definedName>
    <definedName name="KK2_3" localSheetId="11">#REF!</definedName>
    <definedName name="KK2_3" localSheetId="12">#REF!</definedName>
    <definedName name="KK2_3">#REF!</definedName>
    <definedName name="ｋｋｋｋ" localSheetId="7">#REF!</definedName>
    <definedName name="ｋｋｋｋ">#REF!</definedName>
    <definedName name="_xlnm.Print_Area" localSheetId="8">'（標準様式３）誓約'!$A$1:$M$23</definedName>
    <definedName name="_xlnm.Print_Area" localSheetId="11">'（標準様式４）勤務形態一覧'!$A$1:$AN$76</definedName>
    <definedName name="_xlnm.Print_Area" localSheetId="20">チェックシート!$A$1:$D$51</definedName>
    <definedName name="_xlnm.Print_Area" localSheetId="13">参考様式１!$B$1:$AB$43</definedName>
    <definedName name="_xlnm.Print_Area" localSheetId="14">'参考様式１（記載例）'!$B$1:$U$52</definedName>
    <definedName name="_xlnm.Print_Area" localSheetId="15">'参考様式１－２'!$B$1:$D$44</definedName>
    <definedName name="_xlnm.Print_Area" localSheetId="17">'参考様式１－３（写真）'!$B$1:$D$105</definedName>
    <definedName name="_xlnm.Print_Area" localSheetId="16">参考様式２!$B$1:$J$52</definedName>
    <definedName name="_xlnm.Print_Area" localSheetId="18">参考様式３!$B$1:$K$36</definedName>
    <definedName name="_xlnm.Print_Area" localSheetId="19">参考様式４!$B$1:$K$34</definedName>
    <definedName name="_xlnm.Print_Area" localSheetId="3">'指定に係る記載事項（付表１５）'!$A$1:$M$126</definedName>
    <definedName name="_xlnm.Print_Area" localSheetId="2">'指定申請書【記入例】 '!$A$1:$AN$69</definedName>
    <definedName name="_xlnm.Print_Area" localSheetId="1">指定申請書【標準様式】!$A$1:$V$69</definedName>
    <definedName name="_xlnm.Print_Area" localSheetId="0">書類一覧!$A$1:$J$32</definedName>
    <definedName name="_xlnm.Print_Area" localSheetId="10">'誓約書別紙（障害児相談支援事業者向け）'!$A$1:$C$14</definedName>
    <definedName name="_xlnm.Print_Area" localSheetId="9">'誓約書別紙（特定相談支援事業者）'!$A$1:$D$15</definedName>
    <definedName name="_xlnm.Print_Area" localSheetId="12">'標準様式４（記載例）'!$A$1:$AO$76</definedName>
    <definedName name="_xlnm.Print_Area" localSheetId="5">'別紙２　兼務'!$A$2:$AA$20</definedName>
    <definedName name="prtNo" localSheetId="20">#REF!</definedName>
    <definedName name="prtNo">#REF!</definedName>
    <definedName name="Roman_01" localSheetId="7">#REF!</definedName>
    <definedName name="Roman_01" localSheetId="11">#REF!</definedName>
    <definedName name="Roman_01" localSheetId="12">#REF!</definedName>
    <definedName name="Roman_01">#REF!</definedName>
    <definedName name="Roman_02" localSheetId="7">#REF!</definedName>
    <definedName name="Roman_02">#REF!</definedName>
    <definedName name="Roman_03" localSheetId="7">#REF!</definedName>
    <definedName name="Roman_03" localSheetId="11">#REF!</definedName>
    <definedName name="Roman_03" localSheetId="12">#REF!</definedName>
    <definedName name="Roman_03">#REF!</definedName>
    <definedName name="Roman_04" localSheetId="7">#REF!</definedName>
    <definedName name="Roman_04" localSheetId="11">#REF!</definedName>
    <definedName name="Roman_04" localSheetId="12">#REF!</definedName>
    <definedName name="Roman_04">#REF!</definedName>
    <definedName name="Roman_06" localSheetId="7">#REF!</definedName>
    <definedName name="Roman_06" localSheetId="11">#REF!</definedName>
    <definedName name="Roman_06" localSheetId="12">#REF!</definedName>
    <definedName name="Roman_06">#REF!</definedName>
    <definedName name="roman_09" localSheetId="7">#REF!</definedName>
    <definedName name="roman_09" localSheetId="11">#REF!</definedName>
    <definedName name="roman_09" localSheetId="12">#REF!</definedName>
    <definedName name="roman_09">#REF!</definedName>
    <definedName name="roman_11" localSheetId="7">#REF!</definedName>
    <definedName name="roman_11" localSheetId="11">#REF!</definedName>
    <definedName name="roman_11" localSheetId="12">#REF!</definedName>
    <definedName name="roman_11">#REF!</definedName>
    <definedName name="roman11" localSheetId="7">#REF!</definedName>
    <definedName name="roman11" localSheetId="11">#REF!</definedName>
    <definedName name="roman11" localSheetId="12">#REF!</definedName>
    <definedName name="roman11">#REF!</definedName>
    <definedName name="Roman2_1" localSheetId="7">#REF!</definedName>
    <definedName name="Roman2_1" localSheetId="11">#REF!</definedName>
    <definedName name="Roman2_1" localSheetId="12">#REF!</definedName>
    <definedName name="Roman2_1">#REF!</definedName>
    <definedName name="Roman2_3" localSheetId="7">#REF!</definedName>
    <definedName name="Roman2_3" localSheetId="11">#REF!</definedName>
    <definedName name="Roman2_3" localSheetId="12">#REF!</definedName>
    <definedName name="Roman2_3">#REF!</definedName>
    <definedName name="roman31" localSheetId="7">#REF!</definedName>
    <definedName name="roman31" localSheetId="11">#REF!</definedName>
    <definedName name="roman31" localSheetId="12">#REF!</definedName>
    <definedName name="roman31">#REF!</definedName>
    <definedName name="roman33" localSheetId="7">#REF!</definedName>
    <definedName name="roman33" localSheetId="11">#REF!</definedName>
    <definedName name="roman33" localSheetId="12">#REF!</definedName>
    <definedName name="roman33">#REF!</definedName>
    <definedName name="roman4_3" localSheetId="7">#REF!</definedName>
    <definedName name="roman4_3" localSheetId="11">#REF!</definedName>
    <definedName name="roman4_3" localSheetId="12">#REF!</definedName>
    <definedName name="roman4_3">#REF!</definedName>
    <definedName name="roman43" localSheetId="7">#REF!</definedName>
    <definedName name="roman43">#REF!</definedName>
    <definedName name="roman7_1" localSheetId="7">#REF!</definedName>
    <definedName name="roman7_1" localSheetId="11">#REF!</definedName>
    <definedName name="roman7_1" localSheetId="12">#REF!</definedName>
    <definedName name="roman7_1">#REF!</definedName>
    <definedName name="roman77" localSheetId="7">#REF!</definedName>
    <definedName name="roman77" localSheetId="11">#REF!</definedName>
    <definedName name="roman77" localSheetId="12">#REF!</definedName>
    <definedName name="roman77">#REF!</definedName>
    <definedName name="romann_12" localSheetId="7">#REF!</definedName>
    <definedName name="romann_12" localSheetId="11">#REF!</definedName>
    <definedName name="romann_12" localSheetId="12">#REF!</definedName>
    <definedName name="romann_12">#REF!</definedName>
    <definedName name="romann_66" localSheetId="7">#REF!</definedName>
    <definedName name="romann_66" localSheetId="11">#REF!</definedName>
    <definedName name="romann_66" localSheetId="12">#REF!</definedName>
    <definedName name="romann_66">#REF!</definedName>
    <definedName name="romann33" localSheetId="7">#REF!</definedName>
    <definedName name="romann33" localSheetId="11">#REF!</definedName>
    <definedName name="romann33" localSheetId="12">#REF!</definedName>
    <definedName name="romann33">#REF!</definedName>
    <definedName name="SasekiFuri" localSheetId="20">#REF!</definedName>
    <definedName name="SasekiFuri">#REF!</definedName>
    <definedName name="SasekiJyusyo">#REF!</definedName>
    <definedName name="SasekiShimei">#REF!</definedName>
    <definedName name="SasekiYubin">#REF!</definedName>
    <definedName name="serv" localSheetId="7">#REF!</definedName>
    <definedName name="serv" localSheetId="11">#REF!</definedName>
    <definedName name="serv" localSheetId="12">#REF!</definedName>
    <definedName name="serv">#REF!</definedName>
    <definedName name="serv_" localSheetId="7">#REF!</definedName>
    <definedName name="serv_" localSheetId="11">#REF!</definedName>
    <definedName name="serv_" localSheetId="12">#REF!</definedName>
    <definedName name="serv_">#REF!</definedName>
    <definedName name="Serv_LIST" localSheetId="7">#REF!</definedName>
    <definedName name="Serv_LIST" localSheetId="11">#REF!</definedName>
    <definedName name="Serv_LIST" localSheetId="12">#REF!</definedName>
    <definedName name="Serv_LIST">#REF!</definedName>
    <definedName name="servo1" localSheetId="7">#REF!</definedName>
    <definedName name="servo1" localSheetId="11">#REF!</definedName>
    <definedName name="servo1" localSheetId="12">#REF!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 localSheetId="0">#REF!</definedName>
    <definedName name="startNo" localSheetId="12">#REF!</definedName>
    <definedName name="startNo">#REF!</definedName>
    <definedName name="startNumber" localSheetId="0">#REF!</definedName>
    <definedName name="startNumber" localSheetId="12">#REF!</definedName>
    <definedName name="startNumber">#REF!</definedName>
    <definedName name="ｔａｂｉｅ＿04" localSheetId="7">#REF!</definedName>
    <definedName name="ｔａｂｉｅ＿04" localSheetId="11">#REF!</definedName>
    <definedName name="ｔａｂｉｅ＿04" localSheetId="12">#REF!</definedName>
    <definedName name="ｔａｂｉｅ＿04">#REF!</definedName>
    <definedName name="table_03" localSheetId="7">#REF!</definedName>
    <definedName name="table_03" localSheetId="11">#REF!</definedName>
    <definedName name="table_03" localSheetId="12">#REF!</definedName>
    <definedName name="table_03">#REF!</definedName>
    <definedName name="table_06" localSheetId="7">#REF!</definedName>
    <definedName name="table_06" localSheetId="11">#REF!</definedName>
    <definedName name="table_06" localSheetId="12">#REF!</definedName>
    <definedName name="table_06">#REF!</definedName>
    <definedName name="table2_3" localSheetId="7">#REF!</definedName>
    <definedName name="table2_3" localSheetId="11">#REF!</definedName>
    <definedName name="table2_3" localSheetId="12">#REF!</definedName>
    <definedName name="table2_3">#REF!</definedName>
    <definedName name="tapi2" localSheetId="7">#REF!</definedName>
    <definedName name="tapi2" localSheetId="11">#REF!</definedName>
    <definedName name="tapi2" localSheetId="12">#REF!</definedName>
    <definedName name="tapi2">#REF!</definedName>
    <definedName name="tebie_07" localSheetId="7">#REF!</definedName>
    <definedName name="tebie_07">#REF!</definedName>
    <definedName name="tebie_o7" localSheetId="7">#REF!</definedName>
    <definedName name="tebie_o7" localSheetId="11">#REF!</definedName>
    <definedName name="tebie_o7" localSheetId="12">#REF!</definedName>
    <definedName name="tebie_o7">#REF!</definedName>
    <definedName name="tebie07" localSheetId="7">#REF!</definedName>
    <definedName name="tebie07">#REF!</definedName>
    <definedName name="tebie08" localSheetId="7">#REF!</definedName>
    <definedName name="tebie08" localSheetId="11">#REF!</definedName>
    <definedName name="tebie08" localSheetId="12">#REF!</definedName>
    <definedName name="tebie08">#REF!</definedName>
    <definedName name="tebie33" localSheetId="7">#REF!</definedName>
    <definedName name="tebie33" localSheetId="11">#REF!</definedName>
    <definedName name="tebie33" localSheetId="12">#REF!</definedName>
    <definedName name="tebie33">#REF!</definedName>
    <definedName name="tebiroo" localSheetId="7">#REF!</definedName>
    <definedName name="tebiroo" localSheetId="11">#REF!</definedName>
    <definedName name="tebiroo" localSheetId="12">#REF!</definedName>
    <definedName name="tebiroo">#REF!</definedName>
    <definedName name="teble" localSheetId="7">#REF!</definedName>
    <definedName name="teble" localSheetId="11">#REF!</definedName>
    <definedName name="teble" localSheetId="12">#REF!</definedName>
    <definedName name="teble">#REF!</definedName>
    <definedName name="teble_09" localSheetId="7">#REF!</definedName>
    <definedName name="teble_09" localSheetId="11">#REF!</definedName>
    <definedName name="teble_09" localSheetId="12">#REF!</definedName>
    <definedName name="teble_09">#REF!</definedName>
    <definedName name="teble77" localSheetId="7">#REF!</definedName>
    <definedName name="teble77" localSheetId="11">#REF!</definedName>
    <definedName name="teble77" localSheetId="12">#REF!</definedName>
    <definedName name="teble77">#REF!</definedName>
    <definedName name="yokohama">#REF!</definedName>
    <definedName name="あ" localSheetId="7">#REF!</definedName>
    <definedName name="あ">#REF!</definedName>
    <definedName name="アア" localSheetId="7">#REF!</definedName>
    <definedName name="アア">#REF!</definedName>
    <definedName name="こ" localSheetId="7">#REF!</definedName>
    <definedName name="こ">#REF!</definedName>
    <definedName name="看護時間" localSheetId="7">#REF!</definedName>
    <definedName name="看護時間">#REF!</definedName>
    <definedName name="食事" localSheetId="7">#REF!</definedName>
    <definedName name="食事">#REF!</definedName>
    <definedName name="体制等状況一覧" localSheetId="7">#REF!</definedName>
    <definedName name="体制等状況一覧">#REF!</definedName>
    <definedName name="町っ油" localSheetId="7">#REF!</definedName>
    <definedName name="町っ油">#REF!</definedName>
    <definedName name="利用日数記入例" localSheetId="7">#REF!</definedName>
    <definedName name="利用日数記入例" localSheetId="11">#REF!</definedName>
    <definedName name="利用日数記入例" localSheetId="12">#REF!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4" i="118" l="1"/>
  <c r="AL44" i="118"/>
  <c r="AG44" i="118"/>
  <c r="AD43" i="118"/>
  <c r="X43" i="118"/>
  <c r="O44" i="118"/>
  <c r="F42" i="118"/>
  <c r="D42" i="118"/>
  <c r="R38" i="118"/>
  <c r="R37" i="118"/>
  <c r="V37" i="118" s="1"/>
  <c r="Z37" i="118" s="1"/>
  <c r="O36" i="118"/>
  <c r="L36" i="118"/>
  <c r="I36" i="118"/>
  <c r="F36" i="118"/>
  <c r="E36" i="118"/>
  <c r="D36" i="118"/>
  <c r="AJ31" i="118"/>
  <c r="AI31" i="118"/>
  <c r="AH31" i="118"/>
  <c r="AG31" i="118"/>
  <c r="AF31" i="118"/>
  <c r="AE31" i="118"/>
  <c r="AD31" i="118"/>
  <c r="AC31" i="118"/>
  <c r="AB31" i="118"/>
  <c r="AA31" i="118"/>
  <c r="Z31" i="118"/>
  <c r="Y31" i="118"/>
  <c r="X31" i="118"/>
  <c r="W31" i="118"/>
  <c r="V31" i="118"/>
  <c r="U31" i="118"/>
  <c r="T31" i="118"/>
  <c r="S31" i="118"/>
  <c r="R31" i="118"/>
  <c r="Q31" i="118"/>
  <c r="P31" i="118"/>
  <c r="O31" i="118"/>
  <c r="N31" i="118"/>
  <c r="M31" i="118"/>
  <c r="L31" i="118"/>
  <c r="K31" i="118"/>
  <c r="J31" i="118"/>
  <c r="I31" i="118"/>
  <c r="H31" i="118"/>
  <c r="G31" i="118"/>
  <c r="F31" i="118"/>
  <c r="AK30" i="118"/>
  <c r="AL30" i="118" s="1"/>
  <c r="AK29" i="118"/>
  <c r="AL29" i="118" s="1"/>
  <c r="AL28" i="118"/>
  <c r="AK28" i="118"/>
  <c r="AK27" i="118"/>
  <c r="AL27" i="118" s="1"/>
  <c r="AK26" i="118"/>
  <c r="AL26" i="118" s="1"/>
  <c r="AL25" i="118"/>
  <c r="AK25" i="118"/>
  <c r="AK24" i="118"/>
  <c r="AL24" i="118" s="1"/>
  <c r="AK23" i="118"/>
  <c r="AL23" i="118" s="1"/>
  <c r="AL22" i="118"/>
  <c r="AK22" i="118"/>
  <c r="AK21" i="118"/>
  <c r="AL21" i="118" s="1"/>
  <c r="AK20" i="118"/>
  <c r="AL20" i="118" s="1"/>
  <c r="AL19" i="118"/>
  <c r="AK19" i="118"/>
  <c r="AK18" i="118"/>
  <c r="AL18" i="118" s="1"/>
  <c r="AK17" i="118"/>
  <c r="AL17" i="118" s="1"/>
  <c r="AL16" i="118"/>
  <c r="AK16" i="118"/>
  <c r="AK15" i="118"/>
  <c r="AL15" i="118" s="1"/>
  <c r="AK14" i="118"/>
  <c r="AL14" i="118" s="1"/>
  <c r="AK13" i="118"/>
  <c r="AL13" i="118" s="1"/>
  <c r="AK12" i="118"/>
  <c r="AL12" i="118" s="1"/>
  <c r="AK11" i="118"/>
  <c r="AL11" i="118" s="1"/>
  <c r="AJ10" i="118"/>
  <c r="AG10" i="118"/>
  <c r="AF10" i="118"/>
  <c r="AE10" i="118"/>
  <c r="AD10" i="118"/>
  <c r="AC10" i="118"/>
  <c r="AB10" i="118"/>
  <c r="AA10" i="118"/>
  <c r="Z10" i="118"/>
  <c r="Y10" i="118"/>
  <c r="X10" i="118"/>
  <c r="W10" i="118"/>
  <c r="V10" i="118"/>
  <c r="U10" i="118"/>
  <c r="T10" i="118"/>
  <c r="S10" i="118"/>
  <c r="R10" i="118"/>
  <c r="Q10" i="118"/>
  <c r="P10" i="118"/>
  <c r="O10" i="118"/>
  <c r="N10" i="118"/>
  <c r="M10" i="118"/>
  <c r="L10" i="118"/>
  <c r="K10" i="118"/>
  <c r="J10" i="118"/>
  <c r="I10" i="118"/>
  <c r="H10" i="118"/>
  <c r="G10" i="118"/>
  <c r="F10" i="118"/>
  <c r="AI10" i="118" s="1"/>
  <c r="AJ9" i="118"/>
  <c r="AI9" i="118"/>
  <c r="AH9" i="118"/>
  <c r="AG9" i="118"/>
  <c r="AF9" i="118"/>
  <c r="AE9" i="118"/>
  <c r="AD9" i="118"/>
  <c r="AC9" i="118"/>
  <c r="AB9" i="118"/>
  <c r="AA9" i="118"/>
  <c r="Z9" i="118"/>
  <c r="Y9" i="118"/>
  <c r="X9" i="118"/>
  <c r="W9" i="118"/>
  <c r="V9" i="118"/>
  <c r="U9" i="118"/>
  <c r="T9" i="118"/>
  <c r="S9" i="118"/>
  <c r="R9" i="118"/>
  <c r="Q9" i="118"/>
  <c r="P9" i="118"/>
  <c r="O9" i="118"/>
  <c r="N9" i="118"/>
  <c r="M9" i="118"/>
  <c r="L9" i="118"/>
  <c r="K9" i="118"/>
  <c r="J9" i="118"/>
  <c r="I9" i="118"/>
  <c r="H9" i="118"/>
  <c r="G9" i="118"/>
  <c r="F9" i="118"/>
  <c r="AL44" i="107"/>
  <c r="AG44" i="107"/>
  <c r="AA44" i="107"/>
  <c r="U44" i="107"/>
  <c r="O44" i="107"/>
  <c r="I44" i="107"/>
  <c r="E44" i="107"/>
  <c r="C44" i="107"/>
  <c r="AM42" i="107"/>
  <c r="AJ42" i="107"/>
  <c r="AD43" i="107"/>
  <c r="X43" i="107"/>
  <c r="O43" i="107"/>
  <c r="L43" i="107"/>
  <c r="F42" i="107"/>
  <c r="D42" i="107"/>
  <c r="R38" i="107"/>
  <c r="R37" i="107"/>
  <c r="V37" i="107" s="1"/>
  <c r="Z37" i="107" s="1"/>
  <c r="O36" i="107"/>
  <c r="L36" i="107"/>
  <c r="I36" i="107"/>
  <c r="F36" i="107"/>
  <c r="E36" i="107"/>
  <c r="D36" i="107"/>
  <c r="AJ31" i="107"/>
  <c r="AI31" i="107"/>
  <c r="AH31" i="107"/>
  <c r="AG31" i="107"/>
  <c r="AF31" i="107"/>
  <c r="AE31" i="107"/>
  <c r="AD31" i="107"/>
  <c r="AC31" i="107"/>
  <c r="AB31" i="107"/>
  <c r="AA31" i="107"/>
  <c r="Z31" i="107"/>
  <c r="Y31" i="107"/>
  <c r="X31" i="107"/>
  <c r="W31" i="107"/>
  <c r="V31" i="107"/>
  <c r="U31" i="107"/>
  <c r="T31" i="107"/>
  <c r="S31" i="107"/>
  <c r="R31" i="107"/>
  <c r="Q31" i="107"/>
  <c r="P31" i="107"/>
  <c r="O31" i="107"/>
  <c r="N31" i="107"/>
  <c r="M31" i="107"/>
  <c r="L31" i="107"/>
  <c r="K31" i="107"/>
  <c r="J31" i="107"/>
  <c r="I31" i="107"/>
  <c r="H31" i="107"/>
  <c r="G31" i="107"/>
  <c r="F31" i="107"/>
  <c r="AK30" i="107"/>
  <c r="AL30" i="107" s="1"/>
  <c r="AK29" i="107"/>
  <c r="AL29" i="107" s="1"/>
  <c r="AL28" i="107"/>
  <c r="AK28" i="107"/>
  <c r="AK27" i="107"/>
  <c r="AL27" i="107" s="1"/>
  <c r="AK26" i="107"/>
  <c r="AL26" i="107" s="1"/>
  <c r="AK25" i="107"/>
  <c r="AL25" i="107" s="1"/>
  <c r="AK24" i="107"/>
  <c r="AL24" i="107" s="1"/>
  <c r="AK23" i="107"/>
  <c r="AL23" i="107" s="1"/>
  <c r="AL22" i="107"/>
  <c r="AK22" i="107"/>
  <c r="AK21" i="107"/>
  <c r="AL21" i="107" s="1"/>
  <c r="AK20" i="107"/>
  <c r="AL20" i="107" s="1"/>
  <c r="AK19" i="107"/>
  <c r="AL19" i="107" s="1"/>
  <c r="AK18" i="107"/>
  <c r="AL18" i="107" s="1"/>
  <c r="AK17" i="107"/>
  <c r="AL17" i="107" s="1"/>
  <c r="AL16" i="107"/>
  <c r="AK16" i="107"/>
  <c r="AK15" i="107"/>
  <c r="AL15" i="107" s="1"/>
  <c r="AK14" i="107"/>
  <c r="AL14" i="107" s="1"/>
  <c r="AK13" i="107"/>
  <c r="AL13" i="107" s="1"/>
  <c r="AK12" i="107"/>
  <c r="AL12" i="107" s="1"/>
  <c r="AK11" i="107"/>
  <c r="AL11" i="107" s="1"/>
  <c r="AG10" i="107"/>
  <c r="AF10" i="107"/>
  <c r="AE10" i="107"/>
  <c r="AD10" i="107"/>
  <c r="AC10" i="107"/>
  <c r="AB10" i="107"/>
  <c r="AA10" i="107"/>
  <c r="Z10" i="107"/>
  <c r="Y10" i="107"/>
  <c r="X10" i="107"/>
  <c r="W10" i="107"/>
  <c r="V10" i="107"/>
  <c r="U10" i="107"/>
  <c r="T10" i="107"/>
  <c r="S10" i="107"/>
  <c r="R10" i="107"/>
  <c r="Q10" i="107"/>
  <c r="P10" i="107"/>
  <c r="O10" i="107"/>
  <c r="N10" i="107"/>
  <c r="M10" i="107"/>
  <c r="L10" i="107"/>
  <c r="K10" i="107"/>
  <c r="J10" i="107"/>
  <c r="I10" i="107"/>
  <c r="H10" i="107"/>
  <c r="G10" i="107"/>
  <c r="F10" i="107"/>
  <c r="AI10" i="107" s="1"/>
  <c r="AJ9" i="107"/>
  <c r="AI9" i="107"/>
  <c r="AH9" i="107"/>
  <c r="AG9" i="107"/>
  <c r="AF9" i="107"/>
  <c r="AE9" i="107"/>
  <c r="AD9" i="107"/>
  <c r="AC9" i="107"/>
  <c r="AB9" i="107"/>
  <c r="AA9" i="107"/>
  <c r="Z9" i="107"/>
  <c r="Y9" i="107"/>
  <c r="X9" i="107"/>
  <c r="W9" i="107"/>
  <c r="V9" i="107"/>
  <c r="U9" i="107"/>
  <c r="T9" i="107"/>
  <c r="S9" i="107"/>
  <c r="R9" i="107"/>
  <c r="Q9" i="107"/>
  <c r="P9" i="107"/>
  <c r="O9" i="107"/>
  <c r="N9" i="107"/>
  <c r="M9" i="107"/>
  <c r="L9" i="107"/>
  <c r="K9" i="107"/>
  <c r="J9" i="107"/>
  <c r="I9" i="107"/>
  <c r="H9" i="107"/>
  <c r="G9" i="107"/>
  <c r="F9" i="107"/>
  <c r="AK31" i="107" l="1"/>
  <c r="AL31" i="107" s="1"/>
  <c r="AK31" i="118"/>
  <c r="AL31" i="118" s="1"/>
  <c r="O42" i="118"/>
  <c r="AD42" i="118"/>
  <c r="AG43" i="118"/>
  <c r="AJ43" i="118"/>
  <c r="I42" i="118"/>
  <c r="L42" i="118"/>
  <c r="E43" i="118"/>
  <c r="AL43" i="118"/>
  <c r="R42" i="118"/>
  <c r="F43" i="118"/>
  <c r="AM43" i="118"/>
  <c r="U42" i="118"/>
  <c r="I43" i="118"/>
  <c r="C44" i="118"/>
  <c r="X42" i="118"/>
  <c r="L43" i="118"/>
  <c r="E44" i="118"/>
  <c r="D43" i="118"/>
  <c r="AA42" i="118"/>
  <c r="O43" i="118"/>
  <c r="C43" i="118"/>
  <c r="R43" i="118"/>
  <c r="C42" i="118"/>
  <c r="AG42" i="118"/>
  <c r="U43" i="118"/>
  <c r="U44" i="118"/>
  <c r="AJ42" i="118"/>
  <c r="AA44" i="118"/>
  <c r="AH10" i="118"/>
  <c r="E42" i="118"/>
  <c r="AL42" i="118"/>
  <c r="AA43" i="118"/>
  <c r="AM42" i="118"/>
  <c r="X42" i="107"/>
  <c r="AJ10" i="107"/>
  <c r="I42" i="107"/>
  <c r="C43" i="107"/>
  <c r="AG43" i="107"/>
  <c r="L42" i="107"/>
  <c r="D43" i="107"/>
  <c r="AJ43" i="107"/>
  <c r="O42" i="107"/>
  <c r="E43" i="107"/>
  <c r="AL43" i="107"/>
  <c r="R42" i="107"/>
  <c r="F43" i="107"/>
  <c r="AM43" i="107"/>
  <c r="U42" i="107"/>
  <c r="I43" i="107"/>
  <c r="AD42" i="107"/>
  <c r="R43" i="107"/>
  <c r="C42" i="107"/>
  <c r="AG42" i="107"/>
  <c r="U43" i="107"/>
  <c r="AA42" i="107"/>
  <c r="AH10" i="107"/>
  <c r="E42" i="107"/>
  <c r="AL42" i="107"/>
  <c r="AA43" i="107"/>
</calcChain>
</file>

<file path=xl/sharedStrings.xml><?xml version="1.0" encoding="utf-8"?>
<sst xmlns="http://schemas.openxmlformats.org/spreadsheetml/2006/main" count="1206" uniqueCount="581">
  <si>
    <t>事　 業　 所　 番　 号　 （１０桁）</t>
    <rPh sb="0" eb="1">
      <t>コト</t>
    </rPh>
    <rPh sb="3" eb="4">
      <t>ギョウ</t>
    </rPh>
    <rPh sb="6" eb="7">
      <t>ショ</t>
    </rPh>
    <rPh sb="9" eb="10">
      <t>バン</t>
    </rPh>
    <rPh sb="12" eb="13">
      <t>ゴウ</t>
    </rPh>
    <rPh sb="18" eb="19">
      <t>ケタ</t>
    </rPh>
    <phoneticPr fontId="4"/>
  </si>
  <si>
    <t>他の法律（児童福祉法・介護保険法）において既に指定を受けている事業等について</t>
    <rPh sb="0" eb="1">
      <t>タ</t>
    </rPh>
    <rPh sb="2" eb="4">
      <t>ホウリツ</t>
    </rPh>
    <rPh sb="5" eb="7">
      <t>ジドウ</t>
    </rPh>
    <rPh sb="7" eb="9">
      <t>フクシ</t>
    </rPh>
    <rPh sb="9" eb="10">
      <t>ホウ</t>
    </rPh>
    <rPh sb="11" eb="13">
      <t>カイゴ</t>
    </rPh>
    <rPh sb="13" eb="15">
      <t>ホケン</t>
    </rPh>
    <rPh sb="15" eb="16">
      <t>ホウ</t>
    </rPh>
    <rPh sb="21" eb="22">
      <t>スデ</t>
    </rPh>
    <rPh sb="23" eb="25">
      <t>シテイ</t>
    </rPh>
    <rPh sb="26" eb="27">
      <t>ウ</t>
    </rPh>
    <rPh sb="31" eb="33">
      <t>ジギョウ</t>
    </rPh>
    <rPh sb="33" eb="34">
      <t>トウ</t>
    </rPh>
    <phoneticPr fontId="4"/>
  </si>
  <si>
    <t>法律の名称及びサービスの種類</t>
    <rPh sb="0" eb="2">
      <t>ホウリツ</t>
    </rPh>
    <rPh sb="3" eb="5">
      <t>メイショウ</t>
    </rPh>
    <rPh sb="5" eb="6">
      <t>オヨ</t>
    </rPh>
    <rPh sb="12" eb="14">
      <t>シュルイ</t>
    </rPh>
    <phoneticPr fontId="4"/>
  </si>
  <si>
    <t>事　　業　　所　　番　　号</t>
    <rPh sb="0" eb="1">
      <t>コト</t>
    </rPh>
    <rPh sb="3" eb="4">
      <t>ギョウ</t>
    </rPh>
    <rPh sb="6" eb="7">
      <t>ショ</t>
    </rPh>
    <rPh sb="9" eb="10">
      <t>バン</t>
    </rPh>
    <rPh sb="12" eb="13">
      <t>ゴウ</t>
    </rPh>
    <phoneticPr fontId="4"/>
  </si>
  <si>
    <t>別紙２</t>
    <rPh sb="0" eb="2">
      <t>ベッシ</t>
    </rPh>
    <phoneticPr fontId="4"/>
  </si>
  <si>
    <t>フリガナ</t>
    <phoneticPr fontId="4"/>
  </si>
  <si>
    <t>事業所</t>
    <rPh sb="0" eb="3">
      <t>ジギョウショ</t>
    </rPh>
    <phoneticPr fontId="4"/>
  </si>
  <si>
    <t>住所</t>
    <rPh sb="0" eb="2">
      <t>ジュウショ</t>
    </rPh>
    <phoneticPr fontId="4"/>
  </si>
  <si>
    <t>氏名</t>
    <rPh sb="0" eb="2">
      <t>シメイ</t>
    </rPh>
    <phoneticPr fontId="4"/>
  </si>
  <si>
    <t>生年月日</t>
    <rPh sb="0" eb="2">
      <t>セイネン</t>
    </rPh>
    <rPh sb="2" eb="4">
      <t>ガッピ</t>
    </rPh>
    <phoneticPr fontId="4"/>
  </si>
  <si>
    <t>運営規程</t>
    <rPh sb="0" eb="2">
      <t>ウンエイ</t>
    </rPh>
    <rPh sb="2" eb="4">
      <t>キテイ</t>
    </rPh>
    <phoneticPr fontId="4"/>
  </si>
  <si>
    <t>所在地</t>
    <rPh sb="0" eb="3">
      <t>ショザイチ</t>
    </rPh>
    <phoneticPr fontId="4"/>
  </si>
  <si>
    <t>印</t>
    <rPh sb="0" eb="1">
      <t>イン</t>
    </rPh>
    <phoneticPr fontId="4"/>
  </si>
  <si>
    <t>電話番号</t>
    <rPh sb="0" eb="2">
      <t>デンワ</t>
    </rPh>
    <rPh sb="2" eb="4">
      <t>バンゴウ</t>
    </rPh>
    <phoneticPr fontId="4"/>
  </si>
  <si>
    <t>（備考）</t>
    <rPh sb="1" eb="3">
      <t>ビコウ</t>
    </rPh>
    <phoneticPr fontId="4"/>
  </si>
  <si>
    <t>営業時間</t>
    <rPh sb="0" eb="2">
      <t>エイギョウ</t>
    </rPh>
    <rPh sb="2" eb="4">
      <t>ジカン</t>
    </rPh>
    <phoneticPr fontId="4"/>
  </si>
  <si>
    <t>事業所の名称</t>
    <rPh sb="0" eb="3">
      <t>ジギョウショ</t>
    </rPh>
    <rPh sb="4" eb="6">
      <t>メイショウ</t>
    </rPh>
    <phoneticPr fontId="4"/>
  </si>
  <si>
    <t>事業の種類</t>
    <rPh sb="0" eb="2">
      <t>ジギョウ</t>
    </rPh>
    <rPh sb="3" eb="5">
      <t>シュルイ</t>
    </rPh>
    <phoneticPr fontId="4"/>
  </si>
  <si>
    <t>兼務する職種</t>
    <rPh sb="0" eb="2">
      <t>ケンム</t>
    </rPh>
    <rPh sb="4" eb="6">
      <t>ショクシュ</t>
    </rPh>
    <phoneticPr fontId="4"/>
  </si>
  <si>
    <t>勤務時間</t>
    <rPh sb="0" eb="2">
      <t>キンム</t>
    </rPh>
    <rPh sb="2" eb="4">
      <t>ジカン</t>
    </rPh>
    <phoneticPr fontId="4"/>
  </si>
  <si>
    <t>氏　　　　名</t>
    <rPh sb="0" eb="1">
      <t>シ</t>
    </rPh>
    <rPh sb="5" eb="6">
      <t>メイ</t>
    </rPh>
    <phoneticPr fontId="4"/>
  </si>
  <si>
    <t>他の事業所又は施設の従事者と兼務する相談支援専門員について</t>
  </si>
  <si>
    <t>平面図</t>
    <rPh sb="0" eb="3">
      <t>ヘイメンズ</t>
    </rPh>
    <phoneticPr fontId="4"/>
  </si>
  <si>
    <t>備品等一覧表</t>
    <phoneticPr fontId="4"/>
  </si>
  <si>
    <t>事業所名（　　　　　　　　　　　　　　　　　　　　　　）</t>
    <rPh sb="0" eb="3">
      <t>ジギョウショ</t>
    </rPh>
    <rPh sb="3" eb="4">
      <t>メイ</t>
    </rPh>
    <phoneticPr fontId="4"/>
  </si>
  <si>
    <t>設けられている室名</t>
    <rPh sb="0" eb="1">
      <t>モウ</t>
    </rPh>
    <rPh sb="7" eb="8">
      <t>シツ</t>
    </rPh>
    <rPh sb="8" eb="9">
      <t>ナ</t>
    </rPh>
    <phoneticPr fontId="4"/>
  </si>
  <si>
    <t>備品の品目及び数量</t>
    <rPh sb="0" eb="2">
      <t>ビヒン</t>
    </rPh>
    <rPh sb="3" eb="5">
      <t>ヒンモク</t>
    </rPh>
    <rPh sb="5" eb="6">
      <t>オヨ</t>
    </rPh>
    <rPh sb="7" eb="9">
      <t>スウリョウ</t>
    </rPh>
    <phoneticPr fontId="4"/>
  </si>
  <si>
    <t>フリガナ</t>
    <phoneticPr fontId="4"/>
  </si>
  <si>
    <t>　　年　　月　　日</t>
    <rPh sb="2" eb="3">
      <t>ネン</t>
    </rPh>
    <rPh sb="5" eb="6">
      <t>ガツ</t>
    </rPh>
    <rPh sb="8" eb="9">
      <t>ヒ</t>
    </rPh>
    <phoneticPr fontId="4"/>
  </si>
  <si>
    <t>（郵便番号　　　－　　　）</t>
    <rPh sb="1" eb="3">
      <t>ユウビン</t>
    </rPh>
    <rPh sb="3" eb="5">
      <t>バンゴウ</t>
    </rPh>
    <phoneticPr fontId="4"/>
  </si>
  <si>
    <t>主な職歴等</t>
    <rPh sb="0" eb="1">
      <t>オモ</t>
    </rPh>
    <rPh sb="2" eb="4">
      <t>ショクレキ</t>
    </rPh>
    <rPh sb="4" eb="5">
      <t>トウ</t>
    </rPh>
    <phoneticPr fontId="4"/>
  </si>
  <si>
    <t>年　月　～　年　月</t>
    <rPh sb="0" eb="1">
      <t>ネン</t>
    </rPh>
    <rPh sb="2" eb="3">
      <t>ガツ</t>
    </rPh>
    <rPh sb="6" eb="7">
      <t>ネン</t>
    </rPh>
    <rPh sb="8" eb="9">
      <t>ガツ</t>
    </rPh>
    <phoneticPr fontId="4"/>
  </si>
  <si>
    <t>勤務先等</t>
    <rPh sb="0" eb="2">
      <t>キンム</t>
    </rPh>
    <rPh sb="2" eb="3">
      <t>サキ</t>
    </rPh>
    <rPh sb="3" eb="4">
      <t>トウ</t>
    </rPh>
    <phoneticPr fontId="4"/>
  </si>
  <si>
    <t>職務内容</t>
    <rPh sb="0" eb="2">
      <t>ショクム</t>
    </rPh>
    <rPh sb="2" eb="4">
      <t>ナイヨウ</t>
    </rPh>
    <phoneticPr fontId="4"/>
  </si>
  <si>
    <t>職務に関連する資格</t>
    <rPh sb="0" eb="2">
      <t>ショクム</t>
    </rPh>
    <rPh sb="3" eb="5">
      <t>カンレン</t>
    </rPh>
    <rPh sb="7" eb="9">
      <t>シカク</t>
    </rPh>
    <phoneticPr fontId="4"/>
  </si>
  <si>
    <t>資格の種類</t>
    <rPh sb="0" eb="2">
      <t>シカク</t>
    </rPh>
    <rPh sb="3" eb="5">
      <t>シュルイ</t>
    </rPh>
    <phoneticPr fontId="4"/>
  </si>
  <si>
    <t>資格取得年月日</t>
    <rPh sb="0" eb="2">
      <t>シカク</t>
    </rPh>
    <rPh sb="2" eb="4">
      <t>シュトク</t>
    </rPh>
    <rPh sb="4" eb="7">
      <t>ネンガッピ</t>
    </rPh>
    <phoneticPr fontId="4"/>
  </si>
  <si>
    <t>備考（研修等の受講の状況等）</t>
    <rPh sb="0" eb="2">
      <t>ビコウ</t>
    </rPh>
    <rPh sb="3" eb="5">
      <t>ケンシュウ</t>
    </rPh>
    <rPh sb="5" eb="6">
      <t>トウ</t>
    </rPh>
    <rPh sb="7" eb="9">
      <t>ジュコウ</t>
    </rPh>
    <rPh sb="10" eb="12">
      <t>ジョウキョウ</t>
    </rPh>
    <rPh sb="12" eb="13">
      <t>トウ</t>
    </rPh>
    <phoneticPr fontId="4"/>
  </si>
  <si>
    <t>　　　記載してください。</t>
    <phoneticPr fontId="4"/>
  </si>
  <si>
    <t>実 務 経 験 証 明 書</t>
    <rPh sb="0" eb="1">
      <t>ジツ</t>
    </rPh>
    <rPh sb="2" eb="3">
      <t>ツトム</t>
    </rPh>
    <rPh sb="4" eb="5">
      <t>キョウ</t>
    </rPh>
    <rPh sb="6" eb="7">
      <t>シルシ</t>
    </rPh>
    <rPh sb="8" eb="9">
      <t>アカシ</t>
    </rPh>
    <rPh sb="10" eb="11">
      <t>メイ</t>
    </rPh>
    <rPh sb="12" eb="13">
      <t>ショ</t>
    </rPh>
    <phoneticPr fontId="4"/>
  </si>
  <si>
    <t>施設又は事業所所在地及び名称</t>
    <rPh sb="0" eb="2">
      <t>シセツ</t>
    </rPh>
    <rPh sb="2" eb="3">
      <t>マタ</t>
    </rPh>
    <rPh sb="4" eb="7">
      <t>ジギョウショ</t>
    </rPh>
    <rPh sb="7" eb="10">
      <t>ショザイチ</t>
    </rPh>
    <rPh sb="10" eb="11">
      <t>オヨ</t>
    </rPh>
    <rPh sb="12" eb="14">
      <t>メイショウ</t>
    </rPh>
    <phoneticPr fontId="4"/>
  </si>
  <si>
    <t>代表者氏名</t>
    <rPh sb="0" eb="3">
      <t>ダイヒョウシャ</t>
    </rPh>
    <rPh sb="3" eb="5">
      <t>シメイ</t>
    </rPh>
    <phoneticPr fontId="4"/>
  </si>
  <si>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4"/>
  </si>
  <si>
    <t>氏　　名</t>
    <rPh sb="0" eb="1">
      <t>シ</t>
    </rPh>
    <rPh sb="3" eb="4">
      <t>メイ</t>
    </rPh>
    <phoneticPr fontId="4"/>
  </si>
  <si>
    <t>（生年月日　　年　　月　　日）</t>
    <rPh sb="1" eb="3">
      <t>セイネン</t>
    </rPh>
    <rPh sb="3" eb="5">
      <t>ガッピ</t>
    </rPh>
    <rPh sb="7" eb="8">
      <t>ネン</t>
    </rPh>
    <rPh sb="10" eb="11">
      <t>ガツ</t>
    </rPh>
    <rPh sb="13" eb="14">
      <t>ニチ</t>
    </rPh>
    <phoneticPr fontId="4"/>
  </si>
  <si>
    <t>現　住　所</t>
    <rPh sb="0" eb="1">
      <t>ウツツ</t>
    </rPh>
    <rPh sb="2" eb="3">
      <t>ジュウ</t>
    </rPh>
    <rPh sb="4" eb="5">
      <t>ショ</t>
    </rPh>
    <phoneticPr fontId="4"/>
  </si>
  <si>
    <t>施設又は事業所名</t>
    <rPh sb="0" eb="2">
      <t>シセツ</t>
    </rPh>
    <rPh sb="2" eb="3">
      <t>マタ</t>
    </rPh>
    <rPh sb="4" eb="6">
      <t>ジギョウ</t>
    </rPh>
    <rPh sb="6" eb="7">
      <t>ショ</t>
    </rPh>
    <rPh sb="7" eb="8">
      <t>メイ</t>
    </rPh>
    <phoneticPr fontId="4"/>
  </si>
  <si>
    <t>施設・事業所の種別（　　　　　　　　　　　　　　　　　　　　　）</t>
    <rPh sb="0" eb="2">
      <t>シセツ</t>
    </rPh>
    <rPh sb="3" eb="6">
      <t>ジギョウショ</t>
    </rPh>
    <rPh sb="7" eb="9">
      <t>シュベツ</t>
    </rPh>
    <phoneticPr fontId="4"/>
  </si>
  <si>
    <t>業　務　期　間</t>
    <rPh sb="0" eb="1">
      <t>ギョウ</t>
    </rPh>
    <rPh sb="2" eb="3">
      <t>ツトム</t>
    </rPh>
    <rPh sb="4" eb="5">
      <t>キ</t>
    </rPh>
    <rPh sb="6" eb="7">
      <t>アイダ</t>
    </rPh>
    <phoneticPr fontId="4"/>
  </si>
  <si>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4"/>
  </si>
  <si>
    <t>うち業務に従事した日数</t>
    <rPh sb="2" eb="4">
      <t>ギョウム</t>
    </rPh>
    <rPh sb="5" eb="7">
      <t>ジュウジ</t>
    </rPh>
    <rPh sb="9" eb="11">
      <t>ニッスウ</t>
    </rPh>
    <phoneticPr fontId="4"/>
  </si>
  <si>
    <t>業　務　内　容</t>
    <rPh sb="0" eb="1">
      <t>ギョウ</t>
    </rPh>
    <rPh sb="2" eb="3">
      <t>ツトム</t>
    </rPh>
    <rPh sb="4" eb="5">
      <t>ナイ</t>
    </rPh>
    <rPh sb="6" eb="7">
      <t>カタチ</t>
    </rPh>
    <phoneticPr fontId="4"/>
  </si>
  <si>
    <t>職名（　　　　　　　　　　　　　　　）</t>
    <rPh sb="0" eb="2">
      <t>ショクメイ</t>
    </rPh>
    <phoneticPr fontId="4"/>
  </si>
  <si>
    <t>１．</t>
    <phoneticPr fontId="4"/>
  </si>
  <si>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ナド</t>
    </rPh>
    <rPh sb="23" eb="25">
      <t>シュベツ</t>
    </rPh>
    <rPh sb="26" eb="28">
      <t>キニュウ</t>
    </rPh>
    <phoneticPr fontId="4"/>
  </si>
  <si>
    <t>２．</t>
    <phoneticPr fontId="4"/>
  </si>
  <si>
    <t>業務期間欄は、証明を受ける者が障害者に対する直接的な援助を行っていた期間を記入すること。（産休・育休・療養休暇や長期研修期間等は業務期間となりません）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4" eb="36">
      <t>キカン</t>
    </rPh>
    <rPh sb="37" eb="39">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4"/>
  </si>
  <si>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4"/>
  </si>
  <si>
    <t>３．</t>
    <phoneticPr fontId="4"/>
  </si>
  <si>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4"/>
  </si>
  <si>
    <t>４．</t>
    <phoneticPr fontId="4"/>
  </si>
  <si>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4"/>
  </si>
  <si>
    <t>実 務 経 験 見 込 証 明 書</t>
    <rPh sb="0" eb="1">
      <t>ジツ</t>
    </rPh>
    <rPh sb="2" eb="3">
      <t>ツトム</t>
    </rPh>
    <rPh sb="4" eb="5">
      <t>キョウ</t>
    </rPh>
    <rPh sb="6" eb="7">
      <t>シルシ</t>
    </rPh>
    <rPh sb="8" eb="9">
      <t>ミ</t>
    </rPh>
    <rPh sb="10" eb="11">
      <t>コミ</t>
    </rPh>
    <rPh sb="12" eb="13">
      <t>アカシ</t>
    </rPh>
    <rPh sb="14" eb="15">
      <t>メイ</t>
    </rPh>
    <rPh sb="16" eb="17">
      <t>ショ</t>
    </rPh>
    <phoneticPr fontId="4"/>
  </si>
  <si>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トウ</t>
    </rPh>
    <rPh sb="23" eb="25">
      <t>シュベツ</t>
    </rPh>
    <rPh sb="26" eb="28">
      <t>キニュウ</t>
    </rPh>
    <phoneticPr fontId="4"/>
  </si>
  <si>
    <t>業務期間欄は、証明を受ける者が障害者に対する直接的な援助を行うと見込まれる期間を記入すること。（産休・育休・療養休暇や長期研修期間等は業務期間となりません）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2" eb="34">
      <t>ミコ</t>
    </rPh>
    <rPh sb="37" eb="39">
      <t>キカン</t>
    </rPh>
    <rPh sb="40" eb="42">
      <t>キニュウ</t>
    </rPh>
    <rPh sb="48" eb="50">
      <t>サンキュウ</t>
    </rPh>
    <rPh sb="51" eb="52">
      <t>イク</t>
    </rPh>
    <rPh sb="52" eb="53">
      <t>キュウ</t>
    </rPh>
    <rPh sb="54" eb="56">
      <t>リョウヨウ</t>
    </rPh>
    <rPh sb="56" eb="58">
      <t>キュウカ</t>
    </rPh>
    <rPh sb="59" eb="61">
      <t>チョウキ</t>
    </rPh>
    <rPh sb="61" eb="63">
      <t>ケンシュウ</t>
    </rPh>
    <rPh sb="63" eb="66">
      <t>キカントウ</t>
    </rPh>
    <rPh sb="67" eb="69">
      <t>ギョウム</t>
    </rPh>
    <rPh sb="69" eb="71">
      <t>キカン</t>
    </rPh>
    <phoneticPr fontId="4"/>
  </si>
  <si>
    <t>　１　各室の用途及び面積を記載してください。</t>
    <phoneticPr fontId="4"/>
  </si>
  <si>
    <t>　２　当該事業所の専用部分と他の事業所等との共用部分がある場合はそれぞれ色分けする等して使用関係を分かり易く表示してください。</t>
    <rPh sb="3" eb="5">
      <t>トウガイ</t>
    </rPh>
    <rPh sb="5" eb="8">
      <t>ジギョウショ</t>
    </rPh>
    <rPh sb="9" eb="11">
      <t>センヨウ</t>
    </rPh>
    <rPh sb="11" eb="13">
      <t>ブブン</t>
    </rPh>
    <rPh sb="14" eb="15">
      <t>タ</t>
    </rPh>
    <rPh sb="16" eb="19">
      <t>ジギョウショ</t>
    </rPh>
    <rPh sb="19" eb="20">
      <t>トウ</t>
    </rPh>
    <rPh sb="22" eb="24">
      <t>キョウヨウ</t>
    </rPh>
    <rPh sb="24" eb="26">
      <t>ブブン</t>
    </rPh>
    <rPh sb="29" eb="31">
      <t>バアイ</t>
    </rPh>
    <rPh sb="36" eb="38">
      <t>イロワ</t>
    </rPh>
    <rPh sb="41" eb="42">
      <t>トウ</t>
    </rPh>
    <rPh sb="44" eb="46">
      <t>シヨウ</t>
    </rPh>
    <rPh sb="46" eb="48">
      <t>カンケイ</t>
    </rPh>
    <rPh sb="49" eb="50">
      <t>ワ</t>
    </rPh>
    <rPh sb="52" eb="53">
      <t>ヤス</t>
    </rPh>
    <rPh sb="54" eb="56">
      <t>ヒョウジ</t>
    </rPh>
    <phoneticPr fontId="4"/>
  </si>
  <si>
    <t>　１ 必要に応じて写真等を添付し、その旨を合わせて記載してください。</t>
    <phoneticPr fontId="4"/>
  </si>
  <si>
    <t>　１　「管理者」及び「相談支援専門員」について作成すること。</t>
    <phoneticPr fontId="4"/>
  </si>
  <si>
    <t>　２　「管理者」又は「相談支援専門員」の該当箇所にチェックをしてください。</t>
    <rPh sb="4" eb="7">
      <t>カンリシャ</t>
    </rPh>
    <rPh sb="8" eb="9">
      <t>マタ</t>
    </rPh>
    <rPh sb="11" eb="15">
      <t>ソウダンシエン</t>
    </rPh>
    <rPh sb="15" eb="18">
      <t>センモンイン</t>
    </rPh>
    <rPh sb="20" eb="22">
      <t>ガイトウ</t>
    </rPh>
    <rPh sb="22" eb="24">
      <t>カショ</t>
    </rPh>
    <phoneticPr fontId="4"/>
  </si>
  <si>
    <t>　３　住所・電話番号は、自宅のものを記載してください。</t>
    <rPh sb="3" eb="5">
      <t>ジュウショ</t>
    </rPh>
    <rPh sb="6" eb="8">
      <t>デンワ</t>
    </rPh>
    <rPh sb="8" eb="10">
      <t>バンゴウ</t>
    </rPh>
    <rPh sb="12" eb="14">
      <t>ジタク</t>
    </rPh>
    <rPh sb="18" eb="20">
      <t>キサイ</t>
    </rPh>
    <phoneticPr fontId="4"/>
  </si>
  <si>
    <t>　４　当該管理者が管理する事業所が複数の場合は、「事業所の名称」欄を適宜拡張して、その全てを</t>
    <rPh sb="3" eb="5">
      <t>トウガイ</t>
    </rPh>
    <rPh sb="5" eb="8">
      <t>カンリシャ</t>
    </rPh>
    <rPh sb="9" eb="11">
      <t>カンリ</t>
    </rPh>
    <rPh sb="13" eb="16">
      <t>ジギョウショ</t>
    </rPh>
    <rPh sb="17" eb="19">
      <t>フクスウ</t>
    </rPh>
    <rPh sb="20" eb="22">
      <t>バアイ</t>
    </rPh>
    <rPh sb="25" eb="28">
      <t>ジギョウショ</t>
    </rPh>
    <rPh sb="29" eb="31">
      <t>メイショウ</t>
    </rPh>
    <rPh sb="32" eb="33">
      <t>ラン</t>
    </rPh>
    <rPh sb="34" eb="36">
      <t>テキギ</t>
    </rPh>
    <rPh sb="36" eb="38">
      <t>カクチョウ</t>
    </rPh>
    <rPh sb="43" eb="44">
      <t>スベ</t>
    </rPh>
    <phoneticPr fontId="4"/>
  </si>
  <si>
    <t>　５　相談支援専門員については、相談支援従事者初任者（現任）研修の終了した旨の証明書を添付すること。</t>
    <rPh sb="3" eb="7">
      <t>ソウダンシエン</t>
    </rPh>
    <rPh sb="7" eb="10">
      <t>センモンイン</t>
    </rPh>
    <rPh sb="16" eb="20">
      <t>ソウダンシエン</t>
    </rPh>
    <rPh sb="20" eb="23">
      <t>ジュウジシャ</t>
    </rPh>
    <rPh sb="23" eb="26">
      <t>ショニンシャ</t>
    </rPh>
    <rPh sb="27" eb="29">
      <t>ゲンニン</t>
    </rPh>
    <rPh sb="30" eb="32">
      <t>ケンシュウ</t>
    </rPh>
    <rPh sb="33" eb="35">
      <t>シュウリョウ</t>
    </rPh>
    <rPh sb="37" eb="38">
      <t>ムネ</t>
    </rPh>
    <rPh sb="39" eb="42">
      <t>ショウメイショ</t>
    </rPh>
    <rPh sb="43" eb="45">
      <t>テンプ</t>
    </rPh>
    <phoneticPr fontId="4"/>
  </si>
  <si>
    <t>（備考）</t>
    <rPh sb="1" eb="3">
      <t>ビコウ</t>
    </rPh>
    <phoneticPr fontId="4"/>
  </si>
  <si>
    <t>事業所名</t>
    <rPh sb="0" eb="3">
      <t>ジギョウショ</t>
    </rPh>
    <rPh sb="3" eb="4">
      <t>メイ</t>
    </rPh>
    <phoneticPr fontId="4"/>
  </si>
  <si>
    <t>措　置　の　概　要</t>
    <rPh sb="0" eb="1">
      <t>ソ</t>
    </rPh>
    <rPh sb="2" eb="3">
      <t>チ</t>
    </rPh>
    <rPh sb="6" eb="7">
      <t>オオムネ</t>
    </rPh>
    <rPh sb="8" eb="9">
      <t>ヨウ</t>
    </rPh>
    <phoneticPr fontId="4"/>
  </si>
  <si>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4"/>
  </si>
  <si>
    <t>　※具体的な対応方針</t>
    <rPh sb="2" eb="5">
      <t>グタイテキ</t>
    </rPh>
    <rPh sb="6" eb="8">
      <t>タイオウ</t>
    </rPh>
    <rPh sb="8" eb="10">
      <t>ホウシン</t>
    </rPh>
    <phoneticPr fontId="4"/>
  </si>
  <si>
    <t>３　その他参考事項</t>
    <rPh sb="4" eb="5">
      <t>タ</t>
    </rPh>
    <rPh sb="5" eb="7">
      <t>サンコウ</t>
    </rPh>
    <rPh sb="7" eb="9">
      <t>ジコウ</t>
    </rPh>
    <phoneticPr fontId="4"/>
  </si>
  <si>
    <t>２　主たる対象者を１のとおり特定する理由</t>
    <rPh sb="2" eb="3">
      <t>シュ</t>
    </rPh>
    <rPh sb="5" eb="7">
      <t>タイショウ</t>
    </rPh>
    <rPh sb="7" eb="8">
      <t>シャ</t>
    </rPh>
    <rPh sb="14" eb="16">
      <t>トクテイ</t>
    </rPh>
    <rPh sb="18" eb="20">
      <t>リユウ</t>
    </rPh>
    <phoneticPr fontId="4"/>
  </si>
  <si>
    <t>３　今後における主たる対象者の拡充の予定</t>
    <rPh sb="2" eb="4">
      <t>コンゴ</t>
    </rPh>
    <rPh sb="8" eb="9">
      <t>シュ</t>
    </rPh>
    <rPh sb="11" eb="14">
      <t>タイショウシャ</t>
    </rPh>
    <rPh sb="15" eb="17">
      <t>カクジュウ</t>
    </rPh>
    <rPh sb="18" eb="20">
      <t>ヨテイ</t>
    </rPh>
    <phoneticPr fontId="4"/>
  </si>
  <si>
    <t>氏　名</t>
    <rPh sb="0" eb="1">
      <t>シ</t>
    </rPh>
    <rPh sb="2" eb="3">
      <t>メイ</t>
    </rPh>
    <phoneticPr fontId="4"/>
  </si>
  <si>
    <t>台東区</t>
    <rPh sb="0" eb="3">
      <t>タイトウク</t>
    </rPh>
    <phoneticPr fontId="4"/>
  </si>
  <si>
    <t>http://www.shougaifukushi.metro.tokyo.jp</t>
    <phoneticPr fontId="4"/>
  </si>
  <si>
    <t>＞書式ライブラリー</t>
    <phoneticPr fontId="4"/>
  </si>
  <si>
    <t>　【様式掲載先（ホームページ）】</t>
    <phoneticPr fontId="4"/>
  </si>
  <si>
    <t>東京都障害者サービス情報</t>
    <phoneticPr fontId="4"/>
  </si>
  <si>
    <t>業務内容欄は、生活支援員、看護師等の職名を記入し、業務内容について具体的に記入すること。</t>
    <rPh sb="0" eb="2">
      <t>ギョウム</t>
    </rPh>
    <rPh sb="2" eb="4">
      <t>ナイヨウ</t>
    </rPh>
    <rPh sb="4" eb="5">
      <t>ラン</t>
    </rPh>
    <rPh sb="7" eb="9">
      <t>セイカツ</t>
    </rPh>
    <rPh sb="9" eb="12">
      <t>シエンイン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4"/>
  </si>
  <si>
    <t>業務内容欄は、生活支援員、看護師等の職名を記入し、業務内容について具体的に記入すること。</t>
    <rPh sb="0" eb="2">
      <t>ギョウム</t>
    </rPh>
    <rPh sb="2" eb="4">
      <t>ナイヨウ</t>
    </rPh>
    <rPh sb="4" eb="5">
      <t>ラン</t>
    </rPh>
    <rPh sb="9" eb="11">
      <t>シエン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4"/>
  </si>
  <si>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4"/>
  </si>
  <si>
    <t>東京都提出様式</t>
    <rPh sb="0" eb="3">
      <t>トウキョウト</t>
    </rPh>
    <rPh sb="3" eb="5">
      <t>テイシュツ</t>
    </rPh>
    <rPh sb="5" eb="7">
      <t>ヨウシキ</t>
    </rPh>
    <phoneticPr fontId="4"/>
  </si>
  <si>
    <t>相談支援専門員</t>
    <rPh sb="0" eb="2">
      <t>ソウダン</t>
    </rPh>
    <rPh sb="2" eb="4">
      <t>シエン</t>
    </rPh>
    <rPh sb="4" eb="7">
      <t>センモンイン</t>
    </rPh>
    <phoneticPr fontId="4"/>
  </si>
  <si>
    <t>（参考様式１）</t>
    <rPh sb="1" eb="3">
      <t>サンコウ</t>
    </rPh>
    <rPh sb="3" eb="5">
      <t>ヨウシキ</t>
    </rPh>
    <phoneticPr fontId="4"/>
  </si>
  <si>
    <t>（参考様式２）</t>
    <rPh sb="1" eb="3">
      <t>サンコウ</t>
    </rPh>
    <rPh sb="3" eb="5">
      <t>ヨウシキ</t>
    </rPh>
    <phoneticPr fontId="4"/>
  </si>
  <si>
    <t>（参考様式３）</t>
    <rPh sb="1" eb="3">
      <t>サンコウ</t>
    </rPh>
    <rPh sb="3" eb="5">
      <t>ヨウシキ</t>
    </rPh>
    <phoneticPr fontId="4"/>
  </si>
  <si>
    <t>（参考様式４）</t>
    <rPh sb="1" eb="3">
      <t>サンコウ</t>
    </rPh>
    <rPh sb="3" eb="5">
      <t>ヨウシキ</t>
    </rPh>
    <phoneticPr fontId="4"/>
  </si>
  <si>
    <t>経歴書</t>
    <rPh sb="0" eb="3">
      <t>ケイレキショ</t>
    </rPh>
    <phoneticPr fontId="4"/>
  </si>
  <si>
    <t>事業所の名称</t>
    <rPh sb="0" eb="2">
      <t>ジギョウ</t>
    </rPh>
    <rPh sb="2" eb="3">
      <t>ショ</t>
    </rPh>
    <phoneticPr fontId="4"/>
  </si>
  <si>
    <t>　※「申請者確認欄」の該当欄に「○」を付し、添付書類等に漏れがないよう確認してください。</t>
    <rPh sb="3" eb="6">
      <t>シンセイシャ</t>
    </rPh>
    <rPh sb="6" eb="8">
      <t>カクニン</t>
    </rPh>
    <rPh sb="8" eb="9">
      <t>ラン</t>
    </rPh>
    <rPh sb="11" eb="14">
      <t>ガイトウラン</t>
    </rPh>
    <rPh sb="19" eb="20">
      <t>フ</t>
    </rPh>
    <rPh sb="22" eb="27">
      <t>テンプショルイナド</t>
    </rPh>
    <rPh sb="28" eb="29">
      <t>モ</t>
    </rPh>
    <rPh sb="35" eb="37">
      <t>カクニン</t>
    </rPh>
    <phoneticPr fontId="4"/>
  </si>
  <si>
    <t>申請書及び添付書類</t>
    <rPh sb="8" eb="9">
      <t>ルイ</t>
    </rPh>
    <phoneticPr fontId="4"/>
  </si>
  <si>
    <t>備考</t>
  </si>
  <si>
    <t>申請書</t>
    <rPh sb="0" eb="3">
      <t>シンセイショ</t>
    </rPh>
    <phoneticPr fontId="4"/>
  </si>
  <si>
    <t>添　付　書　類</t>
    <rPh sb="0" eb="1">
      <t>ソウ</t>
    </rPh>
    <rPh sb="2" eb="3">
      <t>ヅケ</t>
    </rPh>
    <rPh sb="4" eb="5">
      <t>ショ</t>
    </rPh>
    <rPh sb="6" eb="7">
      <t>タグイ</t>
    </rPh>
    <phoneticPr fontId="4"/>
  </si>
  <si>
    <t>就業規則</t>
    <rPh sb="0" eb="2">
      <t>シュウギョウ</t>
    </rPh>
    <rPh sb="2" eb="4">
      <t>キソク</t>
    </rPh>
    <phoneticPr fontId="4"/>
  </si>
  <si>
    <t>※申請される際には、事業所保管用として事前に提出書類一式のコピーをとっておくようにして下さい。</t>
    <rPh sb="1" eb="3">
      <t>シンセイ</t>
    </rPh>
    <rPh sb="6" eb="7">
      <t>サイ</t>
    </rPh>
    <rPh sb="10" eb="12">
      <t>ジギョウ</t>
    </rPh>
    <rPh sb="12" eb="13">
      <t>ショ</t>
    </rPh>
    <rPh sb="13" eb="16">
      <t>ホカンヨウ</t>
    </rPh>
    <rPh sb="19" eb="21">
      <t>ジゼン</t>
    </rPh>
    <rPh sb="22" eb="24">
      <t>テイシュツ</t>
    </rPh>
    <rPh sb="24" eb="26">
      <t>ショルイ</t>
    </rPh>
    <rPh sb="26" eb="28">
      <t>イッシキ</t>
    </rPh>
    <rPh sb="43" eb="44">
      <t>クダ</t>
    </rPh>
    <phoneticPr fontId="4"/>
  </si>
  <si>
    <t>〔担当者連絡先〕</t>
    <rPh sb="1" eb="4">
      <t>タントウシャ</t>
    </rPh>
    <rPh sb="4" eb="7">
      <t>レンラクサキ</t>
    </rPh>
    <phoneticPr fontId="4"/>
  </si>
  <si>
    <t>　提出いただいた申請書類に記載されている内容について、問い合わせする際の連絡先を記入してください。</t>
    <rPh sb="1" eb="3">
      <t>テイシュツ</t>
    </rPh>
    <rPh sb="8" eb="11">
      <t>シンセイショ</t>
    </rPh>
    <rPh sb="11" eb="12">
      <t>ルイ</t>
    </rPh>
    <rPh sb="13" eb="15">
      <t>キサイ</t>
    </rPh>
    <rPh sb="20" eb="22">
      <t>ナイヨウ</t>
    </rPh>
    <rPh sb="27" eb="28">
      <t>ト</t>
    </rPh>
    <rPh sb="29" eb="30">
      <t>ア</t>
    </rPh>
    <rPh sb="34" eb="35">
      <t>サイ</t>
    </rPh>
    <rPh sb="36" eb="39">
      <t>レンラクサキ</t>
    </rPh>
    <rPh sb="40" eb="42">
      <t>キニュウ</t>
    </rPh>
    <phoneticPr fontId="4"/>
  </si>
  <si>
    <t>担当者名</t>
    <rPh sb="0" eb="3">
      <t>タントウシャ</t>
    </rPh>
    <rPh sb="3" eb="4">
      <t>メイ</t>
    </rPh>
    <phoneticPr fontId="4"/>
  </si>
  <si>
    <t>　</t>
    <phoneticPr fontId="4"/>
  </si>
  <si>
    <t>　　　</t>
  </si>
  <si>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</si>
  <si>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</si>
  <si>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</si>
  <si>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</si>
  <si>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</si>
  <si>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合計</t>
    <rPh sb="0" eb="2">
      <t>ゴウケイ</t>
    </rPh>
    <phoneticPr fontId="4"/>
  </si>
  <si>
    <t>サービス提供時間</t>
    <rPh sb="4" eb="6">
      <t>テイキョウ</t>
    </rPh>
    <rPh sb="6" eb="8">
      <t>ジカン</t>
    </rPh>
    <phoneticPr fontId="4"/>
  </si>
  <si>
    <t>指定申請書類チェックシート（事業所用）</t>
    <rPh sb="0" eb="2">
      <t>シテイ</t>
    </rPh>
    <rPh sb="14" eb="17">
      <t>ジギョウショ</t>
    </rPh>
    <rPh sb="17" eb="18">
      <t>ヨウ</t>
    </rPh>
    <phoneticPr fontId="4"/>
  </si>
  <si>
    <t>※チェック内容をご確認の上、全項目について「チェック」欄に「レ」をつけてください。</t>
    <rPh sb="5" eb="7">
      <t>ナイヨウ</t>
    </rPh>
    <rPh sb="9" eb="11">
      <t>カクニン</t>
    </rPh>
    <rPh sb="12" eb="13">
      <t>ウエ</t>
    </rPh>
    <rPh sb="14" eb="15">
      <t>ゼン</t>
    </rPh>
    <rPh sb="15" eb="17">
      <t>コウモク</t>
    </rPh>
    <rPh sb="27" eb="28">
      <t>ラン</t>
    </rPh>
    <phoneticPr fontId="4"/>
  </si>
  <si>
    <t>様式</t>
    <rPh sb="0" eb="2">
      <t>ヨウシキ</t>
    </rPh>
    <phoneticPr fontId="4"/>
  </si>
  <si>
    <t>チェック内容</t>
    <rPh sb="4" eb="6">
      <t>ナイヨウ</t>
    </rPh>
    <phoneticPr fontId="4"/>
  </si>
  <si>
    <t>事業所の名称・所在地は、付表・運営規定と一致しているか。</t>
    <rPh sb="0" eb="3">
      <t>ジギョウショ</t>
    </rPh>
    <rPh sb="4" eb="6">
      <t>メイショウ</t>
    </rPh>
    <rPh sb="7" eb="10">
      <t>ショザイチ</t>
    </rPh>
    <rPh sb="12" eb="14">
      <t>フヒョウ</t>
    </rPh>
    <rPh sb="15" eb="17">
      <t>ウンエイ</t>
    </rPh>
    <rPh sb="17" eb="19">
      <t>キテイ</t>
    </rPh>
    <rPh sb="20" eb="22">
      <t>イッチ</t>
    </rPh>
    <phoneticPr fontId="4"/>
  </si>
  <si>
    <t>付表で、相談支援専門員を「兼務」としている場合、当該相談支援専門員の兼務内容を記載しているか。</t>
    <rPh sb="0" eb="2">
      <t>フヒョウ</t>
    </rPh>
    <rPh sb="4" eb="6">
      <t>ソウダン</t>
    </rPh>
    <rPh sb="6" eb="8">
      <t>シエン</t>
    </rPh>
    <rPh sb="8" eb="11">
      <t>センモンイン</t>
    </rPh>
    <rPh sb="13" eb="15">
      <t>ケンム</t>
    </rPh>
    <rPh sb="21" eb="23">
      <t>バアイ</t>
    </rPh>
    <rPh sb="24" eb="26">
      <t>トウガイ</t>
    </rPh>
    <rPh sb="26" eb="28">
      <t>ソウダン</t>
    </rPh>
    <rPh sb="28" eb="30">
      <t>シエン</t>
    </rPh>
    <rPh sb="30" eb="33">
      <t>センモンイン</t>
    </rPh>
    <rPh sb="34" eb="36">
      <t>ケンム</t>
    </rPh>
    <rPh sb="36" eb="38">
      <t>ナイヨウ</t>
    </rPh>
    <rPh sb="39" eb="41">
      <t>キサイ</t>
    </rPh>
    <phoneticPr fontId="4"/>
  </si>
  <si>
    <t>定款</t>
    <rPh sb="0" eb="2">
      <t>テイカン</t>
    </rPh>
    <phoneticPr fontId="4"/>
  </si>
  <si>
    <t>同上</t>
    <rPh sb="0" eb="2">
      <t>ドウジョウ</t>
    </rPh>
    <phoneticPr fontId="4"/>
  </si>
  <si>
    <t>証明書は、概ね３カ月以内に発行されたものか。</t>
    <rPh sb="0" eb="3">
      <t>ショウメイショ</t>
    </rPh>
    <rPh sb="5" eb="6">
      <t>オオム</t>
    </rPh>
    <rPh sb="9" eb="10">
      <t>ゲツ</t>
    </rPh>
    <rPh sb="10" eb="12">
      <t>イナイ</t>
    </rPh>
    <rPh sb="13" eb="15">
      <t>ハッコウ</t>
    </rPh>
    <phoneticPr fontId="4"/>
  </si>
  <si>
    <t>事務室、相談・サービス担当者会議等に対応するスペースを確保しているか。パーテーションの設置等、相談者のプライバシーに配慮しているか。</t>
    <rPh sb="0" eb="3">
      <t>ジムシツ</t>
    </rPh>
    <rPh sb="4" eb="6">
      <t>ソウダン</t>
    </rPh>
    <rPh sb="11" eb="14">
      <t>タントウシャ</t>
    </rPh>
    <rPh sb="14" eb="16">
      <t>カイギ</t>
    </rPh>
    <rPh sb="16" eb="17">
      <t>トウ</t>
    </rPh>
    <rPh sb="18" eb="20">
      <t>タイオウ</t>
    </rPh>
    <rPh sb="27" eb="29">
      <t>カクホ</t>
    </rPh>
    <rPh sb="43" eb="45">
      <t>セッチ</t>
    </rPh>
    <rPh sb="45" eb="46">
      <t>トウ</t>
    </rPh>
    <rPh sb="47" eb="50">
      <t>ソウダンシャ</t>
    </rPh>
    <rPh sb="58" eb="60">
      <t>ハイリョ</t>
    </rPh>
    <phoneticPr fontId="4"/>
  </si>
  <si>
    <t>必要な実務経験を証明するものとなっているか。</t>
    <rPh sb="0" eb="2">
      <t>ヒツヨウ</t>
    </rPh>
    <rPh sb="3" eb="5">
      <t>ジツム</t>
    </rPh>
    <rPh sb="5" eb="7">
      <t>ケイケン</t>
    </rPh>
    <rPh sb="8" eb="10">
      <t>ショウメイ</t>
    </rPh>
    <phoneticPr fontId="4"/>
  </si>
  <si>
    <t>記載通りに名称登録するため、名称中の空白等を正確に記載する。</t>
    <rPh sb="0" eb="2">
      <t>キサイ</t>
    </rPh>
    <rPh sb="2" eb="3">
      <t>トオ</t>
    </rPh>
    <rPh sb="5" eb="7">
      <t>メイショウ</t>
    </rPh>
    <rPh sb="7" eb="9">
      <t>トウロク</t>
    </rPh>
    <rPh sb="14" eb="16">
      <t>メイショウ</t>
    </rPh>
    <rPh sb="16" eb="17">
      <t>チュウ</t>
    </rPh>
    <rPh sb="18" eb="20">
      <t>クウハク</t>
    </rPh>
    <rPh sb="20" eb="21">
      <t>トウ</t>
    </rPh>
    <rPh sb="22" eb="24">
      <t>セイカク</t>
    </rPh>
    <rPh sb="25" eb="27">
      <t>キサイ</t>
    </rPh>
    <phoneticPr fontId="4"/>
  </si>
  <si>
    <t>事業者指定番号を記載する。</t>
    <rPh sb="0" eb="3">
      <t>ジギョウシャ</t>
    </rPh>
    <rPh sb="3" eb="5">
      <t>シテイ</t>
    </rPh>
    <rPh sb="5" eb="7">
      <t>バンゴウ</t>
    </rPh>
    <rPh sb="8" eb="10">
      <t>キサイ</t>
    </rPh>
    <phoneticPr fontId="4"/>
  </si>
  <si>
    <t>「特定相談支援事業」や「障害児相談支援事業」が、法人の事業として明確に位置付けられているか。</t>
    <rPh sb="1" eb="3">
      <t>トクテイ</t>
    </rPh>
    <rPh sb="3" eb="5">
      <t>ソウダン</t>
    </rPh>
    <rPh sb="5" eb="7">
      <t>シエン</t>
    </rPh>
    <rPh sb="7" eb="9">
      <t>ジギョウ</t>
    </rPh>
    <rPh sb="12" eb="14">
      <t>ショウガイ</t>
    </rPh>
    <rPh sb="14" eb="15">
      <t>ジ</t>
    </rPh>
    <rPh sb="15" eb="17">
      <t>ソウダン</t>
    </rPh>
    <rPh sb="17" eb="19">
      <t>シエン</t>
    </rPh>
    <rPh sb="19" eb="21">
      <t>ジギョウ</t>
    </rPh>
    <rPh sb="24" eb="26">
      <t>ホウジン</t>
    </rPh>
    <rPh sb="27" eb="29">
      <t>ジギョウ</t>
    </rPh>
    <rPh sb="32" eb="34">
      <t>メイカク</t>
    </rPh>
    <rPh sb="35" eb="38">
      <t>イチヅ</t>
    </rPh>
    <phoneticPr fontId="4"/>
  </si>
  <si>
    <t>施錠できる書類キャビネット等が備えられているか。</t>
    <rPh sb="0" eb="2">
      <t>セジョウ</t>
    </rPh>
    <rPh sb="5" eb="7">
      <t>ショルイ</t>
    </rPh>
    <rPh sb="13" eb="14">
      <t>ナド</t>
    </rPh>
    <rPh sb="15" eb="16">
      <t>ソナ</t>
    </rPh>
    <phoneticPr fontId="4"/>
  </si>
  <si>
    <t>チェック</t>
    <phoneticPr fontId="4"/>
  </si>
  <si>
    <t>必要事項が記載されているか。</t>
    <rPh sb="0" eb="2">
      <t>ヒツヨウ</t>
    </rPh>
    <rPh sb="2" eb="4">
      <t>ジコウ</t>
    </rPh>
    <rPh sb="5" eb="7">
      <t>キサイ</t>
    </rPh>
    <phoneticPr fontId="4"/>
  </si>
  <si>
    <t>相談支援従事者研修（及び障害者ケアマネジメント研修）の修了証書が添付されているか。</t>
    <phoneticPr fontId="4"/>
  </si>
  <si>
    <t>勤務体制一覧表に記載されている相談支援専門員全員分について作成されているか。</t>
    <rPh sb="0" eb="2">
      <t>キンム</t>
    </rPh>
    <rPh sb="2" eb="4">
      <t>タイセイ</t>
    </rPh>
    <rPh sb="4" eb="6">
      <t>イチラン</t>
    </rPh>
    <rPh sb="6" eb="7">
      <t>ヒョウ</t>
    </rPh>
    <rPh sb="8" eb="10">
      <t>キサイ</t>
    </rPh>
    <rPh sb="15" eb="17">
      <t>ソウダン</t>
    </rPh>
    <rPh sb="17" eb="19">
      <t>シエン</t>
    </rPh>
    <rPh sb="19" eb="22">
      <t>センモンイン</t>
    </rPh>
    <rPh sb="22" eb="24">
      <t>ゼンイン</t>
    </rPh>
    <rPh sb="24" eb="25">
      <t>ブン</t>
    </rPh>
    <rPh sb="29" eb="31">
      <t>サクセイ</t>
    </rPh>
    <phoneticPr fontId="4"/>
  </si>
  <si>
    <t>実務経験によっては要件を満たす資格証明書が添付されているか。</t>
    <rPh sb="0" eb="2">
      <t>ジツム</t>
    </rPh>
    <rPh sb="2" eb="4">
      <t>ケイケン</t>
    </rPh>
    <rPh sb="9" eb="11">
      <t>ヨウケン</t>
    </rPh>
    <rPh sb="12" eb="13">
      <t>ミ</t>
    </rPh>
    <rPh sb="15" eb="17">
      <t>シカク</t>
    </rPh>
    <rPh sb="17" eb="20">
      <t>ショウメイショ</t>
    </rPh>
    <rPh sb="21" eb="23">
      <t>テンプ</t>
    </rPh>
    <phoneticPr fontId="4"/>
  </si>
  <si>
    <t>原則、当時従事していた事業所の法人が証明したものとするが、既に当該事業所がなくなっている等、止むを得ない事由で証明が困難な場合、申請者が責任を持って証明することで可とする。</t>
    <rPh sb="0" eb="2">
      <t>ゲンソク</t>
    </rPh>
    <rPh sb="3" eb="5">
      <t>トウジ</t>
    </rPh>
    <rPh sb="5" eb="7">
      <t>ジュウジ</t>
    </rPh>
    <rPh sb="11" eb="14">
      <t>ジギョウショ</t>
    </rPh>
    <rPh sb="15" eb="17">
      <t>ホウジン</t>
    </rPh>
    <rPh sb="18" eb="20">
      <t>ショウメイ</t>
    </rPh>
    <rPh sb="29" eb="30">
      <t>スデ</t>
    </rPh>
    <rPh sb="31" eb="33">
      <t>トウガイ</t>
    </rPh>
    <rPh sb="33" eb="36">
      <t>ジギョウショ</t>
    </rPh>
    <rPh sb="44" eb="45">
      <t>トウ</t>
    </rPh>
    <rPh sb="46" eb="47">
      <t>ヤ</t>
    </rPh>
    <rPh sb="49" eb="50">
      <t>エ</t>
    </rPh>
    <rPh sb="52" eb="54">
      <t>ジユウ</t>
    </rPh>
    <rPh sb="55" eb="57">
      <t>ショウメイ</t>
    </rPh>
    <rPh sb="58" eb="60">
      <t>コンナン</t>
    </rPh>
    <rPh sb="61" eb="63">
      <t>バアイ</t>
    </rPh>
    <rPh sb="64" eb="66">
      <t>シンセイ</t>
    </rPh>
    <rPh sb="66" eb="67">
      <t>シャ</t>
    </rPh>
    <rPh sb="68" eb="70">
      <t>セキニン</t>
    </rPh>
    <rPh sb="71" eb="72">
      <t>モ</t>
    </rPh>
    <rPh sb="74" eb="76">
      <t>ショウメイ</t>
    </rPh>
    <rPh sb="81" eb="82">
      <t>カ</t>
    </rPh>
    <phoneticPr fontId="4"/>
  </si>
  <si>
    <t>婚姻等、現在の姓と資格証の姓が異なる場合は、改姓の記載がある住民票の写しや免許書等、公的機関が発行した書類で確認する。</t>
    <rPh sb="0" eb="3">
      <t>コンインナド</t>
    </rPh>
    <rPh sb="4" eb="6">
      <t>ゲンザイ</t>
    </rPh>
    <rPh sb="7" eb="8">
      <t>セイ</t>
    </rPh>
    <rPh sb="9" eb="11">
      <t>シカク</t>
    </rPh>
    <rPh sb="11" eb="12">
      <t>ショウ</t>
    </rPh>
    <rPh sb="13" eb="14">
      <t>セイ</t>
    </rPh>
    <rPh sb="15" eb="16">
      <t>コト</t>
    </rPh>
    <rPh sb="18" eb="20">
      <t>バアイ</t>
    </rPh>
    <rPh sb="22" eb="24">
      <t>カイセイ</t>
    </rPh>
    <rPh sb="25" eb="27">
      <t>キサイ</t>
    </rPh>
    <rPh sb="30" eb="33">
      <t>ジュウミンヒョウ</t>
    </rPh>
    <rPh sb="34" eb="35">
      <t>ウツ</t>
    </rPh>
    <rPh sb="37" eb="41">
      <t>メンキョショナド</t>
    </rPh>
    <rPh sb="42" eb="44">
      <t>コウテキ</t>
    </rPh>
    <rPh sb="44" eb="46">
      <t>キカン</t>
    </rPh>
    <rPh sb="47" eb="49">
      <t>ハッコウ</t>
    </rPh>
    <rPh sb="51" eb="53">
      <t>ショルイ</t>
    </rPh>
    <rPh sb="54" eb="56">
      <t>カクニン</t>
    </rPh>
    <phoneticPr fontId="4"/>
  </si>
  <si>
    <t>指定運営基準（厚生労働省令）に定める項目が、もれなく記載されているか。</t>
    <rPh sb="0" eb="2">
      <t>シテイ</t>
    </rPh>
    <rPh sb="2" eb="4">
      <t>ウンエイ</t>
    </rPh>
    <rPh sb="4" eb="6">
      <t>キジュン</t>
    </rPh>
    <rPh sb="7" eb="9">
      <t>コウセイ</t>
    </rPh>
    <rPh sb="9" eb="11">
      <t>ロウドウ</t>
    </rPh>
    <rPh sb="11" eb="13">
      <t>ショウレイ</t>
    </rPh>
    <rPh sb="12" eb="13">
      <t>レイ</t>
    </rPh>
    <rPh sb="15" eb="16">
      <t>サダ</t>
    </rPh>
    <rPh sb="18" eb="20">
      <t>コウモク</t>
    </rPh>
    <rPh sb="26" eb="28">
      <t>キサイ</t>
    </rPh>
    <phoneticPr fontId="4"/>
  </si>
  <si>
    <t>附則の日付は、事業開始予定日と一致しているか。</t>
    <rPh sb="0" eb="2">
      <t>フソク</t>
    </rPh>
    <rPh sb="3" eb="5">
      <t>ヒヅケ</t>
    </rPh>
    <rPh sb="7" eb="9">
      <t>ジギョウ</t>
    </rPh>
    <rPh sb="9" eb="11">
      <t>カイシ</t>
    </rPh>
    <rPh sb="11" eb="13">
      <t>ヨテイ</t>
    </rPh>
    <rPh sb="13" eb="14">
      <t>ビ</t>
    </rPh>
    <rPh sb="15" eb="17">
      <t>イッチ</t>
    </rPh>
    <phoneticPr fontId="4"/>
  </si>
  <si>
    <t>必要事項（理由等）が記載されているか。</t>
    <rPh sb="0" eb="2">
      <t>ヒツヨウ</t>
    </rPh>
    <rPh sb="2" eb="4">
      <t>ジコウ</t>
    </rPh>
    <rPh sb="5" eb="7">
      <t>リユウ</t>
    </rPh>
    <rPh sb="7" eb="8">
      <t>トウ</t>
    </rPh>
    <rPh sb="10" eb="12">
      <t>キサイ</t>
    </rPh>
    <phoneticPr fontId="4"/>
  </si>
  <si>
    <t>苦情解決の処理体制・手順を、具体的に記載しているか。</t>
    <rPh sb="0" eb="2">
      <t>クジョウ</t>
    </rPh>
    <rPh sb="2" eb="4">
      <t>カイケツ</t>
    </rPh>
    <rPh sb="5" eb="7">
      <t>ショリ</t>
    </rPh>
    <rPh sb="7" eb="9">
      <t>タイセイ</t>
    </rPh>
    <rPh sb="10" eb="12">
      <t>テジュン</t>
    </rPh>
    <rPh sb="14" eb="16">
      <t>グタイ</t>
    </rPh>
    <rPh sb="16" eb="17">
      <t>テキ</t>
    </rPh>
    <rPh sb="18" eb="20">
      <t>キサイ</t>
    </rPh>
    <phoneticPr fontId="4"/>
  </si>
  <si>
    <t>苦情受付担当者、連絡先が記載されているか。
（付表の記載と一致すること）</t>
    <rPh sb="0" eb="2">
      <t>クジョウ</t>
    </rPh>
    <rPh sb="2" eb="4">
      <t>ウケツケ</t>
    </rPh>
    <rPh sb="4" eb="7">
      <t>タントウシャ</t>
    </rPh>
    <rPh sb="8" eb="10">
      <t>レンラク</t>
    </rPh>
    <rPh sb="10" eb="11">
      <t>サキ</t>
    </rPh>
    <rPh sb="12" eb="14">
      <t>キサイ</t>
    </rPh>
    <rPh sb="23" eb="25">
      <t>フヒョウ</t>
    </rPh>
    <rPh sb="26" eb="28">
      <t>キサイ</t>
    </rPh>
    <rPh sb="29" eb="31">
      <t>イッチ</t>
    </rPh>
    <phoneticPr fontId="4"/>
  </si>
  <si>
    <t>直近の貸借対照表、決算書の写し等を添付する。設立後まもなくで決算書類がない場合等は、事業用の貯金通帳の写しを添付する。</t>
    <rPh sb="0" eb="2">
      <t>チョッキン</t>
    </rPh>
    <rPh sb="3" eb="5">
      <t>タイシャク</t>
    </rPh>
    <rPh sb="5" eb="8">
      <t>タイショウヒョウ</t>
    </rPh>
    <rPh sb="9" eb="12">
      <t>ケッサンショ</t>
    </rPh>
    <rPh sb="13" eb="14">
      <t>ウツ</t>
    </rPh>
    <rPh sb="15" eb="16">
      <t>ナド</t>
    </rPh>
    <rPh sb="17" eb="19">
      <t>テンプ</t>
    </rPh>
    <rPh sb="22" eb="24">
      <t>セツリツ</t>
    </rPh>
    <rPh sb="24" eb="25">
      <t>ゴ</t>
    </rPh>
    <rPh sb="30" eb="33">
      <t>ケッサンショ</t>
    </rPh>
    <rPh sb="33" eb="34">
      <t>ルイ</t>
    </rPh>
    <rPh sb="37" eb="39">
      <t>バアイ</t>
    </rPh>
    <rPh sb="39" eb="40">
      <t>ナド</t>
    </rPh>
    <rPh sb="42" eb="45">
      <t>ジギョウヨウ</t>
    </rPh>
    <rPh sb="46" eb="48">
      <t>チョキン</t>
    </rPh>
    <rPh sb="48" eb="50">
      <t>ツウチョウ</t>
    </rPh>
    <rPh sb="51" eb="52">
      <t>ウツ</t>
    </rPh>
    <rPh sb="54" eb="56">
      <t>テンプ</t>
    </rPh>
    <phoneticPr fontId="4"/>
  </si>
  <si>
    <t>従業員数10人以下で就業規則を作成していない事業所は、勤務時間に関する定め（始業時間、就業時間、休憩時間、１週間の勤務時間、休暇等）を任意の様式で作成すること。</t>
    <rPh sb="0" eb="3">
      <t>ジュウギョウイン</t>
    </rPh>
    <rPh sb="3" eb="4">
      <t>スウ</t>
    </rPh>
    <rPh sb="6" eb="9">
      <t>ニンイカ</t>
    </rPh>
    <rPh sb="10" eb="12">
      <t>シュウギョウ</t>
    </rPh>
    <rPh sb="12" eb="14">
      <t>キソク</t>
    </rPh>
    <rPh sb="15" eb="17">
      <t>サクセイ</t>
    </rPh>
    <rPh sb="22" eb="25">
      <t>ジギョウショ</t>
    </rPh>
    <rPh sb="27" eb="29">
      <t>キンム</t>
    </rPh>
    <rPh sb="29" eb="31">
      <t>ジカン</t>
    </rPh>
    <rPh sb="32" eb="33">
      <t>カン</t>
    </rPh>
    <rPh sb="35" eb="36">
      <t>サダ</t>
    </rPh>
    <rPh sb="38" eb="40">
      <t>シギョウ</t>
    </rPh>
    <rPh sb="40" eb="42">
      <t>ジカン</t>
    </rPh>
    <rPh sb="43" eb="45">
      <t>シュウギョウ</t>
    </rPh>
    <rPh sb="45" eb="47">
      <t>ジカン</t>
    </rPh>
    <rPh sb="48" eb="50">
      <t>キュウケイ</t>
    </rPh>
    <rPh sb="50" eb="52">
      <t>ジカン</t>
    </rPh>
    <rPh sb="54" eb="56">
      <t>シュウカン</t>
    </rPh>
    <rPh sb="57" eb="59">
      <t>キンム</t>
    </rPh>
    <rPh sb="59" eb="61">
      <t>ジカン</t>
    </rPh>
    <rPh sb="62" eb="65">
      <t>キュウカナド</t>
    </rPh>
    <rPh sb="67" eb="69">
      <t>ニンイ</t>
    </rPh>
    <rPh sb="70" eb="72">
      <t>ヨウシキ</t>
    </rPh>
    <rPh sb="73" eb="75">
      <t>サクセイ</t>
    </rPh>
    <phoneticPr fontId="4"/>
  </si>
  <si>
    <t>申請者所在地、名称、代表者の氏名・住所が登記事項証明書と一致しているか。</t>
    <rPh sb="0" eb="3">
      <t>シンセイシャ</t>
    </rPh>
    <rPh sb="3" eb="6">
      <t>ショザイチ</t>
    </rPh>
    <rPh sb="7" eb="9">
      <t>メイショウ</t>
    </rPh>
    <rPh sb="10" eb="13">
      <t>ダイヒョウシャ</t>
    </rPh>
    <rPh sb="14" eb="16">
      <t>シメイ</t>
    </rPh>
    <rPh sb="17" eb="19">
      <t>ジュウショ</t>
    </rPh>
    <rPh sb="20" eb="22">
      <t>トウキ</t>
    </rPh>
    <rPh sb="22" eb="24">
      <t>ジコウ</t>
    </rPh>
    <rPh sb="24" eb="27">
      <t>ショウメイショ</t>
    </rPh>
    <rPh sb="28" eb="30">
      <t>イッチ</t>
    </rPh>
    <phoneticPr fontId="4"/>
  </si>
  <si>
    <t>事業開始届・事業計画書</t>
    <rPh sb="0" eb="2">
      <t>ジギョウ</t>
    </rPh>
    <rPh sb="2" eb="4">
      <t>カイシ</t>
    </rPh>
    <rPh sb="4" eb="5">
      <t>トド</t>
    </rPh>
    <rPh sb="6" eb="8">
      <t>ジギョウ</t>
    </rPh>
    <rPh sb="8" eb="11">
      <t>ケイカクショ</t>
    </rPh>
    <phoneticPr fontId="4"/>
  </si>
  <si>
    <t>収支予算書</t>
    <rPh sb="0" eb="2">
      <t>シュウシ</t>
    </rPh>
    <rPh sb="2" eb="5">
      <t>ヨサンショ</t>
    </rPh>
    <phoneticPr fontId="4"/>
  </si>
  <si>
    <t>必要な事項が記載されているか。</t>
    <rPh sb="0" eb="2">
      <t>ヒツヨウ</t>
    </rPh>
    <rPh sb="3" eb="5">
      <t>ジコウ</t>
    </rPh>
    <rPh sb="6" eb="8">
      <t>キサイ</t>
    </rPh>
    <phoneticPr fontId="4"/>
  </si>
  <si>
    <t>事業開始月から１年分の月別の収支予算を作成。現時点での見込みで差し支えない。</t>
    <rPh sb="0" eb="2">
      <t>ジギョウ</t>
    </rPh>
    <rPh sb="2" eb="4">
      <t>カイシ</t>
    </rPh>
    <rPh sb="4" eb="5">
      <t>ツキ</t>
    </rPh>
    <rPh sb="8" eb="10">
      <t>ネンブン</t>
    </rPh>
    <rPh sb="11" eb="13">
      <t>ツキベツ</t>
    </rPh>
    <rPh sb="14" eb="16">
      <t>シュウシ</t>
    </rPh>
    <rPh sb="16" eb="18">
      <t>ヨサン</t>
    </rPh>
    <rPh sb="19" eb="21">
      <t>サクセイ</t>
    </rPh>
    <rPh sb="22" eb="25">
      <t>ゲンジテン</t>
    </rPh>
    <rPh sb="27" eb="29">
      <t>ミコ</t>
    </rPh>
    <rPh sb="31" eb="32">
      <t>サ</t>
    </rPh>
    <rPh sb="33" eb="34">
      <t>ツカ</t>
    </rPh>
    <phoneticPr fontId="4"/>
  </si>
  <si>
    <t>別紙１</t>
    <rPh sb="0" eb="2">
      <t>ベッシ</t>
    </rPh>
    <phoneticPr fontId="4"/>
  </si>
  <si>
    <t>サ　ー　ビ　ス　の　種　類</t>
    <rPh sb="10" eb="11">
      <t>タネ</t>
    </rPh>
    <rPh sb="12" eb="13">
      <t>タグイ</t>
    </rPh>
    <phoneticPr fontId="4"/>
  </si>
  <si>
    <t>指 定 年 月 日</t>
    <rPh sb="0" eb="1">
      <t>ユビ</t>
    </rPh>
    <rPh sb="2" eb="3">
      <t>サダム</t>
    </rPh>
    <rPh sb="4" eb="5">
      <t>トシ</t>
    </rPh>
    <rPh sb="6" eb="7">
      <t>ツキ</t>
    </rPh>
    <rPh sb="8" eb="9">
      <t>ヒ</t>
    </rPh>
    <phoneticPr fontId="4"/>
  </si>
  <si>
    <t>障害者の日常生活及び社会生活を総合的に支援するための法律において既に指定を受けている事業等について</t>
    <rPh sb="32" eb="33">
      <t>スデ</t>
    </rPh>
    <rPh sb="34" eb="36">
      <t>シテイ</t>
    </rPh>
    <rPh sb="37" eb="38">
      <t>ウ</t>
    </rPh>
    <rPh sb="42" eb="45">
      <t>ジギョウトウ</t>
    </rPh>
    <phoneticPr fontId="4"/>
  </si>
  <si>
    <t>＞Ｅ　事業開始届（特定相談支援事業・障害児相談支援事業）</t>
    <phoneticPr fontId="4"/>
  </si>
  <si>
    <t>　　＞特定相談支援事業　　　</t>
    <phoneticPr fontId="4"/>
  </si>
  <si>
    <t>　　＞障害児支援事業　　　</t>
    <rPh sb="3" eb="6">
      <t>ショウガイジ</t>
    </rPh>
    <phoneticPr fontId="4"/>
  </si>
  <si>
    <t>事業計画書</t>
    <rPh sb="0" eb="2">
      <t>ジギョウ</t>
    </rPh>
    <rPh sb="2" eb="5">
      <t>ケイカクショ</t>
    </rPh>
    <phoneticPr fontId="4"/>
  </si>
  <si>
    <t>※以下の書類については、東京都のホームページより様式をダウンロードし、記載例及び提出書類一覧を参考に
書類を作成後、下記提出先へ郵送してください。
※特定相談支援事業及び障害児相談支援事業両方の指定を受ける際は、各係宛１通ずつ提出してください。</t>
    <rPh sb="1" eb="3">
      <t>イカ</t>
    </rPh>
    <rPh sb="4" eb="6">
      <t>ショルイ</t>
    </rPh>
    <rPh sb="12" eb="15">
      <t>トウキョウト</t>
    </rPh>
    <rPh sb="58" eb="60">
      <t>カキ</t>
    </rPh>
    <rPh sb="75" eb="77">
      <t>トクテイ</t>
    </rPh>
    <rPh sb="77" eb="79">
      <t>ソウダン</t>
    </rPh>
    <rPh sb="79" eb="81">
      <t>シエン</t>
    </rPh>
    <rPh sb="81" eb="83">
      <t>ジギョウ</t>
    </rPh>
    <rPh sb="83" eb="84">
      <t>オヨ</t>
    </rPh>
    <rPh sb="85" eb="87">
      <t>ショウガイ</t>
    </rPh>
    <rPh sb="87" eb="88">
      <t>ジ</t>
    </rPh>
    <rPh sb="88" eb="90">
      <t>ソウダン</t>
    </rPh>
    <rPh sb="90" eb="92">
      <t>シエン</t>
    </rPh>
    <rPh sb="92" eb="94">
      <t>ジギョウ</t>
    </rPh>
    <phoneticPr fontId="4"/>
  </si>
  <si>
    <t>○○○相談支援センター</t>
    <rPh sb="3" eb="5">
      <t>ソウダン</t>
    </rPh>
    <rPh sb="5" eb="7">
      <t>シエン</t>
    </rPh>
    <phoneticPr fontId="4"/>
  </si>
  <si>
    <t>倉庫</t>
    <rPh sb="0" eb="2">
      <t>ソウコ</t>
    </rPh>
    <phoneticPr fontId="4"/>
  </si>
  <si>
    <t>事務室(24㎡)</t>
    <rPh sb="0" eb="3">
      <t>ジムシツ</t>
    </rPh>
    <phoneticPr fontId="4"/>
  </si>
  <si>
    <t>入口</t>
    <rPh sb="0" eb="2">
      <t>イリグチ</t>
    </rPh>
    <phoneticPr fontId="4"/>
  </si>
  <si>
    <t>洗面所</t>
    <rPh sb="0" eb="2">
      <t>センメン</t>
    </rPh>
    <rPh sb="2" eb="3">
      <t>ジョ</t>
    </rPh>
    <phoneticPr fontId="4"/>
  </si>
  <si>
    <t>鍵付書庫</t>
    <rPh sb="0" eb="1">
      <t>カギ</t>
    </rPh>
    <rPh sb="1" eb="2">
      <t>ツキ</t>
    </rPh>
    <rPh sb="2" eb="4">
      <t>ショコ</t>
    </rPh>
    <phoneticPr fontId="4"/>
  </si>
  <si>
    <t>相談室(13㎡)</t>
    <rPh sb="0" eb="3">
      <t>ソウダンシツ</t>
    </rPh>
    <phoneticPr fontId="4"/>
  </si>
  <si>
    <t>備考１　各室の用途及び面積を記載してください。</t>
    <rPh sb="0" eb="2">
      <t>ビコウ</t>
    </rPh>
    <rPh sb="4" eb="6">
      <t>カクシツ</t>
    </rPh>
    <rPh sb="7" eb="9">
      <t>ヨウト</t>
    </rPh>
    <rPh sb="9" eb="10">
      <t>オヨ</t>
    </rPh>
    <rPh sb="11" eb="13">
      <t>メンセキ</t>
    </rPh>
    <rPh sb="14" eb="16">
      <t>キサイ</t>
    </rPh>
    <phoneticPr fontId="4"/>
  </si>
  <si>
    <t>　　２　当該事業所の専用部分と他の事業所等との共用部分がある場合はそれぞれ色分けする等して</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phoneticPr fontId="4"/>
  </si>
  <si>
    <t xml:space="preserve">      使用関係を分かり易く表示してください。</t>
    <phoneticPr fontId="4"/>
  </si>
  <si>
    <t>備品等一覧表（写真）</t>
    <rPh sb="7" eb="9">
      <t>シャシン</t>
    </rPh>
    <phoneticPr fontId="4"/>
  </si>
  <si>
    <t>備品名</t>
    <rPh sb="0" eb="2">
      <t>ビヒン</t>
    </rPh>
    <rPh sb="2" eb="3">
      <t>メイ</t>
    </rPh>
    <phoneticPr fontId="4"/>
  </si>
  <si>
    <t>写真</t>
    <rPh sb="0" eb="2">
      <t>シャシン</t>
    </rPh>
    <phoneticPr fontId="4"/>
  </si>
  <si>
    <t>事業所外観</t>
    <rPh sb="0" eb="3">
      <t>ジギョウショ</t>
    </rPh>
    <rPh sb="3" eb="5">
      <t>ガイカン</t>
    </rPh>
    <phoneticPr fontId="4"/>
  </si>
  <si>
    <t>　　</t>
    <phoneticPr fontId="4"/>
  </si>
  <si>
    <t>相談室</t>
    <rPh sb="0" eb="2">
      <t>ソウダン</t>
    </rPh>
    <rPh sb="2" eb="3">
      <t>シツ</t>
    </rPh>
    <phoneticPr fontId="4"/>
  </si>
  <si>
    <t>事務室</t>
    <rPh sb="0" eb="3">
      <t>ジムシツ</t>
    </rPh>
    <phoneticPr fontId="4"/>
  </si>
  <si>
    <t>同一敷地内で行っている障害者総合支援法その他の法律で指定を受けているサービス（相談支援関係以外）があれば、全て記載してあるか。</t>
    <rPh sb="0" eb="2">
      <t>ドウイツ</t>
    </rPh>
    <rPh sb="2" eb="4">
      <t>シキチ</t>
    </rPh>
    <rPh sb="4" eb="5">
      <t>ナイ</t>
    </rPh>
    <rPh sb="6" eb="7">
      <t>オコナ</t>
    </rPh>
    <rPh sb="11" eb="14">
      <t>ショウガイシャ</t>
    </rPh>
    <rPh sb="14" eb="16">
      <t>ソウゴウ</t>
    </rPh>
    <rPh sb="16" eb="18">
      <t>シエン</t>
    </rPh>
    <rPh sb="18" eb="19">
      <t>ホウ</t>
    </rPh>
    <rPh sb="21" eb="22">
      <t>タ</t>
    </rPh>
    <rPh sb="23" eb="25">
      <t>ホウリツ</t>
    </rPh>
    <rPh sb="26" eb="28">
      <t>シテイ</t>
    </rPh>
    <rPh sb="29" eb="30">
      <t>ウ</t>
    </rPh>
    <rPh sb="39" eb="41">
      <t>ソウダン</t>
    </rPh>
    <rPh sb="41" eb="43">
      <t>シエン</t>
    </rPh>
    <rPh sb="43" eb="45">
      <t>カンケイ</t>
    </rPh>
    <rPh sb="45" eb="47">
      <t>イガイ</t>
    </rPh>
    <rPh sb="53" eb="54">
      <t>スベ</t>
    </rPh>
    <rPh sb="55" eb="57">
      <t>キサイ</t>
    </rPh>
    <phoneticPr fontId="4"/>
  </si>
  <si>
    <t>最新のものであるか。事業目的に「障害者総合支援法に基づく特定相談支援事業」、「児童福祉法に基づく障害児相談支援事業」等の記載があるか。</t>
    <rPh sb="10" eb="12">
      <t>ジギョウ</t>
    </rPh>
    <rPh sb="12" eb="14">
      <t>モクテキ</t>
    </rPh>
    <rPh sb="16" eb="19">
      <t>ショウガイシャ</t>
    </rPh>
    <rPh sb="19" eb="21">
      <t>ソウゴウ</t>
    </rPh>
    <rPh sb="21" eb="23">
      <t>シエン</t>
    </rPh>
    <rPh sb="23" eb="24">
      <t>ホウ</t>
    </rPh>
    <rPh sb="25" eb="26">
      <t>モト</t>
    </rPh>
    <rPh sb="28" eb="30">
      <t>トクテイ</t>
    </rPh>
    <rPh sb="30" eb="32">
      <t>ソウダン</t>
    </rPh>
    <rPh sb="32" eb="34">
      <t>シエン</t>
    </rPh>
    <rPh sb="34" eb="36">
      <t>ジギョウ</t>
    </rPh>
    <rPh sb="39" eb="41">
      <t>ジドウ</t>
    </rPh>
    <rPh sb="41" eb="43">
      <t>フクシ</t>
    </rPh>
    <rPh sb="43" eb="44">
      <t>ホウ</t>
    </rPh>
    <rPh sb="45" eb="46">
      <t>モト</t>
    </rPh>
    <rPh sb="48" eb="51">
      <t>ショウガイジ</t>
    </rPh>
    <rPh sb="51" eb="53">
      <t>ソウダン</t>
    </rPh>
    <rPh sb="53" eb="55">
      <t>シエン</t>
    </rPh>
    <rPh sb="55" eb="57">
      <t>ジギョウ</t>
    </rPh>
    <rPh sb="58" eb="59">
      <t>トウ</t>
    </rPh>
    <rPh sb="60" eb="62">
      <t>キサイ</t>
    </rPh>
    <phoneticPr fontId="4"/>
  </si>
  <si>
    <t>事業目的の内容に「障害者総合支援法に基づく特定相談支援事業」、「児童福祉法に基づく障害児相談支援事業」等の記載があるか。</t>
    <rPh sb="0" eb="2">
      <t>ジギョウ</t>
    </rPh>
    <rPh sb="2" eb="4">
      <t>モクテキ</t>
    </rPh>
    <rPh sb="5" eb="7">
      <t>ナイヨウ</t>
    </rPh>
    <rPh sb="9" eb="12">
      <t>ショウガイシャ</t>
    </rPh>
    <rPh sb="12" eb="14">
      <t>ソウゴウ</t>
    </rPh>
    <rPh sb="14" eb="16">
      <t>シエン</t>
    </rPh>
    <rPh sb="16" eb="17">
      <t>ホウ</t>
    </rPh>
    <rPh sb="18" eb="19">
      <t>モト</t>
    </rPh>
    <rPh sb="21" eb="23">
      <t>トクテイ</t>
    </rPh>
    <rPh sb="23" eb="25">
      <t>ソウダン</t>
    </rPh>
    <rPh sb="25" eb="27">
      <t>シエン</t>
    </rPh>
    <rPh sb="27" eb="29">
      <t>ジギョウ</t>
    </rPh>
    <rPh sb="32" eb="34">
      <t>ジドウ</t>
    </rPh>
    <rPh sb="34" eb="36">
      <t>フクシ</t>
    </rPh>
    <rPh sb="36" eb="37">
      <t>ホウ</t>
    </rPh>
    <rPh sb="38" eb="39">
      <t>モト</t>
    </rPh>
    <rPh sb="41" eb="44">
      <t>ショウガイジ</t>
    </rPh>
    <rPh sb="44" eb="46">
      <t>ソウダン</t>
    </rPh>
    <rPh sb="46" eb="48">
      <t>シエン</t>
    </rPh>
    <rPh sb="48" eb="50">
      <t>ジギョウ</t>
    </rPh>
    <rPh sb="51" eb="52">
      <t>トウ</t>
    </rPh>
    <rPh sb="53" eb="55">
      <t>キサイ</t>
    </rPh>
    <phoneticPr fontId="4"/>
  </si>
  <si>
    <t>＜提出先＞　〒163－0718　東京都新宿区西新宿２－７－１　新宿第一生命ビル１８階
　　　　　　公益財団法人東京都福祉保健財団　事業者支援部　障害福祉事業者指定室　各担当（下記参照）宛</t>
    <rPh sb="31" eb="33">
      <t>シンジュク</t>
    </rPh>
    <rPh sb="33" eb="35">
      <t>ダイイチ</t>
    </rPh>
    <rPh sb="35" eb="37">
      <t>セイメイ</t>
    </rPh>
    <rPh sb="49" eb="51">
      <t>コウエキ</t>
    </rPh>
    <rPh sb="51" eb="53">
      <t>ザイダン</t>
    </rPh>
    <rPh sb="53" eb="55">
      <t>ホウジン</t>
    </rPh>
    <rPh sb="55" eb="57">
      <t>トウキョウ</t>
    </rPh>
    <rPh sb="57" eb="58">
      <t>ト</t>
    </rPh>
    <rPh sb="58" eb="60">
      <t>フクシ</t>
    </rPh>
    <rPh sb="60" eb="62">
      <t>ホケン</t>
    </rPh>
    <rPh sb="62" eb="64">
      <t>ザイダン</t>
    </rPh>
    <rPh sb="65" eb="68">
      <t>ジギョウシャ</t>
    </rPh>
    <rPh sb="68" eb="70">
      <t>シエン</t>
    </rPh>
    <rPh sb="70" eb="71">
      <t>ブ</t>
    </rPh>
    <rPh sb="72" eb="74">
      <t>ショウガイ</t>
    </rPh>
    <rPh sb="74" eb="76">
      <t>フクシ</t>
    </rPh>
    <rPh sb="76" eb="79">
      <t>ジギョウシャ</t>
    </rPh>
    <rPh sb="79" eb="81">
      <t>シテイ</t>
    </rPh>
    <rPh sb="81" eb="82">
      <t>シツ</t>
    </rPh>
    <rPh sb="83" eb="86">
      <t>カクタントウ</t>
    </rPh>
    <rPh sb="87" eb="88">
      <t>シタ</t>
    </rPh>
    <phoneticPr fontId="4"/>
  </si>
  <si>
    <t>○特定相談支援事業　　･･･　【障害福祉事業者指定室　特定相談支援事業開始届】宛　　
　　　　　　　　　　　　　　　　　　　　　　　　　　　　　　　　　電話：０３－６３０２－０２５７</t>
    <rPh sb="16" eb="18">
      <t>ショウガイ</t>
    </rPh>
    <rPh sb="18" eb="20">
      <t>フクシ</t>
    </rPh>
    <rPh sb="20" eb="23">
      <t>ジギョウシャ</t>
    </rPh>
    <rPh sb="23" eb="25">
      <t>シテイ</t>
    </rPh>
    <rPh sb="25" eb="26">
      <t>シツ</t>
    </rPh>
    <rPh sb="27" eb="29">
      <t>トクテイ</t>
    </rPh>
    <rPh sb="29" eb="31">
      <t>ソウダン</t>
    </rPh>
    <rPh sb="31" eb="33">
      <t>シエン</t>
    </rPh>
    <rPh sb="33" eb="35">
      <t>ジギョウ</t>
    </rPh>
    <rPh sb="35" eb="37">
      <t>カイシ</t>
    </rPh>
    <rPh sb="37" eb="38">
      <t>トドケ</t>
    </rPh>
    <rPh sb="76" eb="78">
      <t>デンワ</t>
    </rPh>
    <phoneticPr fontId="4"/>
  </si>
  <si>
    <t>○障害児相談支援事業　･･･　【障害福祉事業者指定室　児童相談支援事業開始届】宛　　
　　　　　　　　　　　　　　　　　　　　　　　　　　　　　　　　　電話：０３－６３０２－０３１５</t>
    <rPh sb="27" eb="29">
      <t>ジドウ</t>
    </rPh>
    <rPh sb="29" eb="31">
      <t>ソウダン</t>
    </rPh>
    <rPh sb="31" eb="33">
      <t>シエン</t>
    </rPh>
    <phoneticPr fontId="4"/>
  </si>
  <si>
    <t>事業所名（　　　　　　　　　　　　　　　　　　　　　　</t>
    <rPh sb="0" eb="3">
      <t>ジギョウショ</t>
    </rPh>
    <rPh sb="3" eb="4">
      <t>メイ</t>
    </rPh>
    <phoneticPr fontId="4"/>
  </si>
  <si>
    <t>）</t>
    <phoneticPr fontId="4"/>
  </si>
  <si>
    <t>管　　理　　者</t>
    <phoneticPr fontId="4"/>
  </si>
  <si>
    <t>相談支援専門員</t>
    <phoneticPr fontId="4"/>
  </si>
  <si>
    <t>　　年　　月　　日</t>
    <rPh sb="2" eb="3">
      <t>ネン</t>
    </rPh>
    <rPh sb="5" eb="6">
      <t>ガツ</t>
    </rPh>
    <rPh sb="8" eb="9">
      <t>ニチ</t>
    </rPh>
    <phoneticPr fontId="4"/>
  </si>
  <si>
    <t>別紙様式第一号</t>
    <rPh sb="0" eb="2">
      <t>ベッシ</t>
    </rPh>
    <rPh sb="2" eb="4">
      <t>ヨウシキ</t>
    </rPh>
    <rPh sb="4" eb="5">
      <t>ダイ</t>
    </rPh>
    <rPh sb="5" eb="7">
      <t>イチゴウ</t>
    </rPh>
    <phoneticPr fontId="19"/>
  </si>
  <si>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</si>
  <si>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7"/>
  </si>
  <si>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19"/>
  </si>
  <si>
    <t>指定</t>
  </si>
  <si>
    <t>申請書</t>
    <rPh sb="0" eb="3">
      <t>シンセイショ</t>
    </rPh>
    <phoneticPr fontId="22"/>
  </si>
  <si>
    <t>年</t>
    <rPh sb="0" eb="1">
      <t>ネン</t>
    </rPh>
    <phoneticPr fontId="19"/>
  </si>
  <si>
    <t>月</t>
    <rPh sb="0" eb="1">
      <t>ガツ</t>
    </rPh>
    <phoneticPr fontId="19"/>
  </si>
  <si>
    <t>日</t>
    <rPh sb="0" eb="1">
      <t>ニチ</t>
    </rPh>
    <phoneticPr fontId="19"/>
  </si>
  <si>
    <t>所在地</t>
    <rPh sb="0" eb="3">
      <t>ショザイチ</t>
    </rPh>
    <phoneticPr fontId="19"/>
  </si>
  <si>
    <t>申請者</t>
    <rPh sb="0" eb="3">
      <t>シンセイシャ</t>
    </rPh>
    <phoneticPr fontId="22"/>
  </si>
  <si>
    <t>名　称</t>
    <rPh sb="0" eb="1">
      <t>メイ</t>
    </rPh>
    <rPh sb="2" eb="3">
      <t>ショウ</t>
    </rPh>
    <phoneticPr fontId="19"/>
  </si>
  <si>
    <t>代表者</t>
    <rPh sb="0" eb="3">
      <t>ダイヒョウシャ</t>
    </rPh>
    <phoneticPr fontId="19"/>
  </si>
  <si>
    <t>法人番号(13桁)</t>
    <rPh sb="0" eb="2">
      <t>ホウジン</t>
    </rPh>
    <rPh sb="2" eb="4">
      <t>バンゴウ</t>
    </rPh>
    <rPh sb="7" eb="8">
      <t>ケタ</t>
    </rPh>
    <phoneticPr fontId="22"/>
  </si>
  <si>
    <t>申請者(設置者)</t>
    <rPh sb="0" eb="3">
      <t>シンセイシャ</t>
    </rPh>
    <rPh sb="4" eb="7">
      <t>セッチシャ</t>
    </rPh>
    <phoneticPr fontId="19"/>
  </si>
  <si>
    <t>フリガナ</t>
    <phoneticPr fontId="19"/>
  </si>
  <si>
    <t>名称</t>
    <rPh sb="0" eb="2">
      <t>メイショウ</t>
    </rPh>
    <phoneticPr fontId="19"/>
  </si>
  <si>
    <t>主たる事務所の所在地</t>
    <rPh sb="0" eb="1">
      <t>シュ</t>
    </rPh>
    <rPh sb="3" eb="5">
      <t>ジム</t>
    </rPh>
    <rPh sb="5" eb="6">
      <t>ショ</t>
    </rPh>
    <rPh sb="7" eb="10">
      <t>ショザイチ</t>
    </rPh>
    <phoneticPr fontId="19"/>
  </si>
  <si>
    <t>(郵便番号</t>
    <rPh sb="1" eb="5">
      <t>ユウビンバンゴウ</t>
    </rPh>
    <phoneticPr fontId="19"/>
  </si>
  <si>
    <t>-</t>
    <phoneticPr fontId="19"/>
  </si>
  <si>
    <t>）</t>
    <phoneticPr fontId="22"/>
  </si>
  <si>
    <t>連絡先</t>
    <rPh sb="0" eb="3">
      <t>レンラクサキ</t>
    </rPh>
    <phoneticPr fontId="19"/>
  </si>
  <si>
    <t>電話番号</t>
  </si>
  <si>
    <t>　　　　　　　　(内線)</t>
    <rPh sb="9" eb="11">
      <t>ナイセン</t>
    </rPh>
    <phoneticPr fontId="19"/>
  </si>
  <si>
    <t>E-mailアドレス</t>
  </si>
  <si>
    <t>法人等の種類</t>
    <rPh sb="0" eb="2">
      <t>ホウジン</t>
    </rPh>
    <rPh sb="2" eb="3">
      <t>ナド</t>
    </rPh>
    <rPh sb="4" eb="6">
      <t>シュルイ</t>
    </rPh>
    <phoneticPr fontId="19"/>
  </si>
  <si>
    <t>代表者の職名・氏名・生年月日</t>
  </si>
  <si>
    <t>職名</t>
    <rPh sb="0" eb="2">
      <t>ショクメイ</t>
    </rPh>
    <phoneticPr fontId="19"/>
  </si>
  <si>
    <t>生年月日</t>
    <rPh sb="0" eb="2">
      <t>セイネン</t>
    </rPh>
    <rPh sb="2" eb="4">
      <t>ガッピ</t>
    </rPh>
    <phoneticPr fontId="19"/>
  </si>
  <si>
    <t>氏名</t>
    <rPh sb="0" eb="2">
      <t>シメイ</t>
    </rPh>
    <phoneticPr fontId="19"/>
  </si>
  <si>
    <t>代表者の住所</t>
    <rPh sb="0" eb="3">
      <t>ダイヒョウシャ</t>
    </rPh>
    <rPh sb="4" eb="6">
      <t>ジュウショ</t>
    </rPh>
    <phoneticPr fontId="19"/>
  </si>
  <si>
    <t>指定を受けようとする事業所・施設の種類</t>
    <rPh sb="0" eb="2">
      <t>シテイ</t>
    </rPh>
    <rPh sb="3" eb="4">
      <t>ウ</t>
    </rPh>
    <rPh sb="10" eb="13">
      <t>ジギョウショ</t>
    </rPh>
    <rPh sb="14" eb="16">
      <t>シセツ</t>
    </rPh>
    <rPh sb="17" eb="19">
      <t>シュルイ</t>
    </rPh>
    <phoneticPr fontId="19"/>
  </si>
  <si>
    <t>事業所(施設)の所在地</t>
    <rPh sb="0" eb="3">
      <t>ジギョウショ</t>
    </rPh>
    <rPh sb="4" eb="6">
      <t>シセツ</t>
    </rPh>
    <phoneticPr fontId="19"/>
  </si>
  <si>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19"/>
  </si>
  <si>
    <t>同一所在地において
行う事業等の種類</t>
    <phoneticPr fontId="19"/>
  </si>
  <si>
    <t>今回の指定(更新・変更)申請をする対象事業等に○</t>
    <rPh sb="0" eb="2">
      <t>コンカイ</t>
    </rPh>
    <rPh sb="3" eb="5">
      <t>シテイ</t>
    </rPh>
    <rPh sb="12" eb="14">
      <t>シンセイ</t>
    </rPh>
    <rPh sb="17" eb="19">
      <t>タイショウ</t>
    </rPh>
    <rPh sb="19" eb="22">
      <t>ジギョウトウ</t>
    </rPh>
    <phoneticPr fontId="19"/>
  </si>
  <si>
    <t>既に指定を受けている事業に○</t>
    <rPh sb="0" eb="1">
      <t>スデ</t>
    </rPh>
    <rPh sb="2" eb="4">
      <t>シテイ</t>
    </rPh>
    <rPh sb="5" eb="6">
      <t>ウ</t>
    </rPh>
    <rPh sb="10" eb="12">
      <t>ジギョウ</t>
    </rPh>
    <phoneticPr fontId="19"/>
  </si>
  <si>
    <t>事業の開始予定年月日</t>
    <rPh sb="0" eb="2">
      <t>ジギョウ</t>
    </rPh>
    <rPh sb="3" eb="7">
      <t>カイシヨテイ</t>
    </rPh>
    <rPh sb="7" eb="10">
      <t>ネンガッピ</t>
    </rPh>
    <phoneticPr fontId="22"/>
  </si>
  <si>
    <t>本申請書に添付して提出する様式(付表)</t>
    <rPh sb="0" eb="4">
      <t>ホンシンセイショ</t>
    </rPh>
    <rPh sb="5" eb="7">
      <t>テンプ</t>
    </rPh>
    <rPh sb="9" eb="11">
      <t>テイシュツ</t>
    </rPh>
    <rPh sb="13" eb="15">
      <t>ヨウシキ</t>
    </rPh>
    <rPh sb="16" eb="18">
      <t>フヒョウ</t>
    </rPh>
    <phoneticPr fontId="22"/>
  </si>
  <si>
    <t>共生型サービスの指定を申請するものに○</t>
    <rPh sb="0" eb="3">
      <t>キョウセイガタ</t>
    </rPh>
    <rPh sb="8" eb="10">
      <t>シテイ</t>
    </rPh>
    <rPh sb="11" eb="13">
      <t>シンセイ</t>
    </rPh>
    <phoneticPr fontId="19"/>
  </si>
  <si>
    <t>指定障害福祉サービス事業所</t>
    <phoneticPr fontId="22"/>
  </si>
  <si>
    <t>居宅介護</t>
    <rPh sb="0" eb="4">
      <t>キョタクカイゴ</t>
    </rPh>
    <phoneticPr fontId="22"/>
  </si>
  <si>
    <t>付表１</t>
    <rPh sb="0" eb="2">
      <t>フヒョウ</t>
    </rPh>
    <phoneticPr fontId="19"/>
  </si>
  <si>
    <t>重度訪問介護</t>
    <rPh sb="0" eb="6">
      <t>ジュウドホウモンカイゴ</t>
    </rPh>
    <phoneticPr fontId="22"/>
  </si>
  <si>
    <t>同行援護</t>
    <rPh sb="0" eb="4">
      <t>ドウコウエンゴ</t>
    </rPh>
    <phoneticPr fontId="22"/>
  </si>
  <si>
    <t>行動援護</t>
    <rPh sb="0" eb="2">
      <t>コウドウ</t>
    </rPh>
    <rPh sb="2" eb="4">
      <t>エンゴ</t>
    </rPh>
    <phoneticPr fontId="22"/>
  </si>
  <si>
    <t>療養介護</t>
    <rPh sb="0" eb="4">
      <t>リョウヨウカイゴ</t>
    </rPh>
    <phoneticPr fontId="22"/>
  </si>
  <si>
    <t>付表２</t>
    <rPh sb="0" eb="2">
      <t>フヒョウ</t>
    </rPh>
    <phoneticPr fontId="19"/>
  </si>
  <si>
    <t>生活介護</t>
    <rPh sb="0" eb="4">
      <t>セイカツカイゴ</t>
    </rPh>
    <phoneticPr fontId="22"/>
  </si>
  <si>
    <t>付表３</t>
    <rPh sb="0" eb="2">
      <t>フヒョウ</t>
    </rPh>
    <phoneticPr fontId="19"/>
  </si>
  <si>
    <t>短期入所</t>
    <rPh sb="0" eb="4">
      <t>タンキニュウショ</t>
    </rPh>
    <phoneticPr fontId="22"/>
  </si>
  <si>
    <t>付表４</t>
    <rPh sb="0" eb="2">
      <t>フヒョウ</t>
    </rPh>
    <phoneticPr fontId="19"/>
  </si>
  <si>
    <t>重度障害者等包括支援</t>
    <rPh sb="0" eb="2">
      <t>ジュウド</t>
    </rPh>
    <rPh sb="2" eb="5">
      <t>ショウガイシャ</t>
    </rPh>
    <rPh sb="5" eb="6">
      <t>トウ</t>
    </rPh>
    <rPh sb="6" eb="8">
      <t>ホウカツ</t>
    </rPh>
    <rPh sb="8" eb="10">
      <t>シエン</t>
    </rPh>
    <phoneticPr fontId="22"/>
  </si>
  <si>
    <t>付表５</t>
    <rPh sb="0" eb="2">
      <t>フヒョウ</t>
    </rPh>
    <phoneticPr fontId="19"/>
  </si>
  <si>
    <t>自立訓練(機能訓練)</t>
    <rPh sb="0" eb="2">
      <t>ジリツ</t>
    </rPh>
    <rPh sb="2" eb="4">
      <t>クンレン</t>
    </rPh>
    <rPh sb="5" eb="9">
      <t>キノウクンレン</t>
    </rPh>
    <phoneticPr fontId="22"/>
  </si>
  <si>
    <t>付表６</t>
    <rPh sb="0" eb="2">
      <t>フヒョウ</t>
    </rPh>
    <phoneticPr fontId="19"/>
  </si>
  <si>
    <t>自立訓練(生活訓練)</t>
    <rPh sb="0" eb="2">
      <t>ジリツ</t>
    </rPh>
    <rPh sb="2" eb="4">
      <t>クンレン</t>
    </rPh>
    <rPh sb="5" eb="7">
      <t>セイカツ</t>
    </rPh>
    <rPh sb="7" eb="9">
      <t>クンレン</t>
    </rPh>
    <phoneticPr fontId="22"/>
  </si>
  <si>
    <t>就労選択支援</t>
    <rPh sb="0" eb="2">
      <t>シュウロウ</t>
    </rPh>
    <rPh sb="2" eb="4">
      <t>センタク</t>
    </rPh>
    <rPh sb="4" eb="6">
      <t>シエン</t>
    </rPh>
    <phoneticPr fontId="22"/>
  </si>
  <si>
    <t>付表７</t>
    <rPh sb="0" eb="2">
      <t>フヒョウ</t>
    </rPh>
    <phoneticPr fontId="19"/>
  </si>
  <si>
    <t>就労移行支援</t>
    <rPh sb="0" eb="6">
      <t>シュウロウイコウシエン</t>
    </rPh>
    <phoneticPr fontId="22"/>
  </si>
  <si>
    <t>付表８</t>
    <rPh sb="0" eb="2">
      <t>フヒョウ</t>
    </rPh>
    <phoneticPr fontId="19"/>
  </si>
  <si>
    <t>就労継続支援Ａ型</t>
    <rPh sb="0" eb="6">
      <t>シュウロウケイゾクシエン</t>
    </rPh>
    <rPh sb="7" eb="8">
      <t>ガタ</t>
    </rPh>
    <phoneticPr fontId="22"/>
  </si>
  <si>
    <t>付表９</t>
    <rPh sb="0" eb="2">
      <t>フヒョウ</t>
    </rPh>
    <phoneticPr fontId="19"/>
  </si>
  <si>
    <t>就労継続支援Ｂ型</t>
    <rPh sb="0" eb="6">
      <t>シュウロウケイゾクシエン</t>
    </rPh>
    <rPh sb="7" eb="8">
      <t>ガタ</t>
    </rPh>
    <phoneticPr fontId="22"/>
  </si>
  <si>
    <t>就労定着支援</t>
    <rPh sb="0" eb="2">
      <t>シュウロウ</t>
    </rPh>
    <rPh sb="2" eb="6">
      <t>テイチャクシエン</t>
    </rPh>
    <phoneticPr fontId="22"/>
  </si>
  <si>
    <t>付表１０</t>
    <rPh sb="0" eb="2">
      <t>フヒョウ</t>
    </rPh>
    <phoneticPr fontId="19"/>
  </si>
  <si>
    <t>自立生活援助</t>
    <rPh sb="0" eb="2">
      <t>ジリツ</t>
    </rPh>
    <rPh sb="2" eb="4">
      <t>セイカツ</t>
    </rPh>
    <rPh sb="4" eb="6">
      <t>エンジョ</t>
    </rPh>
    <phoneticPr fontId="22"/>
  </si>
  <si>
    <t>付表１１</t>
  </si>
  <si>
    <t>共同生活援助</t>
    <rPh sb="0" eb="6">
      <t>キョウドウセイカツエンジョ</t>
    </rPh>
    <phoneticPr fontId="22"/>
  </si>
  <si>
    <t>付表１２</t>
    <rPh sb="0" eb="2">
      <t>フヒョウ</t>
    </rPh>
    <phoneticPr fontId="19"/>
  </si>
  <si>
    <t>指定障害者支援施設(施設入所支援)</t>
    <rPh sb="0" eb="2">
      <t>シテイ</t>
    </rPh>
    <rPh sb="2" eb="5">
      <t>ショウガイシャ</t>
    </rPh>
    <rPh sb="5" eb="9">
      <t>シエンシセツ</t>
    </rPh>
    <phoneticPr fontId="22"/>
  </si>
  <si>
    <t>付表１３</t>
    <rPh sb="0" eb="2">
      <t>フヒョウ</t>
    </rPh>
    <phoneticPr fontId="19"/>
  </si>
  <si>
    <t>指定一般相談支援事業所</t>
    <rPh sb="0" eb="2">
      <t>シテイ</t>
    </rPh>
    <rPh sb="2" eb="4">
      <t>イッパン</t>
    </rPh>
    <rPh sb="4" eb="8">
      <t>ソウダンシエン</t>
    </rPh>
    <rPh sb="8" eb="11">
      <t>ジギョウショ</t>
    </rPh>
    <phoneticPr fontId="22"/>
  </si>
  <si>
    <t>地域移行支援</t>
    <rPh sb="0" eb="4">
      <t>チイキイコウ</t>
    </rPh>
    <rPh sb="4" eb="6">
      <t>シエン</t>
    </rPh>
    <phoneticPr fontId="22"/>
  </si>
  <si>
    <t>付表１４</t>
    <rPh sb="0" eb="2">
      <t>フヒョウ</t>
    </rPh>
    <phoneticPr fontId="19"/>
  </si>
  <si>
    <t>地域定着支援</t>
    <rPh sb="0" eb="6">
      <t>チイキテイチャクシエン</t>
    </rPh>
    <phoneticPr fontId="22"/>
  </si>
  <si>
    <t>指定特定相談支援事業所</t>
    <rPh sb="0" eb="2">
      <t>シテイ</t>
    </rPh>
    <rPh sb="2" eb="4">
      <t>トクテイ</t>
    </rPh>
    <rPh sb="4" eb="6">
      <t>ソウダン</t>
    </rPh>
    <rPh sb="6" eb="8">
      <t>シエン</t>
    </rPh>
    <rPh sb="8" eb="11">
      <t>ジギョウショ</t>
    </rPh>
    <phoneticPr fontId="22"/>
  </si>
  <si>
    <t>付表１５</t>
    <rPh sb="0" eb="2">
      <t>フヒョウ</t>
    </rPh>
    <phoneticPr fontId="19"/>
  </si>
  <si>
    <t>指定障害児通所支援事業所</t>
    <rPh sb="0" eb="2">
      <t>シテイ</t>
    </rPh>
    <rPh sb="2" eb="5">
      <t>ショウガイジ</t>
    </rPh>
    <rPh sb="5" eb="7">
      <t>ツウショ</t>
    </rPh>
    <rPh sb="7" eb="12">
      <t>シエンジギョウショ</t>
    </rPh>
    <phoneticPr fontId="22"/>
  </si>
  <si>
    <t>児童発達支援</t>
    <rPh sb="0" eb="2">
      <t>ジドウ</t>
    </rPh>
    <rPh sb="2" eb="6">
      <t>ハッタツシエン</t>
    </rPh>
    <phoneticPr fontId="22"/>
  </si>
  <si>
    <t>付表１６</t>
  </si>
  <si>
    <t>放課後等デイサービス</t>
    <rPh sb="0" eb="4">
      <t>ホウカゴトウ</t>
    </rPh>
    <phoneticPr fontId="22"/>
  </si>
  <si>
    <t>付表１６</t>
    <rPh sb="0" eb="2">
      <t>フヒョウ</t>
    </rPh>
    <phoneticPr fontId="19"/>
  </si>
  <si>
    <t>居宅訪問型児童発達支援</t>
    <rPh sb="0" eb="5">
      <t>キョタクホウモンガタ</t>
    </rPh>
    <rPh sb="5" eb="7">
      <t>ジドウ</t>
    </rPh>
    <rPh sb="7" eb="9">
      <t>ハッタツ</t>
    </rPh>
    <rPh sb="9" eb="11">
      <t>シエン</t>
    </rPh>
    <phoneticPr fontId="22"/>
  </si>
  <si>
    <t>付表１７</t>
    <rPh sb="0" eb="2">
      <t>フヒョウ</t>
    </rPh>
    <phoneticPr fontId="19"/>
  </si>
  <si>
    <t>保育所等訪問支援</t>
    <rPh sb="0" eb="3">
      <t>ホイクショ</t>
    </rPh>
    <rPh sb="3" eb="4">
      <t>トウ</t>
    </rPh>
    <rPh sb="4" eb="6">
      <t>ホウモン</t>
    </rPh>
    <rPh sb="6" eb="8">
      <t>シエン</t>
    </rPh>
    <phoneticPr fontId="22"/>
  </si>
  <si>
    <t>付表１８</t>
    <rPh sb="0" eb="2">
      <t>フヒョウ</t>
    </rPh>
    <phoneticPr fontId="19"/>
  </si>
  <si>
    <t>指定障害児入所施設</t>
    <rPh sb="0" eb="2">
      <t>シテイ</t>
    </rPh>
    <rPh sb="2" eb="5">
      <t>ショウガイジ</t>
    </rPh>
    <rPh sb="5" eb="7">
      <t>ニュウショ</t>
    </rPh>
    <rPh sb="7" eb="9">
      <t>シセツ</t>
    </rPh>
    <phoneticPr fontId="22"/>
  </si>
  <si>
    <t>付表１９/２０</t>
    <rPh sb="0" eb="2">
      <t>フヒョウ</t>
    </rPh>
    <phoneticPr fontId="19"/>
  </si>
  <si>
    <t>指定障害児相談支援事業所</t>
    <rPh sb="0" eb="2">
      <t>シテイ</t>
    </rPh>
    <rPh sb="2" eb="5">
      <t>ショウガイジ</t>
    </rPh>
    <rPh sb="5" eb="7">
      <t>ソウダン</t>
    </rPh>
    <rPh sb="7" eb="9">
      <t>シエン</t>
    </rPh>
    <rPh sb="9" eb="11">
      <t>ジギョウ</t>
    </rPh>
    <rPh sb="11" eb="12">
      <t>ショ</t>
    </rPh>
    <phoneticPr fontId="22"/>
  </si>
  <si>
    <t>【既に指定を受けている場合】事業所番号</t>
    <rPh sb="1" eb="2">
      <t>スデ</t>
    </rPh>
    <rPh sb="3" eb="5">
      <t>シテイ</t>
    </rPh>
    <rPh sb="6" eb="7">
      <t>ウ</t>
    </rPh>
    <rPh sb="11" eb="13">
      <t>バアイ</t>
    </rPh>
    <rPh sb="14" eb="19">
      <t>ジギョウショバンゴウ</t>
    </rPh>
    <phoneticPr fontId="22"/>
  </si>
  <si>
    <t>(備考)</t>
    <rPh sb="1" eb="3">
      <t>ビコウ</t>
    </rPh>
    <phoneticPr fontId="19"/>
  </si>
  <si>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</si>
  <si>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19"/>
  </si>
  <si>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19"/>
  </si>
  <si>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19"/>
  </si>
  <si>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19"/>
  </si>
  <si>
    <t>付表１５　指定特定相談支援事業所及び指定障害児相談支援事業所の指定等に係る記載事項</t>
  </si>
  <si>
    <t>サービス種別(申請するものに○)</t>
    <rPh sb="4" eb="6">
      <t>シュベツ</t>
    </rPh>
    <rPh sb="7" eb="9">
      <t>シンセイ</t>
    </rPh>
    <phoneticPr fontId="22"/>
  </si>
  <si>
    <t>特定相談支援</t>
    <rPh sb="0" eb="6">
      <t>トクテイソウダンシエン</t>
    </rPh>
    <phoneticPr fontId="22"/>
  </si>
  <si>
    <t>障害児相談支援</t>
    <rPh sb="0" eb="3">
      <t>ショウガイジ</t>
    </rPh>
    <rPh sb="3" eb="7">
      <t>ソウダンシエン</t>
    </rPh>
    <phoneticPr fontId="22"/>
  </si>
  <si>
    <t>名　　称</t>
    <rPh sb="0" eb="1">
      <t>メイ</t>
    </rPh>
    <rPh sb="3" eb="4">
      <t>ショウ</t>
    </rPh>
    <phoneticPr fontId="4"/>
  </si>
  <si>
    <t>(郵便番号</t>
  </si>
  <si>
    <t>-</t>
    <phoneticPr fontId="22"/>
  </si>
  <si>
    <t>)</t>
  </si>
  <si>
    <t>E-Mail</t>
    <phoneticPr fontId="22"/>
  </si>
  <si>
    <t>管理者</t>
    <rPh sb="0" eb="1">
      <t>カン</t>
    </rPh>
    <rPh sb="1" eb="2">
      <t>リ</t>
    </rPh>
    <rPh sb="2" eb="3">
      <t>モノ</t>
    </rPh>
    <phoneticPr fontId="4"/>
  </si>
  <si>
    <t>生年月日</t>
    <rPh sb="0" eb="4">
      <t>セイネンガッピ</t>
    </rPh>
    <phoneticPr fontId="22"/>
  </si>
  <si>
    <t>年</t>
    <rPh sb="0" eb="1">
      <t>ネン</t>
    </rPh>
    <phoneticPr fontId="22"/>
  </si>
  <si>
    <t>月</t>
    <rPh sb="0" eb="1">
      <t>ツキ</t>
    </rPh>
    <phoneticPr fontId="22"/>
  </si>
  <si>
    <t>日</t>
    <rPh sb="0" eb="1">
      <t>ニチ</t>
    </rPh>
    <phoneticPr fontId="22"/>
  </si>
  <si>
    <t>住　所</t>
    <rPh sb="0" eb="1">
      <t>ジュウ</t>
    </rPh>
    <rPh sb="2" eb="3">
      <t>トコロ</t>
    </rPh>
    <phoneticPr fontId="4"/>
  </si>
  <si>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4"/>
  </si>
  <si>
    <t>有</t>
    <rPh sb="0" eb="1">
      <t>アリ</t>
    </rPh>
    <phoneticPr fontId="22"/>
  </si>
  <si>
    <t>無</t>
    <rPh sb="0" eb="1">
      <t>ム</t>
    </rPh>
    <phoneticPr fontId="4"/>
  </si>
  <si>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4"/>
  </si>
  <si>
    <t>事業所等の名称</t>
    <rPh sb="0" eb="3">
      <t>ジギョウショ</t>
    </rPh>
    <rPh sb="3" eb="4">
      <t>トウ</t>
    </rPh>
    <rPh sb="5" eb="7">
      <t>メイショウ</t>
    </rPh>
    <phoneticPr fontId="4"/>
  </si>
  <si>
    <t>兼務する職種及び勤務時間等</t>
    <rPh sb="0" eb="2">
      <t>ケンム</t>
    </rPh>
    <rPh sb="4" eb="6">
      <t>ショクシュ</t>
    </rPh>
    <rPh sb="6" eb="7">
      <t>オヨ</t>
    </rPh>
    <rPh sb="8" eb="10">
      <t>キンム</t>
    </rPh>
    <rPh sb="10" eb="12">
      <t>ジカン</t>
    </rPh>
    <rPh sb="12" eb="13">
      <t>トウ</t>
    </rPh>
    <phoneticPr fontId="4"/>
  </si>
  <si>
    <t>相談支援専門員</t>
    <rPh sb="0" eb="7">
      <t>ソウダンシエンセンモンイン</t>
    </rPh>
    <phoneticPr fontId="4"/>
  </si>
  <si>
    <t>主任相談支援専門員に該当</t>
    <rPh sb="0" eb="9">
      <t>シュニンソウダンシエンセンモンイン</t>
    </rPh>
    <rPh sb="10" eb="12">
      <t>ガイトウ</t>
    </rPh>
    <phoneticPr fontId="22"/>
  </si>
  <si>
    <t>相談支援員</t>
    <rPh sb="0" eb="2">
      <t>ソウダン</t>
    </rPh>
    <rPh sb="2" eb="5">
      <t>シエンイン</t>
    </rPh>
    <phoneticPr fontId="22"/>
  </si>
  <si>
    <t>保有資格</t>
    <rPh sb="0" eb="2">
      <t>ホユウ</t>
    </rPh>
    <rPh sb="2" eb="4">
      <t>シカク</t>
    </rPh>
    <phoneticPr fontId="22"/>
  </si>
  <si>
    <t>社会福祉士</t>
    <rPh sb="0" eb="2">
      <t>シャカイ</t>
    </rPh>
    <rPh sb="2" eb="5">
      <t>フクシシ</t>
    </rPh>
    <phoneticPr fontId="22"/>
  </si>
  <si>
    <t>精神保健福祉士</t>
    <rPh sb="0" eb="2">
      <t>セイシン</t>
    </rPh>
    <rPh sb="2" eb="4">
      <t>ホケン</t>
    </rPh>
    <rPh sb="4" eb="7">
      <t>フクシシ</t>
    </rPh>
    <phoneticPr fontId="4"/>
  </si>
  <si>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4"/>
  </si>
  <si>
    <t>第　　条 第　　項 第　　号</t>
    <rPh sb="0" eb="1">
      <t>ダイ</t>
    </rPh>
    <rPh sb="3" eb="4">
      <t>ジョウ</t>
    </rPh>
    <rPh sb="5" eb="6">
      <t>ダイ</t>
    </rPh>
    <rPh sb="8" eb="9">
      <t>コウ</t>
    </rPh>
    <rPh sb="10" eb="11">
      <t>ダイ</t>
    </rPh>
    <rPh sb="13" eb="14">
      <t>ゴウ</t>
    </rPh>
    <phoneticPr fontId="4"/>
  </si>
  <si>
    <t>○人員に関する基準の確認に必要な事項</t>
    <rPh sb="1" eb="3">
      <t>ジンイン</t>
    </rPh>
    <rPh sb="4" eb="5">
      <t>カン</t>
    </rPh>
    <rPh sb="7" eb="9">
      <t>キジュン</t>
    </rPh>
    <rPh sb="10" eb="12">
      <t>カクニン</t>
    </rPh>
    <rPh sb="13" eb="15">
      <t>ヒツヨウ</t>
    </rPh>
    <rPh sb="16" eb="18">
      <t>ジコウ</t>
    </rPh>
    <phoneticPr fontId="22"/>
  </si>
  <si>
    <t>従業者の職種・員数</t>
    <rPh sb="0" eb="3">
      <t>ジュウギョウシャ</t>
    </rPh>
    <rPh sb="4" eb="6">
      <t>ショクシュ</t>
    </rPh>
    <rPh sb="7" eb="9">
      <t>インズウ</t>
    </rPh>
    <phoneticPr fontId="4"/>
  </si>
  <si>
    <t>居宅介護等従業者</t>
    <rPh sb="0" eb="2">
      <t>キョタク</t>
    </rPh>
    <rPh sb="2" eb="4">
      <t>カイゴ</t>
    </rPh>
    <rPh sb="4" eb="5">
      <t>トウ</t>
    </rPh>
    <rPh sb="5" eb="8">
      <t>ジュウギョウシャ</t>
    </rPh>
    <phoneticPr fontId="4"/>
  </si>
  <si>
    <t>その他の従業者</t>
    <rPh sb="2" eb="3">
      <t>タ</t>
    </rPh>
    <rPh sb="4" eb="7">
      <t>ジュウギョウシャ</t>
    </rPh>
    <phoneticPr fontId="4"/>
  </si>
  <si>
    <t>専従</t>
    <rPh sb="0" eb="2">
      <t>センジュウ</t>
    </rPh>
    <phoneticPr fontId="4"/>
  </si>
  <si>
    <t>兼務</t>
    <rPh sb="0" eb="2">
      <t>ケンム</t>
    </rPh>
    <phoneticPr fontId="4"/>
  </si>
  <si>
    <t>常勤(人)</t>
    <rPh sb="0" eb="2">
      <t>ジョウキン</t>
    </rPh>
    <rPh sb="3" eb="4">
      <t>ヒト</t>
    </rPh>
    <phoneticPr fontId="4"/>
  </si>
  <si>
    <t>非常勤(人)</t>
    <rPh sb="0" eb="3">
      <t>ヒジョウキン</t>
    </rPh>
    <rPh sb="4" eb="5">
      <t>ヒト</t>
    </rPh>
    <phoneticPr fontId="4"/>
  </si>
  <si>
    <t>常勤換算後の人数(人)</t>
    <rPh sb="0" eb="2">
      <t>ジョウキン</t>
    </rPh>
    <rPh sb="2" eb="4">
      <t>カンザン</t>
    </rPh>
    <rPh sb="4" eb="5">
      <t>ゴ</t>
    </rPh>
    <rPh sb="6" eb="8">
      <t>ニンズウ</t>
    </rPh>
    <rPh sb="9" eb="10">
      <t>ニン</t>
    </rPh>
    <phoneticPr fontId="4"/>
  </si>
  <si>
    <t>基準上の必要人数(人)</t>
    <rPh sb="0" eb="2">
      <t>キジュン</t>
    </rPh>
    <rPh sb="2" eb="3">
      <t>ジョウ</t>
    </rPh>
    <rPh sb="4" eb="6">
      <t>ヒツヨウ</t>
    </rPh>
    <rPh sb="6" eb="8">
      <t>ニンズウ</t>
    </rPh>
    <rPh sb="9" eb="10">
      <t>ニン</t>
    </rPh>
    <phoneticPr fontId="4"/>
  </si>
  <si>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2"/>
  </si>
  <si>
    <t>営業日(該当する日に○)</t>
    <rPh sb="0" eb="3">
      <t>エイギョウビ</t>
    </rPh>
    <rPh sb="4" eb="6">
      <t>ガイトウ</t>
    </rPh>
    <rPh sb="8" eb="9">
      <t>ヒ</t>
    </rPh>
    <phoneticPr fontId="4"/>
  </si>
  <si>
    <t>月</t>
    <rPh sb="0" eb="1">
      <t>ゲツ</t>
    </rPh>
    <phoneticPr fontId="22"/>
  </si>
  <si>
    <t>火</t>
    <rPh sb="0" eb="1">
      <t>ヒ</t>
    </rPh>
    <phoneticPr fontId="22"/>
  </si>
  <si>
    <t>水</t>
    <rPh sb="0" eb="1">
      <t>スイ</t>
    </rPh>
    <phoneticPr fontId="22"/>
  </si>
  <si>
    <t>木</t>
    <rPh sb="0" eb="1">
      <t>モク</t>
    </rPh>
    <phoneticPr fontId="22"/>
  </si>
  <si>
    <t>金</t>
    <rPh sb="0" eb="1">
      <t>キン</t>
    </rPh>
    <phoneticPr fontId="22"/>
  </si>
  <si>
    <t>土</t>
    <rPh sb="0" eb="1">
      <t>ド</t>
    </rPh>
    <phoneticPr fontId="22"/>
  </si>
  <si>
    <t>祝</t>
    <rPh sb="0" eb="1">
      <t>シュク</t>
    </rPh>
    <phoneticPr fontId="22"/>
  </si>
  <si>
    <t>その他(年末年始等)</t>
    <rPh sb="2" eb="3">
      <t>ホカ</t>
    </rPh>
    <rPh sb="4" eb="6">
      <t>ネンマツ</t>
    </rPh>
    <rPh sb="6" eb="8">
      <t>ネンシ</t>
    </rPh>
    <rPh sb="8" eb="9">
      <t>トウ</t>
    </rPh>
    <phoneticPr fontId="22"/>
  </si>
  <si>
    <t>平日</t>
    <rPh sb="0" eb="2">
      <t>ヘイジツ</t>
    </rPh>
    <phoneticPr fontId="19"/>
  </si>
  <si>
    <t>：</t>
    <phoneticPr fontId="22"/>
  </si>
  <si>
    <t>～</t>
    <phoneticPr fontId="22"/>
  </si>
  <si>
    <t>土曜</t>
    <rPh sb="0" eb="2">
      <t>ドヨウ</t>
    </rPh>
    <phoneticPr fontId="19"/>
  </si>
  <si>
    <t>日・祝</t>
    <rPh sb="0" eb="1">
      <t>ニチ</t>
    </rPh>
    <rPh sb="2" eb="3">
      <t>シュク</t>
    </rPh>
    <phoneticPr fontId="19"/>
  </si>
  <si>
    <t>通常の事業の実施地域</t>
    <rPh sb="0" eb="2">
      <t>ツウジョウ</t>
    </rPh>
    <rPh sb="3" eb="5">
      <t>ジギョウ</t>
    </rPh>
    <rPh sb="6" eb="8">
      <t>ジッシ</t>
    </rPh>
    <rPh sb="8" eb="10">
      <t>チイキ</t>
    </rPh>
    <phoneticPr fontId="4"/>
  </si>
  <si>
    <t>○一体的に実施する従たる事業所の指定等に係る記載事項</t>
  </si>
  <si>
    <t>(備考)</t>
    <rPh sb="1" eb="3">
      <t>ビコウ</t>
    </rPh>
    <phoneticPr fontId="4"/>
  </si>
  <si>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2"/>
  </si>
  <si>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</si>
  <si>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19"/>
  </si>
  <si>
    <t>(標準様式１)</t>
    <rPh sb="1" eb="3">
      <t>ヒョウジュン</t>
    </rPh>
    <rPh sb="3" eb="5">
      <t>ヨウシキ</t>
    </rPh>
    <phoneticPr fontId="4"/>
  </si>
  <si>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4"/>
  </si>
  <si>
    <t>指定障害福祉サービス等の種類</t>
    <rPh sb="0" eb="2">
      <t>シテイ</t>
    </rPh>
    <rPh sb="2" eb="4">
      <t>ショウガイ</t>
    </rPh>
    <rPh sb="4" eb="6">
      <t>フクシ</t>
    </rPh>
    <rPh sb="10" eb="11">
      <t>ナド</t>
    </rPh>
    <rPh sb="12" eb="14">
      <t>シュルイ</t>
    </rPh>
    <phoneticPr fontId="4"/>
  </si>
  <si>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4"/>
  </si>
  <si>
    <t>(１)拡充予定の有無</t>
    <rPh sb="3" eb="5">
      <t>カクジュウ</t>
    </rPh>
    <rPh sb="5" eb="7">
      <t>ヨテイ</t>
    </rPh>
    <rPh sb="8" eb="10">
      <t>ウム</t>
    </rPh>
    <phoneticPr fontId="4"/>
  </si>
  <si>
    <t>(　　有り　　・　　無し　　)</t>
    <rPh sb="3" eb="4">
      <t>ア</t>
    </rPh>
    <rPh sb="10" eb="11">
      <t>ナ</t>
    </rPh>
    <phoneticPr fontId="22"/>
  </si>
  <si>
    <t>(２)拡充予定の内容及び予定時期</t>
    <rPh sb="3" eb="5">
      <t>カクジュウ</t>
    </rPh>
    <rPh sb="5" eb="7">
      <t>ヨテイ</t>
    </rPh>
    <rPh sb="8" eb="10">
      <t>ナイヨウ</t>
    </rPh>
    <rPh sb="10" eb="11">
      <t>オヨ</t>
    </rPh>
    <rPh sb="12" eb="14">
      <t>ヨテイ</t>
    </rPh>
    <rPh sb="14" eb="16">
      <t>ジキ</t>
    </rPh>
    <phoneticPr fontId="4"/>
  </si>
  <si>
    <t>(３)拡充のための方策</t>
    <rPh sb="3" eb="5">
      <t>カクジュウ</t>
    </rPh>
    <rPh sb="9" eb="11">
      <t>ホウサク</t>
    </rPh>
    <phoneticPr fontId="4"/>
  </si>
  <si>
    <t>サービス種別</t>
    <rPh sb="4" eb="6">
      <t>シュベツ</t>
    </rPh>
    <phoneticPr fontId="24"/>
  </si>
  <si>
    <t>特定相談支援・障害児相談支援</t>
    <rPh sb="0" eb="2">
      <t>トクテイ</t>
    </rPh>
    <rPh sb="2" eb="4">
      <t>ソウダン</t>
    </rPh>
    <rPh sb="4" eb="6">
      <t>シエン</t>
    </rPh>
    <rPh sb="7" eb="10">
      <t>ショウガイジ</t>
    </rPh>
    <rPh sb="10" eb="12">
      <t>ソウダン</t>
    </rPh>
    <rPh sb="12" eb="14">
      <t>シエン</t>
    </rPh>
    <phoneticPr fontId="24"/>
  </si>
  <si>
    <t>年</t>
    <rPh sb="0" eb="1">
      <t>ネン</t>
    </rPh>
    <phoneticPr fontId="4"/>
  </si>
  <si>
    <t>月</t>
    <rPh sb="0" eb="1">
      <t>ゲツ</t>
    </rPh>
    <phoneticPr fontId="4"/>
  </si>
  <si>
    <t>事業所名</t>
    <rPh sb="0" eb="3">
      <t>ジギョウショ</t>
    </rPh>
    <rPh sb="3" eb="4">
      <t>メイ</t>
    </rPh>
    <phoneticPr fontId="24"/>
  </si>
  <si>
    <t>(1)記載する期間</t>
    <rPh sb="3" eb="5">
      <t>キサイ</t>
    </rPh>
    <rPh sb="7" eb="9">
      <t>キカン</t>
    </rPh>
    <phoneticPr fontId="4"/>
  </si>
  <si>
    <t>(2)予定/実績の別</t>
    <rPh sb="3" eb="5">
      <t>ヨテイ</t>
    </rPh>
    <rPh sb="6" eb="8">
      <t>ジッセキ</t>
    </rPh>
    <rPh sb="9" eb="10">
      <t>ベツ</t>
    </rPh>
    <phoneticPr fontId="4"/>
  </si>
  <si>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4"/>
  </si>
  <si>
    <t>時間/週</t>
    <rPh sb="0" eb="2">
      <t>ジカン</t>
    </rPh>
    <rPh sb="3" eb="4">
      <t>シュウ</t>
    </rPh>
    <phoneticPr fontId="4"/>
  </si>
  <si>
    <t>時間/月</t>
    <rPh sb="0" eb="2">
      <t>ジカン</t>
    </rPh>
    <rPh sb="3" eb="4">
      <t>ツキ</t>
    </rPh>
    <phoneticPr fontId="4"/>
  </si>
  <si>
    <t>No.</t>
    <phoneticPr fontId="4"/>
  </si>
  <si>
    <t>(4)職種</t>
    <rPh sb="3" eb="5">
      <t>ショクシュ</t>
    </rPh>
    <phoneticPr fontId="4"/>
  </si>
  <si>
    <t>(5)勤務形態</t>
    <rPh sb="3" eb="5">
      <t>キンム</t>
    </rPh>
    <rPh sb="5" eb="7">
      <t>ケイタイ</t>
    </rPh>
    <phoneticPr fontId="4"/>
  </si>
  <si>
    <t>(6)資格</t>
    <rPh sb="3" eb="5">
      <t>シカク</t>
    </rPh>
    <phoneticPr fontId="4"/>
  </si>
  <si>
    <t>(7)氏名</t>
    <rPh sb="3" eb="5">
      <t>シメイ</t>
    </rPh>
    <phoneticPr fontId="4"/>
  </si>
  <si>
    <t>(8)</t>
    <phoneticPr fontId="4"/>
  </si>
  <si>
    <t>(9)勤務時間数合計</t>
    <rPh sb="3" eb="5">
      <t>キンム</t>
    </rPh>
    <rPh sb="5" eb="7">
      <t>ジカン</t>
    </rPh>
    <rPh sb="7" eb="8">
      <t>スウ</t>
    </rPh>
    <rPh sb="8" eb="10">
      <t>ゴウケイ</t>
    </rPh>
    <phoneticPr fontId="4"/>
  </si>
  <si>
    <t>(10)週平均の勤務時間数</t>
    <rPh sb="4" eb="7">
      <t>シュウヘイキン</t>
    </rPh>
    <rPh sb="8" eb="10">
      <t>キンム</t>
    </rPh>
    <rPh sb="10" eb="12">
      <t>ジカン</t>
    </rPh>
    <rPh sb="12" eb="13">
      <t>スウ</t>
    </rPh>
    <phoneticPr fontId="4"/>
  </si>
  <si>
    <t>(11)兼務状況
（兼務先／兼務する職務の内容）等</t>
    <phoneticPr fontId="4"/>
  </si>
  <si>
    <t>第５週</t>
    <rPh sb="0" eb="1">
      <t>ダイ</t>
    </rPh>
    <rPh sb="2" eb="3">
      <t>シュウ</t>
    </rPh>
    <phoneticPr fontId="4"/>
  </si>
  <si>
    <t>※選択肢にない職種については直接入力してください</t>
    <phoneticPr fontId="25"/>
  </si>
  <si>
    <t>A</t>
  </si>
  <si>
    <t>B</t>
  </si>
  <si>
    <t>C</t>
  </si>
  <si>
    <t>D</t>
  </si>
  <si>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4"/>
  </si>
  <si>
    <t>計</t>
    <rPh sb="0" eb="1">
      <t>ケイ</t>
    </rPh>
    <phoneticPr fontId="4"/>
  </si>
  <si>
    <t>平均利用者数</t>
    <rPh sb="0" eb="2">
      <t>ヘイキン</t>
    </rPh>
    <rPh sb="2" eb="6">
      <t>リヨウシャスウ</t>
    </rPh>
    <phoneticPr fontId="4"/>
  </si>
  <si>
    <t>相談支援専門員の数の標準</t>
    <rPh sb="0" eb="2">
      <t>ソウダン</t>
    </rPh>
    <rPh sb="2" eb="7">
      <t>シエンセンモンイン</t>
    </rPh>
    <rPh sb="8" eb="9">
      <t>カズ</t>
    </rPh>
    <rPh sb="10" eb="12">
      <t>ヒョウジュン</t>
    </rPh>
    <phoneticPr fontId="4"/>
  </si>
  <si>
    <t>障害者</t>
    <rPh sb="0" eb="3">
      <t>ショウガイシャ</t>
    </rPh>
    <phoneticPr fontId="4"/>
  </si>
  <si>
    <t>障害児</t>
    <rPh sb="0" eb="3">
      <t>ショウガイジ</t>
    </rPh>
    <phoneticPr fontId="19"/>
  </si>
  <si>
    <t>＜人員基準に関する実人数集計＞</t>
    <rPh sb="1" eb="5">
      <t>ジンインキジュン</t>
    </rPh>
    <rPh sb="6" eb="7">
      <t>カン</t>
    </rPh>
    <rPh sb="9" eb="10">
      <t>ジツ</t>
    </rPh>
    <rPh sb="10" eb="12">
      <t>ニンズウ</t>
    </rPh>
    <rPh sb="12" eb="14">
      <t>シュウケイ</t>
    </rPh>
    <phoneticPr fontId="4"/>
  </si>
  <si>
    <t>専従</t>
    <rPh sb="0" eb="2">
      <t>センジュウ</t>
    </rPh>
    <phoneticPr fontId="19"/>
  </si>
  <si>
    <t>兼務</t>
    <rPh sb="0" eb="2">
      <t>ケンム</t>
    </rPh>
    <phoneticPr fontId="19"/>
  </si>
  <si>
    <t>常勤</t>
    <rPh sb="0" eb="2">
      <t>ジョウキン</t>
    </rPh>
    <phoneticPr fontId="4"/>
  </si>
  <si>
    <t>非常勤</t>
    <rPh sb="0" eb="3">
      <t>ヒジョウキン</t>
    </rPh>
    <phoneticPr fontId="4"/>
  </si>
  <si>
    <t>常勤換算数</t>
    <rPh sb="0" eb="5">
      <t>ジョウキンカンサンスウ</t>
    </rPh>
    <phoneticPr fontId="25"/>
  </si>
  <si>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4"/>
  </si>
  <si>
    <t>　(1) 「４週」・「暦月」のいずれかを選択してください。</t>
    <rPh sb="7" eb="8">
      <t>シュウ</t>
    </rPh>
    <rPh sb="11" eb="12">
      <t>レキ</t>
    </rPh>
    <rPh sb="12" eb="13">
      <t>ツキ</t>
    </rPh>
    <rPh sb="20" eb="22">
      <t>センタク</t>
    </rPh>
    <phoneticPr fontId="24"/>
  </si>
  <si>
    <t>　(2) 「予定」・「実績」のいずれかを選択してください。</t>
    <rPh sb="6" eb="8">
      <t>ヨテイ</t>
    </rPh>
    <rPh sb="11" eb="13">
      <t>ジッセキ</t>
    </rPh>
    <rPh sb="20" eb="22">
      <t>センタク</t>
    </rPh>
    <phoneticPr fontId="24"/>
  </si>
  <si>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4"/>
  </si>
  <si>
    <t>　(4) 従業者の職種を入力してください。</t>
    <rPh sb="5" eb="8">
      <t>ジュウギョウシャ</t>
    </rPh>
    <rPh sb="9" eb="11">
      <t>ショクシュ</t>
    </rPh>
    <rPh sb="12" eb="14">
      <t>ニュウリョク</t>
    </rPh>
    <phoneticPr fontId="24"/>
  </si>
  <si>
    <t xml:space="preserve"> 　　 記入の順序は、職種ごとにまとめてください。</t>
    <rPh sb="4" eb="6">
      <t>キニュウ</t>
    </rPh>
    <rPh sb="7" eb="9">
      <t>ジュンジョ</t>
    </rPh>
    <rPh sb="11" eb="13">
      <t>ショクシュ</t>
    </rPh>
    <phoneticPr fontId="24"/>
  </si>
  <si>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1"/>
  </si>
  <si>
    <t>記号</t>
    <rPh sb="0" eb="2">
      <t>キゴウ</t>
    </rPh>
    <phoneticPr fontId="24"/>
  </si>
  <si>
    <t>区分</t>
    <rPh sb="0" eb="2">
      <t>クブン</t>
    </rPh>
    <phoneticPr fontId="24"/>
  </si>
  <si>
    <t>常勤で専従</t>
    <rPh sb="0" eb="2">
      <t>ジョウキン</t>
    </rPh>
    <rPh sb="3" eb="5">
      <t>センジュウ</t>
    </rPh>
    <phoneticPr fontId="24"/>
  </si>
  <si>
    <t>常勤で兼務</t>
    <rPh sb="0" eb="2">
      <t>ジョウキン</t>
    </rPh>
    <rPh sb="3" eb="5">
      <t>ケンム</t>
    </rPh>
    <phoneticPr fontId="24"/>
  </si>
  <si>
    <t>非常勤で専従</t>
    <rPh sb="0" eb="3">
      <t>ヒジョウキン</t>
    </rPh>
    <rPh sb="4" eb="6">
      <t>センジュウ</t>
    </rPh>
    <phoneticPr fontId="24"/>
  </si>
  <si>
    <t>非常勤で兼務</t>
    <rPh sb="0" eb="3">
      <t>ヒジョウキン</t>
    </rPh>
    <rPh sb="4" eb="6">
      <t>ケンム</t>
    </rPh>
    <phoneticPr fontId="24"/>
  </si>
  <si>
    <t>（注）常勤・非常勤の区分について</t>
    <rPh sb="1" eb="2">
      <t>チュウ</t>
    </rPh>
    <rPh sb="3" eb="5">
      <t>ジョウキン</t>
    </rPh>
    <rPh sb="6" eb="9">
      <t>ヒジョウキン</t>
    </rPh>
    <rPh sb="10" eb="12">
      <t>クブン</t>
    </rPh>
    <phoneticPr fontId="24"/>
  </si>
  <si>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4"/>
  </si>
  <si>
    <t>　(6) 従業者の保有する資格を入力してください。</t>
    <rPh sb="5" eb="8">
      <t>ジュウギョウシャ</t>
    </rPh>
    <rPh sb="9" eb="11">
      <t>ホユウ</t>
    </rPh>
    <rPh sb="13" eb="15">
      <t>シカク</t>
    </rPh>
    <rPh sb="16" eb="18">
      <t>ニュウリョク</t>
    </rPh>
    <phoneticPr fontId="24"/>
  </si>
  <si>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4"/>
  </si>
  <si>
    <t>　(7) 従業者の氏名を記入してください。</t>
    <rPh sb="5" eb="8">
      <t>ジュウギョウシャ</t>
    </rPh>
    <rPh sb="9" eb="11">
      <t>シメイ</t>
    </rPh>
    <rPh sb="12" eb="14">
      <t>キニュウ</t>
    </rPh>
    <phoneticPr fontId="24"/>
  </si>
  <si>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24"/>
  </si>
  <si>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24"/>
  </si>
  <si>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4"/>
  </si>
  <si>
    <t>※指定基準の確認に際しては、４週分の入力で差し支えありません。</t>
    <rPh sb="1" eb="5">
      <t>シテイキジュン</t>
    </rPh>
    <rPh sb="15" eb="17">
      <t>シュウブン</t>
    </rPh>
    <rPh sb="18" eb="20">
      <t>ニュウリョク</t>
    </rPh>
    <rPh sb="21" eb="22">
      <t>サ</t>
    </rPh>
    <rPh sb="23" eb="24">
      <t>ツカ</t>
    </rPh>
    <phoneticPr fontId="4"/>
  </si>
  <si>
    <t>　(10) 従業者ごとに、合計勤務時間数を入力してください。</t>
    <rPh sb="6" eb="9">
      <t>ジュウギョウシャ</t>
    </rPh>
    <rPh sb="13" eb="15">
      <t>ゴウケイ</t>
    </rPh>
    <rPh sb="15" eb="17">
      <t>キンム</t>
    </rPh>
    <rPh sb="17" eb="20">
      <t>ジカンスウ</t>
    </rPh>
    <rPh sb="21" eb="23">
      <t>ニュウリョク</t>
    </rPh>
    <phoneticPr fontId="24"/>
  </si>
  <si>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24"/>
  </si>
  <si>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4"/>
  </si>
  <si>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24"/>
  </si>
  <si>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4"/>
  </si>
  <si>
    <t>　　　 その他、特記事項欄としてもご活用ください。</t>
    <rPh sb="6" eb="7">
      <t>タ</t>
    </rPh>
    <rPh sb="8" eb="10">
      <t>トッキ</t>
    </rPh>
    <rPh sb="10" eb="12">
      <t>ジコウ</t>
    </rPh>
    <rPh sb="12" eb="13">
      <t>ラン</t>
    </rPh>
    <rPh sb="18" eb="20">
      <t>カツヨウ</t>
    </rPh>
    <phoneticPr fontId="21"/>
  </si>
  <si>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4"/>
  </si>
  <si>
    <t xml:space="preserve"> （14) 必要項目を満たしていれば、各事業所で使用するシフト表等をもって代替書類として差し支えありません。</t>
    <phoneticPr fontId="4"/>
  </si>
  <si>
    <t>(標準様式２)</t>
    <rPh sb="1" eb="3">
      <t>ヒョウジュン</t>
    </rPh>
    <rPh sb="3" eb="5">
      <t>ヨウシキ</t>
    </rPh>
    <phoneticPr fontId="4"/>
  </si>
  <si>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4"/>
  </si>
  <si>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4"/>
  </si>
  <si>
    <t>(標準様式３)</t>
    <rPh sb="1" eb="3">
      <t>ヒョウジュン</t>
    </rPh>
    <rPh sb="3" eb="5">
      <t>ヨウシキ</t>
    </rPh>
    <phoneticPr fontId="4"/>
  </si>
  <si>
    <t>誓　約　書</t>
    <phoneticPr fontId="4"/>
  </si>
  <si>
    <t>日</t>
    <rPh sb="0" eb="1">
      <t>ニチ</t>
    </rPh>
    <phoneticPr fontId="4"/>
  </si>
  <si>
    <t xml:space="preserve">申請者    </t>
    <phoneticPr fontId="4"/>
  </si>
  <si>
    <t>（名称）</t>
    <rPh sb="1" eb="3">
      <t>メイショウ</t>
    </rPh>
    <phoneticPr fontId="4"/>
  </si>
  <si>
    <t>（代表者の職名・氏名）</t>
    <rPh sb="1" eb="4">
      <t>ダイヒョウシャ</t>
    </rPh>
    <rPh sb="5" eb="7">
      <t>ショクメイ</t>
    </rPh>
    <rPh sb="8" eb="10">
      <t>シメイ</t>
    </rPh>
    <phoneticPr fontId="4"/>
  </si>
  <si>
    <t>別紙①：　障害福祉サービス事業者向け</t>
    <rPh sb="0" eb="2">
      <t>ベッシ</t>
    </rPh>
    <rPh sb="5" eb="7">
      <t>ショウガイ</t>
    </rPh>
    <rPh sb="7" eb="9">
      <t>フクシ</t>
    </rPh>
    <rPh sb="13" eb="16">
      <t>ジギョウシャ</t>
    </rPh>
    <rPh sb="16" eb="17">
      <t>ム</t>
    </rPh>
    <phoneticPr fontId="4"/>
  </si>
  <si>
    <t>別紙②：　障害者支援施設向け</t>
    <rPh sb="0" eb="2">
      <t>ベッシ</t>
    </rPh>
    <rPh sb="5" eb="8">
      <t>ショウガイシャ</t>
    </rPh>
    <rPh sb="8" eb="10">
      <t>シエン</t>
    </rPh>
    <rPh sb="12" eb="13">
      <t>ム</t>
    </rPh>
    <phoneticPr fontId="4"/>
  </si>
  <si>
    <t>別紙③：　一般相談支援事業者向け</t>
    <rPh sb="0" eb="2">
      <t>ベッシ</t>
    </rPh>
    <rPh sb="5" eb="7">
      <t>イッパン</t>
    </rPh>
    <rPh sb="7" eb="9">
      <t>ソウダン</t>
    </rPh>
    <rPh sb="9" eb="11">
      <t>シエン</t>
    </rPh>
    <rPh sb="11" eb="14">
      <t>ジギョウシャ</t>
    </rPh>
    <rPh sb="14" eb="15">
      <t>ム</t>
    </rPh>
    <phoneticPr fontId="4"/>
  </si>
  <si>
    <t>別紙④：　特定相談支援事業者向け</t>
    <rPh sb="0" eb="2">
      <t>ベッシ</t>
    </rPh>
    <rPh sb="5" eb="7">
      <t>トクテイ</t>
    </rPh>
    <rPh sb="7" eb="9">
      <t>ソウダン</t>
    </rPh>
    <rPh sb="9" eb="11">
      <t>シエン</t>
    </rPh>
    <rPh sb="11" eb="14">
      <t>ジギョウシャ</t>
    </rPh>
    <rPh sb="14" eb="15">
      <t>ム</t>
    </rPh>
    <phoneticPr fontId="4"/>
  </si>
  <si>
    <t>別紙⑤：　障害児通所支援事業者向け</t>
    <rPh sb="0" eb="2">
      <t>ベッシ</t>
    </rPh>
    <rPh sb="5" eb="8">
      <t>ショウガイジ</t>
    </rPh>
    <rPh sb="8" eb="10">
      <t>ツウショ</t>
    </rPh>
    <rPh sb="10" eb="12">
      <t>シエン</t>
    </rPh>
    <rPh sb="12" eb="15">
      <t>ジギョウシャ</t>
    </rPh>
    <rPh sb="15" eb="16">
      <t>ム</t>
    </rPh>
    <phoneticPr fontId="4"/>
  </si>
  <si>
    <t>別紙⑥：　障害児入所施設向け</t>
    <rPh sb="0" eb="2">
      <t>ベッシ</t>
    </rPh>
    <rPh sb="5" eb="8">
      <t>ショウガイジ</t>
    </rPh>
    <rPh sb="8" eb="10">
      <t>ニュウショ</t>
    </rPh>
    <rPh sb="10" eb="12">
      <t>シセツ</t>
    </rPh>
    <rPh sb="12" eb="13">
      <t>ム</t>
    </rPh>
    <phoneticPr fontId="4"/>
  </si>
  <si>
    <t>別紙⑦：　障害児相談支援事業者向け</t>
    <rPh sb="0" eb="2">
      <t>ベッシ</t>
    </rPh>
    <rPh sb="5" eb="8">
      <t>ショウガイジ</t>
    </rPh>
    <rPh sb="8" eb="10">
      <t>ソウダン</t>
    </rPh>
    <rPh sb="10" eb="12">
      <t>シエン</t>
    </rPh>
    <rPh sb="12" eb="15">
      <t>ジギョウシャ</t>
    </rPh>
    <rPh sb="15" eb="16">
      <t>ム</t>
    </rPh>
    <phoneticPr fontId="4"/>
  </si>
  <si>
    <t>注　該当する種別に○を付けてください。</t>
    <rPh sb="0" eb="1">
      <t>チュウ</t>
    </rPh>
    <rPh sb="2" eb="4">
      <t>ガイトウ</t>
    </rPh>
    <rPh sb="6" eb="8">
      <t>シュベツ</t>
    </rPh>
    <rPh sb="11" eb="12">
      <t>ツ</t>
    </rPh>
    <phoneticPr fontId="4"/>
  </si>
  <si>
    <t>一</t>
    <rPh sb="0" eb="1">
      <t>イチ</t>
    </rPh>
    <phoneticPr fontId="4"/>
  </si>
  <si>
    <t>申請者が法人でないとき。</t>
    <rPh sb="4" eb="6">
      <t>ホウジン</t>
    </rPh>
    <phoneticPr fontId="4"/>
  </si>
  <si>
    <t>二</t>
    <rPh sb="0" eb="1">
      <t>ニ</t>
    </rPh>
    <phoneticPr fontId="4"/>
  </si>
  <si>
    <t>三</t>
    <rPh sb="0" eb="1">
      <t>サン</t>
    </rPh>
    <phoneticPr fontId="4"/>
  </si>
  <si>
    <t>五</t>
    <rPh sb="0" eb="1">
      <t>ゴ</t>
    </rPh>
    <phoneticPr fontId="4"/>
  </si>
  <si>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4"/>
  </si>
  <si>
    <t>申請者が、労働に関する法律の規定であって政令で定めるものにより罰金の刑に処せられ、その執行を終わり、又は執行を受けることがなくなるまでの者であるとき。</t>
    <phoneticPr fontId="4"/>
  </si>
  <si>
    <t>六</t>
    <rPh sb="0" eb="1">
      <t>ロク</t>
    </rPh>
    <phoneticPr fontId="4"/>
  </si>
  <si>
    <t>七</t>
    <rPh sb="0" eb="1">
      <t>ナナ</t>
    </rPh>
    <phoneticPr fontId="4"/>
  </si>
  <si>
    <t>八</t>
    <rPh sb="0" eb="1">
      <t>ハチ</t>
    </rPh>
    <phoneticPr fontId="4"/>
  </si>
  <si>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4"/>
  </si>
  <si>
    <t>九</t>
    <rPh sb="0" eb="1">
      <t>キュウ</t>
    </rPh>
    <phoneticPr fontId="4"/>
  </si>
  <si>
    <t>申請者が、指定の申請前五年以内に相談支援に関し不正又は著しく不当な行為をした者であるとき。</t>
    <rPh sb="16" eb="18">
      <t>ソウダン</t>
    </rPh>
    <rPh sb="18" eb="20">
      <t>シエン</t>
    </rPh>
    <phoneticPr fontId="4"/>
  </si>
  <si>
    <t>一覧</t>
    <rPh sb="0" eb="2">
      <t>イチラン</t>
    </rPh>
    <phoneticPr fontId="4"/>
  </si>
  <si>
    <t>本票</t>
    <rPh sb="0" eb="1">
      <t>ホン</t>
    </rPh>
    <rPh sb="1" eb="2">
      <t>ピョウ</t>
    </rPh>
    <phoneticPr fontId="4"/>
  </si>
  <si>
    <t>２．「その他の費用」欄には、利用者に直接金銭の負担を求める場合のサービス内容についても記載してください。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4"/>
  </si>
  <si>
    <t>（別紙④：　特定相談支援事業者向け）</t>
    <rPh sb="1" eb="3">
      <t>ベッシ</t>
    </rPh>
    <rPh sb="6" eb="8">
      <t>トクテイ</t>
    </rPh>
    <rPh sb="8" eb="10">
      <t>ソウダン</t>
    </rPh>
    <rPh sb="10" eb="12">
      <t>シエン</t>
    </rPh>
    <rPh sb="12" eb="15">
      <t>ジギョウシャ</t>
    </rPh>
    <rPh sb="15" eb="16">
      <t>ム</t>
    </rPh>
    <phoneticPr fontId="28"/>
  </si>
  <si>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28"/>
  </si>
  <si>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4"/>
  </si>
  <si>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4"/>
  </si>
  <si>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</si>
  <si>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4"/>
  </si>
  <si>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4"/>
  </si>
  <si>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4"/>
  </si>
  <si>
    <t>（別紙⑦：　障害児相談支援事業者向け）</t>
    <rPh sb="1" eb="3">
      <t>ベッシ</t>
    </rPh>
    <rPh sb="6" eb="9">
      <t>ショウガイジ</t>
    </rPh>
    <rPh sb="9" eb="11">
      <t>ソウダン</t>
    </rPh>
    <rPh sb="11" eb="13">
      <t>シエン</t>
    </rPh>
    <rPh sb="13" eb="16">
      <t>ジギョウシャ</t>
    </rPh>
    <rPh sb="16" eb="17">
      <t>ム</t>
    </rPh>
    <phoneticPr fontId="28"/>
  </si>
  <si>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28"/>
  </si>
  <si>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4"/>
  </si>
  <si>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4"/>
  </si>
  <si>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</si>
  <si>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4"/>
  </si>
  <si>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4"/>
  </si>
  <si>
    <t>十</t>
    <rPh sb="0" eb="1">
      <t>ジュウ</t>
    </rPh>
    <phoneticPr fontId="4"/>
  </si>
  <si>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4"/>
  </si>
  <si>
    <t>申請者が、指定の申請前五年以内に障害児相談支援に関し不正又は著しく不当な行為をした者であるとき。</t>
    <rPh sb="16" eb="19">
      <t>ショウガイジ</t>
    </rPh>
    <rPh sb="19" eb="21">
      <t>ソウダン</t>
    </rPh>
    <rPh sb="21" eb="23">
      <t>シエン</t>
    </rPh>
    <phoneticPr fontId="4"/>
  </si>
  <si>
    <t>申請者が、法人で、その役員等のうちに第四号から第六号まで又は第九号から前号のいずれかに該当する者のあるものであるとき。</t>
    <phoneticPr fontId="4"/>
  </si>
  <si>
    <t>表題の事業所・施設に係る指定/指定の更新/指定の変更を受けたいので、下記のとおり、</t>
    <rPh sb="24" eb="26">
      <t>ヘンコウ</t>
    </rPh>
    <phoneticPr fontId="19"/>
  </si>
  <si>
    <t>関係書類を添えて申請します。</t>
    <phoneticPr fontId="4"/>
  </si>
  <si>
    <r>
      <t>　　　当該事業所における勤務時間が、当該事業所において定められている常勤の従業者が勤務すべき時間数に達していることをいいます。</t>
    </r>
    <r>
      <rPr>
        <u/>
        <sz val="9"/>
        <rFont val="BIZ UD明朝 Medium"/>
        <family val="1"/>
        <charset val="128"/>
      </rPr>
      <t>雇用の形態は考慮しません</t>
    </r>
    <r>
      <rPr>
        <sz val="9"/>
        <rFont val="BIZ UD明朝 Medium"/>
        <family val="1"/>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4"/>
  </si>
  <si>
    <r>
      <t xml:space="preserve">       ※選択した資格及び研修に関して、</t>
    </r>
    <r>
      <rPr>
        <b/>
        <u/>
        <sz val="9"/>
        <rFont val="BIZ UD明朝 Medium"/>
        <family val="1"/>
        <charset val="128"/>
      </rPr>
      <t>必要に応じて、</t>
    </r>
    <r>
      <rPr>
        <b/>
        <sz val="9"/>
        <rFont val="BIZ UD明朝 Medium"/>
        <family val="1"/>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4"/>
  </si>
  <si>
    <r>
      <rPr>
        <sz val="11"/>
        <rFont val="BIZ UD明朝 Medium"/>
        <family val="1"/>
        <charset val="128"/>
      </rPr>
      <t>　申請者が別紙のいずれにも該当しない者であることを誓約します。</t>
    </r>
    <r>
      <rPr>
        <sz val="10"/>
        <rFont val="BIZ UD明朝 Medium"/>
        <family val="1"/>
        <charset val="128"/>
      </rPr>
      <t xml:space="preserve">
</t>
    </r>
    <rPh sb="5" eb="7">
      <t>ベッシ</t>
    </rPh>
    <phoneticPr fontId="4"/>
  </si>
  <si>
    <t>申請者の定款、寄付行為、条例（公設の場合）等</t>
    <phoneticPr fontId="4"/>
  </si>
  <si>
    <t>「利用者(入所者)又はその家族からの苦情を解決するために講ずる措置の概要」</t>
    <phoneticPr fontId="4"/>
  </si>
  <si>
    <t>「従業者の勤務の体制及び勤務形態一覧表」</t>
    <phoneticPr fontId="4"/>
  </si>
  <si>
    <t>「管理者・相談支援専門員　経歴書」</t>
    <rPh sb="13" eb="16">
      <t>ケイレキショ</t>
    </rPh>
    <phoneticPr fontId="4"/>
  </si>
  <si>
    <t>「実務経験証明書」、「実務経験見込証明書」</t>
    <rPh sb="1" eb="3">
      <t>ジツム</t>
    </rPh>
    <rPh sb="3" eb="5">
      <t>ケイケン</t>
    </rPh>
    <rPh sb="5" eb="8">
      <t>ショウメイショ</t>
    </rPh>
    <rPh sb="15" eb="17">
      <t>ミコ</t>
    </rPh>
    <phoneticPr fontId="4"/>
  </si>
  <si>
    <t>従業者全員の資格証等（写）</t>
    <phoneticPr fontId="4"/>
  </si>
  <si>
    <t>指定特定相談支援・指定障害児相談支援の指定（更新）申請に係る書類一覧</t>
    <rPh sb="22" eb="24">
      <t>コウシン</t>
    </rPh>
    <phoneticPr fontId="4"/>
  </si>
  <si>
    <t>申請者
確認欄</t>
    <phoneticPr fontId="4"/>
  </si>
  <si>
    <t>「指定特定相談支援・指定障害児相談支援の指定（更新）申請に係る書類一覧」</t>
    <phoneticPr fontId="4"/>
  </si>
  <si>
    <t>「指定障害福祉サービス事業所／指定障害者支援施設　指定障害児通所支援
事業所／指定障害児入所施設　指定特定相談支援事業所／指定一般相談支
援事業所／指定障害児相談支援事業所　指定　申請書」</t>
    <rPh sb="1" eb="3">
      <t>シテイ</t>
    </rPh>
    <rPh sb="3" eb="7">
      <t>ショウガイフクシ</t>
    </rPh>
    <rPh sb="11" eb="14">
      <t>ジギョウショ</t>
    </rPh>
    <rPh sb="15" eb="20">
      <t>シテイショウガイシャ</t>
    </rPh>
    <rPh sb="20" eb="24">
      <t>シエンシセツ</t>
    </rPh>
    <rPh sb="25" eb="30">
      <t>シテイショウガイジ</t>
    </rPh>
    <rPh sb="30" eb="32">
      <t>ツウショ</t>
    </rPh>
    <rPh sb="32" eb="34">
      <t>シエン</t>
    </rPh>
    <rPh sb="35" eb="38">
      <t>ジギョウショ</t>
    </rPh>
    <rPh sb="39" eb="48">
      <t>シテイショウガイジニュウショシセツ</t>
    </rPh>
    <rPh sb="49" eb="51">
      <t>シテイ</t>
    </rPh>
    <rPh sb="51" eb="53">
      <t>トクテイ</t>
    </rPh>
    <rPh sb="53" eb="60">
      <t>ソウダンシエンジギョウショ</t>
    </rPh>
    <rPh sb="61" eb="63">
      <t>シテイ</t>
    </rPh>
    <rPh sb="63" eb="65">
      <t>イッパン</t>
    </rPh>
    <rPh sb="65" eb="67">
      <t>ソウダン</t>
    </rPh>
    <rPh sb="67" eb="68">
      <t>シ</t>
    </rPh>
    <rPh sb="69" eb="70">
      <t>エン</t>
    </rPh>
    <rPh sb="70" eb="73">
      <t>ジギョウショ</t>
    </rPh>
    <rPh sb="74" eb="76">
      <t>シテイ</t>
    </rPh>
    <rPh sb="76" eb="78">
      <t>ショウガイ</t>
    </rPh>
    <rPh sb="78" eb="79">
      <t>ジ</t>
    </rPh>
    <rPh sb="79" eb="81">
      <t>ソウダン</t>
    </rPh>
    <rPh sb="81" eb="83">
      <t>シエン</t>
    </rPh>
    <rPh sb="83" eb="86">
      <t>ジギョウショ</t>
    </rPh>
    <rPh sb="87" eb="89">
      <t>シテイ</t>
    </rPh>
    <rPh sb="90" eb="93">
      <t>シンセイショ</t>
    </rPh>
    <phoneticPr fontId="4"/>
  </si>
  <si>
    <t>「指定特定相談支援事業所及び指定障害児相談支援事業所の指定等に係る記載事項」</t>
    <rPh sb="12" eb="13">
      <t>オヨ</t>
    </rPh>
    <rPh sb="29" eb="30">
      <t>トウ</t>
    </rPh>
    <phoneticPr fontId="4"/>
  </si>
  <si>
    <t>　◇上記の申請書類と併せて東京都に「事業開始届（事業計画書及び収支予算書を添付）」の提出が必要です。</t>
    <rPh sb="2" eb="4">
      <t>ジョウキ</t>
    </rPh>
    <rPh sb="5" eb="7">
      <t>シンセイ</t>
    </rPh>
    <rPh sb="7" eb="9">
      <t>ショルイ</t>
    </rPh>
    <rPh sb="10" eb="11">
      <t>アワ</t>
    </rPh>
    <rPh sb="13" eb="16">
      <t>ト</t>
    </rPh>
    <rPh sb="18" eb="20">
      <t>ジギョウ</t>
    </rPh>
    <rPh sb="20" eb="22">
      <t>カイシ</t>
    </rPh>
    <rPh sb="22" eb="23">
      <t>トド</t>
    </rPh>
    <rPh sb="24" eb="26">
      <t>ジギョウ</t>
    </rPh>
    <rPh sb="26" eb="29">
      <t>ケイカクショ</t>
    </rPh>
    <rPh sb="29" eb="30">
      <t>オヨ</t>
    </rPh>
    <rPh sb="31" eb="33">
      <t>シュウシ</t>
    </rPh>
    <rPh sb="33" eb="36">
      <t>ヨサンショ</t>
    </rPh>
    <rPh sb="37" eb="39">
      <t>テンプ</t>
    </rPh>
    <rPh sb="42" eb="44">
      <t>テイシュツ</t>
    </rPh>
    <rPh sb="45" eb="47">
      <t>ヒツヨウ</t>
    </rPh>
    <phoneticPr fontId="4"/>
  </si>
  <si>
    <t>電    　話</t>
    <rPh sb="0" eb="1">
      <t>デン</t>
    </rPh>
    <rPh sb="6" eb="7">
      <t>ハナシ</t>
    </rPh>
    <phoneticPr fontId="4"/>
  </si>
  <si>
    <t>F A X</t>
    <phoneticPr fontId="4"/>
  </si>
  <si>
    <t>標準様式4</t>
    <rPh sb="0" eb="2">
      <t>ヒョウジュン</t>
    </rPh>
    <rPh sb="2" eb="4">
      <t>ヨウシキ</t>
    </rPh>
    <phoneticPr fontId="4"/>
  </si>
  <si>
    <t>標準様式3</t>
    <rPh sb="0" eb="2">
      <t>ヒョウジュン</t>
    </rPh>
    <rPh sb="2" eb="4">
      <t>ヨウシキ</t>
    </rPh>
    <phoneticPr fontId="4"/>
  </si>
  <si>
    <t>標準様式2</t>
    <rPh sb="0" eb="2">
      <t>ヒョウジュン</t>
    </rPh>
    <rPh sb="2" eb="4">
      <t>ヨウシキ</t>
    </rPh>
    <phoneticPr fontId="4"/>
  </si>
  <si>
    <t>標準様式1</t>
    <rPh sb="0" eb="2">
      <t>ヒョウジュン</t>
    </rPh>
    <rPh sb="2" eb="4">
      <t>ヨウシキ</t>
    </rPh>
    <phoneticPr fontId="4"/>
  </si>
  <si>
    <t>標準様式（別紙様式第一号）</t>
    <rPh sb="0" eb="2">
      <t>ヒョウジュン</t>
    </rPh>
    <rPh sb="2" eb="4">
      <t>ヨウシキ</t>
    </rPh>
    <rPh sb="5" eb="9">
      <t>ベッシヨウシキ</t>
    </rPh>
    <rPh sb="9" eb="11">
      <t>ダイイチ</t>
    </rPh>
    <rPh sb="11" eb="12">
      <t>ゴウ</t>
    </rPh>
    <phoneticPr fontId="4"/>
  </si>
  <si>
    <t>標準様式（付表15）</t>
    <rPh sb="0" eb="4">
      <t>ヒョウジュンヨウシキ</t>
    </rPh>
    <rPh sb="5" eb="7">
      <t>フヒョウ</t>
    </rPh>
    <phoneticPr fontId="4"/>
  </si>
  <si>
    <t>別紙1</t>
    <rPh sb="0" eb="2">
      <t>ベッシ</t>
    </rPh>
    <phoneticPr fontId="22"/>
  </si>
  <si>
    <t>別紙2</t>
    <phoneticPr fontId="22"/>
  </si>
  <si>
    <t>参考例あり</t>
    <rPh sb="0" eb="2">
      <t>サンコウ</t>
    </rPh>
    <rPh sb="2" eb="3">
      <t>レイ</t>
    </rPh>
    <phoneticPr fontId="4"/>
  </si>
  <si>
    <t>付表15</t>
    <rPh sb="0" eb="2">
      <t>フヒョウ</t>
    </rPh>
    <phoneticPr fontId="4"/>
  </si>
  <si>
    <t>事業所の平面図
（参考様式1）</t>
    <rPh sb="0" eb="3">
      <t>ジギョウショ</t>
    </rPh>
    <rPh sb="4" eb="7">
      <t>ヘイメンズ</t>
    </rPh>
    <rPh sb="9" eb="11">
      <t>サンコウ</t>
    </rPh>
    <rPh sb="11" eb="13">
      <t>ヨウシキ</t>
    </rPh>
    <phoneticPr fontId="4"/>
  </si>
  <si>
    <t>４週</t>
  </si>
  <si>
    <t>住所・生年月日は、経歴書と一致しているか。</t>
    <rPh sb="0" eb="2">
      <t>ジュウショ</t>
    </rPh>
    <rPh sb="3" eb="5">
      <t>セイネン</t>
    </rPh>
    <rPh sb="5" eb="7">
      <t>ガッピ</t>
    </rPh>
    <rPh sb="9" eb="12">
      <t>ケイレキショ</t>
    </rPh>
    <rPh sb="13" eb="15">
      <t>イッチ</t>
    </rPh>
    <phoneticPr fontId="4"/>
  </si>
  <si>
    <t>記入漏れはないか。</t>
    <rPh sb="0" eb="2">
      <t>キニュウ</t>
    </rPh>
    <rPh sb="2" eb="3">
      <t>モ</t>
    </rPh>
    <phoneticPr fontId="4"/>
  </si>
  <si>
    <t>□</t>
    <phoneticPr fontId="4"/>
  </si>
  <si>
    <t>登記事項証明書 又は 履歴事項全部証明書（原本）</t>
    <rPh sb="0" eb="2">
      <t>トウキ</t>
    </rPh>
    <rPh sb="2" eb="4">
      <t>ジコウ</t>
    </rPh>
    <rPh sb="4" eb="6">
      <t>ショウメイ</t>
    </rPh>
    <rPh sb="6" eb="7">
      <t>ショ</t>
    </rPh>
    <rPh sb="8" eb="9">
      <t>マタ</t>
    </rPh>
    <rPh sb="11" eb="13">
      <t>リレキ</t>
    </rPh>
    <rPh sb="13" eb="15">
      <t>ジコウ</t>
    </rPh>
    <rPh sb="15" eb="17">
      <t>ゼンブ</t>
    </rPh>
    <rPh sb="17" eb="19">
      <t>ショウメイ</t>
    </rPh>
    <rPh sb="19" eb="20">
      <t>ショ</t>
    </rPh>
    <rPh sb="21" eb="23">
      <t>ゲンポン</t>
    </rPh>
    <phoneticPr fontId="4"/>
  </si>
  <si>
    <t>「平面図」「備品等一覧表」「備品等一覧表の写真」
　※事務室・相談室が確認できるよう、作成してください。</t>
    <rPh sb="1" eb="4">
      <t>ヘイメンズ</t>
    </rPh>
    <rPh sb="27" eb="29">
      <t>ジム</t>
    </rPh>
    <rPh sb="29" eb="30">
      <t>シツ</t>
    </rPh>
    <rPh sb="31" eb="34">
      <t>ソウダンシツ</t>
    </rPh>
    <rPh sb="35" eb="37">
      <t>カクニン</t>
    </rPh>
    <rPh sb="43" eb="45">
      <t>サクセイ</t>
    </rPh>
    <phoneticPr fontId="4"/>
  </si>
  <si>
    <t>相談支援従事者研修修了証
　※相談支援従事者一日研修を受講された方は、併せて「障害者ケアマネジメント研修の修了証」も添付して下さい。</t>
    <rPh sb="0" eb="2">
      <t>ソウダン</t>
    </rPh>
    <rPh sb="2" eb="4">
      <t>シエン</t>
    </rPh>
    <rPh sb="4" eb="7">
      <t>ジュウジシャ</t>
    </rPh>
    <rPh sb="7" eb="9">
      <t>ケンシュウ</t>
    </rPh>
    <rPh sb="9" eb="11">
      <t>シュウリョウ</t>
    </rPh>
    <rPh sb="11" eb="12">
      <t>ショウ</t>
    </rPh>
    <rPh sb="15" eb="17">
      <t>ソウダン</t>
    </rPh>
    <rPh sb="17" eb="19">
      <t>シエン</t>
    </rPh>
    <rPh sb="19" eb="22">
      <t>ジュウジシャ</t>
    </rPh>
    <rPh sb="22" eb="24">
      <t>イチニチ</t>
    </rPh>
    <rPh sb="24" eb="26">
      <t>ケンシュウ</t>
    </rPh>
    <rPh sb="27" eb="29">
      <t>ジュコウ</t>
    </rPh>
    <rPh sb="32" eb="33">
      <t>カタ</t>
    </rPh>
    <rPh sb="35" eb="36">
      <t>アワ</t>
    </rPh>
    <rPh sb="39" eb="42">
      <t>ショウガイシャ</t>
    </rPh>
    <rPh sb="50" eb="52">
      <t>ケンシュウ</t>
    </rPh>
    <rPh sb="53" eb="55">
      <t>シュウリョウ</t>
    </rPh>
    <rPh sb="55" eb="56">
      <t>ショウ</t>
    </rPh>
    <rPh sb="58" eb="60">
      <t>テンプ</t>
    </rPh>
    <rPh sb="62" eb="63">
      <t>クダ</t>
    </rPh>
    <phoneticPr fontId="4"/>
  </si>
  <si>
    <t>「誓約書」（特定相談支援事業者／障害児相談支援事業者）</t>
    <phoneticPr fontId="4"/>
  </si>
  <si>
    <t>当該申請に係る事業に係る資産の状況(貸借対照表、財産目録、決算書等）</t>
    <rPh sb="0" eb="2">
      <t>トウガイ</t>
    </rPh>
    <rPh sb="2" eb="4">
      <t>シンセイ</t>
    </rPh>
    <rPh sb="5" eb="6">
      <t>カカ</t>
    </rPh>
    <rPh sb="7" eb="9">
      <t>ジギョウ</t>
    </rPh>
    <rPh sb="10" eb="11">
      <t>カカ</t>
    </rPh>
    <rPh sb="12" eb="14">
      <t>シサン</t>
    </rPh>
    <rPh sb="15" eb="17">
      <t>ジョウキョウ</t>
    </rPh>
    <rPh sb="24" eb="26">
      <t>ザイサン</t>
    </rPh>
    <rPh sb="26" eb="28">
      <t>モクロク</t>
    </rPh>
    <rPh sb="29" eb="32">
      <t>ケッサンショ</t>
    </rPh>
    <rPh sb="32" eb="33">
      <t>トウ</t>
    </rPh>
    <phoneticPr fontId="4"/>
  </si>
  <si>
    <t>当該申請に係る事業に係る資産の状況（貸借対照表、財産目録等）
※設立後まもなくで決算書類がない場合等は、事業用の貯金通帳の写しを添付</t>
    <rPh sb="0" eb="2">
      <t>トウガイ</t>
    </rPh>
    <rPh sb="2" eb="4">
      <t>シンセイ</t>
    </rPh>
    <rPh sb="5" eb="6">
      <t>カカ</t>
    </rPh>
    <rPh sb="7" eb="9">
      <t>ジギョウ</t>
    </rPh>
    <rPh sb="10" eb="11">
      <t>カカ</t>
    </rPh>
    <rPh sb="12" eb="14">
      <t>シサン</t>
    </rPh>
    <rPh sb="15" eb="17">
      <t>ジョウキョウ</t>
    </rPh>
    <rPh sb="18" eb="20">
      <t>タイシャク</t>
    </rPh>
    <rPh sb="20" eb="23">
      <t>タイショウヒョウ</t>
    </rPh>
    <rPh sb="24" eb="26">
      <t>ザイサン</t>
    </rPh>
    <rPh sb="26" eb="28">
      <t>モクロク</t>
    </rPh>
    <rPh sb="28" eb="29">
      <t>トウ</t>
    </rPh>
    <phoneticPr fontId="4"/>
  </si>
  <si>
    <t>（参考様式１－３）</t>
    <rPh sb="1" eb="3">
      <t>サンコウ</t>
    </rPh>
    <rPh sb="3" eb="5">
      <t>ヨウシキ</t>
    </rPh>
    <phoneticPr fontId="4"/>
  </si>
  <si>
    <t>（参考様式１－２）</t>
    <rPh sb="1" eb="3">
      <t>サンコウ</t>
    </rPh>
    <rPh sb="3" eb="5">
      <t>ヨウシキ</t>
    </rPh>
    <phoneticPr fontId="4"/>
  </si>
  <si>
    <t>参考様式1、参考様式1-2、参考様式1-3</t>
    <rPh sb="0" eb="2">
      <t>サンコウ</t>
    </rPh>
    <rPh sb="2" eb="4">
      <t>ヨウシキ</t>
    </rPh>
    <phoneticPr fontId="4"/>
  </si>
  <si>
    <t>指定申請書</t>
    <rPh sb="0" eb="2">
      <t>シテイ</t>
    </rPh>
    <rPh sb="2" eb="5">
      <t>シンセイショ</t>
    </rPh>
    <phoneticPr fontId="4"/>
  </si>
  <si>
    <t>「誓約書」（特定相談支援事業者／障害児相談支援事業者）
（標準様式3）</t>
    <rPh sb="1" eb="4">
      <t>セイヤクショ</t>
    </rPh>
    <rPh sb="6" eb="8">
      <t>トクテイ</t>
    </rPh>
    <rPh sb="8" eb="10">
      <t>ソウダン</t>
    </rPh>
    <rPh sb="10" eb="12">
      <t>シエン</t>
    </rPh>
    <rPh sb="12" eb="15">
      <t>ジギョウシャ</t>
    </rPh>
    <rPh sb="16" eb="18">
      <t>ショウガイ</t>
    </rPh>
    <rPh sb="18" eb="19">
      <t>ジ</t>
    </rPh>
    <rPh sb="19" eb="21">
      <t>ソウダン</t>
    </rPh>
    <rPh sb="21" eb="23">
      <t>シエン</t>
    </rPh>
    <rPh sb="23" eb="26">
      <t>ジギョウシャ</t>
    </rPh>
    <rPh sb="29" eb="31">
      <t>ヒョウジュン</t>
    </rPh>
    <rPh sb="31" eb="33">
      <t>ヨウシキ</t>
    </rPh>
    <phoneticPr fontId="4"/>
  </si>
  <si>
    <t>従業者の勤務の体制及び勤務形態一覧表（標準様式4）</t>
    <rPh sb="0" eb="3">
      <t>ジュウギョウシャ</t>
    </rPh>
    <rPh sb="4" eb="6">
      <t>キンム</t>
    </rPh>
    <rPh sb="7" eb="9">
      <t>タイセイ</t>
    </rPh>
    <rPh sb="9" eb="10">
      <t>オヨ</t>
    </rPh>
    <rPh sb="11" eb="13">
      <t>キンム</t>
    </rPh>
    <rPh sb="13" eb="15">
      <t>ケイタイ</t>
    </rPh>
    <rPh sb="15" eb="17">
      <t>イチラン</t>
    </rPh>
    <rPh sb="17" eb="18">
      <t>ヒョウ</t>
    </rPh>
    <rPh sb="19" eb="21">
      <t>ヒョウジュン</t>
    </rPh>
    <rPh sb="21" eb="23">
      <t>ヨウシキ</t>
    </rPh>
    <phoneticPr fontId="4"/>
  </si>
  <si>
    <t>事務所の備品等
（参考様式1-2、1-3）</t>
    <rPh sb="0" eb="2">
      <t>ジム</t>
    </rPh>
    <rPh sb="2" eb="3">
      <t>ショ</t>
    </rPh>
    <rPh sb="4" eb="7">
      <t>ビヒンナド</t>
    </rPh>
    <rPh sb="9" eb="11">
      <t>サンコウ</t>
    </rPh>
    <rPh sb="11" eb="13">
      <t>ヨウシキ</t>
    </rPh>
    <phoneticPr fontId="4"/>
  </si>
  <si>
    <t>申請者名称は、省略せず登記上の正式名称を記載する。
・㈱や㈲等省略しない。
・役職も記入する。（代表取締役等）</t>
    <rPh sb="0" eb="3">
      <t>シンセイシャ</t>
    </rPh>
    <rPh sb="3" eb="5">
      <t>メイショウ</t>
    </rPh>
    <rPh sb="7" eb="9">
      <t>ショウリャク</t>
    </rPh>
    <rPh sb="11" eb="14">
      <t>トウキジョウ</t>
    </rPh>
    <rPh sb="15" eb="17">
      <t>セイシキ</t>
    </rPh>
    <rPh sb="17" eb="19">
      <t>メイショウ</t>
    </rPh>
    <rPh sb="20" eb="22">
      <t>キサイ</t>
    </rPh>
    <rPh sb="30" eb="31">
      <t>ナド</t>
    </rPh>
    <rPh sb="31" eb="33">
      <t>ショウリャク</t>
    </rPh>
    <rPh sb="39" eb="41">
      <t>ヤクショク</t>
    </rPh>
    <rPh sb="42" eb="44">
      <t>キニュウ</t>
    </rPh>
    <rPh sb="48" eb="50">
      <t>ダイヒョウ</t>
    </rPh>
    <rPh sb="50" eb="53">
      <t>トリシマリヤク</t>
    </rPh>
    <rPh sb="53" eb="54">
      <t>トウ</t>
    </rPh>
    <phoneticPr fontId="4"/>
  </si>
  <si>
    <t>登記事項証明書（原本）</t>
    <rPh sb="0" eb="2">
      <t>トウキ</t>
    </rPh>
    <rPh sb="2" eb="4">
      <t>ジコウ</t>
    </rPh>
    <rPh sb="4" eb="6">
      <t>ショウメイ</t>
    </rPh>
    <rPh sb="6" eb="7">
      <t>ショ</t>
    </rPh>
    <rPh sb="8" eb="10">
      <t>ゲンポン</t>
    </rPh>
    <phoneticPr fontId="4"/>
  </si>
  <si>
    <t>主たる対象者は運営規定と一致しているか。</t>
    <rPh sb="0" eb="1">
      <t>シュ</t>
    </rPh>
    <rPh sb="3" eb="6">
      <t>タイショウシャ</t>
    </rPh>
    <rPh sb="7" eb="9">
      <t>ウンエイ</t>
    </rPh>
    <rPh sb="9" eb="11">
      <t>キテイ</t>
    </rPh>
    <rPh sb="12" eb="14">
      <t>イッチ</t>
    </rPh>
    <phoneticPr fontId="4"/>
  </si>
  <si>
    <t>□</t>
    <phoneticPr fontId="4"/>
  </si>
  <si>
    <t>台東区長    殿</t>
    <rPh sb="0" eb="3">
      <t>タイトウク</t>
    </rPh>
    <rPh sb="3" eb="4">
      <t>チョウ</t>
    </rPh>
    <phoneticPr fontId="4"/>
  </si>
  <si>
    <t>台東区長　殿</t>
    <rPh sb="0" eb="3">
      <t>タイトウク</t>
    </rPh>
    <rPh sb="3" eb="4">
      <t>チョウ</t>
    </rPh>
    <rPh sb="5" eb="6">
      <t>ドノ</t>
    </rPh>
    <phoneticPr fontId="19"/>
  </si>
  <si>
    <t xml:space="preserve">就業規則 </t>
    <rPh sb="0" eb="2">
      <t>シュウギョウ</t>
    </rPh>
    <rPh sb="2" eb="4">
      <t>キソク</t>
    </rPh>
    <phoneticPr fontId="4"/>
  </si>
  <si>
    <t>参考様式2</t>
    <rPh sb="0" eb="2">
      <t>サンコウ</t>
    </rPh>
    <rPh sb="2" eb="4">
      <t>ヨウシキ</t>
    </rPh>
    <phoneticPr fontId="4"/>
  </si>
  <si>
    <t>参考様式3または4</t>
    <rPh sb="0" eb="2">
      <t>サンコウ</t>
    </rPh>
    <rPh sb="2" eb="4">
      <t>ヨウシキ</t>
    </rPh>
    <phoneticPr fontId="4"/>
  </si>
  <si>
    <t>（該当者のみ）「障害者の日常生活及び社会生活を総合的に支援するための法律において既に指定を受けている事業等について」</t>
    <rPh sb="1" eb="4">
      <t>ガイトウシャ</t>
    </rPh>
    <phoneticPr fontId="22"/>
  </si>
  <si>
    <t>（該当者のみ）「他の事業所又は施設の従事者と兼務する相談支援専門員」</t>
    <phoneticPr fontId="4"/>
  </si>
  <si>
    <t>（該当者のみ）「指定障害福祉サービス等の主たる対象者を特定する理由書」
　※主たる対象者を特定する場合は提出してください。</t>
    <rPh sb="1" eb="4">
      <t>ガイトウシャ</t>
    </rPh>
    <rPh sb="8" eb="14">
      <t>シテイショウガイフクシ</t>
    </rPh>
    <rPh sb="18" eb="19">
      <t>トウ</t>
    </rPh>
    <rPh sb="20" eb="21">
      <t>シュ</t>
    </rPh>
    <rPh sb="23" eb="26">
      <t>タイショウシャ</t>
    </rPh>
    <rPh sb="27" eb="29">
      <t>トクテイ</t>
    </rPh>
    <rPh sb="31" eb="34">
      <t>リユウショ</t>
    </rPh>
    <rPh sb="38" eb="39">
      <t>シュ</t>
    </rPh>
    <rPh sb="41" eb="43">
      <t>タイショウ</t>
    </rPh>
    <rPh sb="43" eb="44">
      <t>シャ</t>
    </rPh>
    <rPh sb="45" eb="47">
      <t>トクテイ</t>
    </rPh>
    <rPh sb="49" eb="51">
      <t>バアイ</t>
    </rPh>
    <rPh sb="52" eb="54">
      <t>テイシュツ</t>
    </rPh>
    <phoneticPr fontId="4"/>
  </si>
  <si>
    <t>申請者名称、主たる事務所の所在地、代表者の職名・氏名・住所が登記事項証明書と一致しているか。</t>
    <rPh sb="0" eb="3">
      <t>シンセイシャ</t>
    </rPh>
    <rPh sb="3" eb="5">
      <t>メイショウ</t>
    </rPh>
    <rPh sb="6" eb="7">
      <t>シュ</t>
    </rPh>
    <rPh sb="9" eb="11">
      <t>ジム</t>
    </rPh>
    <rPh sb="11" eb="12">
      <t>ショ</t>
    </rPh>
    <rPh sb="13" eb="16">
      <t>ショザイチ</t>
    </rPh>
    <rPh sb="17" eb="20">
      <t>ダイヒョウシャ</t>
    </rPh>
    <rPh sb="21" eb="23">
      <t>ショクメイ</t>
    </rPh>
    <rPh sb="24" eb="26">
      <t>シメイ</t>
    </rPh>
    <rPh sb="27" eb="29">
      <t>ジュウショ</t>
    </rPh>
    <rPh sb="30" eb="32">
      <t>トウキ</t>
    </rPh>
    <rPh sb="32" eb="34">
      <t>ジコウ</t>
    </rPh>
    <rPh sb="34" eb="37">
      <t>ショウメイショ</t>
    </rPh>
    <rPh sb="38" eb="40">
      <t>イッチ</t>
    </rPh>
    <phoneticPr fontId="4"/>
  </si>
  <si>
    <t>別紙１
※該当者のみ</t>
    <rPh sb="0" eb="2">
      <t>ベッシ</t>
    </rPh>
    <rPh sb="5" eb="8">
      <t>ガイトウシャ</t>
    </rPh>
    <phoneticPr fontId="4"/>
  </si>
  <si>
    <t>別紙２
※該当者のみ</t>
    <rPh sb="0" eb="2">
      <t>ベッシ</t>
    </rPh>
    <rPh sb="5" eb="8">
      <t>ガイトウシャ</t>
    </rPh>
    <phoneticPr fontId="4"/>
  </si>
  <si>
    <t>管理者</t>
  </si>
  <si>
    <t>相談支援専門員</t>
  </si>
  <si>
    <t>相談支援員</t>
  </si>
  <si>
    <t>-</t>
  </si>
  <si>
    <t>通常の事業の実施地域は運営規程、事業開始届と一致しているか。</t>
    <rPh sb="0" eb="2">
      <t>ツウジョウ</t>
    </rPh>
    <rPh sb="3" eb="5">
      <t>ジギョウ</t>
    </rPh>
    <rPh sb="6" eb="8">
      <t>ジッシ</t>
    </rPh>
    <rPh sb="8" eb="10">
      <t>チイキ</t>
    </rPh>
    <rPh sb="11" eb="13">
      <t>ウンエイ</t>
    </rPh>
    <rPh sb="13" eb="15">
      <t>キテイ</t>
    </rPh>
    <rPh sb="16" eb="18">
      <t>ジギョウ</t>
    </rPh>
    <rPh sb="18" eb="20">
      <t>カイシ</t>
    </rPh>
    <rPh sb="20" eb="21">
      <t>トド</t>
    </rPh>
    <rPh sb="22" eb="24">
      <t>イッチ</t>
    </rPh>
    <phoneticPr fontId="4"/>
  </si>
  <si>
    <t>営業日・営業時間は、運営規程と一致しているか。</t>
    <rPh sb="0" eb="3">
      <t>エイギョウビ</t>
    </rPh>
    <rPh sb="4" eb="6">
      <t>エイギョウ</t>
    </rPh>
    <rPh sb="6" eb="8">
      <t>ジカン</t>
    </rPh>
    <rPh sb="10" eb="12">
      <t>ウンエイ</t>
    </rPh>
    <rPh sb="12" eb="14">
      <t>キテイ</t>
    </rPh>
    <rPh sb="15" eb="17">
      <t>イッチ</t>
    </rPh>
    <phoneticPr fontId="4"/>
  </si>
  <si>
    <t>主たる対象者を限定する場合は標準様式１が作成されているか。</t>
    <rPh sb="7" eb="9">
      <t>ゲンテイ</t>
    </rPh>
    <rPh sb="11" eb="13">
      <t>バアイ</t>
    </rPh>
    <rPh sb="14" eb="16">
      <t>ヒョウジュン</t>
    </rPh>
    <rPh sb="16" eb="18">
      <t>ヨウシキ</t>
    </rPh>
    <rPh sb="20" eb="22">
      <t>サクセイ</t>
    </rPh>
    <phoneticPr fontId="4"/>
  </si>
  <si>
    <t>四</t>
    <rPh sb="0" eb="1">
      <t>ヨン</t>
    </rPh>
    <phoneticPr fontId="4"/>
  </si>
  <si>
    <t>四の二</t>
    <rPh sb="0" eb="1">
      <t>ヨン</t>
    </rPh>
    <rPh sb="2" eb="3">
      <t>ニ</t>
    </rPh>
    <phoneticPr fontId="4"/>
  </si>
  <si>
    <t>トイレ</t>
    <phoneticPr fontId="4"/>
  </si>
  <si>
    <t>（参考様式１－３）</t>
    <phoneticPr fontId="4"/>
  </si>
  <si>
    <t>利用者等からの苦情を解決
するために講ずる措置の概要
（標準様式2）</t>
    <rPh sb="0" eb="3">
      <t>リヨウシャ</t>
    </rPh>
    <rPh sb="3" eb="4">
      <t>トウ</t>
    </rPh>
    <rPh sb="7" eb="9">
      <t>クジョウ</t>
    </rPh>
    <rPh sb="10" eb="12">
      <t>カイケツ</t>
    </rPh>
    <rPh sb="18" eb="19">
      <t>コウ</t>
    </rPh>
    <rPh sb="21" eb="23">
      <t>ソチ</t>
    </rPh>
    <rPh sb="24" eb="26">
      <t>ガイヨウ</t>
    </rPh>
    <rPh sb="28" eb="30">
      <t>ヒョウジュン</t>
    </rPh>
    <rPh sb="30" eb="32">
      <t>ヨウシキ</t>
    </rPh>
    <phoneticPr fontId="4"/>
  </si>
  <si>
    <t>主たる対象者を特定する理由書
（標準様式1）
※特定無しの場合は不要</t>
    <rPh sb="0" eb="1">
      <t>シュ</t>
    </rPh>
    <rPh sb="3" eb="6">
      <t>タイショウシャ</t>
    </rPh>
    <rPh sb="7" eb="9">
      <t>トクテイ</t>
    </rPh>
    <rPh sb="11" eb="14">
      <t>リユウショ</t>
    </rPh>
    <rPh sb="16" eb="18">
      <t>ヒョウジュン</t>
    </rPh>
    <rPh sb="18" eb="20">
      <t>ヨウシキ</t>
    </rPh>
    <phoneticPr fontId="4"/>
  </si>
  <si>
    <t>管理者経歴書（参考様式2）</t>
    <rPh sb="0" eb="2">
      <t>カンリ</t>
    </rPh>
    <rPh sb="2" eb="3">
      <t>シャ</t>
    </rPh>
    <phoneticPr fontId="4"/>
  </si>
  <si>
    <t>相談支援専門員経歴書
（参考様式2）</t>
    <rPh sb="12" eb="14">
      <t>サンコウ</t>
    </rPh>
    <rPh sb="14" eb="16">
      <t>ヨウシキ</t>
    </rPh>
    <phoneticPr fontId="4"/>
  </si>
  <si>
    <t>実務経験（見込み）証明書
（参考様式3、4）</t>
    <rPh sb="0" eb="2">
      <t>ジツム</t>
    </rPh>
    <rPh sb="2" eb="4">
      <t>ケイケン</t>
    </rPh>
    <rPh sb="5" eb="7">
      <t>ミコ</t>
    </rPh>
    <rPh sb="9" eb="12">
      <t>ショウメイショ</t>
    </rPh>
    <rPh sb="14" eb="16">
      <t>サンコウ</t>
    </rPh>
    <rPh sb="16" eb="18">
      <t>ヨウシキ</t>
    </rPh>
    <phoneticPr fontId="4"/>
  </si>
  <si>
    <t>株式会社　台東区</t>
    <rPh sb="0" eb="4">
      <t>カブシキガイシャ</t>
    </rPh>
    <rPh sb="5" eb="8">
      <t>タイトウク</t>
    </rPh>
    <phoneticPr fontId="4"/>
  </si>
  <si>
    <t>代表取締役　台東　太郎</t>
    <rPh sb="0" eb="2">
      <t>ダイヒョウ</t>
    </rPh>
    <rPh sb="2" eb="5">
      <t>トリシマリヤク</t>
    </rPh>
    <rPh sb="6" eb="8">
      <t>タイトウ</t>
    </rPh>
    <rPh sb="9" eb="11">
      <t>タロウ</t>
    </rPh>
    <phoneticPr fontId="4"/>
  </si>
  <si>
    <t>カブシキガイシャタイトウク</t>
    <phoneticPr fontId="4"/>
  </si>
  <si>
    <t>株式会社台東区</t>
    <rPh sb="0" eb="4">
      <t>カブシキガイシャ</t>
    </rPh>
    <rPh sb="4" eb="7">
      <t>タイトウク</t>
    </rPh>
    <phoneticPr fontId="4"/>
  </si>
  <si>
    <t>110</t>
    <phoneticPr fontId="4"/>
  </si>
  <si>
    <t>東京</t>
    <rPh sb="0" eb="2">
      <t>トウキョウ</t>
    </rPh>
    <phoneticPr fontId="4"/>
  </si>
  <si>
    <t>都</t>
  </si>
  <si>
    <t>台東</t>
    <rPh sb="0" eb="2">
      <t>タイトウ</t>
    </rPh>
    <phoneticPr fontId="4"/>
  </si>
  <si>
    <t>区</t>
  </si>
  <si>
    <t>■■ビル■階</t>
    <phoneticPr fontId="4"/>
  </si>
  <si>
    <t>03-●●●-▲▲▲▲</t>
    <phoneticPr fontId="19"/>
  </si>
  <si>
    <t>営利法人</t>
    <rPh sb="0" eb="2">
      <t>エイリ</t>
    </rPh>
    <rPh sb="2" eb="4">
      <t>ホウジン</t>
    </rPh>
    <phoneticPr fontId="4"/>
  </si>
  <si>
    <t>代表取締役</t>
    <rPh sb="0" eb="2">
      <t>ダイヒョウ</t>
    </rPh>
    <rPh sb="2" eb="5">
      <t>トリシマリヤク</t>
    </rPh>
    <phoneticPr fontId="4"/>
  </si>
  <si>
    <t>タイトウ　タロウ</t>
    <phoneticPr fontId="4"/>
  </si>
  <si>
    <t>昭和××年5月×日</t>
    <rPh sb="0" eb="2">
      <t>ショウワ</t>
    </rPh>
    <rPh sb="4" eb="5">
      <t>ネン</t>
    </rPh>
    <rPh sb="6" eb="7">
      <t>ガツ</t>
    </rPh>
    <rPh sb="8" eb="9">
      <t>ニチ</t>
    </rPh>
    <phoneticPr fontId="4"/>
  </si>
  <si>
    <t>台東　太郎</t>
    <rPh sb="0" eb="2">
      <t>タイトウ</t>
    </rPh>
    <rPh sb="3" eb="5">
      <t>タロウ</t>
    </rPh>
    <phoneticPr fontId="4"/>
  </si>
  <si>
    <t>○○○ソウダンシエンセンター</t>
    <phoneticPr fontId="4"/>
  </si>
  <si>
    <t>○○○相談支援センター</t>
    <phoneticPr fontId="4"/>
  </si>
  <si>
    <t>▲▲ビル▲階</t>
    <rPh sb="5" eb="6">
      <t>カイ</t>
    </rPh>
    <phoneticPr fontId="4"/>
  </si>
  <si>
    <t>○</t>
  </si>
  <si>
    <t>予定</t>
  </si>
  <si>
    <t>(R8.10.20)</t>
    <phoneticPr fontId="4"/>
  </si>
  <si>
    <t>●●●＠▲▲▲.jp</t>
    <phoneticPr fontId="4"/>
  </si>
  <si>
    <t>東京都台東区台東●-●-●　■■ビル■階</t>
    <rPh sb="0" eb="3">
      <t>トウキョウト</t>
    </rPh>
    <rPh sb="3" eb="6">
      <t>タイトウク</t>
    </rPh>
    <rPh sb="6" eb="8">
      <t>タイトウ</t>
    </rPh>
    <rPh sb="19" eb="20">
      <t>カイ</t>
    </rPh>
    <phoneticPr fontId="4"/>
  </si>
  <si>
    <t>台東●-●-●　</t>
    <phoneticPr fontId="4"/>
  </si>
  <si>
    <t>●●●●</t>
    <phoneticPr fontId="4"/>
  </si>
  <si>
    <t>東上野▲-▲-▲</t>
    <rPh sb="0" eb="3">
      <t>ヒガシウエノ</t>
    </rPh>
    <phoneticPr fontId="4"/>
  </si>
  <si>
    <t>台東■-■-■</t>
    <phoneticPr fontId="4"/>
  </si>
  <si>
    <t>管理者</t>
    <rPh sb="0" eb="3">
      <t>カンリシャ</t>
    </rPh>
    <phoneticPr fontId="4"/>
  </si>
  <si>
    <t>相談支援専門員</t>
    <rPh sb="0" eb="2">
      <t>ソウダン</t>
    </rPh>
    <rPh sb="2" eb="4">
      <t>シエン</t>
    </rPh>
    <rPh sb="4" eb="7">
      <t>センモンイン</t>
    </rPh>
    <phoneticPr fontId="4"/>
  </si>
  <si>
    <t>相談支援員</t>
    <rPh sb="0" eb="2">
      <t>ソウダン</t>
    </rPh>
    <rPh sb="2" eb="4">
      <t>シエン</t>
    </rPh>
    <rPh sb="4" eb="5">
      <t>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</si>
</sst>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_ "/>
    <numFmt numFmtId="178" formatCode="[$-409]d;@"/>
    <numFmt numFmtId="179" formatCode="aaa"/>
    <numFmt numFmtId="180" formatCode="[$-409]d&quot;月&quot;"/>
  </numFmts>
  <fonts count="5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4"/>
      <name val="BIZ UD明朝 Medium"/>
      <family val="1"/>
      <charset val="128"/>
    </font>
    <font>
      <sz val="12"/>
      <name val="BIZ UD明朝 Medium"/>
      <family val="1"/>
      <charset val="128"/>
    </font>
    <font>
      <sz val="10"/>
      <name val="BIZ UD明朝 Medium"/>
      <family val="1"/>
      <charset val="128"/>
    </font>
    <font>
      <b/>
      <sz val="9"/>
      <name val="BIZ UD明朝 Medium"/>
      <family val="1"/>
      <charset val="128"/>
    </font>
    <font>
      <sz val="9"/>
      <name val="BIZ UD明朝 Medium"/>
      <family val="1"/>
      <charset val="128"/>
    </font>
    <font>
      <sz val="11"/>
      <name val="BIZ UD明朝 Medium"/>
      <family val="1"/>
      <charset val="128"/>
    </font>
    <font>
      <sz val="10.5"/>
      <name val="BIZ UD明朝 Medium"/>
      <family val="1"/>
      <charset val="128"/>
    </font>
    <font>
      <sz val="10"/>
      <color indexed="8"/>
      <name val="BIZ UD明朝 Medium"/>
      <family val="1"/>
      <charset val="128"/>
    </font>
    <font>
      <sz val="12"/>
      <color indexed="8"/>
      <name val="BIZ UD明朝 Medium"/>
      <family val="1"/>
      <charset val="128"/>
    </font>
    <font>
      <sz val="8"/>
      <name val="BIZ UD明朝 Medium"/>
      <family val="1"/>
      <charset val="128"/>
    </font>
    <font>
      <u/>
      <sz val="11"/>
      <color indexed="12"/>
      <name val="BIZ UD明朝 Medium"/>
      <family val="1"/>
      <charset val="128"/>
    </font>
    <font>
      <sz val="18"/>
      <color theme="3"/>
      <name val="ＭＳ Ｐゴシック"/>
      <family val="2"/>
      <charset val="128"/>
      <scheme val="major"/>
    </font>
    <font>
      <sz val="12"/>
      <name val="ＭＳ Ｐゴシック"/>
      <family val="3"/>
      <charset val="128"/>
    </font>
    <font>
      <sz val="6"/>
      <name val="ＭＳ ゴシック"/>
      <family val="3"/>
      <charset val="128"/>
    </font>
    <font>
      <sz val="10"/>
      <color theme="1"/>
      <name val="ＭＳ ゴシック"/>
      <family val="3"/>
      <charset val="128"/>
    </font>
    <font>
      <sz val="10"/>
      <name val="ＭＳ ゴシック"/>
      <family val="3"/>
      <charset val="128"/>
    </font>
    <font>
      <sz val="6"/>
      <name val="ＭＳ Ｐゴシック"/>
      <family val="2"/>
      <charset val="128"/>
      <scheme val="minor"/>
    </font>
    <font>
      <sz val="11"/>
      <color theme="1"/>
      <name val="ＭＳ Ｐゴシック"/>
      <family val="3"/>
      <charset val="128"/>
      <scheme val="minor"/>
    </font>
    <font>
      <sz val="10"/>
      <color indexed="8"/>
      <name val="ＭＳ ゴシック"/>
      <family val="3"/>
      <charset val="128"/>
    </font>
    <font>
      <sz val="6"/>
      <name val="游ゴシック"/>
      <family val="3"/>
      <charset val="128"/>
    </font>
    <font>
      <sz val="10"/>
      <color rgb="FF000000"/>
      <name val="Times New Roman"/>
      <family val="1"/>
    </font>
    <font>
      <sz val="11"/>
      <color theme="1"/>
      <name val="ＭＳ Ｐゴシック"/>
      <family val="2"/>
      <scheme val="minor"/>
    </font>
    <font>
      <sz val="6"/>
      <name val="ＭＳ Ｐゴシック"/>
      <family val="3"/>
      <charset val="128"/>
      <scheme val="minor"/>
    </font>
    <font>
      <sz val="11"/>
      <color rgb="FF000000"/>
      <name val="BIZ UD明朝 Medium"/>
      <family val="1"/>
      <charset val="128"/>
    </font>
    <font>
      <sz val="10.5"/>
      <color rgb="FF000000"/>
      <name val="BIZ UD明朝 Medium"/>
      <family val="1"/>
      <charset val="128"/>
    </font>
    <font>
      <sz val="10"/>
      <color rgb="FF000000"/>
      <name val="BIZ UD明朝 Medium"/>
      <family val="1"/>
      <charset val="128"/>
    </font>
    <font>
      <sz val="7"/>
      <name val="BIZ UD明朝 Medium"/>
      <family val="1"/>
      <charset val="128"/>
    </font>
    <font>
      <b/>
      <sz val="10"/>
      <name val="BIZ UD明朝 Medium"/>
      <family val="1"/>
      <charset val="128"/>
    </font>
    <font>
      <b/>
      <sz val="10"/>
      <color rgb="FF000000"/>
      <name val="BIZ UD明朝 Medium"/>
      <family val="1"/>
      <charset val="128"/>
    </font>
    <font>
      <b/>
      <sz val="12"/>
      <name val="BIZ UD明朝 Medium"/>
      <family val="1"/>
      <charset val="128"/>
    </font>
    <font>
      <sz val="14"/>
      <color rgb="FF000000"/>
      <name val="BIZ UD明朝 Medium"/>
      <family val="1"/>
      <charset val="128"/>
    </font>
    <font>
      <b/>
      <sz val="11"/>
      <name val="BIZ UD明朝 Medium"/>
      <family val="1"/>
      <charset val="128"/>
    </font>
    <font>
      <sz val="10"/>
      <color theme="1"/>
      <name val="BIZ UD明朝 Medium"/>
      <family val="1"/>
      <charset val="128"/>
    </font>
    <font>
      <sz val="11"/>
      <color theme="1"/>
      <name val="BIZ UD明朝 Medium"/>
      <family val="1"/>
      <charset val="128"/>
    </font>
    <font>
      <sz val="8"/>
      <color rgb="FFC00000"/>
      <name val="BIZ UD明朝 Medium"/>
      <family val="1"/>
      <charset val="128"/>
    </font>
    <font>
      <sz val="10"/>
      <color theme="0"/>
      <name val="BIZ UD明朝 Medium"/>
      <family val="1"/>
      <charset val="128"/>
    </font>
    <font>
      <sz val="9"/>
      <color theme="0"/>
      <name val="BIZ UD明朝 Medium"/>
      <family val="1"/>
      <charset val="128"/>
    </font>
    <font>
      <u/>
      <sz val="9"/>
      <name val="BIZ UD明朝 Medium"/>
      <family val="1"/>
      <charset val="128"/>
    </font>
    <font>
      <b/>
      <u/>
      <sz val="9"/>
      <name val="BIZ UD明朝 Medium"/>
      <family val="1"/>
      <charset val="128"/>
    </font>
    <font>
      <b/>
      <sz val="10.5"/>
      <name val="BIZ UD明朝 Medium"/>
      <family val="1"/>
      <charset val="128"/>
    </font>
    <font>
      <sz val="8"/>
      <color theme="1"/>
      <name val="BIZ UD明朝 Medium"/>
      <family val="1"/>
      <charset val="128"/>
    </font>
    <font>
      <sz val="18"/>
      <name val="BIZ UD明朝 Medium"/>
      <family val="1"/>
      <charset val="128"/>
    </font>
    <font>
      <sz val="22"/>
      <name val="BIZ UD明朝 Medium"/>
      <family val="1"/>
      <charset val="128"/>
    </font>
    <font>
      <b/>
      <sz val="14"/>
      <name val="BIZ UD明朝 Medium"/>
      <family val="1"/>
      <charset val="128"/>
    </font>
    <font>
      <sz val="24"/>
      <name val="BIZ UD明朝 Medium"/>
      <family val="1"/>
      <charset val="128"/>
    </font>
    <font>
      <sz val="11"/>
      <color rgb="FFFF0000"/>
      <name val="BIZ UD明朝 Medium"/>
      <family val="1"/>
      <charset val="128"/>
    </font>
    <font>
      <sz val="10"/>
      <color rgb="FFFF0000"/>
      <name val="BIZ UD明朝 Medium"/>
      <family val="1"/>
      <charset val="128"/>
    </font>
    <font>
      <sz val="12"/>
      <color rgb="FFFF0000"/>
      <name val="BIZ UD明朝 Medium"/>
      <family val="1"/>
      <charset val="128"/>
    </font>
    <font>
      <b/>
      <sz val="9.5"/>
      <name val="BIZ UD明朝 Medium"/>
      <family val="1"/>
      <charset val="128"/>
    </font>
  </fonts>
  <fills count="12">
    <fill>
      <patternFill patternType="none"/>
    </fill>
    <fill>
      <patternFill patternType="gray125"/>
    </fill>
    <fill>
      <patternFill patternType="solid">
        <fgColor indexed="22"/>
        <bgColor indexed="64"/>
      </patternFill>
    </fill>
    <fill>
      <patternFill patternType="solid">
        <fgColor rgb="FFCCFFFF"/>
        <bgColor indexed="64"/>
      </patternFill>
    </fill>
    <fill>
      <patternFill patternType="solid">
        <fgColor theme="0"/>
        <bgColor indexed="64"/>
      </patternFill>
    </fill>
    <fill>
      <patternFill patternType="solid">
        <fgColor them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249977111117893"/>
        <bgColor indexed="64"/>
      </patternFill>
    </fill>
  </fills>
  <borders count="106">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medium">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thin">
        <color indexed="64"/>
      </top>
      <bottom style="double">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s>
  <cellStyleXfs count="18">
    <xf numFmtId="0" fontId="0" fillId="0" borderId="0"/>
    <xf numFmtId="0" fontId="5" fillId="0" borderId="0" applyNumberFormat="0" applyFill="0" applyBorder="0" applyAlignment="0" applyProtection="0">
      <alignment vertical="top"/>
      <protection locked="0"/>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18" fillId="0" borderId="0" applyBorder="0"/>
    <xf numFmtId="0" fontId="20" fillId="0" borderId="0">
      <alignment vertical="center"/>
    </xf>
    <xf numFmtId="0" fontId="2" fillId="0" borderId="0">
      <alignment vertical="center"/>
    </xf>
    <xf numFmtId="0" fontId="3" fillId="0" borderId="0"/>
    <xf numFmtId="0" fontId="3" fillId="0" borderId="0"/>
    <xf numFmtId="0" fontId="3" fillId="0" borderId="0"/>
    <xf numFmtId="0" fontId="23" fillId="0" borderId="0">
      <alignment vertical="center"/>
    </xf>
    <xf numFmtId="0" fontId="26" fillId="0" borderId="0"/>
    <xf numFmtId="0" fontId="27" fillId="0" borderId="0"/>
    <xf numFmtId="0" fontId="1" fillId="0" borderId="0">
      <alignment vertical="center"/>
    </xf>
  </cellStyleXfs>
  <cellXfs count="923">
    <xf numFmtId="0" fontId="0" fillId="0" borderId="0" xfId="0"/>
    <xf numFmtId="0" fontId="7" fillId="0" borderId="0" xfId="7" applyFont="1">
      <alignment vertical="center"/>
    </xf>
    <xf numFmtId="0" fontId="8" fillId="0" borderId="28" xfId="7" applyFont="1" applyBorder="1" applyAlignment="1">
      <alignment horizontal="center" vertical="center" wrapText="1"/>
    </xf>
    <xf numFmtId="0" fontId="8" fillId="0" borderId="0" xfId="7" applyFont="1">
      <alignment vertical="center"/>
    </xf>
    <xf numFmtId="0" fontId="8" fillId="0" borderId="3" xfId="7" applyFont="1" applyBorder="1" applyAlignment="1">
      <alignment horizontal="center" vertical="center"/>
    </xf>
    <xf numFmtId="0" fontId="11" fillId="0" borderId="0" xfId="7" applyFont="1">
      <alignment vertical="center"/>
    </xf>
    <xf numFmtId="0" fontId="7" fillId="0" borderId="0" xfId="7" applyFont="1" applyAlignment="1">
      <alignment horizontal="justify" vertical="center"/>
    </xf>
    <xf numFmtId="0" fontId="11" fillId="0" borderId="0" xfId="0" applyFont="1"/>
    <xf numFmtId="0" fontId="11" fillId="0" borderId="0" xfId="6" applyFont="1"/>
    <xf numFmtId="0" fontId="11" fillId="0" borderId="17" xfId="6" applyFont="1" applyBorder="1"/>
    <xf numFmtId="0" fontId="11" fillId="0" borderId="3" xfId="6" applyFont="1" applyBorder="1"/>
    <xf numFmtId="0" fontId="11" fillId="0" borderId="13" xfId="6" applyFont="1" applyBorder="1"/>
    <xf numFmtId="0" fontId="11" fillId="0" borderId="8" xfId="6" applyFont="1" applyBorder="1"/>
    <xf numFmtId="0" fontId="11" fillId="0" borderId="9" xfId="6" applyFont="1" applyBorder="1"/>
    <xf numFmtId="0" fontId="11" fillId="2" borderId="40" xfId="6" applyFont="1" applyFill="1" applyBorder="1"/>
    <xf numFmtId="0" fontId="11" fillId="2" borderId="41" xfId="6" applyFont="1" applyFill="1" applyBorder="1"/>
    <xf numFmtId="0" fontId="11" fillId="0" borderId="0" xfId="6" applyFont="1" applyAlignment="1">
      <alignment vertical="center"/>
    </xf>
    <xf numFmtId="0" fontId="11" fillId="0" borderId="14" xfId="6" applyFont="1" applyBorder="1"/>
    <xf numFmtId="0" fontId="11" fillId="0" borderId="5" xfId="6" applyFont="1" applyBorder="1"/>
    <xf numFmtId="0" fontId="11" fillId="0" borderId="10" xfId="6" applyFont="1" applyBorder="1"/>
    <xf numFmtId="0" fontId="11" fillId="0" borderId="0" xfId="6" applyFont="1" applyAlignment="1">
      <alignment horizontal="right"/>
    </xf>
    <xf numFmtId="0" fontId="14" fillId="0" borderId="0" xfId="0" applyFont="1" applyAlignment="1">
      <alignment vertical="center"/>
    </xf>
    <xf numFmtId="0" fontId="13" fillId="0" borderId="0" xfId="0" applyFont="1" applyAlignment="1">
      <alignment vertical="center"/>
    </xf>
    <xf numFmtId="0" fontId="8" fillId="0" borderId="0" xfId="3" applyFont="1">
      <alignment vertical="center"/>
    </xf>
    <xf numFmtId="0" fontId="10" fillId="0" borderId="35" xfId="3" applyFont="1" applyBorder="1" applyAlignment="1">
      <alignment horizontal="left" vertical="center" wrapText="1"/>
    </xf>
    <xf numFmtId="0" fontId="10" fillId="0" borderId="36" xfId="3" applyFont="1" applyBorder="1" applyAlignment="1">
      <alignment horizontal="left" vertical="center" wrapText="1"/>
    </xf>
    <xf numFmtId="0" fontId="10" fillId="0" borderId="42" xfId="3" applyFont="1" applyBorder="1" applyAlignment="1">
      <alignment horizontal="left" vertical="center" wrapText="1"/>
    </xf>
    <xf numFmtId="0" fontId="10" fillId="0" borderId="28" xfId="3" applyFont="1" applyBorder="1" applyAlignment="1">
      <alignment horizontal="left" vertical="center" wrapText="1"/>
    </xf>
    <xf numFmtId="0" fontId="10" fillId="0" borderId="27" xfId="3" applyFont="1" applyBorder="1" applyAlignment="1">
      <alignment horizontal="left" vertical="center" wrapText="1"/>
    </xf>
    <xf numFmtId="0" fontId="10" fillId="0" borderId="43" xfId="3" applyFont="1" applyBorder="1" applyAlignment="1">
      <alignment horizontal="left" vertical="center" wrapText="1"/>
    </xf>
    <xf numFmtId="0" fontId="8" fillId="0" borderId="28" xfId="3" applyFont="1" applyBorder="1" applyAlignment="1">
      <alignment horizontal="left" vertical="center" wrapText="1"/>
    </xf>
    <xf numFmtId="0" fontId="8" fillId="0" borderId="28" xfId="3" applyFont="1" applyBorder="1" applyAlignment="1">
      <alignment vertical="center" wrapText="1"/>
    </xf>
    <xf numFmtId="0" fontId="8" fillId="0" borderId="44" xfId="3" applyFont="1" applyBorder="1" applyAlignment="1">
      <alignment horizontal="left" vertical="center" wrapText="1"/>
    </xf>
    <xf numFmtId="0" fontId="10" fillId="0" borderId="45" xfId="3" applyFont="1" applyBorder="1" applyAlignment="1">
      <alignment horizontal="left" vertical="center" wrapText="1"/>
    </xf>
    <xf numFmtId="0" fontId="10" fillId="0" borderId="46" xfId="3" applyFont="1" applyBorder="1" applyAlignment="1">
      <alignment horizontal="left" vertical="center" wrapText="1"/>
    </xf>
    <xf numFmtId="0" fontId="8" fillId="0" borderId="56" xfId="3" applyFont="1" applyBorder="1" applyAlignment="1">
      <alignment horizontal="left" vertical="center" wrapText="1"/>
    </xf>
    <xf numFmtId="0" fontId="10" fillId="0" borderId="50" xfId="3" applyFont="1" applyBorder="1" applyAlignment="1">
      <alignment horizontal="left" vertical="center" wrapText="1"/>
    </xf>
    <xf numFmtId="0" fontId="10" fillId="0" borderId="37" xfId="3" applyFont="1" applyBorder="1" applyAlignment="1">
      <alignment horizontal="left" vertical="center" wrapText="1"/>
    </xf>
    <xf numFmtId="0" fontId="8" fillId="0" borderId="47" xfId="3" applyFont="1" applyBorder="1" applyAlignment="1">
      <alignment horizontal="left" vertical="center" wrapText="1"/>
    </xf>
    <xf numFmtId="0" fontId="10" fillId="0" borderId="48" xfId="3" applyFont="1" applyBorder="1" applyAlignment="1">
      <alignment horizontal="left" vertical="center" wrapText="1"/>
    </xf>
    <xf numFmtId="0" fontId="10" fillId="0" borderId="49" xfId="3" applyFont="1" applyBorder="1" applyAlignment="1">
      <alignment horizontal="left" vertical="center" wrapText="1"/>
    </xf>
    <xf numFmtId="0" fontId="8" fillId="0" borderId="29" xfId="3" applyFont="1" applyBorder="1" applyAlignment="1">
      <alignment horizontal="left" vertical="center" wrapText="1"/>
    </xf>
    <xf numFmtId="0" fontId="10" fillId="0" borderId="29" xfId="3" applyFont="1" applyBorder="1" applyAlignment="1">
      <alignment horizontal="left" vertical="center" wrapText="1"/>
    </xf>
    <xf numFmtId="0" fontId="16" fillId="0" borderId="0" xfId="1" applyFont="1" applyAlignment="1" applyProtection="1"/>
    <xf numFmtId="0" fontId="8" fillId="0" borderId="0" xfId="3" applyFont="1" applyAlignment="1">
      <alignment horizontal="center" vertical="center"/>
    </xf>
    <xf numFmtId="0" fontId="10" fillId="0" borderId="0" xfId="3" applyFont="1" applyAlignment="1">
      <alignment horizontal="left" vertical="center" wrapText="1"/>
    </xf>
    <xf numFmtId="0" fontId="8" fillId="0" borderId="0" xfId="3" applyFont="1" applyAlignment="1">
      <alignment horizontal="left" vertical="center" wrapText="1"/>
    </xf>
    <xf numFmtId="0" fontId="11" fillId="3" borderId="39" xfId="6" applyFont="1" applyFill="1" applyBorder="1" applyAlignment="1" applyProtection="1">
      <alignment vertical="center"/>
      <protection locked="0"/>
    </xf>
    <xf numFmtId="0" fontId="11" fillId="3" borderId="40" xfId="6" applyFont="1" applyFill="1" applyBorder="1" applyAlignment="1" applyProtection="1">
      <alignment vertical="center"/>
      <protection locked="0"/>
    </xf>
    <xf numFmtId="0" fontId="8" fillId="0" borderId="15" xfId="7" applyFont="1" applyBorder="1" applyAlignment="1">
      <alignment horizontal="center" vertical="center"/>
    </xf>
    <xf numFmtId="0" fontId="8" fillId="0" borderId="11" xfId="7" applyFont="1" applyBorder="1" applyAlignment="1">
      <alignment horizontal="center" vertical="center"/>
    </xf>
    <xf numFmtId="0" fontId="8" fillId="0" borderId="28" xfId="7" applyFont="1" applyBorder="1" applyAlignment="1">
      <alignment horizontal="center" vertical="center" textRotation="255"/>
    </xf>
    <xf numFmtId="0" fontId="8" fillId="0" borderId="50" xfId="3" applyFont="1" applyBorder="1" applyAlignment="1">
      <alignment horizontal="left" vertical="center" wrapText="1"/>
    </xf>
    <xf numFmtId="0" fontId="11" fillId="0" borderId="27" xfId="0" applyFont="1" applyBorder="1" applyAlignment="1">
      <alignment horizontal="left" vertical="center"/>
    </xf>
    <xf numFmtId="0" fontId="8" fillId="0" borderId="43" xfId="3" applyFont="1" applyBorder="1" applyAlignment="1">
      <alignment horizontal="left" vertical="center" wrapText="1"/>
    </xf>
    <xf numFmtId="49" fontId="8" fillId="0" borderId="0" xfId="9" applyNumberFormat="1" applyFont="1">
      <alignment vertical="center"/>
    </xf>
    <xf numFmtId="49" fontId="11" fillId="0" borderId="0" xfId="9" applyNumberFormat="1" applyFont="1">
      <alignment vertical="center"/>
    </xf>
    <xf numFmtId="49" fontId="29" fillId="0" borderId="0" xfId="9" applyNumberFormat="1" applyFont="1">
      <alignment vertical="center"/>
    </xf>
    <xf numFmtId="49" fontId="11" fillId="0" borderId="0" xfId="9" applyNumberFormat="1" applyFont="1" applyAlignment="1">
      <alignment horizontal="center" vertical="center" shrinkToFit="1"/>
    </xf>
    <xf numFmtId="49" fontId="11" fillId="0" borderId="0" xfId="9" applyNumberFormat="1" applyFont="1" applyAlignment="1">
      <alignment vertical="center" shrinkToFit="1"/>
    </xf>
    <xf numFmtId="49" fontId="30" fillId="0" borderId="0" xfId="9" applyNumberFormat="1" applyFont="1">
      <alignment vertical="center"/>
    </xf>
    <xf numFmtId="49" fontId="10" fillId="0" borderId="0" xfId="9" applyNumberFormat="1" applyFont="1">
      <alignment vertical="center"/>
    </xf>
    <xf numFmtId="49" fontId="8" fillId="0" borderId="93" xfId="9" applyNumberFormat="1" applyFont="1" applyBorder="1">
      <alignment vertical="center"/>
    </xf>
    <xf numFmtId="49" fontId="8" fillId="0" borderId="93" xfId="9" applyNumberFormat="1" applyFont="1" applyBorder="1" applyAlignment="1">
      <alignment vertical="center" shrinkToFit="1"/>
    </xf>
    <xf numFmtId="49" fontId="8" fillId="0" borderId="94" xfId="9" applyNumberFormat="1" applyFont="1" applyBorder="1" applyAlignment="1">
      <alignment vertical="center" shrinkToFit="1"/>
    </xf>
    <xf numFmtId="49" fontId="8" fillId="0" borderId="17" xfId="9" applyNumberFormat="1" applyFont="1" applyBorder="1">
      <alignment vertical="center"/>
    </xf>
    <xf numFmtId="49" fontId="8" fillId="0" borderId="3" xfId="9" applyNumberFormat="1" applyFont="1" applyBorder="1" applyAlignment="1">
      <alignment horizontal="center" vertical="center" shrinkToFit="1"/>
    </xf>
    <xf numFmtId="49" fontId="8" fillId="0" borderId="3" xfId="9" applyNumberFormat="1" applyFont="1" applyBorder="1">
      <alignment vertical="center"/>
    </xf>
    <xf numFmtId="49" fontId="8" fillId="0" borderId="13" xfId="9" applyNumberFormat="1" applyFont="1" applyBorder="1">
      <alignment vertical="center"/>
    </xf>
    <xf numFmtId="49" fontId="8" fillId="0" borderId="8" xfId="9" applyNumberFormat="1" applyFont="1" applyBorder="1" applyAlignment="1">
      <alignment horizontal="center" vertical="center" shrinkToFit="1"/>
    </xf>
    <xf numFmtId="49" fontId="8" fillId="0" borderId="0" xfId="9" applyNumberFormat="1" applyFont="1" applyAlignment="1">
      <alignment horizontal="left" vertical="center"/>
    </xf>
    <xf numFmtId="49" fontId="8" fillId="0" borderId="0" xfId="9" applyNumberFormat="1" applyFont="1" applyAlignment="1">
      <alignment horizontal="center" vertical="center" shrinkToFit="1"/>
    </xf>
    <xf numFmtId="49" fontId="31" fillId="4" borderId="27" xfId="9" applyNumberFormat="1" applyFont="1" applyFill="1" applyBorder="1" applyAlignment="1">
      <alignment horizontal="center" vertical="center" shrinkToFit="1"/>
    </xf>
    <xf numFmtId="49" fontId="8" fillId="5" borderId="8" xfId="9" applyNumberFormat="1" applyFont="1" applyFill="1" applyBorder="1">
      <alignment vertical="center"/>
    </xf>
    <xf numFmtId="49" fontId="8" fillId="5" borderId="9" xfId="9" applyNumberFormat="1" applyFont="1" applyFill="1" applyBorder="1">
      <alignment vertical="center"/>
    </xf>
    <xf numFmtId="49" fontId="8" fillId="0" borderId="3" xfId="9" applyNumberFormat="1" applyFont="1" applyBorder="1" applyAlignment="1">
      <alignment vertical="center" shrinkToFit="1"/>
    </xf>
    <xf numFmtId="49" fontId="8" fillId="0" borderId="13" xfId="9" applyNumberFormat="1" applyFont="1" applyBorder="1" applyAlignment="1">
      <alignment vertical="center" shrinkToFit="1"/>
    </xf>
    <xf numFmtId="49" fontId="8" fillId="0" borderId="51" xfId="9" applyNumberFormat="1" applyFont="1" applyBorder="1" applyAlignment="1">
      <alignment vertical="center" shrinkToFit="1"/>
    </xf>
    <xf numFmtId="49" fontId="8" fillId="0" borderId="14" xfId="9" applyNumberFormat="1" applyFont="1" applyBorder="1" applyAlignment="1">
      <alignment vertical="center" shrinkToFit="1"/>
    </xf>
    <xf numFmtId="49" fontId="8" fillId="0" borderId="11" xfId="9" applyNumberFormat="1" applyFont="1" applyBorder="1">
      <alignment vertical="center"/>
    </xf>
    <xf numFmtId="0" fontId="11" fillId="5" borderId="13" xfId="10" applyFont="1" applyFill="1" applyBorder="1">
      <alignment vertical="center"/>
    </xf>
    <xf numFmtId="49" fontId="32" fillId="5" borderId="28" xfId="9" applyNumberFormat="1" applyFont="1" applyFill="1" applyBorder="1" applyAlignment="1">
      <alignment horizontal="center" vertical="center" wrapText="1" shrinkToFit="1"/>
    </xf>
    <xf numFmtId="49" fontId="8" fillId="0" borderId="14" xfId="9" applyNumberFormat="1" applyFont="1" applyBorder="1" applyAlignment="1">
      <alignment horizontal="center" vertical="center"/>
    </xf>
    <xf numFmtId="0" fontId="8" fillId="5" borderId="15" xfId="9" applyFont="1" applyFill="1" applyBorder="1" applyAlignment="1">
      <alignment horizontal="center" vertical="center"/>
    </xf>
    <xf numFmtId="49" fontId="8" fillId="0" borderId="96" xfId="9" applyNumberFormat="1" applyFont="1" applyBorder="1">
      <alignment vertical="center"/>
    </xf>
    <xf numFmtId="0" fontId="11" fillId="0" borderId="0" xfId="10" applyFont="1">
      <alignment vertical="center"/>
    </xf>
    <xf numFmtId="49" fontId="8" fillId="0" borderId="0" xfId="9" applyNumberFormat="1" applyFont="1" applyAlignment="1">
      <alignment horizontal="left" vertical="top"/>
    </xf>
    <xf numFmtId="0" fontId="29" fillId="4" borderId="0" xfId="10" applyFont="1" applyFill="1" applyAlignment="1">
      <alignment horizontal="left" vertical="center"/>
    </xf>
    <xf numFmtId="0" fontId="8" fillId="0" borderId="0" xfId="11" applyFont="1" applyAlignment="1">
      <alignment horizontal="center" vertical="center"/>
    </xf>
    <xf numFmtId="0" fontId="11" fillId="0" borderId="0" xfId="11" applyFont="1" applyAlignment="1">
      <alignment horizontal="center" vertical="center"/>
    </xf>
    <xf numFmtId="0" fontId="11" fillId="0" borderId="0" xfId="10" applyFont="1" applyAlignment="1">
      <alignment horizontal="left" vertical="center"/>
    </xf>
    <xf numFmtId="0" fontId="8" fillId="0" borderId="12" xfId="12" applyFont="1" applyBorder="1" applyAlignment="1">
      <alignment horizontal="center" vertical="center" shrinkToFit="1"/>
    </xf>
    <xf numFmtId="0" fontId="8" fillId="0" borderId="0" xfId="11" applyFont="1" applyAlignment="1">
      <alignment horizontal="left" vertical="center"/>
    </xf>
    <xf numFmtId="0" fontId="8" fillId="0" borderId="50" xfId="11" applyFont="1" applyBorder="1" applyAlignment="1">
      <alignment horizontal="center" vertical="center"/>
    </xf>
    <xf numFmtId="0" fontId="8" fillId="0" borderId="62" xfId="11" applyFont="1" applyBorder="1" applyAlignment="1">
      <alignment horizontal="center" vertical="center"/>
    </xf>
    <xf numFmtId="0" fontId="8" fillId="0" borderId="17" xfId="11" applyFont="1" applyBorder="1" applyAlignment="1">
      <alignment horizontal="left" vertical="center"/>
    </xf>
    <xf numFmtId="49" fontId="8" fillId="0" borderId="3" xfId="11" applyNumberFormat="1" applyFont="1" applyBorder="1" applyAlignment="1" applyProtection="1">
      <alignment horizontal="center" vertical="center"/>
      <protection locked="0"/>
    </xf>
    <xf numFmtId="0" fontId="8" fillId="0" borderId="3" xfId="11" applyFont="1" applyBorder="1" applyAlignment="1">
      <alignment horizontal="center" vertical="center"/>
    </xf>
    <xf numFmtId="0" fontId="8" fillId="0" borderId="3" xfId="11" applyFont="1" applyBorder="1" applyAlignment="1">
      <alignment horizontal="left" vertical="center"/>
    </xf>
    <xf numFmtId="0" fontId="8" fillId="0" borderId="13" xfId="11" applyFont="1" applyBorder="1" applyAlignment="1">
      <alignment horizontal="left" vertical="center"/>
    </xf>
    <xf numFmtId="0" fontId="8" fillId="0" borderId="8" xfId="11" applyFont="1" applyBorder="1" applyAlignment="1" applyProtection="1">
      <alignment horizontal="center" vertical="center"/>
      <protection locked="0"/>
    </xf>
    <xf numFmtId="0" fontId="11" fillId="0" borderId="77" xfId="11" applyFont="1" applyBorder="1" applyAlignment="1" applyProtection="1">
      <alignment horizontal="center" vertical="center"/>
      <protection locked="0"/>
    </xf>
    <xf numFmtId="0" fontId="31" fillId="4" borderId="12" xfId="11" applyFont="1" applyFill="1" applyBorder="1" applyAlignment="1">
      <alignment horizontal="center" vertical="center"/>
    </xf>
    <xf numFmtId="0" fontId="8" fillId="0" borderId="15" xfId="11" applyFont="1" applyBorder="1" applyAlignment="1">
      <alignment horizontal="center" vertical="center"/>
    </xf>
    <xf numFmtId="0" fontId="8" fillId="0" borderId="8" xfId="11" applyFont="1" applyBorder="1" applyAlignment="1">
      <alignment horizontal="center" vertical="center"/>
    </xf>
    <xf numFmtId="0" fontId="8" fillId="0" borderId="3" xfId="11" applyFont="1" applyBorder="1" applyAlignment="1">
      <alignment horizontal="left"/>
    </xf>
    <xf numFmtId="0" fontId="8" fillId="0" borderId="13" xfId="11" applyFont="1" applyBorder="1" applyAlignment="1">
      <alignment horizontal="left"/>
    </xf>
    <xf numFmtId="0" fontId="8" fillId="0" borderId="74" xfId="11" applyFont="1" applyBorder="1" applyAlignment="1">
      <alignment horizontal="center" vertical="center"/>
    </xf>
    <xf numFmtId="0" fontId="8" fillId="0" borderId="0" xfId="11" applyFont="1"/>
    <xf numFmtId="0" fontId="8" fillId="0" borderId="5" xfId="11" applyFont="1" applyBorder="1" applyAlignment="1">
      <alignment horizontal="left"/>
    </xf>
    <xf numFmtId="0" fontId="8" fillId="0" borderId="9" xfId="11" applyFont="1" applyBorder="1"/>
    <xf numFmtId="0" fontId="8" fillId="0" borderId="5" xfId="11" applyFont="1" applyBorder="1" applyAlignment="1">
      <alignment horizontal="center" vertical="center"/>
    </xf>
    <xf numFmtId="0" fontId="8" fillId="0" borderId="3" xfId="11" applyFont="1" applyBorder="1" applyProtection="1">
      <protection locked="0"/>
    </xf>
    <xf numFmtId="0" fontId="8" fillId="0" borderId="11" xfId="11" applyFont="1" applyBorder="1" applyProtection="1">
      <protection locked="0"/>
    </xf>
    <xf numFmtId="0" fontId="8" fillId="0" borderId="13" xfId="11" applyFont="1" applyBorder="1" applyAlignment="1">
      <alignment horizontal="center" vertical="center"/>
    </xf>
    <xf numFmtId="0" fontId="8" fillId="0" borderId="28" xfId="11" applyFont="1" applyBorder="1" applyAlignment="1">
      <alignment horizontal="center" vertical="center"/>
    </xf>
    <xf numFmtId="0" fontId="8" fillId="0" borderId="9" xfId="11" applyFont="1" applyBorder="1" applyAlignment="1">
      <alignment horizontal="center" vertical="center"/>
    </xf>
    <xf numFmtId="0" fontId="8" fillId="0" borderId="11" xfId="11" applyFont="1" applyBorder="1" applyAlignment="1">
      <alignment horizontal="center" vertical="center"/>
    </xf>
    <xf numFmtId="0" fontId="8" fillId="0" borderId="10" xfId="11" applyFont="1" applyBorder="1" applyAlignment="1">
      <alignment horizontal="center" vertical="center"/>
    </xf>
    <xf numFmtId="0" fontId="8" fillId="0" borderId="28" xfId="11" applyFont="1" applyBorder="1" applyAlignment="1" applyProtection="1">
      <alignment horizontal="center" vertical="center"/>
      <protection locked="0"/>
    </xf>
    <xf numFmtId="49" fontId="8" fillId="0" borderId="15" xfId="9" applyNumberFormat="1" applyFont="1" applyBorder="1" applyAlignment="1">
      <alignment horizontal="center" vertical="center"/>
    </xf>
    <xf numFmtId="49" fontId="8" fillId="0" borderId="11" xfId="9" applyNumberFormat="1" applyFont="1" applyBorder="1" applyAlignment="1">
      <alignment horizontal="center" vertical="center"/>
    </xf>
    <xf numFmtId="49" fontId="8" fillId="0" borderId="28" xfId="9" applyNumberFormat="1" applyFont="1" applyBorder="1" applyAlignment="1">
      <alignment horizontal="center" vertical="center"/>
    </xf>
    <xf numFmtId="49" fontId="8" fillId="0" borderId="50" xfId="9" applyNumberFormat="1" applyFont="1" applyBorder="1" applyAlignment="1">
      <alignment horizontal="center" vertical="center" shrinkToFit="1"/>
    </xf>
    <xf numFmtId="0" fontId="8" fillId="4" borderId="97" xfId="11" applyFont="1" applyFill="1" applyBorder="1" applyAlignment="1">
      <alignment horizontal="center" vertical="center"/>
    </xf>
    <xf numFmtId="0" fontId="11" fillId="0" borderId="0" xfId="11" applyFont="1" applyAlignment="1">
      <alignment horizontal="left" vertical="center"/>
    </xf>
    <xf numFmtId="0" fontId="8" fillId="0" borderId="97" xfId="11" applyFont="1" applyBorder="1" applyAlignment="1">
      <alignment horizontal="center" vertical="center"/>
    </xf>
    <xf numFmtId="0" fontId="6" fillId="0" borderId="0" xfId="13" applyFont="1"/>
    <xf numFmtId="0" fontId="7" fillId="0" borderId="0" xfId="13" applyFont="1"/>
    <xf numFmtId="0" fontId="7" fillId="0" borderId="0" xfId="13" applyFont="1" applyAlignment="1">
      <alignment horizontal="center"/>
    </xf>
    <xf numFmtId="0" fontId="11" fillId="0" borderId="28" xfId="13" applyFont="1" applyBorder="1" applyAlignment="1">
      <alignment horizontal="distributed" vertical="center" indent="1"/>
    </xf>
    <xf numFmtId="0" fontId="7" fillId="0" borderId="28" xfId="13" applyFont="1" applyBorder="1" applyAlignment="1">
      <alignment horizontal="left"/>
    </xf>
    <xf numFmtId="0" fontId="8" fillId="0" borderId="28" xfId="13" applyFont="1" applyBorder="1" applyAlignment="1">
      <alignment horizontal="distributed" vertical="center" indent="1"/>
    </xf>
    <xf numFmtId="0" fontId="7" fillId="0" borderId="17" xfId="13" applyFont="1" applyBorder="1"/>
    <xf numFmtId="0" fontId="7" fillId="0" borderId="3" xfId="13" applyFont="1" applyBorder="1"/>
    <xf numFmtId="0" fontId="7" fillId="0" borderId="13" xfId="13" applyFont="1" applyBorder="1"/>
    <xf numFmtId="0" fontId="7" fillId="0" borderId="8" xfId="13" applyFont="1" applyBorder="1"/>
    <xf numFmtId="0" fontId="7" fillId="0" borderId="9" xfId="13" applyFont="1" applyBorder="1"/>
    <xf numFmtId="0" fontId="7" fillId="0" borderId="9" xfId="13" applyFont="1" applyBorder="1" applyAlignment="1">
      <alignment horizontal="center"/>
    </xf>
    <xf numFmtId="0" fontId="36" fillId="0" borderId="0" xfId="13" applyFont="1"/>
    <xf numFmtId="0" fontId="11" fillId="0" borderId="0" xfId="13" applyFont="1"/>
    <xf numFmtId="0" fontId="35" fillId="0" borderId="0" xfId="13" applyFont="1" applyAlignment="1">
      <alignment horizontal="center"/>
    </xf>
    <xf numFmtId="0" fontId="35" fillId="0" borderId="28" xfId="13" applyFont="1" applyBorder="1" applyAlignment="1">
      <alignment horizontal="center"/>
    </xf>
    <xf numFmtId="0" fontId="8" fillId="0" borderId="8" xfId="13" applyFont="1" applyBorder="1"/>
    <xf numFmtId="0" fontId="11" fillId="0" borderId="9" xfId="13" applyFont="1" applyBorder="1"/>
    <xf numFmtId="0" fontId="11" fillId="0" borderId="14" xfId="13" applyFont="1" applyBorder="1"/>
    <xf numFmtId="0" fontId="11" fillId="0" borderId="10" xfId="13" applyFont="1" applyBorder="1"/>
    <xf numFmtId="0" fontId="37" fillId="0" borderId="0" xfId="5" applyFont="1" applyAlignment="1">
      <alignment horizontal="left" vertical="center"/>
    </xf>
    <xf numFmtId="0" fontId="7" fillId="0" borderId="0" xfId="5" applyFont="1" applyAlignment="1">
      <alignment vertical="center" textRotation="255" shrinkToFit="1"/>
    </xf>
    <xf numFmtId="0" fontId="11" fillId="0" borderId="0" xfId="5" applyFont="1" applyAlignment="1">
      <alignment horizontal="left" vertical="center"/>
    </xf>
    <xf numFmtId="0" fontId="8" fillId="0" borderId="0" xfId="5" applyFont="1" applyAlignment="1">
      <alignment horizontal="left" vertical="center"/>
    </xf>
    <xf numFmtId="0" fontId="8" fillId="0" borderId="0" xfId="5" applyFont="1">
      <alignment vertical="center"/>
    </xf>
    <xf numFmtId="0" fontId="38" fillId="0" borderId="0" xfId="14" applyFont="1">
      <alignment vertical="center"/>
    </xf>
    <xf numFmtId="0" fontId="8" fillId="0" borderId="0" xfId="5" applyFont="1" applyAlignment="1">
      <alignment horizontal="right" vertical="center"/>
    </xf>
    <xf numFmtId="0" fontId="7" fillId="0" borderId="0" xfId="5" applyFont="1">
      <alignment vertical="center"/>
    </xf>
    <xf numFmtId="0" fontId="8" fillId="0" borderId="0" xfId="5" applyFont="1" applyAlignment="1">
      <alignment horizontal="center" vertical="center"/>
    </xf>
    <xf numFmtId="0" fontId="39" fillId="0" borderId="0" xfId="14" applyFont="1">
      <alignment vertical="center"/>
    </xf>
    <xf numFmtId="0" fontId="38" fillId="0" borderId="0" xfId="14" applyFont="1" applyAlignment="1">
      <alignment horizontal="right" vertical="center"/>
    </xf>
    <xf numFmtId="0" fontId="38" fillId="9" borderId="28" xfId="14" applyFont="1" applyFill="1" applyBorder="1">
      <alignment vertical="center"/>
    </xf>
    <xf numFmtId="0" fontId="10" fillId="0" borderId="0" xfId="5" applyFont="1" applyAlignment="1">
      <alignment horizontal="center" vertical="center"/>
    </xf>
    <xf numFmtId="178" fontId="10" fillId="0" borderId="28" xfId="5" applyNumberFormat="1" applyFont="1" applyBorder="1">
      <alignment vertical="center"/>
    </xf>
    <xf numFmtId="179" fontId="10" fillId="0" borderId="28" xfId="5" applyNumberFormat="1" applyFont="1" applyBorder="1">
      <alignment vertical="center"/>
    </xf>
    <xf numFmtId="0" fontId="8" fillId="0" borderId="28" xfId="5" applyFont="1" applyBorder="1">
      <alignment vertical="center"/>
    </xf>
    <xf numFmtId="0" fontId="10" fillId="6" borderId="15" xfId="5" applyFont="1" applyFill="1" applyBorder="1" applyAlignment="1">
      <alignment horizontal="center" vertical="center"/>
    </xf>
    <xf numFmtId="0" fontId="10" fillId="8" borderId="28" xfId="5" applyFont="1" applyFill="1" applyBorder="1">
      <alignment vertical="center"/>
    </xf>
    <xf numFmtId="0" fontId="10" fillId="8" borderId="15" xfId="5" applyFont="1" applyFill="1" applyBorder="1">
      <alignment vertical="center"/>
    </xf>
    <xf numFmtId="0" fontId="10" fillId="7" borderId="28" xfId="5" applyFont="1" applyFill="1" applyBorder="1" applyAlignment="1">
      <alignment horizontal="right" vertical="center"/>
    </xf>
    <xf numFmtId="0" fontId="10" fillId="0" borderId="12" xfId="5" applyFont="1" applyBorder="1" applyAlignment="1">
      <alignment horizontal="right" vertical="center"/>
    </xf>
    <xf numFmtId="177" fontId="10" fillId="0" borderId="28" xfId="5" applyNumberFormat="1" applyFont="1" applyBorder="1" applyAlignment="1">
      <alignment horizontal="right" vertical="center"/>
    </xf>
    <xf numFmtId="0" fontId="10" fillId="0" borderId="28" xfId="5" applyFont="1" applyBorder="1" applyAlignment="1">
      <alignment horizontal="right" vertical="center"/>
    </xf>
    <xf numFmtId="0" fontId="10" fillId="7" borderId="27" xfId="5" applyFont="1" applyFill="1" applyBorder="1" applyAlignment="1">
      <alignment horizontal="right" vertical="center"/>
    </xf>
    <xf numFmtId="0" fontId="10" fillId="0" borderId="98" xfId="5" applyFont="1" applyBorder="1" applyAlignment="1">
      <alignment horizontal="right" vertical="center"/>
    </xf>
    <xf numFmtId="0" fontId="10" fillId="0" borderId="0" xfId="5" applyFont="1">
      <alignment vertical="center"/>
    </xf>
    <xf numFmtId="180" fontId="10" fillId="0" borderId="28" xfId="5" applyNumberFormat="1" applyFont="1" applyBorder="1" applyAlignment="1">
      <alignment horizontal="center" vertical="center"/>
    </xf>
    <xf numFmtId="0" fontId="10" fillId="0" borderId="15" xfId="9" applyFont="1" applyBorder="1" applyAlignment="1">
      <alignment horizontal="center" vertical="center"/>
    </xf>
    <xf numFmtId="0" fontId="10" fillId="0" borderId="28" xfId="9" applyFont="1" applyBorder="1" applyAlignment="1">
      <alignment horizontal="center" vertical="center"/>
    </xf>
    <xf numFmtId="0" fontId="10" fillId="0" borderId="28" xfId="5" applyFont="1" applyBorder="1" applyAlignment="1">
      <alignment horizontal="center" vertical="center"/>
    </xf>
    <xf numFmtId="0" fontId="10" fillId="0" borderId="28" xfId="5" applyFont="1" applyBorder="1" applyAlignment="1">
      <alignment horizontal="center" vertical="center" wrapText="1"/>
    </xf>
    <xf numFmtId="0" fontId="41" fillId="0" borderId="0" xfId="9" applyFont="1" applyAlignment="1">
      <alignment horizontal="center" vertical="center"/>
    </xf>
    <xf numFmtId="0" fontId="8" fillId="0" borderId="0" xfId="9" applyFont="1" applyAlignment="1">
      <alignment horizontal="center" vertical="center"/>
    </xf>
    <xf numFmtId="0" fontId="42" fillId="0" borderId="0" xfId="5" applyFont="1" applyAlignment="1">
      <alignment horizontal="center" vertical="center"/>
    </xf>
    <xf numFmtId="0" fontId="42" fillId="0" borderId="0" xfId="9" applyFont="1" applyAlignment="1">
      <alignment horizontal="center" vertical="center"/>
    </xf>
    <xf numFmtId="0" fontId="42" fillId="0" borderId="0" xfId="5" applyFont="1">
      <alignment vertical="center"/>
    </xf>
    <xf numFmtId="0" fontId="41" fillId="0" borderId="0" xfId="5" applyFont="1">
      <alignment vertical="center"/>
    </xf>
    <xf numFmtId="0" fontId="41" fillId="0" borderId="0" xfId="5" applyFont="1" applyAlignment="1">
      <alignment horizontal="center" vertical="center"/>
    </xf>
    <xf numFmtId="0" fontId="10" fillId="0" borderId="0" xfId="5" applyFont="1" applyAlignment="1">
      <alignment horizontal="left" vertical="center"/>
    </xf>
    <xf numFmtId="0" fontId="10" fillId="0" borderId="0" xfId="5" applyFont="1" applyAlignment="1">
      <alignment vertical="center" textRotation="255" shrinkToFit="1"/>
    </xf>
    <xf numFmtId="0" fontId="10" fillId="0" borderId="28" xfId="5" applyFont="1" applyBorder="1" applyAlignment="1">
      <alignment vertical="center" textRotation="255" shrinkToFit="1"/>
    </xf>
    <xf numFmtId="0" fontId="12" fillId="4" borderId="0" xfId="15" applyFont="1" applyFill="1" applyAlignment="1">
      <alignment horizontal="left" vertical="center"/>
    </xf>
    <xf numFmtId="0" fontId="30" fillId="4" borderId="0" xfId="15" applyFont="1" applyFill="1" applyAlignment="1">
      <alignment horizontal="left" vertical="top"/>
    </xf>
    <xf numFmtId="0" fontId="45" fillId="4" borderId="0" xfId="15" applyFont="1" applyFill="1" applyAlignment="1">
      <alignment horizontal="center" vertical="center"/>
    </xf>
    <xf numFmtId="0" fontId="12" fillId="4" borderId="0" xfId="15" applyFont="1" applyFill="1" applyAlignment="1">
      <alignment vertical="center"/>
    </xf>
    <xf numFmtId="0" fontId="12" fillId="4" borderId="0" xfId="15" applyFont="1" applyFill="1" applyAlignment="1">
      <alignment horizontal="right" vertical="center"/>
    </xf>
    <xf numFmtId="0" fontId="12" fillId="4" borderId="0" xfId="15" applyFont="1" applyFill="1" applyAlignment="1">
      <alignment horizontal="center" vertical="center"/>
    </xf>
    <xf numFmtId="0" fontId="31" fillId="4" borderId="0" xfId="15" applyFont="1" applyFill="1"/>
    <xf numFmtId="0" fontId="30" fillId="4" borderId="0" xfId="15" applyFont="1" applyFill="1" applyAlignment="1">
      <alignment horizontal="left"/>
    </xf>
    <xf numFmtId="0" fontId="35" fillId="4" borderId="0" xfId="15" applyFont="1" applyFill="1" applyAlignment="1">
      <alignment horizontal="right" vertical="top"/>
    </xf>
    <xf numFmtId="0" fontId="30" fillId="4" borderId="5" xfId="15" applyFont="1" applyFill="1" applyBorder="1"/>
    <xf numFmtId="0" fontId="12" fillId="4" borderId="0" xfId="15" applyFont="1" applyFill="1" applyAlignment="1">
      <alignment horizontal="center" vertical="top"/>
    </xf>
    <xf numFmtId="0" fontId="8" fillId="4" borderId="0" xfId="15" applyFont="1" applyFill="1" applyAlignment="1">
      <alignment vertical="top"/>
    </xf>
    <xf numFmtId="0" fontId="8" fillId="4" borderId="0" xfId="15" applyFont="1" applyFill="1" applyAlignment="1">
      <alignment vertical="top" wrapText="1"/>
    </xf>
    <xf numFmtId="0" fontId="29" fillId="4" borderId="0" xfId="15" applyFont="1" applyFill="1" applyAlignment="1">
      <alignment horizontal="left" vertical="top"/>
    </xf>
    <xf numFmtId="0" fontId="30" fillId="4" borderId="28" xfId="15" applyFont="1" applyFill="1" applyBorder="1" applyAlignment="1">
      <alignment horizontal="center" vertical="center"/>
    </xf>
    <xf numFmtId="0" fontId="30" fillId="0" borderId="28" xfId="15" applyFont="1" applyBorder="1" applyAlignment="1">
      <alignment horizontal="center" vertical="center"/>
    </xf>
    <xf numFmtId="0" fontId="30" fillId="0" borderId="0" xfId="15" applyFont="1" applyAlignment="1">
      <alignment horizontal="left" vertical="top"/>
    </xf>
    <xf numFmtId="0" fontId="30" fillId="4" borderId="0" xfId="15" applyFont="1" applyFill="1" applyAlignment="1">
      <alignment horizontal="left" vertical="center"/>
    </xf>
    <xf numFmtId="0" fontId="11" fillId="0" borderId="0" xfId="16" applyFont="1"/>
    <xf numFmtId="0" fontId="11" fillId="0" borderId="0" xfId="16" applyFont="1" applyAlignment="1">
      <alignment wrapText="1"/>
    </xf>
    <xf numFmtId="0" fontId="39" fillId="0" borderId="0" xfId="16" applyFont="1"/>
    <xf numFmtId="0" fontId="46" fillId="0" borderId="0" xfId="16" applyFont="1" applyAlignment="1">
      <alignment wrapText="1"/>
    </xf>
    <xf numFmtId="0" fontId="15" fillId="0" borderId="0" xfId="16" applyFont="1" applyAlignment="1">
      <alignment vertical="top"/>
    </xf>
    <xf numFmtId="0" fontId="15" fillId="0" borderId="0" xfId="16" applyFont="1" applyAlignment="1">
      <alignment vertical="top" wrapText="1"/>
    </xf>
    <xf numFmtId="0" fontId="46" fillId="0" borderId="0" xfId="16" applyFont="1"/>
    <xf numFmtId="0" fontId="15" fillId="0" borderId="0" xfId="16" applyFont="1" applyAlignment="1">
      <alignment wrapText="1"/>
    </xf>
    <xf numFmtId="0" fontId="8" fillId="0" borderId="12" xfId="7" applyFont="1" applyBorder="1" applyAlignment="1">
      <alignment vertical="center" wrapText="1"/>
    </xf>
    <xf numFmtId="0" fontId="11" fillId="0" borderId="28" xfId="7" applyFont="1" applyBorder="1" applyAlignment="1">
      <alignment horizontal="center" vertical="center" wrapText="1"/>
    </xf>
    <xf numFmtId="0" fontId="8" fillId="0" borderId="0" xfId="7" applyFont="1" applyAlignment="1">
      <alignment horizontal="center" vertical="center"/>
    </xf>
    <xf numFmtId="0" fontId="8" fillId="0" borderId="0" xfId="7" applyFont="1" applyAlignment="1">
      <alignment horizontal="center" vertical="center" textRotation="255"/>
    </xf>
    <xf numFmtId="0" fontId="8" fillId="0" borderId="28" xfId="7" applyFont="1" applyBorder="1">
      <alignment vertical="center"/>
    </xf>
    <xf numFmtId="0" fontId="8" fillId="0" borderId="105" xfId="7" applyFont="1" applyBorder="1" applyAlignment="1">
      <alignment horizontal="center" vertical="center" textRotation="255"/>
    </xf>
    <xf numFmtId="0" fontId="8" fillId="0" borderId="34" xfId="7" applyFont="1" applyBorder="1">
      <alignment vertical="center"/>
    </xf>
    <xf numFmtId="0" fontId="8" fillId="0" borderId="14" xfId="7" applyFont="1" applyBorder="1" applyAlignment="1">
      <alignment horizontal="center" vertical="center" textRotation="255"/>
    </xf>
    <xf numFmtId="0" fontId="8" fillId="0" borderId="27" xfId="7" applyFont="1" applyBorder="1">
      <alignment vertical="center"/>
    </xf>
    <xf numFmtId="0" fontId="8" fillId="0" borderId="3" xfId="7" applyFont="1" applyBorder="1" applyAlignment="1">
      <alignment horizontal="center" vertical="center" textRotation="255"/>
    </xf>
    <xf numFmtId="0" fontId="8" fillId="0" borderId="35" xfId="7" applyFont="1" applyBorder="1">
      <alignment vertical="center"/>
    </xf>
    <xf numFmtId="0" fontId="8" fillId="0" borderId="104" xfId="7" applyFont="1" applyBorder="1" applyAlignment="1">
      <alignment horizontal="center" vertical="center" textRotation="255"/>
    </xf>
    <xf numFmtId="0" fontId="8" fillId="0" borderId="43" xfId="7" applyFont="1" applyBorder="1">
      <alignment vertical="center"/>
    </xf>
    <xf numFmtId="0" fontId="8" fillId="0" borderId="36" xfId="7" applyFont="1" applyBorder="1">
      <alignment vertical="center"/>
    </xf>
    <xf numFmtId="0" fontId="8" fillId="0" borderId="59" xfId="7" applyFont="1" applyBorder="1" applyAlignment="1">
      <alignment horizontal="center" vertical="center" textRotation="255"/>
    </xf>
    <xf numFmtId="0" fontId="8" fillId="0" borderId="8" xfId="7" applyFont="1" applyBorder="1" applyAlignment="1">
      <alignment horizontal="center" vertical="center" textRotation="255"/>
    </xf>
    <xf numFmtId="0" fontId="8" fillId="0" borderId="99" xfId="7" applyFont="1" applyBorder="1" applyAlignment="1">
      <alignment horizontal="center" vertical="center" textRotation="255"/>
    </xf>
    <xf numFmtId="0" fontId="9" fillId="0" borderId="8" xfId="7" applyFont="1" applyBorder="1">
      <alignment vertical="center"/>
    </xf>
    <xf numFmtId="0" fontId="9" fillId="0" borderId="0" xfId="7" applyFont="1">
      <alignment vertical="center"/>
    </xf>
    <xf numFmtId="0" fontId="8" fillId="0" borderId="0" xfId="7" applyFont="1" applyAlignment="1">
      <alignment vertical="center" textRotation="255"/>
    </xf>
    <xf numFmtId="0" fontId="11" fillId="0" borderId="15" xfId="7" applyFont="1" applyBorder="1" applyAlignment="1">
      <alignment horizontal="center" vertical="center"/>
    </xf>
    <xf numFmtId="0" fontId="8" fillId="3" borderId="28" xfId="3" applyFont="1" applyFill="1" applyBorder="1" applyAlignment="1" applyProtection="1">
      <alignment horizontal="center" vertical="center"/>
      <protection locked="0"/>
    </xf>
    <xf numFmtId="0" fontId="8" fillId="3" borderId="35" xfId="3" applyFont="1" applyFill="1" applyBorder="1" applyAlignment="1" applyProtection="1">
      <alignment horizontal="center" vertical="center"/>
      <protection locked="0"/>
    </xf>
    <xf numFmtId="0" fontId="8" fillId="3" borderId="45" xfId="3" applyFont="1" applyFill="1" applyBorder="1" applyAlignment="1" applyProtection="1">
      <alignment horizontal="center" vertical="center"/>
      <protection locked="0"/>
    </xf>
    <xf numFmtId="0" fontId="8" fillId="3" borderId="48" xfId="3" applyFont="1" applyFill="1" applyBorder="1" applyAlignment="1" applyProtection="1">
      <alignment horizontal="center" vertical="center"/>
      <protection locked="0"/>
    </xf>
    <xf numFmtId="0" fontId="8" fillId="0" borderId="0" xfId="3" applyFont="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0" xfId="0" applyFont="1" applyAlignment="1">
      <alignment horizontal="center" vertical="center"/>
    </xf>
    <xf numFmtId="0" fontId="11" fillId="0" borderId="8" xfId="0" applyFont="1" applyBorder="1"/>
    <xf numFmtId="0" fontId="8" fillId="10" borderId="28" xfId="3" applyFont="1" applyFill="1" applyBorder="1" applyAlignment="1">
      <alignment horizontal="center" vertical="center"/>
    </xf>
    <xf numFmtId="0" fontId="8" fillId="10" borderId="28" xfId="3" applyFont="1" applyFill="1" applyBorder="1" applyAlignment="1">
      <alignment horizontal="center" vertical="center" shrinkToFit="1"/>
    </xf>
    <xf numFmtId="0" fontId="8" fillId="0" borderId="35" xfId="3" applyFont="1" applyBorder="1" applyAlignment="1">
      <alignment horizontal="left" vertical="center" wrapText="1"/>
    </xf>
    <xf numFmtId="0" fontId="7" fillId="0" borderId="0" xfId="13" applyFont="1" applyAlignment="1">
      <alignment vertical="center"/>
    </xf>
    <xf numFmtId="0" fontId="8" fillId="0" borderId="0" xfId="0" applyFont="1"/>
    <xf numFmtId="0" fontId="6" fillId="0" borderId="0" xfId="0" applyFont="1"/>
    <xf numFmtId="0" fontId="7" fillId="0" borderId="0" xfId="0" applyFont="1"/>
    <xf numFmtId="0" fontId="7" fillId="3" borderId="17" xfId="0" applyFont="1" applyFill="1" applyBorder="1" applyProtection="1">
      <protection locked="0"/>
    </xf>
    <xf numFmtId="0" fontId="7" fillId="3" borderId="3" xfId="0" applyFont="1" applyFill="1" applyBorder="1" applyProtection="1">
      <protection locked="0"/>
    </xf>
    <xf numFmtId="0" fontId="7" fillId="3" borderId="8" xfId="0" applyFont="1" applyFill="1" applyBorder="1" applyProtection="1">
      <protection locked="0"/>
    </xf>
    <xf numFmtId="0" fontId="7" fillId="3" borderId="0" xfId="0" applyFont="1" applyFill="1" applyProtection="1">
      <protection locked="0"/>
    </xf>
    <xf numFmtId="0" fontId="7" fillId="3" borderId="14" xfId="0" applyFont="1" applyFill="1" applyBorder="1" applyProtection="1">
      <protection locked="0"/>
    </xf>
    <xf numFmtId="0" fontId="7" fillId="3" borderId="5" xfId="0" applyFont="1" applyFill="1" applyBorder="1" applyProtection="1">
      <protection locked="0"/>
    </xf>
    <xf numFmtId="0" fontId="7" fillId="0" borderId="17" xfId="0" applyFont="1" applyBorder="1"/>
    <xf numFmtId="0" fontId="7" fillId="0" borderId="3" xfId="0" applyFont="1" applyBorder="1"/>
    <xf numFmtId="0" fontId="7" fillId="0" borderId="13" xfId="0" applyFont="1" applyBorder="1"/>
    <xf numFmtId="0" fontId="7" fillId="0" borderId="8" xfId="0" applyFont="1" applyBorder="1"/>
    <xf numFmtId="0" fontId="7" fillId="0" borderId="9" xfId="0" applyFont="1" applyBorder="1"/>
    <xf numFmtId="0" fontId="7" fillId="0" borderId="25" xfId="0" applyFont="1" applyBorder="1"/>
    <xf numFmtId="0" fontId="7" fillId="0" borderId="26" xfId="0" applyFont="1" applyBorder="1"/>
    <xf numFmtId="0" fontId="7" fillId="0" borderId="29" xfId="0" applyFont="1" applyBorder="1"/>
    <xf numFmtId="0" fontId="7" fillId="0" borderId="55" xfId="0" applyFont="1" applyBorder="1"/>
    <xf numFmtId="0" fontId="7" fillId="0" borderId="7" xfId="0" applyFont="1" applyBorder="1"/>
    <xf numFmtId="0" fontId="7" fillId="0" borderId="54" xfId="0" applyFont="1" applyBorder="1"/>
    <xf numFmtId="0" fontId="7" fillId="0" borderId="33" xfId="0" applyFont="1" applyBorder="1"/>
    <xf numFmtId="0" fontId="7" fillId="0" borderId="32" xfId="0" applyFont="1" applyBorder="1"/>
    <xf numFmtId="0" fontId="7" fillId="0" borderId="14" xfId="0" applyFont="1" applyBorder="1"/>
    <xf numFmtId="0" fontId="7" fillId="0" borderId="5" xfId="0" applyFont="1" applyBorder="1"/>
    <xf numFmtId="0" fontId="7" fillId="0" borderId="10" xfId="0" applyFont="1" applyBorder="1"/>
    <xf numFmtId="0" fontId="6" fillId="0" borderId="0" xfId="0" applyFont="1" applyAlignment="1">
      <alignment horizontal="left"/>
    </xf>
    <xf numFmtId="0" fontId="11" fillId="3" borderId="0" xfId="0" applyFont="1" applyFill="1" applyProtection="1">
      <protection locked="0"/>
    </xf>
    <xf numFmtId="0" fontId="11" fillId="3" borderId="0" xfId="0" applyFont="1" applyFill="1" applyAlignment="1" applyProtection="1">
      <alignment shrinkToFit="1"/>
      <protection locked="0"/>
    </xf>
    <xf numFmtId="0" fontId="11" fillId="0" borderId="24" xfId="0" applyFont="1" applyBorder="1" applyAlignment="1">
      <alignment horizontal="center" vertical="center"/>
    </xf>
    <xf numFmtId="0" fontId="11" fillId="0" borderId="0" xfId="0" applyFont="1" applyAlignment="1">
      <alignment horizontal="center"/>
    </xf>
    <xf numFmtId="176" fontId="11" fillId="3" borderId="25" xfId="0" applyNumberFormat="1" applyFont="1" applyFill="1" applyBorder="1" applyAlignment="1" applyProtection="1">
      <alignment wrapText="1"/>
      <protection locked="0"/>
    </xf>
    <xf numFmtId="0" fontId="11" fillId="3" borderId="25" xfId="0" applyFont="1" applyFill="1" applyBorder="1" applyProtection="1">
      <protection locked="0"/>
    </xf>
    <xf numFmtId="0" fontId="11" fillId="3" borderId="25" xfId="0" applyFont="1" applyFill="1" applyBorder="1" applyAlignment="1" applyProtection="1">
      <alignment horizontal="center"/>
      <protection locked="0"/>
    </xf>
    <xf numFmtId="0" fontId="11" fillId="3" borderId="26" xfId="0" applyFont="1" applyFill="1" applyBorder="1" applyProtection="1">
      <protection locked="0"/>
    </xf>
    <xf numFmtId="0" fontId="10" fillId="0" borderId="0" xfId="0" applyFont="1"/>
    <xf numFmtId="176" fontId="47" fillId="0" borderId="25" xfId="0" applyNumberFormat="1" applyFont="1" applyBorder="1" applyAlignment="1">
      <alignment horizontal="center" wrapText="1"/>
    </xf>
    <xf numFmtId="0" fontId="11" fillId="0" borderId="17" xfId="0" applyFont="1" applyBorder="1"/>
    <xf numFmtId="0" fontId="11" fillId="0" borderId="4" xfId="0" applyFont="1" applyBorder="1"/>
    <xf numFmtId="0" fontId="48" fillId="0" borderId="25" xfId="0" applyFont="1" applyBorder="1"/>
    <xf numFmtId="0" fontId="11" fillId="0" borderId="7" xfId="0" applyFont="1" applyBorder="1"/>
    <xf numFmtId="0" fontId="11" fillId="0" borderId="25" xfId="0" applyFont="1" applyBorder="1"/>
    <xf numFmtId="0" fontId="11" fillId="0" borderId="25" xfId="0" applyFont="1" applyBorder="1" applyAlignment="1">
      <alignment horizontal="center"/>
    </xf>
    <xf numFmtId="0" fontId="11" fillId="0" borderId="26" xfId="0" applyFont="1" applyBorder="1"/>
    <xf numFmtId="0" fontId="11" fillId="0" borderId="79" xfId="0" applyFont="1" applyBorder="1"/>
    <xf numFmtId="0" fontId="11" fillId="0" borderId="33" xfId="0" applyFont="1" applyBorder="1"/>
    <xf numFmtId="0" fontId="49" fillId="3" borderId="0" xfId="0" applyFont="1" applyFill="1" applyProtection="1">
      <protection locked="0"/>
    </xf>
    <xf numFmtId="0" fontId="49" fillId="0" borderId="0" xfId="0" applyFont="1"/>
    <xf numFmtId="0" fontId="11" fillId="0" borderId="27" xfId="0" applyFont="1" applyBorder="1" applyAlignment="1">
      <alignment horizontal="distributed" vertical="center"/>
    </xf>
    <xf numFmtId="0" fontId="11" fillId="0" borderId="28" xfId="0" applyFont="1" applyBorder="1" applyAlignment="1">
      <alignment horizontal="distributed"/>
    </xf>
    <xf numFmtId="0" fontId="15" fillId="0" borderId="0" xfId="0" applyFont="1"/>
    <xf numFmtId="49" fontId="7" fillId="0" borderId="0" xfId="0" applyNumberFormat="1" applyFont="1" applyAlignment="1">
      <alignment vertical="center"/>
    </xf>
    <xf numFmtId="49" fontId="50" fillId="0" borderId="0" xfId="0" applyNumberFormat="1" applyFont="1" applyAlignment="1">
      <alignment horizontal="center" vertical="center"/>
    </xf>
    <xf numFmtId="49" fontId="50" fillId="0" borderId="0" xfId="0" applyNumberFormat="1" applyFont="1" applyAlignment="1">
      <alignment vertical="center"/>
    </xf>
    <xf numFmtId="49" fontId="7" fillId="0" borderId="0" xfId="0" applyNumberFormat="1" applyFont="1" applyAlignment="1">
      <alignment horizontal="right" vertical="center"/>
    </xf>
    <xf numFmtId="49" fontId="7" fillId="0" borderId="0" xfId="0" applyNumberFormat="1" applyFont="1" applyAlignment="1">
      <alignment horizontal="center" vertical="center"/>
    </xf>
    <xf numFmtId="49" fontId="7" fillId="3" borderId="0" xfId="0" applyNumberFormat="1" applyFont="1" applyFill="1" applyAlignment="1" applyProtection="1">
      <alignment vertical="center"/>
      <protection locked="0"/>
    </xf>
    <xf numFmtId="49" fontId="7" fillId="3" borderId="0" xfId="0" applyNumberFormat="1" applyFont="1" applyFill="1" applyAlignment="1" applyProtection="1">
      <alignment horizontal="right" vertical="center"/>
      <protection locked="0"/>
    </xf>
    <xf numFmtId="49" fontId="7" fillId="3" borderId="3" xfId="0" applyNumberFormat="1" applyFont="1" applyFill="1" applyBorder="1" applyAlignment="1" applyProtection="1">
      <alignment vertical="center"/>
      <protection locked="0"/>
    </xf>
    <xf numFmtId="49" fontId="7" fillId="3" borderId="4" xfId="0" applyNumberFormat="1" applyFont="1" applyFill="1" applyBorder="1" applyAlignment="1" applyProtection="1">
      <alignment vertical="center"/>
      <protection locked="0"/>
    </xf>
    <xf numFmtId="49" fontId="7" fillId="0" borderId="0" xfId="0" applyNumberFormat="1" applyFont="1" applyAlignment="1">
      <alignment horizontal="center" vertical="center" shrinkToFit="1"/>
    </xf>
    <xf numFmtId="49" fontId="8" fillId="0" borderId="0" xfId="0" applyNumberFormat="1" applyFont="1" applyAlignment="1">
      <alignment horizontal="right" vertical="center"/>
    </xf>
    <xf numFmtId="49" fontId="8" fillId="0" borderId="0" xfId="0" applyNumberFormat="1" applyFont="1" applyAlignment="1">
      <alignment horizontal="center" vertical="top"/>
    </xf>
    <xf numFmtId="49" fontId="8" fillId="0" borderId="0" xfId="0" applyNumberFormat="1" applyFont="1" applyAlignment="1">
      <alignment vertical="center"/>
    </xf>
    <xf numFmtId="49" fontId="8" fillId="0" borderId="0" xfId="0" applyNumberFormat="1" applyFont="1" applyAlignment="1">
      <alignment vertical="top"/>
    </xf>
    <xf numFmtId="49" fontId="8" fillId="0" borderId="0" xfId="0" applyNumberFormat="1" applyFont="1" applyAlignment="1">
      <alignment vertical="top" wrapText="1"/>
    </xf>
    <xf numFmtId="49" fontId="8" fillId="0" borderId="0" xfId="0" applyNumberFormat="1" applyFont="1" applyAlignment="1">
      <alignment horizontal="center" vertical="center"/>
    </xf>
    <xf numFmtId="0" fontId="10" fillId="0" borderId="15" xfId="3" applyFont="1" applyBorder="1" applyAlignment="1">
      <alignment horizontal="left" vertical="center" wrapText="1"/>
    </xf>
    <xf numFmtId="0" fontId="10" fillId="0" borderId="103" xfId="3" applyFont="1" applyBorder="1" applyAlignment="1">
      <alignment horizontal="left" vertical="center" wrapText="1"/>
    </xf>
    <xf numFmtId="0" fontId="8" fillId="3" borderId="50" xfId="3" applyFont="1" applyFill="1" applyBorder="1" applyAlignment="1" applyProtection="1">
      <alignment horizontal="center" vertical="center"/>
      <protection locked="0"/>
    </xf>
    <xf numFmtId="0" fontId="8" fillId="10" borderId="27" xfId="3" applyFont="1" applyFill="1" applyBorder="1" applyAlignment="1" applyProtection="1">
      <alignment horizontal="center" vertical="center" shrinkToFit="1"/>
      <protection locked="0"/>
    </xf>
    <xf numFmtId="49" fontId="52" fillId="0" borderId="3" xfId="9" applyNumberFormat="1" applyFont="1" applyBorder="1" applyAlignment="1">
      <alignment horizontal="center" vertical="center" shrinkToFit="1"/>
    </xf>
    <xf numFmtId="49" fontId="52" fillId="0" borderId="8" xfId="9" applyNumberFormat="1" applyFont="1" applyBorder="1" applyAlignment="1">
      <alignment horizontal="center" vertical="center" shrinkToFit="1"/>
    </xf>
    <xf numFmtId="49" fontId="52" fillId="0" borderId="17" xfId="9" applyNumberFormat="1" applyFont="1" applyBorder="1">
      <alignment vertical="center"/>
    </xf>
    <xf numFmtId="0" fontId="11" fillId="5" borderId="13" xfId="17" applyFont="1" applyFill="1" applyBorder="1">
      <alignment vertical="center"/>
    </xf>
    <xf numFmtId="0" fontId="11" fillId="0" borderId="0" xfId="17" applyFont="1">
      <alignment vertical="center"/>
    </xf>
    <xf numFmtId="49" fontId="8" fillId="0" borderId="3" xfId="11" applyNumberFormat="1" applyFont="1" applyBorder="1" applyAlignment="1" applyProtection="1">
      <alignment horizontal="left" vertical="center"/>
      <protection locked="0"/>
    </xf>
    <xf numFmtId="49" fontId="11" fillId="0" borderId="15" xfId="11" applyNumberFormat="1" applyFont="1" applyBorder="1" applyAlignment="1" applyProtection="1">
      <alignment horizontal="center" vertical="center"/>
      <protection locked="0"/>
    </xf>
    <xf numFmtId="49" fontId="11" fillId="0" borderId="11" xfId="11" applyNumberFormat="1" applyFont="1" applyBorder="1" applyAlignment="1">
      <alignment horizontal="center" vertical="center"/>
    </xf>
    <xf numFmtId="49" fontId="11" fillId="0" borderId="11" xfId="11" applyNumberFormat="1" applyFont="1" applyBorder="1" applyAlignment="1" applyProtection="1">
      <alignment horizontal="center" vertical="center"/>
      <protection locked="0"/>
    </xf>
    <xf numFmtId="49" fontId="11" fillId="0" borderId="17" xfId="11" applyNumberFormat="1" applyFont="1" applyBorder="1" applyAlignment="1" applyProtection="1">
      <alignment horizontal="center" vertical="center"/>
      <protection locked="0"/>
    </xf>
    <xf numFmtId="49" fontId="11" fillId="0" borderId="3" xfId="11" applyNumberFormat="1" applyFont="1" applyBorder="1" applyAlignment="1">
      <alignment horizontal="center" vertical="center"/>
    </xf>
    <xf numFmtId="0" fontId="6" fillId="0" borderId="0" xfId="7" applyFont="1" applyAlignment="1">
      <alignment horizontal="center" vertical="center"/>
    </xf>
    <xf numFmtId="0" fontId="7" fillId="0" borderId="5" xfId="7" applyFont="1" applyBorder="1" applyAlignment="1">
      <alignment horizontal="right" vertical="center"/>
    </xf>
    <xf numFmtId="0" fontId="11" fillId="0" borderId="15" xfId="7" applyFont="1" applyBorder="1" applyAlignment="1">
      <alignment horizontal="center" vertical="center"/>
    </xf>
    <xf numFmtId="0" fontId="11" fillId="0" borderId="11" xfId="7" applyFont="1" applyBorder="1" applyAlignment="1">
      <alignment horizontal="center" vertical="center"/>
    </xf>
    <xf numFmtId="0" fontId="11" fillId="0" borderId="12" xfId="7" applyFont="1" applyBorder="1" applyAlignment="1">
      <alignment horizontal="center" vertical="center"/>
    </xf>
    <xf numFmtId="0" fontId="11" fillId="0" borderId="11" xfId="7" applyFont="1" applyBorder="1" applyAlignment="1">
      <alignment horizontal="center" vertical="center" wrapText="1"/>
    </xf>
    <xf numFmtId="0" fontId="11" fillId="0" borderId="12" xfId="7" applyFont="1" applyBorder="1" applyAlignment="1">
      <alignment horizontal="center" vertical="center" wrapText="1"/>
    </xf>
    <xf numFmtId="0" fontId="8" fillId="0" borderId="15" xfId="7" applyFont="1" applyBorder="1" applyAlignment="1">
      <alignment horizontal="center" vertical="center"/>
    </xf>
    <xf numFmtId="0" fontId="8" fillId="0" borderId="11" xfId="7" applyFont="1" applyBorder="1" applyAlignment="1">
      <alignment horizontal="center" vertical="center"/>
    </xf>
    <xf numFmtId="0" fontId="8" fillId="0" borderId="12" xfId="7" applyFont="1" applyBorder="1" applyAlignment="1">
      <alignment horizontal="center" vertical="center"/>
    </xf>
    <xf numFmtId="0" fontId="8" fillId="0" borderId="43" xfId="7" applyFont="1" applyBorder="1" applyAlignment="1">
      <alignment horizontal="center" vertical="center" textRotation="255"/>
    </xf>
    <xf numFmtId="0" fontId="8" fillId="0" borderId="57" xfId="7" applyFont="1" applyBorder="1" applyAlignment="1">
      <alignment horizontal="left" vertical="center" wrapText="1" shrinkToFit="1"/>
    </xf>
    <xf numFmtId="0" fontId="8" fillId="0" borderId="57" xfId="7" applyFont="1" applyBorder="1" applyAlignment="1">
      <alignment horizontal="left" vertical="center" shrinkToFit="1"/>
    </xf>
    <xf numFmtId="0" fontId="8" fillId="0" borderId="58" xfId="7" applyFont="1" applyBorder="1" applyAlignment="1">
      <alignment horizontal="left" vertical="center" shrinkToFit="1"/>
    </xf>
    <xf numFmtId="0" fontId="8" fillId="0" borderId="34" xfId="7" applyFont="1" applyBorder="1" applyAlignment="1">
      <alignment horizontal="left" vertical="center" shrinkToFit="1"/>
    </xf>
    <xf numFmtId="0" fontId="8" fillId="0" borderId="102" xfId="7" applyFont="1" applyBorder="1" applyAlignment="1">
      <alignment horizontal="left" vertical="center" wrapText="1"/>
    </xf>
    <xf numFmtId="0" fontId="8" fillId="0" borderId="103" xfId="7" applyFont="1" applyBorder="1" applyAlignment="1">
      <alignment horizontal="left" vertical="center" wrapText="1"/>
    </xf>
    <xf numFmtId="176" fontId="8" fillId="0" borderId="27" xfId="7" applyNumberFormat="1" applyFont="1" applyBorder="1" applyAlignment="1">
      <alignment horizontal="left" vertical="center" shrinkToFit="1"/>
    </xf>
    <xf numFmtId="0" fontId="8" fillId="0" borderId="11" xfId="7" applyFont="1" applyBorder="1" applyAlignment="1">
      <alignment horizontal="left" vertical="center" shrinkToFit="1"/>
    </xf>
    <xf numFmtId="0" fontId="8" fillId="0" borderId="12" xfId="7" applyFont="1" applyBorder="1" applyAlignment="1">
      <alignment horizontal="left" vertical="center" shrinkToFit="1"/>
    </xf>
    <xf numFmtId="0" fontId="8" fillId="0" borderId="15" xfId="7" applyFont="1" applyBorder="1" applyAlignment="1">
      <alignment horizontal="left" vertical="center"/>
    </xf>
    <xf numFmtId="0" fontId="8" fillId="0" borderId="12" xfId="7" applyFont="1" applyBorder="1" applyAlignment="1">
      <alignment horizontal="left" vertical="center"/>
    </xf>
    <xf numFmtId="0" fontId="8" fillId="0" borderId="60" xfId="7" applyFont="1" applyBorder="1" applyAlignment="1">
      <alignment horizontal="left" vertical="center"/>
    </xf>
    <xf numFmtId="0" fontId="8" fillId="0" borderId="61" xfId="7" applyFont="1" applyBorder="1" applyAlignment="1">
      <alignment horizontal="left" vertical="center"/>
    </xf>
    <xf numFmtId="0" fontId="8" fillId="0" borderId="59" xfId="7" applyFont="1" applyBorder="1" applyAlignment="1">
      <alignment horizontal="left" vertical="center"/>
    </xf>
    <xf numFmtId="0" fontId="8" fillId="0" borderId="60" xfId="7" applyFont="1" applyBorder="1" applyAlignment="1">
      <alignment horizontal="left" vertical="center" wrapText="1"/>
    </xf>
    <xf numFmtId="0" fontId="8" fillId="0" borderId="61" xfId="7" applyFont="1" applyBorder="1" applyAlignment="1">
      <alignment horizontal="left" vertical="center" wrapText="1"/>
    </xf>
    <xf numFmtId="0" fontId="8" fillId="0" borderId="57" xfId="7" applyFont="1" applyBorder="1" applyAlignment="1">
      <alignment horizontal="left" vertical="center" wrapText="1"/>
    </xf>
    <xf numFmtId="0" fontId="8" fillId="0" borderId="57" xfId="7" applyFont="1" applyBorder="1" applyAlignment="1">
      <alignment horizontal="left" vertical="center"/>
    </xf>
    <xf numFmtId="0" fontId="8" fillId="0" borderId="58" xfId="7" applyFont="1" applyBorder="1" applyAlignment="1">
      <alignment horizontal="left" vertical="center"/>
    </xf>
    <xf numFmtId="0" fontId="8" fillId="0" borderId="35" xfId="7" applyFont="1" applyBorder="1" applyAlignment="1">
      <alignment horizontal="left" vertical="center"/>
    </xf>
    <xf numFmtId="0" fontId="8" fillId="0" borderId="60" xfId="7" applyFont="1" applyBorder="1" applyAlignment="1">
      <alignment horizontal="left" vertical="center" shrinkToFit="1"/>
    </xf>
    <xf numFmtId="0" fontId="8" fillId="0" borderId="61" xfId="7" applyFont="1" applyBorder="1" applyAlignment="1">
      <alignment horizontal="left" vertical="center" shrinkToFit="1"/>
    </xf>
    <xf numFmtId="0" fontId="8" fillId="0" borderId="36" xfId="7" applyFont="1" applyBorder="1" applyAlignment="1">
      <alignment horizontal="left" vertical="center"/>
    </xf>
    <xf numFmtId="0" fontId="10" fillId="0" borderId="36" xfId="7" applyFont="1" applyBorder="1" applyAlignment="1">
      <alignment horizontal="left" vertical="center" wrapText="1"/>
    </xf>
    <xf numFmtId="0" fontId="8" fillId="0" borderId="100" xfId="7" applyFont="1" applyBorder="1" applyAlignment="1">
      <alignment horizontal="left" vertical="center" wrapText="1"/>
    </xf>
    <xf numFmtId="0" fontId="8" fillId="0" borderId="100" xfId="7" applyFont="1" applyBorder="1" applyAlignment="1">
      <alignment horizontal="left" vertical="center"/>
    </xf>
    <xf numFmtId="0" fontId="8" fillId="0" borderId="101" xfId="7" applyFont="1" applyBorder="1" applyAlignment="1">
      <alignment horizontal="left" vertical="center"/>
    </xf>
    <xf numFmtId="0" fontId="8" fillId="0" borderId="59" xfId="7" applyFont="1" applyBorder="1" applyAlignment="1">
      <alignment horizontal="center" vertical="center"/>
    </xf>
    <xf numFmtId="0" fontId="8" fillId="0" borderId="61" xfId="7" applyFont="1" applyBorder="1" applyAlignment="1">
      <alignment horizontal="center" vertical="center"/>
    </xf>
    <xf numFmtId="0" fontId="8" fillId="0" borderId="50" xfId="7" applyFont="1" applyBorder="1" applyAlignment="1">
      <alignment horizontal="center" vertical="center" textRotation="255"/>
    </xf>
    <xf numFmtId="0" fontId="8" fillId="0" borderId="36" xfId="7" applyFont="1" applyBorder="1" applyAlignment="1">
      <alignment horizontal="left" vertical="center" shrinkToFit="1"/>
    </xf>
    <xf numFmtId="0" fontId="8" fillId="0" borderId="0" xfId="7" applyFont="1" applyAlignment="1">
      <alignment horizontal="left" vertical="center" wrapText="1"/>
    </xf>
    <xf numFmtId="0" fontId="8" fillId="0" borderId="0" xfId="0" applyFont="1"/>
    <xf numFmtId="0" fontId="8" fillId="0" borderId="9" xfId="0" applyFont="1" applyBorder="1"/>
    <xf numFmtId="0" fontId="54" fillId="0" borderId="28" xfId="7" applyFont="1" applyBorder="1" applyAlignment="1">
      <alignment horizontal="left" vertical="center"/>
    </xf>
    <xf numFmtId="0" fontId="8" fillId="0" borderId="13" xfId="7" applyFont="1" applyBorder="1" applyAlignment="1">
      <alignment horizontal="center" vertical="center"/>
    </xf>
    <xf numFmtId="0" fontId="8" fillId="0" borderId="17" xfId="7" applyFont="1" applyBorder="1" applyAlignment="1">
      <alignment horizontal="center" vertical="center"/>
    </xf>
    <xf numFmtId="0" fontId="8" fillId="0" borderId="50" xfId="7" applyFont="1" applyBorder="1" applyAlignment="1">
      <alignment horizontal="center" vertical="center"/>
    </xf>
    <xf numFmtId="0" fontId="8" fillId="0" borderId="28" xfId="7" applyFont="1" applyBorder="1" applyAlignment="1">
      <alignment horizontal="center" vertical="center"/>
    </xf>
    <xf numFmtId="0" fontId="11" fillId="0" borderId="28" xfId="7" applyFont="1" applyBorder="1" applyAlignment="1">
      <alignment horizontal="center" vertical="center"/>
    </xf>
    <xf numFmtId="0" fontId="11" fillId="0" borderId="3" xfId="7" applyFont="1" applyBorder="1" applyAlignment="1">
      <alignment horizontal="left" vertical="center" shrinkToFit="1"/>
    </xf>
    <xf numFmtId="0" fontId="11" fillId="4" borderId="0" xfId="8" applyFont="1" applyFill="1" applyAlignment="1">
      <alignment horizontal="left" vertical="center"/>
    </xf>
    <xf numFmtId="49" fontId="11" fillId="0" borderId="0" xfId="9" applyNumberFormat="1" applyFont="1" applyAlignment="1">
      <alignment horizontal="center" vertical="center"/>
    </xf>
    <xf numFmtId="49" fontId="11" fillId="4" borderId="0" xfId="9" applyNumberFormat="1" applyFont="1" applyFill="1" applyAlignment="1">
      <alignment horizontal="right" vertical="center"/>
    </xf>
    <xf numFmtId="49" fontId="11" fillId="0" borderId="0" xfId="9" applyNumberFormat="1" applyFont="1" applyAlignment="1">
      <alignment horizontal="center" vertical="center" shrinkToFit="1"/>
    </xf>
    <xf numFmtId="49" fontId="11" fillId="0" borderId="0" xfId="9" applyNumberFormat="1" applyFont="1" applyAlignment="1">
      <alignment vertical="center" shrinkToFit="1"/>
    </xf>
    <xf numFmtId="49" fontId="10" fillId="0" borderId="15" xfId="9" applyNumberFormat="1" applyFont="1" applyBorder="1" applyAlignment="1">
      <alignment horizontal="center" vertical="center"/>
    </xf>
    <xf numFmtId="49" fontId="10" fillId="0" borderId="11" xfId="9" applyNumberFormat="1" applyFont="1" applyBorder="1" applyAlignment="1">
      <alignment horizontal="center" vertical="center"/>
    </xf>
    <xf numFmtId="49" fontId="10" fillId="0" borderId="12" xfId="9" applyNumberFormat="1" applyFont="1" applyBorder="1" applyAlignment="1">
      <alignment horizontal="center" vertical="center"/>
    </xf>
    <xf numFmtId="49" fontId="8" fillId="5" borderId="50" xfId="9" applyNumberFormat="1" applyFont="1" applyFill="1" applyBorder="1" applyAlignment="1">
      <alignment horizontal="center" vertical="center" textRotation="255"/>
    </xf>
    <xf numFmtId="49" fontId="8" fillId="5" borderId="43" xfId="9" applyNumberFormat="1" applyFont="1" applyFill="1" applyBorder="1" applyAlignment="1">
      <alignment horizontal="center" vertical="center" textRotation="255"/>
    </xf>
    <xf numFmtId="49" fontId="8" fillId="5" borderId="27" xfId="9" applyNumberFormat="1" applyFont="1" applyFill="1" applyBorder="1" applyAlignment="1">
      <alignment horizontal="center" vertical="center" textRotation="255"/>
    </xf>
    <xf numFmtId="49" fontId="8" fillId="5" borderId="51" xfId="9" applyNumberFormat="1" applyFont="1" applyFill="1" applyBorder="1" applyAlignment="1">
      <alignment vertical="center" shrinkToFit="1"/>
    </xf>
    <xf numFmtId="49" fontId="8" fillId="5" borderId="53" xfId="9" applyNumberFormat="1" applyFont="1" applyFill="1" applyBorder="1" applyAlignment="1">
      <alignment vertical="center" shrinkToFit="1"/>
    </xf>
    <xf numFmtId="49" fontId="8" fillId="0" borderId="51" xfId="9" applyNumberFormat="1" applyFont="1" applyBorder="1" applyAlignment="1">
      <alignment vertical="center" shrinkToFit="1"/>
    </xf>
    <xf numFmtId="49" fontId="8" fillId="0" borderId="52" xfId="9" applyNumberFormat="1" applyFont="1" applyBorder="1" applyAlignment="1">
      <alignment vertical="center" shrinkToFit="1"/>
    </xf>
    <xf numFmtId="49" fontId="8" fillId="0" borderId="53" xfId="9" applyNumberFormat="1" applyFont="1" applyBorder="1" applyAlignment="1">
      <alignment vertical="center" shrinkToFit="1"/>
    </xf>
    <xf numFmtId="49" fontId="8" fillId="5" borderId="74" xfId="9" applyNumberFormat="1" applyFont="1" applyFill="1" applyBorder="1" applyAlignment="1">
      <alignment vertical="center" shrinkToFit="1"/>
    </xf>
    <xf numFmtId="49" fontId="8" fillId="5" borderId="95" xfId="9" applyNumberFormat="1" applyFont="1" applyFill="1" applyBorder="1" applyAlignment="1">
      <alignment vertical="center" shrinkToFit="1"/>
    </xf>
    <xf numFmtId="49" fontId="7" fillId="0" borderId="74" xfId="9" applyNumberFormat="1" applyFont="1" applyBorder="1" applyAlignment="1">
      <alignment vertical="center" shrinkToFit="1"/>
    </xf>
    <xf numFmtId="49" fontId="7" fillId="0" borderId="75" xfId="9" applyNumberFormat="1" applyFont="1" applyBorder="1" applyAlignment="1">
      <alignment vertical="center" shrinkToFit="1"/>
    </xf>
    <xf numFmtId="49" fontId="7" fillId="0" borderId="95" xfId="9" applyNumberFormat="1" applyFont="1" applyBorder="1" applyAlignment="1">
      <alignment vertical="center" shrinkToFit="1"/>
    </xf>
    <xf numFmtId="49" fontId="31" fillId="5" borderId="17" xfId="9" applyNumberFormat="1" applyFont="1" applyFill="1" applyBorder="1" applyAlignment="1">
      <alignment vertical="center" wrapText="1"/>
    </xf>
    <xf numFmtId="49" fontId="31" fillId="5" borderId="13" xfId="9" applyNumberFormat="1" applyFont="1" applyFill="1" applyBorder="1" applyAlignment="1">
      <alignment vertical="center" wrapText="1"/>
    </xf>
    <xf numFmtId="49" fontId="31" fillId="5" borderId="14" xfId="9" applyNumberFormat="1" applyFont="1" applyFill="1" applyBorder="1" applyAlignment="1">
      <alignment vertical="center" wrapText="1"/>
    </xf>
    <xf numFmtId="49" fontId="31" fillId="5" borderId="10" xfId="9" applyNumberFormat="1" applyFont="1" applyFill="1" applyBorder="1" applyAlignment="1">
      <alignment vertical="center" wrapText="1"/>
    </xf>
    <xf numFmtId="49" fontId="31" fillId="4" borderId="50" xfId="9" applyNumberFormat="1" applyFont="1" applyFill="1" applyBorder="1" applyAlignment="1">
      <alignment horizontal="center" vertical="center" shrinkToFit="1"/>
    </xf>
    <xf numFmtId="0" fontId="31" fillId="4" borderId="27" xfId="9" applyFont="1" applyFill="1" applyBorder="1" applyAlignment="1">
      <alignment horizontal="center" vertical="center" shrinkToFit="1"/>
    </xf>
    <xf numFmtId="49" fontId="8" fillId="0" borderId="3" xfId="9" applyNumberFormat="1" applyFont="1" applyBorder="1" applyAlignment="1">
      <alignment horizontal="center" vertical="center" shrinkToFit="1"/>
    </xf>
    <xf numFmtId="49" fontId="8" fillId="0" borderId="13" xfId="9" applyNumberFormat="1" applyFont="1" applyBorder="1" applyAlignment="1">
      <alignment horizontal="center" vertical="center" shrinkToFit="1"/>
    </xf>
    <xf numFmtId="49" fontId="8" fillId="0" borderId="5" xfId="9" applyNumberFormat="1" applyFont="1" applyBorder="1" applyAlignment="1">
      <alignment horizontal="center" vertical="center" shrinkToFit="1"/>
    </xf>
    <xf numFmtId="49" fontId="8" fillId="0" borderId="10" xfId="9" applyNumberFormat="1" applyFont="1" applyBorder="1" applyAlignment="1">
      <alignment horizontal="center" vertical="center" shrinkToFit="1"/>
    </xf>
    <xf numFmtId="0" fontId="8" fillId="0" borderId="51" xfId="9" applyFont="1" applyBorder="1" applyAlignment="1">
      <alignment vertical="center" shrinkToFit="1"/>
    </xf>
    <xf numFmtId="0" fontId="8" fillId="0" borderId="52" xfId="9" applyFont="1" applyBorder="1" applyAlignment="1">
      <alignment vertical="center" shrinkToFit="1"/>
    </xf>
    <xf numFmtId="0" fontId="8" fillId="0" borderId="53" xfId="9" applyFont="1" applyBorder="1" applyAlignment="1">
      <alignment vertical="center" shrinkToFit="1"/>
    </xf>
    <xf numFmtId="49" fontId="8" fillId="0" borderId="17" xfId="9" applyNumberFormat="1" applyFont="1" applyBorder="1" applyAlignment="1">
      <alignment vertical="center" wrapText="1"/>
    </xf>
    <xf numFmtId="49" fontId="8" fillId="0" borderId="13" xfId="9" applyNumberFormat="1" applyFont="1" applyBorder="1" applyAlignment="1">
      <alignment vertical="center" wrapText="1"/>
    </xf>
    <xf numFmtId="49" fontId="8" fillId="0" borderId="14" xfId="9" applyNumberFormat="1" applyFont="1" applyBorder="1" applyAlignment="1">
      <alignment vertical="center" wrapText="1"/>
    </xf>
    <xf numFmtId="49" fontId="8" fillId="0" borderId="10" xfId="9" applyNumberFormat="1" applyFont="1" applyBorder="1" applyAlignment="1">
      <alignment vertical="center" wrapText="1"/>
    </xf>
    <xf numFmtId="0" fontId="8" fillId="0" borderId="74" xfId="9" applyFont="1" applyBorder="1" applyAlignment="1">
      <alignment vertical="center" shrinkToFit="1"/>
    </xf>
    <xf numFmtId="0" fontId="8" fillId="0" borderId="75" xfId="9" applyFont="1" applyBorder="1" applyAlignment="1">
      <alignment vertical="center" shrinkToFit="1"/>
    </xf>
    <xf numFmtId="0" fontId="8" fillId="0" borderId="95" xfId="9" applyFont="1" applyBorder="1" applyAlignment="1">
      <alignment vertical="center" shrinkToFit="1"/>
    </xf>
    <xf numFmtId="49" fontId="8" fillId="5" borderId="17" xfId="9" applyNumberFormat="1" applyFont="1" applyFill="1" applyBorder="1" applyAlignment="1">
      <alignment vertical="center" wrapText="1"/>
    </xf>
    <xf numFmtId="49" fontId="8" fillId="5" borderId="3" xfId="9" applyNumberFormat="1" applyFont="1" applyFill="1" applyBorder="1" applyAlignment="1">
      <alignment vertical="center" wrapText="1"/>
    </xf>
    <xf numFmtId="49" fontId="8" fillId="5" borderId="8" xfId="9" applyNumberFormat="1" applyFont="1" applyFill="1" applyBorder="1" applyAlignment="1">
      <alignment vertical="center" wrapText="1"/>
    </xf>
    <xf numFmtId="49" fontId="8" fillId="5" borderId="0" xfId="9" applyNumberFormat="1" applyFont="1" applyFill="1" applyAlignment="1">
      <alignment vertical="center" wrapText="1"/>
    </xf>
    <xf numFmtId="49" fontId="8" fillId="5" borderId="14" xfId="9" applyNumberFormat="1" applyFont="1" applyFill="1" applyBorder="1" applyAlignment="1">
      <alignment vertical="center" wrapText="1"/>
    </xf>
    <xf numFmtId="49" fontId="8" fillId="5" borderId="5" xfId="9" applyNumberFormat="1" applyFont="1" applyFill="1" applyBorder="1" applyAlignment="1">
      <alignment vertical="center" wrapText="1"/>
    </xf>
    <xf numFmtId="49" fontId="8" fillId="0" borderId="3" xfId="9" applyNumberFormat="1" applyFont="1" applyBorder="1">
      <alignment vertical="center"/>
    </xf>
    <xf numFmtId="49" fontId="8" fillId="0" borderId="0" xfId="9" applyNumberFormat="1" applyFont="1" applyAlignment="1">
      <alignment horizontal="center" vertical="center" shrinkToFit="1"/>
    </xf>
    <xf numFmtId="49" fontId="8" fillId="0" borderId="0" xfId="9" applyNumberFormat="1" applyFont="1" applyAlignment="1">
      <alignment vertical="center" shrinkToFit="1"/>
    </xf>
    <xf numFmtId="49" fontId="8" fillId="0" borderId="9" xfId="9" applyNumberFormat="1" applyFont="1" applyBorder="1" applyAlignment="1">
      <alignment vertical="center" shrinkToFit="1"/>
    </xf>
    <xf numFmtId="49" fontId="8" fillId="0" borderId="14" xfId="9" applyNumberFormat="1" applyFont="1" applyBorder="1">
      <alignment vertical="center"/>
    </xf>
    <xf numFmtId="49" fontId="8" fillId="0" borderId="5" xfId="9" applyNumberFormat="1" applyFont="1" applyBorder="1">
      <alignment vertical="center"/>
    </xf>
    <xf numFmtId="49" fontId="8" fillId="0" borderId="10" xfId="9" applyNumberFormat="1" applyFont="1" applyBorder="1">
      <alignment vertical="center"/>
    </xf>
    <xf numFmtId="49" fontId="8" fillId="5" borderId="17" xfId="9" applyNumberFormat="1" applyFont="1" applyFill="1" applyBorder="1">
      <alignment vertical="center"/>
    </xf>
    <xf numFmtId="49" fontId="8" fillId="5" borderId="13" xfId="9" applyNumberFormat="1" applyFont="1" applyFill="1" applyBorder="1">
      <alignment vertical="center"/>
    </xf>
    <xf numFmtId="49" fontId="8" fillId="5" borderId="14" xfId="9" applyNumberFormat="1" applyFont="1" applyFill="1" applyBorder="1">
      <alignment vertical="center"/>
    </xf>
    <xf numFmtId="49" fontId="8" fillId="5" borderId="10" xfId="9" applyNumberFormat="1" applyFont="1" applyFill="1" applyBorder="1">
      <alignment vertical="center"/>
    </xf>
    <xf numFmtId="49" fontId="31" fillId="4" borderId="15" xfId="9" applyNumberFormat="1" applyFont="1" applyFill="1" applyBorder="1" applyAlignment="1">
      <alignment horizontal="center" vertical="center" shrinkToFit="1"/>
    </xf>
    <xf numFmtId="49" fontId="31" fillId="4" borderId="11" xfId="9" applyNumberFormat="1" applyFont="1" applyFill="1" applyBorder="1" applyAlignment="1">
      <alignment horizontal="center" vertical="center" shrinkToFit="1"/>
    </xf>
    <xf numFmtId="0" fontId="29" fillId="4" borderId="11" xfId="10" applyFont="1" applyFill="1" applyBorder="1" applyAlignment="1">
      <alignment vertical="center" shrinkToFit="1"/>
    </xf>
    <xf numFmtId="0" fontId="29" fillId="4" borderId="12" xfId="10" applyFont="1" applyFill="1" applyBorder="1" applyAlignment="1">
      <alignment vertical="center" shrinkToFit="1"/>
    </xf>
    <xf numFmtId="49" fontId="31" fillId="4" borderId="15" xfId="9" applyNumberFormat="1" applyFont="1" applyFill="1" applyBorder="1" applyAlignment="1">
      <alignment horizontal="center" vertical="center"/>
    </xf>
    <xf numFmtId="49" fontId="31" fillId="4" borderId="12" xfId="9" applyNumberFormat="1" applyFont="1" applyFill="1" applyBorder="1" applyAlignment="1">
      <alignment horizontal="center" vertical="center"/>
    </xf>
    <xf numFmtId="49" fontId="8" fillId="0" borderId="11" xfId="9" applyNumberFormat="1" applyFont="1" applyBorder="1" applyAlignment="1">
      <alignment vertical="center" shrinkToFit="1"/>
    </xf>
    <xf numFmtId="49" fontId="8" fillId="0" borderId="12" xfId="9" applyNumberFormat="1" applyFont="1" applyBorder="1" applyAlignment="1">
      <alignment vertical="center" shrinkToFit="1"/>
    </xf>
    <xf numFmtId="49" fontId="8" fillId="5" borderId="13" xfId="9" applyNumberFormat="1" applyFont="1" applyFill="1" applyBorder="1" applyAlignment="1">
      <alignment vertical="center" wrapText="1"/>
    </xf>
    <xf numFmtId="49" fontId="8" fillId="5" borderId="9" xfId="9" applyNumberFormat="1" applyFont="1" applyFill="1" applyBorder="1" applyAlignment="1">
      <alignment vertical="center" wrapText="1"/>
    </xf>
    <xf numFmtId="49" fontId="8" fillId="5" borderId="10" xfId="9" applyNumberFormat="1" applyFont="1" applyFill="1" applyBorder="1" applyAlignment="1">
      <alignment vertical="center" wrapText="1"/>
    </xf>
    <xf numFmtId="49" fontId="8" fillId="0" borderId="9" xfId="9" applyNumberFormat="1" applyFont="1" applyBorder="1">
      <alignment vertical="center"/>
    </xf>
    <xf numFmtId="49" fontId="8" fillId="5" borderId="15" xfId="9" applyNumberFormat="1" applyFont="1" applyFill="1" applyBorder="1" applyAlignment="1">
      <alignment horizontal="center" vertical="center" wrapText="1"/>
    </xf>
    <xf numFmtId="49" fontId="8" fillId="5" borderId="11" xfId="9" applyNumberFormat="1" applyFont="1" applyFill="1" applyBorder="1" applyAlignment="1">
      <alignment horizontal="center" vertical="center" wrapText="1"/>
    </xf>
    <xf numFmtId="49" fontId="8" fillId="5" borderId="12" xfId="9" applyNumberFormat="1" applyFont="1" applyFill="1" applyBorder="1" applyAlignment="1">
      <alignment horizontal="center" vertical="center" wrapText="1"/>
    </xf>
    <xf numFmtId="49" fontId="8" fillId="0" borderId="15" xfId="9" applyNumberFormat="1" applyFont="1" applyBorder="1" applyAlignment="1">
      <alignment horizontal="center" vertical="center"/>
    </xf>
    <xf numFmtId="49" fontId="8" fillId="0" borderId="12" xfId="9" applyNumberFormat="1" applyFont="1" applyBorder="1" applyAlignment="1">
      <alignment horizontal="center" vertical="center"/>
    </xf>
    <xf numFmtId="49" fontId="8" fillId="5" borderId="8" xfId="9" applyNumberFormat="1" applyFont="1" applyFill="1" applyBorder="1">
      <alignment vertical="center"/>
    </xf>
    <xf numFmtId="49" fontId="8" fillId="5" borderId="9" xfId="9" applyNumberFormat="1" applyFont="1" applyFill="1" applyBorder="1">
      <alignment vertical="center"/>
    </xf>
    <xf numFmtId="49" fontId="8" fillId="5" borderId="52" xfId="9" applyNumberFormat="1" applyFont="1" applyFill="1" applyBorder="1" applyAlignment="1">
      <alignment vertical="center" shrinkToFit="1"/>
    </xf>
    <xf numFmtId="49" fontId="8" fillId="0" borderId="17" xfId="9" applyNumberFormat="1" applyFont="1" applyBorder="1" applyAlignment="1">
      <alignment vertical="center" shrinkToFit="1"/>
    </xf>
    <xf numFmtId="49" fontId="8" fillId="0" borderId="3" xfId="9" applyNumberFormat="1" applyFont="1" applyBorder="1" applyAlignment="1">
      <alignment vertical="center" shrinkToFit="1"/>
    </xf>
    <xf numFmtId="49" fontId="8" fillId="0" borderId="13" xfId="9" applyNumberFormat="1" applyFont="1" applyBorder="1" applyAlignment="1">
      <alignment vertical="center" shrinkToFit="1"/>
    </xf>
    <xf numFmtId="49" fontId="8" fillId="5" borderId="75" xfId="9" applyNumberFormat="1" applyFont="1" applyFill="1" applyBorder="1" applyAlignment="1">
      <alignment vertical="center" shrinkToFit="1"/>
    </xf>
    <xf numFmtId="49" fontId="8" fillId="0" borderId="17" xfId="9" applyNumberFormat="1" applyFont="1" applyBorder="1" applyAlignment="1">
      <alignment horizontal="center" vertical="center"/>
    </xf>
    <xf numFmtId="49" fontId="8" fillId="0" borderId="3" xfId="9" applyNumberFormat="1" applyFont="1" applyBorder="1" applyAlignment="1">
      <alignment horizontal="center" vertical="center"/>
    </xf>
    <xf numFmtId="49" fontId="8" fillId="0" borderId="13" xfId="9" applyNumberFormat="1" applyFont="1" applyBorder="1" applyAlignment="1">
      <alignment horizontal="center" vertical="center"/>
    </xf>
    <xf numFmtId="49" fontId="8" fillId="0" borderId="15" xfId="9" applyNumberFormat="1" applyFont="1" applyBorder="1" applyAlignment="1">
      <alignment vertical="center" shrinkToFit="1"/>
    </xf>
    <xf numFmtId="0" fontId="8" fillId="0" borderId="11" xfId="9" applyFont="1" applyBorder="1" applyAlignment="1">
      <alignment vertical="center" shrinkToFit="1"/>
    </xf>
    <xf numFmtId="49" fontId="8" fillId="0" borderId="15" xfId="9" applyNumberFormat="1" applyFont="1" applyBorder="1" applyAlignment="1">
      <alignment horizontal="center" vertical="center" shrinkToFit="1"/>
    </xf>
    <xf numFmtId="49" fontId="8" fillId="0" borderId="12" xfId="9" applyNumberFormat="1" applyFont="1" applyBorder="1" applyAlignment="1">
      <alignment horizontal="center" vertical="center" shrinkToFit="1"/>
    </xf>
    <xf numFmtId="49" fontId="8" fillId="0" borderId="11" xfId="9" applyNumberFormat="1" applyFont="1" applyBorder="1" applyAlignment="1">
      <alignment horizontal="center" vertical="center" shrinkToFit="1"/>
    </xf>
    <xf numFmtId="49" fontId="8" fillId="5" borderId="3" xfId="9" applyNumberFormat="1" applyFont="1" applyFill="1" applyBorder="1" applyAlignment="1">
      <alignment horizontal="center" vertical="center" wrapText="1" shrinkToFit="1"/>
    </xf>
    <xf numFmtId="49" fontId="8" fillId="5" borderId="5" xfId="9" applyNumberFormat="1" applyFont="1" applyFill="1" applyBorder="1" applyAlignment="1">
      <alignment horizontal="center" vertical="center" wrapText="1" shrinkToFit="1"/>
    </xf>
    <xf numFmtId="49" fontId="15" fillId="5" borderId="28" xfId="9" applyNumberFormat="1" applyFont="1" applyFill="1" applyBorder="1" applyAlignment="1">
      <alignment horizontal="center" vertical="center" wrapText="1" shrinkToFit="1"/>
    </xf>
    <xf numFmtId="0" fontId="15" fillId="5" borderId="28" xfId="9" applyFont="1" applyFill="1" applyBorder="1" applyAlignment="1">
      <alignment horizontal="center" vertical="center" wrapText="1" shrinkToFit="1"/>
    </xf>
    <xf numFmtId="49" fontId="15" fillId="5" borderId="17" xfId="9" applyNumberFormat="1" applyFont="1" applyFill="1" applyBorder="1" applyAlignment="1">
      <alignment horizontal="center" vertical="center" wrapText="1" shrinkToFit="1"/>
    </xf>
    <xf numFmtId="49" fontId="15" fillId="5" borderId="3" xfId="9" applyNumberFormat="1" applyFont="1" applyFill="1" applyBorder="1" applyAlignment="1">
      <alignment horizontal="center" vertical="center" wrapText="1" shrinkToFit="1"/>
    </xf>
    <xf numFmtId="49" fontId="15" fillId="5" borderId="9" xfId="9" applyNumberFormat="1" applyFont="1" applyFill="1" applyBorder="1" applyAlignment="1">
      <alignment horizontal="center" vertical="center" wrapText="1" shrinkToFit="1"/>
    </xf>
    <xf numFmtId="49" fontId="15" fillId="5" borderId="14" xfId="9" applyNumberFormat="1" applyFont="1" applyFill="1" applyBorder="1" applyAlignment="1">
      <alignment horizontal="center" vertical="center" wrapText="1" shrinkToFit="1"/>
    </xf>
    <xf numFmtId="49" fontId="15" fillId="5" borderId="5" xfId="9" applyNumberFormat="1" applyFont="1" applyFill="1" applyBorder="1" applyAlignment="1">
      <alignment horizontal="center" vertical="center" wrapText="1" shrinkToFit="1"/>
    </xf>
    <xf numFmtId="49" fontId="15" fillId="5" borderId="10" xfId="9" applyNumberFormat="1" applyFont="1" applyFill="1" applyBorder="1" applyAlignment="1">
      <alignment horizontal="center" vertical="center" wrapText="1" shrinkToFit="1"/>
    </xf>
    <xf numFmtId="49" fontId="8" fillId="0" borderId="50" xfId="9" applyNumberFormat="1" applyFont="1" applyBorder="1" applyAlignment="1">
      <alignment horizontal="center" vertical="center" textRotation="255" wrapText="1"/>
    </xf>
    <xf numFmtId="49" fontId="8" fillId="0" borderId="43" xfId="9" applyNumberFormat="1" applyFont="1" applyBorder="1" applyAlignment="1">
      <alignment horizontal="center" vertical="center" textRotation="255" wrapText="1"/>
    </xf>
    <xf numFmtId="49" fontId="8" fillId="0" borderId="27" xfId="9" applyNumberFormat="1" applyFont="1" applyBorder="1" applyAlignment="1">
      <alignment horizontal="center" vertical="center" textRotation="255" wrapText="1"/>
    </xf>
    <xf numFmtId="49" fontId="8" fillId="0" borderId="14" xfId="9" applyNumberFormat="1" applyFont="1" applyBorder="1" applyAlignment="1">
      <alignment vertical="center" shrinkToFit="1"/>
    </xf>
    <xf numFmtId="0" fontId="8" fillId="0" borderId="5" xfId="9" applyFont="1" applyBorder="1" applyAlignment="1">
      <alignment vertical="center" shrinkToFit="1"/>
    </xf>
    <xf numFmtId="49" fontId="8" fillId="4" borderId="15" xfId="9" applyNumberFormat="1" applyFont="1" applyFill="1" applyBorder="1" applyAlignment="1">
      <alignment vertical="center" shrinkToFit="1"/>
    </xf>
    <xf numFmtId="49" fontId="8" fillId="4" borderId="12" xfId="9" applyNumberFormat="1" applyFont="1" applyFill="1" applyBorder="1" applyAlignment="1">
      <alignment vertical="center" shrinkToFit="1"/>
    </xf>
    <xf numFmtId="49" fontId="8" fillId="4" borderId="17" xfId="9" applyNumberFormat="1" applyFont="1" applyFill="1" applyBorder="1" applyAlignment="1">
      <alignment horizontal="center" vertical="center"/>
    </xf>
    <xf numFmtId="49" fontId="8" fillId="4" borderId="3" xfId="9" applyNumberFormat="1" applyFont="1" applyFill="1" applyBorder="1" applyAlignment="1">
      <alignment horizontal="center" vertical="center"/>
    </xf>
    <xf numFmtId="49" fontId="8" fillId="4" borderId="13" xfId="9" applyNumberFormat="1" applyFont="1" applyFill="1" applyBorder="1" applyAlignment="1">
      <alignment horizontal="center" vertical="center"/>
    </xf>
    <xf numFmtId="49" fontId="10" fillId="0" borderId="15" xfId="9" applyNumberFormat="1" applyFont="1" applyBorder="1" applyAlignment="1">
      <alignment vertical="center" wrapText="1"/>
    </xf>
    <xf numFmtId="49" fontId="10" fillId="0" borderId="11" xfId="9" applyNumberFormat="1" applyFont="1" applyBorder="1" applyAlignment="1">
      <alignment vertical="center" wrapText="1"/>
    </xf>
    <xf numFmtId="49" fontId="10" fillId="0" borderId="12" xfId="9" applyNumberFormat="1" applyFont="1" applyBorder="1" applyAlignment="1">
      <alignment vertical="center" wrapText="1"/>
    </xf>
    <xf numFmtId="49" fontId="8" fillId="0" borderId="0" xfId="9" applyNumberFormat="1" applyFont="1" applyAlignment="1">
      <alignment horizontal="left" vertical="top" wrapText="1"/>
    </xf>
    <xf numFmtId="49" fontId="8" fillId="4" borderId="28" xfId="9" applyNumberFormat="1" applyFont="1" applyFill="1" applyBorder="1" applyAlignment="1">
      <alignment horizontal="center" vertical="center"/>
    </xf>
    <xf numFmtId="0" fontId="8" fillId="5" borderId="15" xfId="10" applyFont="1" applyFill="1" applyBorder="1">
      <alignment vertical="center"/>
    </xf>
    <xf numFmtId="0" fontId="8" fillId="5" borderId="11" xfId="10" applyFont="1" applyFill="1" applyBorder="1">
      <alignment vertical="center"/>
    </xf>
    <xf numFmtId="0" fontId="8" fillId="5" borderId="12" xfId="10" applyFont="1" applyFill="1" applyBorder="1">
      <alignment vertical="center"/>
    </xf>
    <xf numFmtId="49" fontId="10" fillId="4" borderId="17" xfId="9" applyNumberFormat="1" applyFont="1" applyFill="1" applyBorder="1" applyAlignment="1">
      <alignment horizontal="center" vertical="center"/>
    </xf>
    <xf numFmtId="49" fontId="10" fillId="4" borderId="3" xfId="9" applyNumberFormat="1" applyFont="1" applyFill="1" applyBorder="1" applyAlignment="1">
      <alignment horizontal="center" vertical="center"/>
    </xf>
    <xf numFmtId="49" fontId="10" fillId="4" borderId="13" xfId="9" applyNumberFormat="1" applyFont="1" applyFill="1" applyBorder="1" applyAlignment="1">
      <alignment horizontal="center" vertical="center"/>
    </xf>
    <xf numFmtId="49" fontId="8" fillId="0" borderId="0" xfId="9" applyNumberFormat="1" applyFont="1" applyAlignment="1">
      <alignment vertical="top" wrapText="1"/>
    </xf>
    <xf numFmtId="49" fontId="8" fillId="0" borderId="0" xfId="9" applyNumberFormat="1" applyFont="1" applyAlignment="1">
      <alignment vertical="top" wrapText="1" shrinkToFit="1"/>
    </xf>
    <xf numFmtId="0" fontId="8" fillId="0" borderId="0" xfId="9" applyFont="1" applyAlignment="1">
      <alignment vertical="top" wrapText="1" shrinkToFit="1"/>
    </xf>
    <xf numFmtId="49" fontId="8" fillId="0" borderId="14" xfId="9" applyNumberFormat="1" applyFont="1" applyBorder="1" applyAlignment="1">
      <alignment horizontal="center" vertical="center"/>
    </xf>
    <xf numFmtId="49" fontId="8" fillId="0" borderId="5" xfId="9" applyNumberFormat="1" applyFont="1" applyBorder="1" applyAlignment="1">
      <alignment horizontal="center" vertical="center"/>
    </xf>
    <xf numFmtId="49" fontId="8" fillId="0" borderId="10" xfId="9" applyNumberFormat="1" applyFont="1" applyBorder="1" applyAlignment="1">
      <alignment horizontal="center" vertical="center"/>
    </xf>
    <xf numFmtId="49" fontId="15" fillId="0" borderId="3" xfId="9" applyNumberFormat="1" applyFont="1" applyBorder="1" applyAlignment="1">
      <alignment vertical="center" wrapText="1"/>
    </xf>
    <xf numFmtId="49" fontId="15" fillId="0" borderId="0" xfId="9" applyNumberFormat="1" applyFont="1" applyAlignment="1">
      <alignment vertical="center" wrapText="1"/>
    </xf>
    <xf numFmtId="49" fontId="15" fillId="0" borderId="5" xfId="9" applyNumberFormat="1" applyFont="1" applyBorder="1" applyAlignment="1">
      <alignment vertical="center" wrapText="1"/>
    </xf>
    <xf numFmtId="49" fontId="10" fillId="0" borderId="5" xfId="9" applyNumberFormat="1" applyFont="1" applyBorder="1">
      <alignment vertical="center"/>
    </xf>
    <xf numFmtId="49" fontId="15" fillId="0" borderId="12" xfId="9" applyNumberFormat="1" applyFont="1" applyBorder="1" applyAlignment="1">
      <alignment vertical="center" wrapText="1"/>
    </xf>
    <xf numFmtId="0" fontId="8" fillId="5" borderId="15" xfId="17" applyFont="1" applyFill="1" applyBorder="1">
      <alignment vertical="center"/>
    </xf>
    <xf numFmtId="0" fontId="8" fillId="5" borderId="11" xfId="17" applyFont="1" applyFill="1" applyBorder="1">
      <alignment vertical="center"/>
    </xf>
    <xf numFmtId="0" fontId="8" fillId="5" borderId="12" xfId="17" applyFont="1" applyFill="1" applyBorder="1">
      <alignment vertical="center"/>
    </xf>
    <xf numFmtId="49" fontId="52" fillId="0" borderId="11" xfId="9" applyNumberFormat="1" applyFont="1" applyBorder="1" applyAlignment="1">
      <alignment vertical="center" shrinkToFit="1"/>
    </xf>
    <xf numFmtId="49" fontId="52" fillId="0" borderId="12" xfId="9" applyNumberFormat="1" applyFont="1" applyBorder="1" applyAlignment="1">
      <alignment vertical="center" shrinkToFit="1"/>
    </xf>
    <xf numFmtId="49" fontId="52" fillId="0" borderId="3" xfId="9" applyNumberFormat="1" applyFont="1" applyBorder="1">
      <alignment vertical="center"/>
    </xf>
    <xf numFmtId="49" fontId="52" fillId="0" borderId="0" xfId="9" applyNumberFormat="1" applyFont="1" applyAlignment="1">
      <alignment horizontal="center" vertical="center" shrinkToFit="1"/>
    </xf>
    <xf numFmtId="49" fontId="52" fillId="0" borderId="0" xfId="9" applyNumberFormat="1" applyFont="1" applyAlignment="1">
      <alignment vertical="center" shrinkToFit="1"/>
    </xf>
    <xf numFmtId="49" fontId="52" fillId="0" borderId="9" xfId="9" applyNumberFormat="1" applyFont="1" applyBorder="1" applyAlignment="1">
      <alignment vertical="center" shrinkToFit="1"/>
    </xf>
    <xf numFmtId="49" fontId="52" fillId="0" borderId="14" xfId="9" applyNumberFormat="1" applyFont="1" applyBorder="1">
      <alignment vertical="center"/>
    </xf>
    <xf numFmtId="49" fontId="52" fillId="0" borderId="5" xfId="9" applyNumberFormat="1" applyFont="1" applyBorder="1">
      <alignment vertical="center"/>
    </xf>
    <xf numFmtId="49" fontId="52" fillId="0" borderId="9" xfId="9" applyNumberFormat="1" applyFont="1" applyBorder="1">
      <alignment vertical="center"/>
    </xf>
    <xf numFmtId="49" fontId="52" fillId="0" borderId="17" xfId="9" applyNumberFormat="1" applyFont="1" applyBorder="1" applyAlignment="1">
      <alignment vertical="center" shrinkToFit="1"/>
    </xf>
    <xf numFmtId="49" fontId="52" fillId="0" borderId="3" xfId="9" applyNumberFormat="1" applyFont="1" applyBorder="1" applyAlignment="1">
      <alignment vertical="center" shrinkToFit="1"/>
    </xf>
    <xf numFmtId="49" fontId="52" fillId="0" borderId="13" xfId="9" applyNumberFormat="1" applyFont="1" applyBorder="1" applyAlignment="1">
      <alignment vertical="center" shrinkToFit="1"/>
    </xf>
    <xf numFmtId="49" fontId="53" fillId="0" borderId="74" xfId="9" applyNumberFormat="1" applyFont="1" applyBorder="1" applyAlignment="1">
      <alignment vertical="center" shrinkToFit="1"/>
    </xf>
    <xf numFmtId="49" fontId="53" fillId="0" borderId="75" xfId="9" applyNumberFormat="1" applyFont="1" applyBorder="1" applyAlignment="1">
      <alignment vertical="center" shrinkToFit="1"/>
    </xf>
    <xf numFmtId="49" fontId="53" fillId="0" borderId="95" xfId="9" applyNumberFormat="1" applyFont="1" applyBorder="1" applyAlignment="1">
      <alignment vertical="center" shrinkToFit="1"/>
    </xf>
    <xf numFmtId="49" fontId="51" fillId="0" borderId="0" xfId="9" applyNumberFormat="1" applyFont="1" applyAlignment="1">
      <alignment vertical="center" shrinkToFit="1"/>
    </xf>
    <xf numFmtId="49" fontId="52" fillId="0" borderId="51" xfId="9" applyNumberFormat="1" applyFont="1" applyBorder="1" applyAlignment="1">
      <alignment vertical="center" shrinkToFit="1"/>
    </xf>
    <xf numFmtId="49" fontId="52" fillId="0" borderId="52" xfId="9" applyNumberFormat="1" applyFont="1" applyBorder="1" applyAlignment="1">
      <alignment vertical="center" shrinkToFit="1"/>
    </xf>
    <xf numFmtId="49" fontId="52" fillId="0" borderId="53" xfId="9" applyNumberFormat="1" applyFont="1" applyBorder="1" applyAlignment="1">
      <alignment vertical="center" shrinkToFit="1"/>
    </xf>
    <xf numFmtId="49" fontId="52" fillId="0" borderId="3" xfId="9" applyNumberFormat="1" applyFont="1" applyBorder="1" applyAlignment="1">
      <alignment horizontal="center" vertical="center" shrinkToFit="1"/>
    </xf>
    <xf numFmtId="49" fontId="52" fillId="0" borderId="13" xfId="9" applyNumberFormat="1" applyFont="1" applyBorder="1" applyAlignment="1">
      <alignment horizontal="center" vertical="center" shrinkToFit="1"/>
    </xf>
    <xf numFmtId="49" fontId="52" fillId="0" borderId="5" xfId="9" applyNumberFormat="1" applyFont="1" applyBorder="1" applyAlignment="1">
      <alignment horizontal="center" vertical="center" shrinkToFit="1"/>
    </xf>
    <xf numFmtId="49" fontId="52" fillId="0" borderId="10" xfId="9" applyNumberFormat="1" applyFont="1" applyBorder="1" applyAlignment="1">
      <alignment horizontal="center" vertical="center" shrinkToFit="1"/>
    </xf>
    <xf numFmtId="0" fontId="52" fillId="0" borderId="51" xfId="9" applyFont="1" applyBorder="1" applyAlignment="1">
      <alignment vertical="center" shrinkToFit="1"/>
    </xf>
    <xf numFmtId="0" fontId="52" fillId="0" borderId="52" xfId="9" applyFont="1" applyBorder="1" applyAlignment="1">
      <alignment vertical="center" shrinkToFit="1"/>
    </xf>
    <xf numFmtId="0" fontId="52" fillId="0" borderId="53" xfId="9" applyFont="1" applyBorder="1" applyAlignment="1">
      <alignment vertical="center" shrinkToFit="1"/>
    </xf>
    <xf numFmtId="49" fontId="52" fillId="0" borderId="17" xfId="9" applyNumberFormat="1" applyFont="1" applyBorder="1" applyAlignment="1">
      <alignment horizontal="center" vertical="center"/>
    </xf>
    <xf numFmtId="49" fontId="52" fillId="0" borderId="3" xfId="9" applyNumberFormat="1" applyFont="1" applyBorder="1" applyAlignment="1">
      <alignment horizontal="center" vertical="center"/>
    </xf>
    <xf numFmtId="49" fontId="52" fillId="0" borderId="13" xfId="9" applyNumberFormat="1" applyFont="1" applyBorder="1" applyAlignment="1">
      <alignment horizontal="center" vertical="center"/>
    </xf>
    <xf numFmtId="49" fontId="52" fillId="0" borderId="14" xfId="9" applyNumberFormat="1" applyFont="1" applyBorder="1" applyAlignment="1">
      <alignment horizontal="center" vertical="center"/>
    </xf>
    <xf numFmtId="49" fontId="52" fillId="0" borderId="5" xfId="9" applyNumberFormat="1" applyFont="1" applyBorder="1" applyAlignment="1">
      <alignment horizontal="center" vertical="center"/>
    </xf>
    <xf numFmtId="49" fontId="52" fillId="0" borderId="10" xfId="9" applyNumberFormat="1" applyFont="1" applyBorder="1" applyAlignment="1">
      <alignment horizontal="center" vertical="center"/>
    </xf>
    <xf numFmtId="0" fontId="52" fillId="0" borderId="74" xfId="9" applyFont="1" applyBorder="1" applyAlignment="1">
      <alignment vertical="center" shrinkToFit="1"/>
    </xf>
    <xf numFmtId="0" fontId="52" fillId="0" borderId="75" xfId="9" applyFont="1" applyBorder="1" applyAlignment="1">
      <alignment vertical="center" shrinkToFit="1"/>
    </xf>
    <xf numFmtId="0" fontId="52" fillId="0" borderId="95" xfId="9" applyFont="1" applyBorder="1" applyAlignment="1">
      <alignment vertical="center" shrinkToFit="1"/>
    </xf>
    <xf numFmtId="49" fontId="52" fillId="0" borderId="10" xfId="9" applyNumberFormat="1" applyFont="1" applyBorder="1">
      <alignment vertical="center"/>
    </xf>
    <xf numFmtId="49" fontId="52" fillId="4" borderId="15" xfId="9" applyNumberFormat="1" applyFont="1" applyFill="1" applyBorder="1" applyAlignment="1">
      <alignment horizontal="center" vertical="center" shrinkToFit="1"/>
    </xf>
    <xf numFmtId="49" fontId="52" fillId="4" borderId="11" xfId="9" applyNumberFormat="1" applyFont="1" applyFill="1" applyBorder="1" applyAlignment="1">
      <alignment horizontal="center" vertical="center" shrinkToFit="1"/>
    </xf>
    <xf numFmtId="0" fontId="51" fillId="4" borderId="11" xfId="17" applyFont="1" applyFill="1" applyBorder="1" applyAlignment="1">
      <alignment vertical="center" shrinkToFit="1"/>
    </xf>
    <xf numFmtId="0" fontId="51" fillId="4" borderId="12" xfId="17" applyFont="1" applyFill="1" applyBorder="1" applyAlignment="1">
      <alignment vertical="center" shrinkToFit="1"/>
    </xf>
    <xf numFmtId="0" fontId="8" fillId="0" borderId="15" xfId="12" applyFont="1" applyBorder="1" applyAlignment="1">
      <alignment horizontal="left" vertical="center"/>
    </xf>
    <xf numFmtId="0" fontId="8" fillId="0" borderId="11" xfId="12" applyFont="1" applyBorder="1" applyAlignment="1">
      <alignment horizontal="left" vertical="center"/>
    </xf>
    <xf numFmtId="0" fontId="8" fillId="0" borderId="15" xfId="12" applyFont="1" applyBorder="1" applyAlignment="1">
      <alignment horizontal="center" vertical="center"/>
    </xf>
    <xf numFmtId="0" fontId="8" fillId="0" borderId="11" xfId="12" applyFont="1" applyBorder="1" applyAlignment="1">
      <alignment horizontal="center" vertical="center"/>
    </xf>
    <xf numFmtId="0" fontId="8" fillId="0" borderId="15" xfId="12" applyFont="1" applyBorder="1" applyAlignment="1">
      <alignment horizontal="center" vertical="center" shrinkToFit="1"/>
    </xf>
    <xf numFmtId="0" fontId="8" fillId="0" borderId="11" xfId="12" applyFont="1" applyBorder="1" applyAlignment="1">
      <alignment horizontal="center" vertical="center" shrinkToFit="1"/>
    </xf>
    <xf numFmtId="0" fontId="33" fillId="0" borderId="11" xfId="12" applyFont="1" applyBorder="1" applyAlignment="1">
      <alignment horizontal="left" vertical="center" shrinkToFit="1"/>
    </xf>
    <xf numFmtId="0" fontId="33" fillId="0" borderId="12" xfId="12" applyFont="1" applyBorder="1" applyAlignment="1">
      <alignment horizontal="left" vertical="center" shrinkToFit="1"/>
    </xf>
    <xf numFmtId="0" fontId="8" fillId="0" borderId="50" xfId="11" applyFont="1" applyBorder="1" applyAlignment="1">
      <alignment horizontal="center" vertical="center" textRotation="255" wrapText="1"/>
    </xf>
    <xf numFmtId="0" fontId="8" fillId="0" borderId="43" xfId="11" applyFont="1" applyBorder="1" applyAlignment="1">
      <alignment horizontal="center" vertical="center" textRotation="255" wrapText="1"/>
    </xf>
    <xf numFmtId="0" fontId="8" fillId="0" borderId="27" xfId="11" applyFont="1" applyBorder="1" applyAlignment="1">
      <alignment horizontal="center" vertical="center" textRotation="255" wrapText="1"/>
    </xf>
    <xf numFmtId="0" fontId="8" fillId="0" borderId="64" xfId="11" applyFont="1" applyBorder="1" applyAlignment="1" applyProtection="1">
      <alignment horizontal="center" vertical="center"/>
      <protection locked="0"/>
    </xf>
    <xf numFmtId="0" fontId="8" fillId="0" borderId="65" xfId="11" applyFont="1" applyBorder="1" applyAlignment="1" applyProtection="1">
      <alignment horizontal="center" vertical="center"/>
      <protection locked="0"/>
    </xf>
    <xf numFmtId="0" fontId="8" fillId="0" borderId="67" xfId="11" applyFont="1" applyBorder="1" applyAlignment="1" applyProtection="1">
      <alignment horizontal="center" vertical="center"/>
      <protection locked="0"/>
    </xf>
    <xf numFmtId="0" fontId="8" fillId="0" borderId="62" xfId="11" applyFont="1" applyBorder="1" applyAlignment="1" applyProtection="1">
      <alignment horizontal="center" vertical="center"/>
      <protection locked="0"/>
    </xf>
    <xf numFmtId="0" fontId="8" fillId="0" borderId="63" xfId="11" applyFont="1" applyBorder="1" applyAlignment="1" applyProtection="1">
      <alignment horizontal="center" vertical="center"/>
      <protection locked="0"/>
    </xf>
    <xf numFmtId="0" fontId="8" fillId="0" borderId="66" xfId="11" applyFont="1" applyBorder="1" applyAlignment="1" applyProtection="1">
      <alignment horizontal="center" vertical="center"/>
      <protection locked="0"/>
    </xf>
    <xf numFmtId="0" fontId="8" fillId="0" borderId="3" xfId="11" applyFont="1" applyBorder="1" applyAlignment="1">
      <alignment horizontal="center" vertical="center"/>
    </xf>
    <xf numFmtId="0" fontId="8" fillId="0" borderId="0" xfId="11" applyFont="1" applyAlignment="1">
      <alignment horizontal="center" vertical="center"/>
    </xf>
    <xf numFmtId="0" fontId="8" fillId="0" borderId="5" xfId="11" applyFont="1" applyBorder="1" applyAlignment="1">
      <alignment horizontal="center" vertical="center"/>
    </xf>
    <xf numFmtId="0" fontId="8" fillId="0" borderId="77" xfId="11" applyFont="1" applyBorder="1" applyProtection="1">
      <protection locked="0"/>
    </xf>
    <xf numFmtId="0" fontId="8" fillId="0" borderId="78" xfId="11" applyFont="1" applyBorder="1" applyProtection="1">
      <protection locked="0"/>
    </xf>
    <xf numFmtId="0" fontId="8" fillId="0" borderId="74" xfId="11" applyFont="1" applyBorder="1" applyAlignment="1" applyProtection="1">
      <alignment horizontal="center" vertical="center"/>
      <protection locked="0"/>
    </xf>
    <xf numFmtId="0" fontId="8" fillId="0" borderId="75" xfId="11" applyFont="1" applyBorder="1" applyAlignment="1" applyProtection="1">
      <alignment horizontal="center" vertical="center"/>
      <protection locked="0"/>
    </xf>
    <xf numFmtId="0" fontId="8" fillId="0" borderId="95" xfId="11" applyFont="1" applyBorder="1" applyAlignment="1" applyProtection="1">
      <alignment horizontal="center" vertical="center"/>
      <protection locked="0"/>
    </xf>
    <xf numFmtId="0" fontId="8" fillId="4" borderId="15" xfId="11" applyFont="1" applyFill="1" applyBorder="1" applyAlignment="1">
      <alignment horizontal="center" vertical="center"/>
    </xf>
    <xf numFmtId="0" fontId="8" fillId="4" borderId="11" xfId="11" applyFont="1" applyFill="1" applyBorder="1" applyAlignment="1">
      <alignment horizontal="center" vertical="center"/>
    </xf>
    <xf numFmtId="0" fontId="8" fillId="4" borderId="12" xfId="11" applyFont="1" applyFill="1" applyBorder="1" applyAlignment="1">
      <alignment horizontal="center" vertical="center"/>
    </xf>
    <xf numFmtId="0" fontId="8" fillId="0" borderId="15" xfId="11" applyFont="1" applyBorder="1" applyAlignment="1" applyProtection="1">
      <alignment horizontal="center" vertical="center"/>
      <protection locked="0"/>
    </xf>
    <xf numFmtId="0" fontId="8" fillId="0" borderId="11" xfId="11" applyFont="1" applyBorder="1" applyAlignment="1" applyProtection="1">
      <alignment horizontal="center" vertical="center"/>
      <protection locked="0"/>
    </xf>
    <xf numFmtId="0" fontId="8" fillId="0" borderId="12" xfId="11" applyFont="1" applyBorder="1" applyAlignment="1" applyProtection="1">
      <alignment horizontal="center" vertical="center"/>
      <protection locked="0"/>
    </xf>
    <xf numFmtId="0" fontId="8" fillId="0" borderId="43" xfId="11" applyFont="1" applyBorder="1" applyAlignment="1">
      <alignment horizontal="center" vertical="center" textRotation="255"/>
    </xf>
    <xf numFmtId="0" fontId="8" fillId="0" borderId="27" xfId="11" applyFont="1" applyBorder="1" applyAlignment="1">
      <alignment horizontal="center" vertical="center" textRotation="255"/>
    </xf>
    <xf numFmtId="0" fontId="8" fillId="0" borderId="51" xfId="11" applyFont="1" applyBorder="1" applyAlignment="1" applyProtection="1">
      <alignment horizontal="center" vertical="center"/>
      <protection locked="0"/>
    </xf>
    <xf numFmtId="0" fontId="8" fillId="0" borderId="52" xfId="11" applyFont="1" applyBorder="1" applyAlignment="1" applyProtection="1">
      <alignment horizontal="center" vertical="center"/>
      <protection locked="0"/>
    </xf>
    <xf numFmtId="0" fontId="8" fillId="0" borderId="53" xfId="11" applyFont="1" applyBorder="1" applyAlignment="1" applyProtection="1">
      <alignment horizontal="center" vertical="center"/>
      <protection locked="0"/>
    </xf>
    <xf numFmtId="0" fontId="8" fillId="0" borderId="28" xfId="11" applyFont="1" applyBorder="1" applyAlignment="1">
      <alignment horizontal="center" vertical="center"/>
    </xf>
    <xf numFmtId="0" fontId="8" fillId="0" borderId="3" xfId="11" applyFont="1" applyBorder="1" applyAlignment="1" applyProtection="1">
      <alignment horizontal="center"/>
      <protection locked="0"/>
    </xf>
    <xf numFmtId="0" fontId="8" fillId="0" borderId="5" xfId="11" applyFont="1" applyBorder="1" applyAlignment="1" applyProtection="1">
      <alignment horizontal="center"/>
      <protection locked="0"/>
    </xf>
    <xf numFmtId="0" fontId="8" fillId="0" borderId="17" xfId="11" applyFont="1" applyBorder="1" applyAlignment="1">
      <alignment horizontal="center" vertical="center"/>
    </xf>
    <xf numFmtId="0" fontId="8" fillId="0" borderId="8" xfId="11" applyFont="1" applyBorder="1" applyAlignment="1">
      <alignment horizontal="center" vertical="center"/>
    </xf>
    <xf numFmtId="0" fontId="8" fillId="0" borderId="14" xfId="11" applyFont="1" applyBorder="1" applyAlignment="1">
      <alignment horizontal="center" vertical="center"/>
    </xf>
    <xf numFmtId="0" fontId="8" fillId="0" borderId="15" xfId="11" applyFont="1" applyBorder="1" applyAlignment="1">
      <alignment horizontal="center" vertical="center"/>
    </xf>
    <xf numFmtId="0" fontId="8" fillId="0" borderId="11" xfId="11" applyFont="1" applyBorder="1" applyAlignment="1">
      <alignment horizontal="center" vertical="center"/>
    </xf>
    <xf numFmtId="0" fontId="8" fillId="0" borderId="12" xfId="11" applyFont="1" applyBorder="1" applyAlignment="1">
      <alignment horizontal="center" vertical="center"/>
    </xf>
    <xf numFmtId="0" fontId="8" fillId="0" borderId="11" xfId="11" applyFont="1" applyBorder="1" applyProtection="1">
      <protection locked="0"/>
    </xf>
    <xf numFmtId="0" fontId="8" fillId="0" borderId="12" xfId="11" applyFont="1" applyBorder="1" applyProtection="1">
      <protection locked="0"/>
    </xf>
    <xf numFmtId="0" fontId="10" fillId="0" borderId="17" xfId="11" applyFont="1" applyBorder="1" applyAlignment="1">
      <alignment horizontal="left" vertical="center" wrapText="1" shrinkToFit="1"/>
    </xf>
    <xf numFmtId="0" fontId="10" fillId="0" borderId="3" xfId="11" applyFont="1" applyBorder="1" applyAlignment="1">
      <alignment horizontal="left" vertical="center" wrapText="1" shrinkToFit="1"/>
    </xf>
    <xf numFmtId="0" fontId="10" fillId="0" borderId="8" xfId="11" applyFont="1" applyBorder="1" applyAlignment="1">
      <alignment horizontal="left" vertical="center" wrapText="1" shrinkToFit="1"/>
    </xf>
    <xf numFmtId="0" fontId="10" fillId="0" borderId="0" xfId="11" applyFont="1" applyAlignment="1">
      <alignment horizontal="left" vertical="center" wrapText="1" shrinkToFit="1"/>
    </xf>
    <xf numFmtId="0" fontId="10" fillId="0" borderId="14" xfId="11" applyFont="1" applyBorder="1" applyAlignment="1">
      <alignment horizontal="left" vertical="center" wrapText="1" shrinkToFit="1"/>
    </xf>
    <xf numFmtId="0" fontId="10" fillId="0" borderId="5" xfId="11" applyFont="1" applyBorder="1" applyAlignment="1">
      <alignment horizontal="left" vertical="center" wrapText="1" shrinkToFit="1"/>
    </xf>
    <xf numFmtId="0" fontId="8" fillId="0" borderId="15" xfId="11" applyFont="1" applyBorder="1" applyAlignment="1">
      <alignment horizontal="left" vertical="center"/>
    </xf>
    <xf numFmtId="0" fontId="8" fillId="0" borderId="12" xfId="11" applyFont="1" applyBorder="1" applyAlignment="1">
      <alignment horizontal="left" vertical="center"/>
    </xf>
    <xf numFmtId="0" fontId="8" fillId="0" borderId="5" xfId="11" applyFont="1" applyBorder="1" applyAlignment="1" applyProtection="1">
      <alignment horizontal="center" vertical="center"/>
      <protection locked="0"/>
    </xf>
    <xf numFmtId="0" fontId="8" fillId="0" borderId="17" xfId="11" applyFont="1" applyBorder="1" applyAlignment="1">
      <alignment horizontal="left" vertical="center" wrapText="1"/>
    </xf>
    <xf numFmtId="0" fontId="8" fillId="0" borderId="13" xfId="11" applyFont="1" applyBorder="1" applyAlignment="1">
      <alignment vertical="center"/>
    </xf>
    <xf numFmtId="0" fontId="8" fillId="0" borderId="14" xfId="11" applyFont="1" applyBorder="1" applyAlignment="1">
      <alignment vertical="center"/>
    </xf>
    <xf numFmtId="0" fontId="8" fillId="0" borderId="10" xfId="11" applyFont="1" applyBorder="1" applyAlignment="1">
      <alignment vertical="center"/>
    </xf>
    <xf numFmtId="0" fontId="8" fillId="0" borderId="28" xfId="11" applyFont="1" applyBorder="1" applyAlignment="1">
      <alignment horizontal="center" vertical="center" shrinkToFit="1"/>
    </xf>
    <xf numFmtId="0" fontId="8" fillId="0" borderId="13" xfId="11" applyFont="1" applyBorder="1" applyAlignment="1">
      <alignment horizontal="center" vertical="center"/>
    </xf>
    <xf numFmtId="0" fontId="8" fillId="0" borderId="10" xfId="11" applyFont="1" applyBorder="1" applyAlignment="1">
      <alignment horizontal="center" vertical="center"/>
    </xf>
    <xf numFmtId="0" fontId="8" fillId="0" borderId="15" xfId="11" applyFont="1" applyBorder="1" applyAlignment="1">
      <alignment horizontal="center" vertical="center" shrinkToFit="1"/>
    </xf>
    <xf numFmtId="0" fontId="8" fillId="0" borderId="11" xfId="11" applyFont="1" applyBorder="1" applyAlignment="1">
      <alignment horizontal="center" vertical="center" shrinkToFit="1"/>
    </xf>
    <xf numFmtId="0" fontId="8" fillId="0" borderId="3" xfId="12" applyFont="1" applyBorder="1" applyAlignment="1">
      <alignment horizontal="center" vertical="center" shrinkToFit="1"/>
    </xf>
    <xf numFmtId="0" fontId="8" fillId="0" borderId="12" xfId="12" applyFont="1" applyBorder="1" applyAlignment="1">
      <alignment horizontal="center" vertical="center"/>
    </xf>
    <xf numFmtId="0" fontId="8" fillId="0" borderId="15" xfId="12" applyFont="1" applyBorder="1" applyAlignment="1" applyProtection="1">
      <alignment horizontal="center" vertical="center"/>
      <protection locked="0"/>
    </xf>
    <xf numFmtId="0" fontId="8" fillId="0" borderId="11" xfId="12" applyFont="1" applyBorder="1" applyAlignment="1" applyProtection="1">
      <alignment horizontal="center" vertical="center"/>
      <protection locked="0"/>
    </xf>
    <xf numFmtId="0" fontId="8" fillId="0" borderId="12" xfId="12" applyFont="1" applyBorder="1" applyAlignment="1" applyProtection="1">
      <alignment horizontal="center" vertical="center"/>
      <protection locked="0"/>
    </xf>
    <xf numFmtId="0" fontId="8" fillId="0" borderId="12" xfId="11" applyFont="1" applyBorder="1" applyAlignment="1">
      <alignment horizontal="center" vertical="center" shrinkToFit="1"/>
    </xf>
    <xf numFmtId="0" fontId="10" fillId="0" borderId="15" xfId="11" applyFont="1" applyBorder="1" applyAlignment="1">
      <alignment horizontal="center" vertical="center"/>
    </xf>
    <xf numFmtId="0" fontId="10" fillId="0" borderId="11" xfId="11" applyFont="1" applyBorder="1" applyAlignment="1">
      <alignment horizontal="center" vertical="center"/>
    </xf>
    <xf numFmtId="0" fontId="33" fillId="0" borderId="15" xfId="12" applyFont="1" applyBorder="1" applyAlignment="1">
      <alignment horizontal="left" vertical="center" shrinkToFit="1"/>
    </xf>
    <xf numFmtId="0" fontId="8" fillId="0" borderId="13" xfId="11" applyFont="1" applyBorder="1" applyAlignment="1">
      <alignment horizontal="left" vertical="center" wrapText="1"/>
    </xf>
    <xf numFmtId="0" fontId="8" fillId="0" borderId="14" xfId="11" applyFont="1" applyBorder="1" applyAlignment="1">
      <alignment horizontal="left" vertical="center" wrapText="1"/>
    </xf>
    <xf numFmtId="0" fontId="8" fillId="0" borderId="10" xfId="11" applyFont="1" applyBorder="1" applyAlignment="1">
      <alignment horizontal="left" vertical="center" wrapText="1"/>
    </xf>
    <xf numFmtId="0" fontId="8" fillId="0" borderId="8" xfId="11" applyFont="1" applyBorder="1" applyAlignment="1">
      <alignment horizontal="left" vertical="center" wrapText="1"/>
    </xf>
    <xf numFmtId="0" fontId="8" fillId="0" borderId="9" xfId="11" applyFont="1" applyBorder="1" applyAlignment="1">
      <alignment horizontal="left" vertical="center" wrapText="1"/>
    </xf>
    <xf numFmtId="49" fontId="8" fillId="0" borderId="11" xfId="9" applyNumberFormat="1" applyFont="1" applyBorder="1" applyAlignment="1" applyProtection="1">
      <alignment horizontal="center" vertical="center" shrinkToFit="1"/>
      <protection locked="0"/>
    </xf>
    <xf numFmtId="49" fontId="8" fillId="0" borderId="12" xfId="9" applyNumberFormat="1" applyFont="1" applyBorder="1" applyAlignment="1" applyProtection="1">
      <alignment horizontal="center" vertical="center" shrinkToFit="1"/>
      <protection locked="0"/>
    </xf>
    <xf numFmtId="0" fontId="8" fillId="0" borderId="15" xfId="11" applyFont="1" applyBorder="1" applyAlignment="1">
      <alignment horizontal="left" vertical="center" wrapText="1"/>
    </xf>
    <xf numFmtId="0" fontId="8" fillId="0" borderId="12" xfId="11" applyFont="1" applyBorder="1" applyAlignment="1">
      <alignment horizontal="left" vertical="center" wrapText="1"/>
    </xf>
    <xf numFmtId="0" fontId="8" fillId="0" borderId="15" xfId="11" applyFont="1" applyBorder="1" applyAlignment="1" applyProtection="1">
      <alignment horizontal="left" vertical="center"/>
      <protection locked="0"/>
    </xf>
    <xf numFmtId="0" fontId="8" fillId="0" borderId="11" xfId="11" applyFont="1" applyBorder="1" applyAlignment="1" applyProtection="1">
      <alignment horizontal="left" vertical="center"/>
      <protection locked="0"/>
    </xf>
    <xf numFmtId="0" fontId="8" fillId="0" borderId="12" xfId="11" applyFont="1" applyBorder="1" applyAlignment="1" applyProtection="1">
      <alignment horizontal="left" vertical="center"/>
      <protection locked="0"/>
    </xf>
    <xf numFmtId="0" fontId="8" fillId="0" borderId="17" xfId="11" applyFont="1" applyBorder="1" applyAlignment="1">
      <alignment horizontal="left" vertical="center"/>
    </xf>
    <xf numFmtId="0" fontId="8" fillId="0" borderId="3" xfId="11" applyFont="1" applyBorder="1" applyAlignment="1">
      <alignment horizontal="left" vertical="center"/>
    </xf>
    <xf numFmtId="0" fontId="8" fillId="0" borderId="8" xfId="11" applyFont="1" applyBorder="1" applyAlignment="1">
      <alignment horizontal="left" vertical="center"/>
    </xf>
    <xf numFmtId="0" fontId="8" fillId="0" borderId="0" xfId="11" applyFont="1" applyAlignment="1">
      <alignment horizontal="left" vertical="center"/>
    </xf>
    <xf numFmtId="0" fontId="8" fillId="0" borderId="14" xfId="11" applyFont="1" applyBorder="1" applyAlignment="1">
      <alignment horizontal="left" vertical="center"/>
    </xf>
    <xf numFmtId="0" fontId="8" fillId="0" borderId="5" xfId="11" applyFont="1" applyBorder="1" applyAlignment="1">
      <alignment horizontal="left" vertical="center"/>
    </xf>
    <xf numFmtId="0" fontId="34" fillId="0" borderId="15" xfId="12" applyFont="1" applyBorder="1" applyAlignment="1">
      <alignment horizontal="left" vertical="center" shrinkToFit="1"/>
    </xf>
    <xf numFmtId="0" fontId="34" fillId="0" borderId="11" xfId="12" applyFont="1" applyBorder="1" applyAlignment="1">
      <alignment horizontal="left" vertical="center" shrinkToFit="1"/>
    </xf>
    <xf numFmtId="0" fontId="34" fillId="0" borderId="12" xfId="12" applyFont="1" applyBorder="1" applyAlignment="1">
      <alignment horizontal="left" vertical="center" shrinkToFit="1"/>
    </xf>
    <xf numFmtId="0" fontId="8" fillId="0" borderId="0" xfId="11" applyFont="1" applyAlignment="1">
      <alignment horizontal="left" vertical="center" wrapText="1"/>
    </xf>
    <xf numFmtId="0" fontId="8" fillId="4" borderId="0" xfId="11" applyFont="1" applyFill="1" applyAlignment="1">
      <alignment horizontal="left" vertical="center" wrapText="1"/>
    </xf>
    <xf numFmtId="0" fontId="8" fillId="4" borderId="0" xfId="11" applyFont="1" applyFill="1" applyAlignment="1">
      <alignment vertical="center" wrapText="1"/>
    </xf>
    <xf numFmtId="0" fontId="11" fillId="3" borderId="28" xfId="6" applyFont="1" applyFill="1" applyBorder="1" applyAlignment="1" applyProtection="1">
      <alignment vertical="center"/>
      <protection locked="0"/>
    </xf>
    <xf numFmtId="0" fontId="11" fillId="0" borderId="0" xfId="6" applyFont="1" applyAlignment="1">
      <alignment horizontal="center"/>
    </xf>
    <xf numFmtId="0" fontId="11" fillId="0" borderId="17" xfId="6" applyFont="1" applyBorder="1" applyAlignment="1">
      <alignment horizontal="center" vertical="center"/>
    </xf>
    <xf numFmtId="0" fontId="11" fillId="0" borderId="3" xfId="6" applyFont="1" applyBorder="1" applyAlignment="1">
      <alignment horizontal="center" vertical="center"/>
    </xf>
    <xf numFmtId="0" fontId="11" fillId="0" borderId="13" xfId="6" applyFont="1" applyBorder="1" applyAlignment="1">
      <alignment horizontal="center" vertical="center"/>
    </xf>
    <xf numFmtId="0" fontId="11" fillId="0" borderId="14" xfId="6" applyFont="1" applyBorder="1" applyAlignment="1">
      <alignment horizontal="center" vertical="center"/>
    </xf>
    <xf numFmtId="0" fontId="11" fillId="0" borderId="5" xfId="6" applyFont="1" applyBorder="1" applyAlignment="1">
      <alignment horizontal="center" vertical="center"/>
    </xf>
    <xf numFmtId="0" fontId="11" fillId="0" borderId="10" xfId="6" applyFont="1" applyBorder="1" applyAlignment="1">
      <alignment horizontal="center" vertical="center"/>
    </xf>
    <xf numFmtId="0" fontId="11" fillId="0" borderId="3" xfId="6" applyFont="1" applyBorder="1"/>
    <xf numFmtId="0" fontId="11" fillId="0" borderId="13" xfId="6" applyFont="1" applyBorder="1"/>
    <xf numFmtId="0" fontId="11" fillId="0" borderId="8" xfId="6" applyFont="1" applyBorder="1"/>
    <xf numFmtId="0" fontId="11" fillId="0" borderId="0" xfId="6" applyFont="1"/>
    <xf numFmtId="0" fontId="11" fillId="0" borderId="9" xfId="6" applyFont="1" applyBorder="1"/>
    <xf numFmtId="0" fontId="11" fillId="0" borderId="0" xfId="6" applyFont="1" applyAlignment="1">
      <alignment vertical="center" wrapText="1"/>
    </xf>
    <xf numFmtId="0" fontId="13" fillId="3" borderId="72" xfId="0" applyFont="1" applyFill="1" applyBorder="1" applyAlignment="1" applyProtection="1">
      <alignment horizontal="left" vertical="center"/>
      <protection locked="0"/>
    </xf>
    <xf numFmtId="0" fontId="13" fillId="3" borderId="18" xfId="0" applyFont="1" applyFill="1" applyBorder="1" applyAlignment="1" applyProtection="1">
      <alignment horizontal="left" vertical="center"/>
      <protection locked="0"/>
    </xf>
    <xf numFmtId="0" fontId="13" fillId="3" borderId="19" xfId="0" applyFont="1" applyFill="1" applyBorder="1" applyAlignment="1" applyProtection="1">
      <alignment horizontal="left" vertical="center"/>
      <protection locked="0"/>
    </xf>
    <xf numFmtId="0" fontId="13" fillId="3" borderId="15" xfId="0" applyFont="1" applyFill="1" applyBorder="1" applyAlignment="1" applyProtection="1">
      <alignment horizontal="left" vertical="center" shrinkToFit="1"/>
      <protection locked="0"/>
    </xf>
    <xf numFmtId="0" fontId="13" fillId="3" borderId="11" xfId="0" applyFont="1" applyFill="1" applyBorder="1" applyAlignment="1" applyProtection="1">
      <alignment horizontal="left" vertical="center" shrinkToFit="1"/>
      <protection locked="0"/>
    </xf>
    <xf numFmtId="0" fontId="13" fillId="3" borderId="12" xfId="0" applyFont="1" applyFill="1" applyBorder="1" applyAlignment="1" applyProtection="1">
      <alignment horizontal="left" vertical="center" shrinkToFit="1"/>
      <protection locked="0"/>
    </xf>
    <xf numFmtId="0" fontId="13" fillId="3" borderId="16" xfId="0" applyFont="1" applyFill="1" applyBorder="1" applyAlignment="1" applyProtection="1">
      <alignment horizontal="left" vertical="center" shrinkToFit="1"/>
      <protection locked="0"/>
    </xf>
    <xf numFmtId="0" fontId="13" fillId="3" borderId="79" xfId="0" applyFont="1" applyFill="1" applyBorder="1" applyAlignment="1" applyProtection="1">
      <alignment horizontal="left" vertical="center" shrinkToFit="1"/>
      <protection locked="0"/>
    </xf>
    <xf numFmtId="0" fontId="13" fillId="3" borderId="32" xfId="0" applyFont="1" applyFill="1" applyBorder="1" applyAlignment="1" applyProtection="1">
      <alignment horizontal="left" vertical="center" shrinkToFit="1"/>
      <protection locked="0"/>
    </xf>
    <xf numFmtId="0" fontId="13" fillId="3" borderId="89" xfId="0" applyFont="1" applyFill="1" applyBorder="1" applyAlignment="1" applyProtection="1">
      <alignment horizontal="left" vertical="center" shrinkToFit="1"/>
      <protection locked="0"/>
    </xf>
    <xf numFmtId="0" fontId="13" fillId="3" borderId="70" xfId="0" applyFont="1" applyFill="1" applyBorder="1" applyAlignment="1" applyProtection="1">
      <alignment horizontal="left" vertical="center" shrinkToFit="1"/>
      <protection locked="0"/>
    </xf>
    <xf numFmtId="0" fontId="13" fillId="3" borderId="21" xfId="0" applyFont="1" applyFill="1" applyBorder="1" applyAlignment="1" applyProtection="1">
      <alignment horizontal="left" vertical="center" shrinkToFit="1"/>
      <protection locked="0"/>
    </xf>
    <xf numFmtId="0" fontId="13" fillId="3" borderId="22" xfId="0" applyFont="1" applyFill="1" applyBorder="1" applyAlignment="1" applyProtection="1">
      <alignment horizontal="left" vertical="center" shrinkToFit="1"/>
      <protection locked="0"/>
    </xf>
    <xf numFmtId="0" fontId="13" fillId="0" borderId="15"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18" xfId="0" applyFont="1" applyBorder="1" applyAlignment="1">
      <alignment horizontal="center" vertical="center" wrapText="1"/>
    </xf>
    <xf numFmtId="0" fontId="11" fillId="0" borderId="18" xfId="0" applyFont="1" applyBorder="1"/>
    <xf numFmtId="0" fontId="11" fillId="0" borderId="73" xfId="0" applyFont="1" applyBorder="1"/>
    <xf numFmtId="0" fontId="13" fillId="0" borderId="21" xfId="0" applyFont="1" applyBorder="1" applyAlignment="1">
      <alignment horizontal="center" vertical="center"/>
    </xf>
    <xf numFmtId="0" fontId="13" fillId="0" borderId="23" xfId="0" applyFont="1" applyBorder="1" applyAlignment="1">
      <alignment horizontal="center" vertical="center"/>
    </xf>
    <xf numFmtId="0" fontId="13" fillId="0" borderId="70" xfId="0" applyFont="1" applyBorder="1" applyAlignment="1">
      <alignment horizontal="center" vertical="center"/>
    </xf>
    <xf numFmtId="0" fontId="13" fillId="0" borderId="14" xfId="0" applyFont="1" applyBorder="1" applyAlignment="1">
      <alignment horizontal="center" vertical="center"/>
    </xf>
    <xf numFmtId="0" fontId="13" fillId="0" borderId="5" xfId="0" applyFont="1" applyBorder="1" applyAlignment="1">
      <alignment horizontal="center" vertical="center"/>
    </xf>
    <xf numFmtId="0" fontId="13" fillId="0" borderId="10" xfId="0" applyFont="1" applyBorder="1" applyAlignment="1">
      <alignment horizontal="center" vertical="center"/>
    </xf>
    <xf numFmtId="0" fontId="13" fillId="0" borderId="54" xfId="0" applyFont="1" applyBorder="1" applyAlignment="1">
      <alignment horizontal="center" vertical="center" textRotation="255"/>
    </xf>
    <xf numFmtId="0" fontId="13" fillId="0" borderId="55" xfId="0" applyFont="1" applyBorder="1" applyAlignment="1">
      <alignment horizontal="center" vertical="center" textRotation="255"/>
    </xf>
    <xf numFmtId="0" fontId="13" fillId="0" borderId="25" xfId="0" applyFont="1" applyBorder="1" applyAlignment="1">
      <alignment horizontal="center" vertical="center" textRotation="255"/>
    </xf>
    <xf numFmtId="0" fontId="13" fillId="0" borderId="7" xfId="0" applyFont="1" applyBorder="1" applyAlignment="1">
      <alignment horizontal="center" vertical="center" textRotation="255"/>
    </xf>
    <xf numFmtId="0" fontId="13" fillId="0" borderId="26" xfId="0" applyFont="1" applyBorder="1" applyAlignment="1">
      <alignment horizontal="center" vertical="center" textRotation="255"/>
    </xf>
    <xf numFmtId="0" fontId="13" fillId="0" borderId="33" xfId="0" applyFont="1" applyBorder="1" applyAlignment="1">
      <alignment horizontal="center" vertical="center" textRotation="255"/>
    </xf>
    <xf numFmtId="0" fontId="13" fillId="0" borderId="38"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35" fillId="0" borderId="0" xfId="13" applyFont="1" applyAlignment="1">
      <alignment horizontal="center"/>
    </xf>
    <xf numFmtId="0" fontId="7" fillId="0" borderId="8" xfId="13" applyFont="1" applyBorder="1" applyAlignment="1">
      <alignment horizontal="center"/>
    </xf>
    <xf numFmtId="0" fontId="7" fillId="0" borderId="0" xfId="13" applyFont="1" applyAlignment="1">
      <alignment horizontal="center"/>
    </xf>
    <xf numFmtId="0" fontId="7" fillId="0" borderId="9" xfId="13" applyFont="1" applyBorder="1" applyAlignment="1">
      <alignment horizontal="center"/>
    </xf>
    <xf numFmtId="0" fontId="7" fillId="0" borderId="14" xfId="13" applyFont="1" applyBorder="1" applyAlignment="1">
      <alignment horizontal="center"/>
    </xf>
    <xf numFmtId="0" fontId="7" fillId="0" borderId="5" xfId="13" applyFont="1" applyBorder="1" applyAlignment="1">
      <alignment horizontal="center"/>
    </xf>
    <xf numFmtId="0" fontId="7" fillId="0" borderId="10" xfId="13" applyFont="1" applyBorder="1" applyAlignment="1">
      <alignment horizontal="center"/>
    </xf>
    <xf numFmtId="0" fontId="11" fillId="0" borderId="8" xfId="13" applyFont="1" applyBorder="1" applyAlignment="1">
      <alignment horizontal="left" vertical="top"/>
    </xf>
    <xf numFmtId="0" fontId="11" fillId="0" borderId="9" xfId="13" applyFont="1" applyBorder="1" applyAlignment="1">
      <alignment horizontal="left" vertical="top"/>
    </xf>
    <xf numFmtId="0" fontId="37" fillId="0" borderId="15" xfId="13" applyFont="1" applyBorder="1" applyAlignment="1">
      <alignment horizontal="center" vertical="center"/>
    </xf>
    <xf numFmtId="0" fontId="37" fillId="0" borderId="12" xfId="13" applyFont="1" applyBorder="1" applyAlignment="1">
      <alignment horizontal="center" vertical="center"/>
    </xf>
    <xf numFmtId="0" fontId="35" fillId="4" borderId="0" xfId="15" applyFont="1" applyFill="1" applyAlignment="1">
      <alignment horizontal="center" vertical="center"/>
    </xf>
    <xf numFmtId="0" fontId="12" fillId="4" borderId="0" xfId="15" applyFont="1" applyFill="1" applyAlignment="1">
      <alignment horizontal="center" vertical="center"/>
    </xf>
    <xf numFmtId="0" fontId="35" fillId="4" borderId="0" xfId="15" applyFont="1" applyFill="1" applyAlignment="1">
      <alignment horizontal="right"/>
    </xf>
    <xf numFmtId="0" fontId="31" fillId="4" borderId="0" xfId="15" applyFont="1" applyFill="1" applyAlignment="1">
      <alignment horizontal="left" vertical="center"/>
    </xf>
    <xf numFmtId="0" fontId="31" fillId="4" borderId="5" xfId="15" applyFont="1" applyFill="1" applyBorder="1" applyAlignment="1">
      <alignment horizontal="left" vertical="center"/>
    </xf>
    <xf numFmtId="0" fontId="31" fillId="4" borderId="3" xfId="15" applyFont="1" applyFill="1" applyBorder="1" applyAlignment="1">
      <alignment horizontal="left"/>
    </xf>
    <xf numFmtId="0" fontId="31" fillId="4" borderId="3" xfId="15" applyFont="1" applyFill="1" applyBorder="1" applyAlignment="1">
      <alignment horizontal="center" vertical="center"/>
    </xf>
    <xf numFmtId="0" fontId="31" fillId="4" borderId="5" xfId="15" applyFont="1" applyFill="1" applyBorder="1" applyAlignment="1">
      <alignment horizontal="center" vertical="center"/>
    </xf>
    <xf numFmtId="0" fontId="30" fillId="4" borderId="5" xfId="15" applyFont="1" applyFill="1" applyBorder="1" applyAlignment="1">
      <alignment horizontal="center"/>
    </xf>
    <xf numFmtId="0" fontId="12" fillId="11" borderId="15" xfId="15" applyFont="1" applyFill="1" applyBorder="1" applyAlignment="1">
      <alignment horizontal="left" vertical="center"/>
    </xf>
    <xf numFmtId="0" fontId="12" fillId="11" borderId="11" xfId="15" applyFont="1" applyFill="1" applyBorder="1" applyAlignment="1">
      <alignment horizontal="left" vertical="center"/>
    </xf>
    <xf numFmtId="0" fontId="12" fillId="11" borderId="12" xfId="15" applyFont="1" applyFill="1" applyBorder="1" applyAlignment="1">
      <alignment horizontal="left" vertical="center"/>
    </xf>
    <xf numFmtId="0" fontId="12" fillId="0" borderId="28" xfId="15" applyFont="1" applyBorder="1" applyAlignment="1">
      <alignment horizontal="left" vertical="center"/>
    </xf>
    <xf numFmtId="0" fontId="12" fillId="4" borderId="0" xfId="15" applyFont="1" applyFill="1" applyAlignment="1">
      <alignment horizontal="center" vertical="top"/>
    </xf>
    <xf numFmtId="0" fontId="12" fillId="11" borderId="28" xfId="15" applyFont="1" applyFill="1" applyBorder="1" applyAlignment="1">
      <alignment horizontal="left" vertical="center"/>
    </xf>
    <xf numFmtId="0" fontId="12" fillId="4" borderId="28" xfId="15" applyFont="1" applyFill="1" applyBorder="1" applyAlignment="1">
      <alignment horizontal="left" vertical="center"/>
    </xf>
    <xf numFmtId="0" fontId="8" fillId="6" borderId="28" xfId="5" applyFont="1" applyFill="1" applyBorder="1" applyAlignment="1">
      <alignment horizontal="center" vertical="center" wrapText="1"/>
    </xf>
    <xf numFmtId="0" fontId="8" fillId="7" borderId="5" xfId="5" applyFont="1" applyFill="1" applyBorder="1" applyAlignment="1">
      <alignment horizontal="center" vertical="center"/>
    </xf>
    <xf numFmtId="0" fontId="8" fillId="0" borderId="5" xfId="5" applyFont="1" applyBorder="1" applyAlignment="1">
      <alignment horizontal="center" vertical="center"/>
    </xf>
    <xf numFmtId="0" fontId="8" fillId="8" borderId="28" xfId="5" applyFont="1" applyFill="1" applyBorder="1" applyAlignment="1">
      <alignment horizontal="center" vertical="center"/>
    </xf>
    <xf numFmtId="0" fontId="8" fillId="6" borderId="28" xfId="5" applyFont="1" applyFill="1" applyBorder="1" applyAlignment="1">
      <alignment horizontal="center" vertical="center"/>
    </xf>
    <xf numFmtId="0" fontId="38" fillId="9" borderId="28" xfId="14" applyFont="1" applyFill="1" applyBorder="1">
      <alignment vertical="center"/>
    </xf>
    <xf numFmtId="0" fontId="8" fillId="0" borderId="28" xfId="5" applyFont="1" applyBorder="1">
      <alignment vertical="center"/>
    </xf>
    <xf numFmtId="0" fontId="10" fillId="0" borderId="17" xfId="5" applyFont="1" applyBorder="1" applyAlignment="1">
      <alignment horizontal="center" vertical="center"/>
    </xf>
    <xf numFmtId="0" fontId="10" fillId="0" borderId="8" xfId="5" applyFont="1" applyBorder="1" applyAlignment="1">
      <alignment horizontal="center" vertical="center"/>
    </xf>
    <xf numFmtId="0" fontId="10" fillId="0" borderId="17" xfId="5" applyFont="1" applyBorder="1" applyAlignment="1">
      <alignment horizontal="center" vertical="center" wrapText="1"/>
    </xf>
    <xf numFmtId="0" fontId="10" fillId="0" borderId="8" xfId="5" applyFont="1" applyBorder="1" applyAlignment="1">
      <alignment horizontal="center" vertical="center" wrapText="1"/>
    </xf>
    <xf numFmtId="0" fontId="10" fillId="0" borderId="14" xfId="5" applyFont="1" applyBorder="1" applyAlignment="1">
      <alignment horizontal="center" vertical="center" wrapText="1"/>
    </xf>
    <xf numFmtId="0" fontId="10" fillId="0" borderId="28" xfId="5" applyFont="1" applyBorder="1" applyAlignment="1">
      <alignment horizontal="center" vertical="center"/>
    </xf>
    <xf numFmtId="0" fontId="10" fillId="0" borderId="15" xfId="5" applyFont="1" applyBorder="1" applyAlignment="1">
      <alignment horizontal="center" vertical="center"/>
    </xf>
    <xf numFmtId="49" fontId="10" fillId="0" borderId="28" xfId="5" applyNumberFormat="1" applyFont="1" applyBorder="1" applyAlignment="1">
      <alignment horizontal="center" vertical="center"/>
    </xf>
    <xf numFmtId="0" fontId="10" fillId="0" borderId="12" xfId="5" applyFont="1" applyBorder="1" applyAlignment="1">
      <alignment horizontal="center" vertical="center" wrapText="1"/>
    </xf>
    <xf numFmtId="0" fontId="8" fillId="8" borderId="28" xfId="5" applyFont="1" applyFill="1" applyBorder="1">
      <alignment vertical="center"/>
    </xf>
    <xf numFmtId="0" fontId="40" fillId="0" borderId="8" xfId="5" applyFont="1" applyBorder="1" applyAlignment="1">
      <alignment horizontal="center" vertical="center" wrapText="1"/>
    </xf>
    <xf numFmtId="0" fontId="40" fillId="0" borderId="14" xfId="5" applyFont="1" applyBorder="1" applyAlignment="1">
      <alignment horizontal="center" vertical="center" wrapText="1"/>
    </xf>
    <xf numFmtId="0" fontId="10" fillId="0" borderId="28" xfId="5" applyFont="1" applyBorder="1" applyAlignment="1">
      <alignment horizontal="center" vertical="center" wrapText="1"/>
    </xf>
    <xf numFmtId="0" fontId="8" fillId="0" borderId="28" xfId="5" applyFont="1" applyBorder="1" applyAlignment="1">
      <alignment horizontal="center" vertical="center" wrapText="1"/>
    </xf>
    <xf numFmtId="0" fontId="10" fillId="0" borderId="28" xfId="5" applyFont="1" applyBorder="1" applyAlignment="1">
      <alignment horizontal="left" vertical="center"/>
    </xf>
    <xf numFmtId="0" fontId="10" fillId="7" borderId="28" xfId="5" applyFont="1" applyFill="1" applyBorder="1" applyAlignment="1">
      <alignment horizontal="right" vertical="center"/>
    </xf>
    <xf numFmtId="0" fontId="10" fillId="0" borderId="28" xfId="5" applyFont="1" applyBorder="1">
      <alignment vertical="center"/>
    </xf>
    <xf numFmtId="177" fontId="10" fillId="0" borderId="28" xfId="5" applyNumberFormat="1" applyFont="1" applyBorder="1">
      <alignment vertical="center"/>
    </xf>
    <xf numFmtId="180" fontId="10" fillId="0" borderId="28" xfId="5" applyNumberFormat="1" applyFont="1" applyBorder="1" applyAlignment="1">
      <alignment horizontal="center" vertical="center"/>
    </xf>
    <xf numFmtId="0" fontId="10" fillId="0" borderId="15" xfId="9" applyFont="1" applyBorder="1" applyAlignment="1">
      <alignment horizontal="center" vertical="center" wrapText="1"/>
    </xf>
    <xf numFmtId="0" fontId="10" fillId="0" borderId="11" xfId="9" applyFont="1" applyBorder="1" applyAlignment="1">
      <alignment horizontal="center" vertical="center" wrapText="1"/>
    </xf>
    <xf numFmtId="0" fontId="10" fillId="0" borderId="28" xfId="9" applyFont="1" applyBorder="1" applyAlignment="1">
      <alignment horizontal="center" vertical="center" wrapText="1"/>
    </xf>
    <xf numFmtId="0" fontId="10" fillId="0" borderId="12" xfId="9" applyFont="1" applyBorder="1" applyAlignment="1">
      <alignment horizontal="center" vertical="center" wrapText="1"/>
    </xf>
    <xf numFmtId="0" fontId="10" fillId="0" borderId="28" xfId="9" applyFont="1" applyBorder="1" applyAlignment="1">
      <alignment horizontal="center" vertical="center"/>
    </xf>
    <xf numFmtId="0" fontId="10" fillId="0" borderId="15" xfId="9" applyFont="1" applyBorder="1" applyAlignment="1">
      <alignment horizontal="center" vertical="center"/>
    </xf>
    <xf numFmtId="0" fontId="10" fillId="0" borderId="11" xfId="9" applyFont="1" applyBorder="1" applyAlignment="1">
      <alignment horizontal="center" vertical="center"/>
    </xf>
    <xf numFmtId="0" fontId="10" fillId="0" borderId="12" xfId="9" applyFont="1" applyBorder="1" applyAlignment="1">
      <alignment horizontal="center" vertical="center"/>
    </xf>
    <xf numFmtId="0" fontId="7" fillId="0" borderId="15"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3" borderId="15" xfId="0" applyFont="1" applyFill="1" applyBorder="1" applyAlignment="1" applyProtection="1">
      <alignment horizontal="left" vertical="center"/>
      <protection locked="0"/>
    </xf>
    <xf numFmtId="0" fontId="7" fillId="3" borderId="11" xfId="0" applyFont="1" applyFill="1" applyBorder="1" applyAlignment="1" applyProtection="1">
      <alignment horizontal="left" vertical="center"/>
      <protection locked="0"/>
    </xf>
    <xf numFmtId="0" fontId="7" fillId="3" borderId="12" xfId="0" applyFont="1" applyFill="1" applyBorder="1" applyAlignment="1" applyProtection="1">
      <alignment horizontal="left" vertical="center"/>
      <protection locked="0"/>
    </xf>
    <xf numFmtId="0" fontId="7" fillId="0" borderId="29" xfId="0" applyFont="1" applyBorder="1" applyAlignment="1">
      <alignment horizontal="center"/>
    </xf>
    <xf numFmtId="0" fontId="7" fillId="0" borderId="15"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54" xfId="0" applyFont="1" applyBorder="1" applyAlignment="1">
      <alignment horizontal="center"/>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7" fillId="0" borderId="25" xfId="0" applyFont="1" applyBorder="1" applyAlignment="1">
      <alignment horizontal="center" vertical="center"/>
    </xf>
    <xf numFmtId="0" fontId="7" fillId="0" borderId="7" xfId="0" applyFont="1" applyBorder="1" applyAlignment="1">
      <alignment horizontal="center" vertical="center"/>
    </xf>
    <xf numFmtId="0" fontId="7" fillId="0" borderId="26" xfId="0" applyFont="1" applyBorder="1" applyAlignment="1">
      <alignment horizontal="center" vertical="center"/>
    </xf>
    <xf numFmtId="0" fontId="7" fillId="0" borderId="33" xfId="0" applyFont="1" applyBorder="1" applyAlignment="1">
      <alignment horizontal="center" vertical="center"/>
    </xf>
    <xf numFmtId="0" fontId="7" fillId="0" borderId="55"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33" xfId="0" applyFont="1" applyBorder="1" applyAlignment="1">
      <alignment horizontal="center" vertical="center" textRotation="255"/>
    </xf>
    <xf numFmtId="0" fontId="7" fillId="0" borderId="90" xfId="0" applyFont="1" applyBorder="1" applyAlignment="1">
      <alignment horizontal="center" vertical="center" textRotation="255"/>
    </xf>
    <xf numFmtId="0" fontId="7" fillId="0" borderId="91" xfId="0" applyFont="1" applyBorder="1" applyAlignment="1">
      <alignment horizontal="center" vertical="center" textRotation="255"/>
    </xf>
    <xf numFmtId="0" fontId="7" fillId="0" borderId="92" xfId="0" applyFont="1" applyBorder="1" applyAlignment="1">
      <alignment horizontal="center" vertical="center" textRotation="255"/>
    </xf>
    <xf numFmtId="0" fontId="7" fillId="0" borderId="54" xfId="0" applyFont="1" applyBorder="1" applyAlignment="1">
      <alignment horizontal="left"/>
    </xf>
    <xf numFmtId="0" fontId="7" fillId="0" borderId="29" xfId="0" applyFont="1" applyBorder="1" applyAlignment="1">
      <alignment horizontal="left"/>
    </xf>
    <xf numFmtId="0" fontId="11" fillId="0" borderId="72" xfId="0" applyFont="1" applyBorder="1" applyAlignment="1">
      <alignment horizontal="center" vertical="center"/>
    </xf>
    <xf numFmtId="0" fontId="11" fillId="0" borderId="19" xfId="0" applyFont="1" applyBorder="1" applyAlignment="1">
      <alignment horizontal="center" vertical="center"/>
    </xf>
    <xf numFmtId="0" fontId="11" fillId="3" borderId="17" xfId="0" applyFont="1" applyFill="1" applyBorder="1" applyAlignment="1" applyProtection="1">
      <alignment horizontal="center"/>
      <protection locked="0"/>
    </xf>
    <xf numFmtId="0" fontId="11" fillId="3" borderId="4" xfId="0" applyFont="1" applyFill="1" applyBorder="1" applyAlignment="1" applyProtection="1">
      <alignment horizontal="center"/>
      <protection locked="0"/>
    </xf>
    <xf numFmtId="0" fontId="11" fillId="3" borderId="8" xfId="0" applyFont="1" applyFill="1" applyBorder="1" applyAlignment="1" applyProtection="1">
      <alignment horizontal="center"/>
      <protection locked="0"/>
    </xf>
    <xf numFmtId="0" fontId="11" fillId="3" borderId="7" xfId="0" applyFont="1" applyFill="1" applyBorder="1" applyAlignment="1" applyProtection="1">
      <alignment horizontal="center"/>
      <protection locked="0"/>
    </xf>
    <xf numFmtId="0" fontId="11" fillId="3" borderId="79" xfId="0" applyFont="1" applyFill="1" applyBorder="1" applyAlignment="1" applyProtection="1">
      <alignment horizontal="center"/>
      <protection locked="0"/>
    </xf>
    <xf numFmtId="0" fontId="11" fillId="3" borderId="33" xfId="0" applyFont="1" applyFill="1" applyBorder="1" applyAlignment="1" applyProtection="1">
      <alignment horizontal="center"/>
      <protection locked="0"/>
    </xf>
    <xf numFmtId="0" fontId="11" fillId="3" borderId="3" xfId="0" applyFont="1" applyFill="1" applyBorder="1" applyAlignment="1" applyProtection="1">
      <alignment horizontal="center"/>
      <protection locked="0"/>
    </xf>
    <xf numFmtId="0" fontId="11" fillId="3" borderId="13" xfId="0" applyFont="1" applyFill="1" applyBorder="1" applyAlignment="1" applyProtection="1">
      <alignment horizontal="center"/>
      <protection locked="0"/>
    </xf>
    <xf numFmtId="0" fontId="11" fillId="3" borderId="0" xfId="0" applyFont="1" applyFill="1" applyAlignment="1" applyProtection="1">
      <alignment horizontal="center"/>
      <protection locked="0"/>
    </xf>
    <xf numFmtId="0" fontId="11" fillId="3" borderId="9" xfId="0" applyFont="1" applyFill="1" applyBorder="1" applyAlignment="1" applyProtection="1">
      <alignment horizontal="center"/>
      <protection locked="0"/>
    </xf>
    <xf numFmtId="0" fontId="11" fillId="3" borderId="14" xfId="0" applyFont="1" applyFill="1" applyBorder="1" applyAlignment="1" applyProtection="1">
      <alignment horizontal="center"/>
      <protection locked="0"/>
    </xf>
    <xf numFmtId="0" fontId="11" fillId="3" borderId="5" xfId="0" applyFont="1" applyFill="1" applyBorder="1" applyAlignment="1" applyProtection="1">
      <alignment horizontal="center"/>
      <protection locked="0"/>
    </xf>
    <xf numFmtId="0" fontId="11" fillId="3" borderId="10" xfId="0" applyFont="1" applyFill="1" applyBorder="1" applyAlignment="1" applyProtection="1">
      <alignment horizontal="center"/>
      <protection locked="0"/>
    </xf>
    <xf numFmtId="0" fontId="11" fillId="3" borderId="17" xfId="0" applyFont="1" applyFill="1" applyBorder="1" applyAlignment="1" applyProtection="1">
      <alignment horizontal="left" vertical="top" wrapText="1"/>
      <protection locked="0"/>
    </xf>
    <xf numFmtId="0" fontId="11" fillId="3" borderId="3" xfId="0" applyFont="1" applyFill="1" applyBorder="1" applyAlignment="1" applyProtection="1">
      <alignment horizontal="left" vertical="top" wrapText="1"/>
      <protection locked="0"/>
    </xf>
    <xf numFmtId="0" fontId="11" fillId="3" borderId="13" xfId="0" applyFont="1" applyFill="1" applyBorder="1" applyAlignment="1" applyProtection="1">
      <alignment horizontal="left" vertical="top" wrapText="1"/>
      <protection locked="0"/>
    </xf>
    <xf numFmtId="0" fontId="11" fillId="3" borderId="8" xfId="0" applyFont="1" applyFill="1" applyBorder="1" applyAlignment="1" applyProtection="1">
      <alignment horizontal="left" vertical="top" wrapText="1"/>
      <protection locked="0"/>
    </xf>
    <xf numFmtId="0" fontId="11" fillId="3" borderId="0" xfId="0" applyFont="1" applyFill="1" applyAlignment="1" applyProtection="1">
      <alignment horizontal="left" vertical="top" wrapText="1"/>
      <protection locked="0"/>
    </xf>
    <xf numFmtId="0" fontId="11" fillId="3" borderId="9" xfId="0" applyFont="1" applyFill="1" applyBorder="1" applyAlignment="1" applyProtection="1">
      <alignment horizontal="left" vertical="top" wrapText="1"/>
      <protection locked="0"/>
    </xf>
    <xf numFmtId="0" fontId="11" fillId="3" borderId="14" xfId="0" applyFont="1" applyFill="1" applyBorder="1" applyAlignment="1" applyProtection="1">
      <alignment horizontal="left" vertical="top" wrapText="1"/>
      <protection locked="0"/>
    </xf>
    <xf numFmtId="0" fontId="11" fillId="3" borderId="5" xfId="0" applyFont="1" applyFill="1" applyBorder="1" applyAlignment="1" applyProtection="1">
      <alignment horizontal="left" vertical="top" wrapText="1"/>
      <protection locked="0"/>
    </xf>
    <xf numFmtId="0" fontId="11" fillId="3" borderId="10" xfId="0" applyFont="1" applyFill="1" applyBorder="1" applyAlignment="1" applyProtection="1">
      <alignment horizontal="left" vertical="top" wrapText="1"/>
      <protection locked="0"/>
    </xf>
    <xf numFmtId="0" fontId="11" fillId="0" borderId="15" xfId="0" applyFont="1" applyBorder="1" applyAlignment="1">
      <alignment horizontal="center"/>
    </xf>
    <xf numFmtId="0" fontId="11" fillId="0" borderId="11" xfId="0" applyFont="1" applyBorder="1" applyAlignment="1">
      <alignment horizontal="center"/>
    </xf>
    <xf numFmtId="0" fontId="11" fillId="0" borderId="12" xfId="0" applyFont="1" applyBorder="1" applyAlignment="1">
      <alignment horizontal="center"/>
    </xf>
    <xf numFmtId="0" fontId="11" fillId="3" borderId="76" xfId="0" applyFont="1" applyFill="1" applyBorder="1" applyAlignment="1" applyProtection="1">
      <alignment horizontal="center"/>
      <protection locked="0"/>
    </xf>
    <xf numFmtId="0" fontId="11" fillId="3" borderId="77" xfId="0" applyFont="1" applyFill="1" applyBorder="1" applyAlignment="1" applyProtection="1">
      <alignment horizontal="center"/>
      <protection locked="0"/>
    </xf>
    <xf numFmtId="0" fontId="11" fillId="3" borderId="78" xfId="0" applyFont="1" applyFill="1" applyBorder="1" applyAlignment="1" applyProtection="1">
      <alignment horizontal="center"/>
      <protection locked="0"/>
    </xf>
    <xf numFmtId="0" fontId="11" fillId="3" borderId="82" xfId="0" applyFont="1" applyFill="1" applyBorder="1" applyAlignment="1" applyProtection="1">
      <alignment horizontal="center"/>
      <protection locked="0"/>
    </xf>
    <xf numFmtId="0" fontId="11" fillId="3" borderId="83" xfId="0" applyFont="1" applyFill="1" applyBorder="1" applyAlignment="1" applyProtection="1">
      <alignment horizontal="center"/>
      <protection locked="0"/>
    </xf>
    <xf numFmtId="0" fontId="11" fillId="3" borderId="84" xfId="0" applyFont="1" applyFill="1" applyBorder="1" applyAlignment="1" applyProtection="1">
      <alignment horizontal="center"/>
      <protection locked="0"/>
    </xf>
    <xf numFmtId="0" fontId="11" fillId="3" borderId="51" xfId="0" applyFont="1" applyFill="1" applyBorder="1" applyAlignment="1" applyProtection="1">
      <alignment horizontal="center"/>
      <protection locked="0"/>
    </xf>
    <xf numFmtId="0" fontId="11" fillId="3" borderId="52" xfId="0" applyFont="1" applyFill="1" applyBorder="1" applyAlignment="1" applyProtection="1">
      <alignment horizontal="center"/>
      <protection locked="0"/>
    </xf>
    <xf numFmtId="0" fontId="11" fillId="3" borderId="53" xfId="0" applyFont="1" applyFill="1" applyBorder="1" applyAlignment="1" applyProtection="1">
      <alignment horizontal="center"/>
      <protection locked="0"/>
    </xf>
    <xf numFmtId="0" fontId="11" fillId="3" borderId="80" xfId="0" applyFont="1" applyFill="1" applyBorder="1" applyAlignment="1" applyProtection="1">
      <alignment horizontal="center"/>
      <protection locked="0"/>
    </xf>
    <xf numFmtId="0" fontId="11" fillId="3" borderId="20" xfId="0" applyFont="1" applyFill="1" applyBorder="1" applyAlignment="1" applyProtection="1">
      <alignment horizontal="center"/>
      <protection locked="0"/>
    </xf>
    <xf numFmtId="0" fontId="11" fillId="3" borderId="81" xfId="0" applyFont="1" applyFill="1" applyBorder="1" applyAlignment="1" applyProtection="1">
      <alignment horizontal="center"/>
      <protection locked="0"/>
    </xf>
    <xf numFmtId="0" fontId="11" fillId="0" borderId="50" xfId="0" applyFont="1" applyBorder="1" applyAlignment="1">
      <alignment horizontal="distributed" vertical="center"/>
    </xf>
    <xf numFmtId="0" fontId="11" fillId="0" borderId="27" xfId="0" applyFont="1" applyBorder="1" applyAlignment="1">
      <alignment horizontal="distributed" vertical="center"/>
    </xf>
    <xf numFmtId="0" fontId="11" fillId="3" borderId="17" xfId="0" applyFont="1" applyFill="1" applyBorder="1" applyAlignment="1" applyProtection="1">
      <alignment horizontal="left" vertical="top"/>
      <protection locked="0"/>
    </xf>
    <xf numFmtId="0" fontId="11" fillId="3" borderId="3" xfId="0" applyFont="1" applyFill="1" applyBorder="1" applyAlignment="1" applyProtection="1">
      <alignment horizontal="left" vertical="top"/>
      <protection locked="0"/>
    </xf>
    <xf numFmtId="0" fontId="11" fillId="3" borderId="13" xfId="0" applyFont="1" applyFill="1" applyBorder="1" applyAlignment="1" applyProtection="1">
      <alignment horizontal="left" vertical="top"/>
      <protection locked="0"/>
    </xf>
    <xf numFmtId="0" fontId="11" fillId="3" borderId="14" xfId="0" applyFont="1" applyFill="1" applyBorder="1" applyAlignment="1" applyProtection="1">
      <alignment horizontal="left" vertical="top"/>
      <protection locked="0"/>
    </xf>
    <xf numFmtId="0" fontId="11" fillId="3" borderId="5" xfId="0" applyFont="1" applyFill="1" applyBorder="1" applyAlignment="1" applyProtection="1">
      <alignment horizontal="left" vertical="top"/>
      <protection locked="0"/>
    </xf>
    <xf numFmtId="0" fontId="11" fillId="3" borderId="10" xfId="0" applyFont="1" applyFill="1" applyBorder="1" applyAlignment="1" applyProtection="1">
      <alignment horizontal="left" vertical="top"/>
      <protection locked="0"/>
    </xf>
    <xf numFmtId="0" fontId="11" fillId="3" borderId="15" xfId="0" applyFont="1" applyFill="1" applyBorder="1" applyAlignment="1" applyProtection="1">
      <alignment horizontal="center"/>
      <protection locked="0"/>
    </xf>
    <xf numFmtId="0" fontId="11" fillId="3" borderId="11" xfId="0" applyFont="1" applyFill="1" applyBorder="1" applyAlignment="1" applyProtection="1">
      <alignment horizontal="center"/>
      <protection locked="0"/>
    </xf>
    <xf numFmtId="0" fontId="11" fillId="3" borderId="12" xfId="0" applyFont="1" applyFill="1" applyBorder="1" applyAlignment="1" applyProtection="1">
      <alignment horizontal="center"/>
      <protection locked="0"/>
    </xf>
    <xf numFmtId="0" fontId="49" fillId="0" borderId="0" xfId="0" applyFont="1" applyAlignment="1">
      <alignment horizontal="right" vertical="center"/>
    </xf>
    <xf numFmtId="0" fontId="11" fillId="0" borderId="15" xfId="0" applyFont="1" applyBorder="1" applyAlignment="1">
      <alignment horizontal="distributed"/>
    </xf>
    <xf numFmtId="0" fontId="11" fillId="0" borderId="12" xfId="0" applyFont="1" applyBorder="1" applyAlignment="1">
      <alignment horizontal="distributed"/>
    </xf>
    <xf numFmtId="0" fontId="11" fillId="3" borderId="15" xfId="0" applyFont="1" applyFill="1" applyBorder="1" applyAlignment="1" applyProtection="1">
      <alignment horizontal="center" shrinkToFit="1"/>
      <protection locked="0"/>
    </xf>
    <xf numFmtId="0" fontId="11" fillId="3" borderId="11" xfId="0" applyFont="1" applyFill="1" applyBorder="1" applyAlignment="1" applyProtection="1">
      <alignment horizontal="center" shrinkToFit="1"/>
      <protection locked="0"/>
    </xf>
    <xf numFmtId="0" fontId="11" fillId="3" borderId="12" xfId="0" applyFont="1" applyFill="1" applyBorder="1" applyAlignment="1" applyProtection="1">
      <alignment horizontal="center" shrinkToFit="1"/>
      <protection locked="0"/>
    </xf>
    <xf numFmtId="0" fontId="11" fillId="3" borderId="77" xfId="0" applyFont="1" applyFill="1" applyBorder="1" applyAlignment="1" applyProtection="1">
      <alignment horizontal="left" shrinkToFit="1"/>
      <protection locked="0"/>
    </xf>
    <xf numFmtId="0" fontId="11" fillId="0" borderId="43" xfId="0" applyFont="1" applyBorder="1" applyAlignment="1">
      <alignment horizontal="distributed" vertical="center"/>
    </xf>
    <xf numFmtId="0" fontId="11" fillId="3" borderId="8" xfId="0" applyFont="1" applyFill="1" applyBorder="1" applyAlignment="1" applyProtection="1">
      <alignment horizontal="center" vertical="center" shrinkToFit="1"/>
      <protection locked="0"/>
    </xf>
    <xf numFmtId="0" fontId="11" fillId="3" borderId="0" xfId="0" applyFont="1" applyFill="1" applyAlignment="1" applyProtection="1">
      <alignment horizontal="center" vertical="center" shrinkToFit="1"/>
      <protection locked="0"/>
    </xf>
    <xf numFmtId="0" fontId="11" fillId="3" borderId="9" xfId="0" applyFont="1" applyFill="1" applyBorder="1" applyAlignment="1" applyProtection="1">
      <alignment horizontal="center" vertical="center" shrinkToFit="1"/>
      <protection locked="0"/>
    </xf>
    <xf numFmtId="0" fontId="11" fillId="3" borderId="0" xfId="0" applyFont="1" applyFill="1" applyAlignment="1" applyProtection="1">
      <alignment horizontal="left" shrinkToFit="1"/>
      <protection locked="0"/>
    </xf>
    <xf numFmtId="0" fontId="11" fillId="0" borderId="0" xfId="0" applyFont="1" applyAlignment="1">
      <alignment horizontal="right"/>
    </xf>
    <xf numFmtId="49" fontId="8" fillId="0" borderId="0" xfId="0" applyNumberFormat="1" applyFont="1" applyAlignment="1">
      <alignment horizontal="left" vertical="top" wrapText="1"/>
    </xf>
    <xf numFmtId="49" fontId="7" fillId="0" borderId="68"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4" xfId="0" applyNumberFormat="1" applyFont="1" applyBorder="1" applyAlignment="1">
      <alignment horizontal="center" vertical="center"/>
    </xf>
    <xf numFmtId="49" fontId="7" fillId="0" borderId="25" xfId="0" applyNumberFormat="1" applyFont="1" applyBorder="1" applyAlignment="1">
      <alignment horizontal="center" vertical="center"/>
    </xf>
    <xf numFmtId="49" fontId="7" fillId="0" borderId="0" xfId="0" applyNumberFormat="1" applyFont="1" applyAlignment="1">
      <alignment horizontal="center" vertical="center"/>
    </xf>
    <xf numFmtId="49" fontId="7" fillId="0" borderId="7" xfId="0" applyNumberFormat="1" applyFont="1" applyBorder="1" applyAlignment="1">
      <alignment horizontal="center" vertical="center"/>
    </xf>
    <xf numFmtId="49" fontId="7" fillId="0" borderId="26" xfId="0" applyNumberFormat="1" applyFont="1" applyBorder="1" applyAlignment="1">
      <alignment horizontal="center" vertical="center"/>
    </xf>
    <xf numFmtId="49" fontId="7" fillId="0" borderId="32" xfId="0" applyNumberFormat="1" applyFont="1" applyBorder="1" applyAlignment="1">
      <alignment horizontal="center" vertical="center"/>
    </xf>
    <xf numFmtId="49" fontId="7" fillId="0" borderId="33" xfId="0" applyNumberFormat="1" applyFont="1" applyBorder="1" applyAlignment="1">
      <alignment horizontal="center" vertical="center"/>
    </xf>
    <xf numFmtId="49" fontId="7" fillId="3" borderId="68" xfId="0" applyNumberFormat="1" applyFont="1" applyFill="1" applyBorder="1" applyAlignment="1" applyProtection="1">
      <alignment horizontal="left" vertical="center"/>
      <protection locked="0"/>
    </xf>
    <xf numFmtId="49" fontId="7" fillId="3" borderId="3" xfId="0" applyNumberFormat="1" applyFont="1" applyFill="1" applyBorder="1" applyAlignment="1" applyProtection="1">
      <alignment horizontal="left" vertical="center"/>
      <protection locked="0"/>
    </xf>
    <xf numFmtId="49" fontId="7" fillId="3" borderId="4" xfId="0" applyNumberFormat="1" applyFont="1" applyFill="1" applyBorder="1" applyAlignment="1" applyProtection="1">
      <alignment horizontal="left" vertical="center"/>
      <protection locked="0"/>
    </xf>
    <xf numFmtId="49" fontId="7" fillId="3" borderId="25" xfId="0" applyNumberFormat="1" applyFont="1" applyFill="1" applyBorder="1" applyAlignment="1" applyProtection="1">
      <alignment horizontal="left" vertical="center" wrapText="1"/>
      <protection locked="0"/>
    </xf>
    <xf numFmtId="49" fontId="7" fillId="3" borderId="0" xfId="0" applyNumberFormat="1" applyFont="1" applyFill="1" applyAlignment="1" applyProtection="1">
      <alignment horizontal="left" vertical="center" wrapText="1"/>
      <protection locked="0"/>
    </xf>
    <xf numFmtId="49" fontId="7" fillId="3" borderId="7" xfId="0" applyNumberFormat="1" applyFont="1" applyFill="1" applyBorder="1" applyAlignment="1" applyProtection="1">
      <alignment horizontal="left" vertical="center" wrapText="1"/>
      <protection locked="0"/>
    </xf>
    <xf numFmtId="49" fontId="7" fillId="3" borderId="26" xfId="0" applyNumberFormat="1" applyFont="1" applyFill="1" applyBorder="1" applyAlignment="1" applyProtection="1">
      <alignment horizontal="left" vertical="center" wrapText="1"/>
      <protection locked="0"/>
    </xf>
    <xf numFmtId="49" fontId="7" fillId="3" borderId="32" xfId="0" applyNumberFormat="1" applyFont="1" applyFill="1" applyBorder="1" applyAlignment="1" applyProtection="1">
      <alignment horizontal="left" vertical="center" wrapText="1"/>
      <protection locked="0"/>
    </xf>
    <xf numFmtId="49" fontId="7" fillId="3" borderId="33" xfId="0" applyNumberFormat="1" applyFont="1" applyFill="1" applyBorder="1" applyAlignment="1" applyProtection="1">
      <alignment horizontal="left" vertical="center" wrapText="1"/>
      <protection locked="0"/>
    </xf>
    <xf numFmtId="49" fontId="50" fillId="0" borderId="0" xfId="0" applyNumberFormat="1" applyFont="1" applyAlignment="1">
      <alignment horizontal="center" vertical="center"/>
    </xf>
    <xf numFmtId="49" fontId="7" fillId="0" borderId="24" xfId="0" applyNumberFormat="1" applyFont="1" applyBorder="1" applyAlignment="1">
      <alignment horizontal="center" vertical="center"/>
    </xf>
    <xf numFmtId="49" fontId="7" fillId="0" borderId="18" xfId="0" applyNumberFormat="1" applyFont="1" applyBorder="1" applyAlignment="1">
      <alignment horizontal="center" vertical="center"/>
    </xf>
    <xf numFmtId="49" fontId="7" fillId="0" borderId="19" xfId="0" applyNumberFormat="1" applyFont="1" applyBorder="1" applyAlignment="1">
      <alignment horizontal="center" vertical="center"/>
    </xf>
    <xf numFmtId="49" fontId="7" fillId="3" borderId="18" xfId="0" applyNumberFormat="1" applyFont="1" applyFill="1" applyBorder="1" applyAlignment="1" applyProtection="1">
      <alignment horizontal="right" vertical="center" shrinkToFit="1"/>
      <protection locked="0"/>
    </xf>
    <xf numFmtId="49" fontId="7" fillId="3" borderId="19" xfId="0" applyNumberFormat="1" applyFont="1" applyFill="1" applyBorder="1" applyAlignment="1" applyProtection="1">
      <alignment horizontal="right" vertical="center" shrinkToFit="1"/>
      <protection locked="0"/>
    </xf>
    <xf numFmtId="49" fontId="7" fillId="0" borderId="88" xfId="0" applyNumberFormat="1" applyFont="1" applyBorder="1" applyAlignment="1">
      <alignment horizontal="center" vertical="center"/>
    </xf>
    <xf numFmtId="49" fontId="7" fillId="0" borderId="30" xfId="0" applyNumberFormat="1" applyFont="1" applyBorder="1" applyAlignment="1">
      <alignment horizontal="center" vertical="center"/>
    </xf>
    <xf numFmtId="49" fontId="7" fillId="0" borderId="31" xfId="0" applyNumberFormat="1" applyFont="1" applyBorder="1" applyAlignment="1">
      <alignment horizontal="center" vertical="center"/>
    </xf>
    <xf numFmtId="49" fontId="7" fillId="0" borderId="69" xfId="0" applyNumberFormat="1" applyFont="1" applyBorder="1" applyAlignment="1">
      <alignment horizontal="center" vertical="center" shrinkToFit="1"/>
    </xf>
    <xf numFmtId="49" fontId="7" fillId="0" borderId="11" xfId="0" applyNumberFormat="1" applyFont="1" applyBorder="1" applyAlignment="1">
      <alignment horizontal="center" vertical="center" shrinkToFit="1"/>
    </xf>
    <xf numFmtId="49" fontId="7" fillId="0" borderId="16" xfId="0" applyNumberFormat="1" applyFont="1" applyBorder="1" applyAlignment="1">
      <alignment horizontal="center" vertical="center" shrinkToFit="1"/>
    </xf>
    <xf numFmtId="49" fontId="7" fillId="0" borderId="85" xfId="0" applyNumberFormat="1" applyFont="1" applyBorder="1" applyAlignment="1">
      <alignment horizontal="center" vertical="center" shrinkToFit="1"/>
    </xf>
    <xf numFmtId="49" fontId="7" fillId="0" borderId="86" xfId="0" applyNumberFormat="1" applyFont="1" applyBorder="1" applyAlignment="1">
      <alignment horizontal="center" vertical="center" shrinkToFit="1"/>
    </xf>
    <xf numFmtId="49" fontId="7" fillId="0" borderId="87" xfId="0" applyNumberFormat="1" applyFont="1" applyBorder="1" applyAlignment="1">
      <alignment horizontal="center" vertical="center" shrinkToFit="1"/>
    </xf>
    <xf numFmtId="49" fontId="7" fillId="0" borderId="71" xfId="0" applyNumberFormat="1" applyFont="1" applyBorder="1" applyAlignment="1">
      <alignment horizontal="center" vertical="center" shrinkToFit="1"/>
    </xf>
    <xf numFmtId="49" fontId="7" fillId="0" borderId="5" xfId="0" applyNumberFormat="1" applyFont="1" applyBorder="1" applyAlignment="1">
      <alignment horizontal="center" vertical="center" shrinkToFit="1"/>
    </xf>
    <xf numFmtId="49" fontId="7" fillId="0" borderId="6" xfId="0" applyNumberFormat="1" applyFont="1" applyBorder="1" applyAlignment="1">
      <alignment horizontal="center" vertical="center" shrinkToFit="1"/>
    </xf>
    <xf numFmtId="49" fontId="7" fillId="3" borderId="71" xfId="0" applyNumberFormat="1" applyFont="1" applyFill="1" applyBorder="1" applyAlignment="1" applyProtection="1">
      <alignment horizontal="left" vertical="center" shrinkToFit="1"/>
      <protection locked="0"/>
    </xf>
    <xf numFmtId="49" fontId="7" fillId="3" borderId="5" xfId="0" applyNumberFormat="1" applyFont="1" applyFill="1" applyBorder="1" applyAlignment="1" applyProtection="1">
      <alignment horizontal="left" vertical="center" shrinkToFit="1"/>
      <protection locked="0"/>
    </xf>
    <xf numFmtId="49" fontId="7" fillId="3" borderId="6" xfId="0" applyNumberFormat="1" applyFont="1" applyFill="1" applyBorder="1" applyAlignment="1" applyProtection="1">
      <alignment horizontal="left" vertical="center" shrinkToFit="1"/>
      <protection locked="0"/>
    </xf>
    <xf numFmtId="49" fontId="7" fillId="0" borderId="71" xfId="0" applyNumberFormat="1" applyFont="1" applyBorder="1" applyAlignment="1">
      <alignment horizontal="center" vertical="center"/>
    </xf>
    <xf numFmtId="49" fontId="7" fillId="0" borderId="5" xfId="0" applyNumberFormat="1" applyFont="1" applyBorder="1" applyAlignment="1">
      <alignment horizontal="center" vertical="center"/>
    </xf>
    <xf numFmtId="49" fontId="7" fillId="0" borderId="6" xfId="0" applyNumberFormat="1" applyFont="1" applyBorder="1" applyAlignment="1">
      <alignment horizontal="center" vertical="center"/>
    </xf>
    <xf numFmtId="49" fontId="7" fillId="3" borderId="0" xfId="0" applyNumberFormat="1" applyFont="1" applyFill="1" applyAlignment="1" applyProtection="1">
      <alignment horizontal="right" vertical="center" shrinkToFit="1"/>
      <protection locked="0"/>
    </xf>
    <xf numFmtId="49" fontId="7" fillId="3" borderId="24" xfId="0" applyNumberFormat="1" applyFont="1" applyFill="1" applyBorder="1" applyAlignment="1" applyProtection="1">
      <alignment horizontal="left" vertical="center"/>
      <protection locked="0"/>
    </xf>
    <xf numFmtId="49" fontId="7" fillId="3" borderId="18" xfId="0" applyNumberFormat="1" applyFont="1" applyFill="1" applyBorder="1" applyAlignment="1" applyProtection="1">
      <alignment horizontal="left" vertical="center"/>
      <protection locked="0"/>
    </xf>
    <xf numFmtId="49" fontId="7" fillId="3" borderId="88" xfId="0" applyNumberFormat="1" applyFont="1" applyFill="1" applyBorder="1" applyAlignment="1" applyProtection="1">
      <alignment horizontal="left" vertical="center" wrapText="1"/>
      <protection locked="0"/>
    </xf>
    <xf numFmtId="49" fontId="7" fillId="3" borderId="30" xfId="0" applyNumberFormat="1" applyFont="1" applyFill="1" applyBorder="1" applyAlignment="1" applyProtection="1">
      <alignment horizontal="left" vertical="center" wrapText="1"/>
      <protection locked="0"/>
    </xf>
    <xf numFmtId="49" fontId="7" fillId="3" borderId="31" xfId="0" applyNumberFormat="1" applyFont="1" applyFill="1" applyBorder="1" applyAlignment="1" applyProtection="1">
      <alignment horizontal="left" vertical="center" wrapText="1"/>
      <protection locked="0"/>
    </xf>
    <xf numFmtId="49" fontId="7" fillId="3" borderId="85" xfId="0" applyNumberFormat="1" applyFont="1" applyFill="1" applyBorder="1" applyAlignment="1" applyProtection="1">
      <alignment horizontal="left" vertical="center" wrapText="1"/>
      <protection locked="0"/>
    </xf>
    <xf numFmtId="49" fontId="7" fillId="3" borderId="86" xfId="0" applyNumberFormat="1" applyFont="1" applyFill="1" applyBorder="1" applyAlignment="1" applyProtection="1">
      <alignment horizontal="left" vertical="center" wrapText="1"/>
      <protection locked="0"/>
    </xf>
    <xf numFmtId="49" fontId="7" fillId="3" borderId="87" xfId="0" applyNumberFormat="1" applyFont="1" applyFill="1" applyBorder="1" applyAlignment="1" applyProtection="1">
      <alignment horizontal="left" vertical="center" wrapText="1"/>
      <protection locked="0"/>
    </xf>
    <xf numFmtId="49" fontId="7" fillId="3" borderId="69" xfId="0" applyNumberFormat="1" applyFont="1" applyFill="1" applyBorder="1" applyAlignment="1" applyProtection="1">
      <alignment horizontal="left" vertical="center" shrinkToFit="1"/>
      <protection locked="0"/>
    </xf>
    <xf numFmtId="49" fontId="7" fillId="3" borderId="11" xfId="0" applyNumberFormat="1" applyFont="1" applyFill="1" applyBorder="1" applyAlignment="1" applyProtection="1">
      <alignment horizontal="left" vertical="center" shrinkToFit="1"/>
      <protection locked="0"/>
    </xf>
    <xf numFmtId="49" fontId="7" fillId="3" borderId="16" xfId="0" applyNumberFormat="1" applyFont="1" applyFill="1" applyBorder="1" applyAlignment="1" applyProtection="1">
      <alignment horizontal="left" vertical="center" shrinkToFit="1"/>
      <protection locked="0"/>
    </xf>
    <xf numFmtId="0" fontId="8" fillId="0" borderId="25" xfId="3" applyFont="1" applyBorder="1" applyAlignment="1">
      <alignment vertical="center" wrapText="1"/>
    </xf>
    <xf numFmtId="0" fontId="8" fillId="0" borderId="0" xfId="3" applyFont="1" applyAlignment="1">
      <alignment vertical="center" wrapText="1"/>
    </xf>
    <xf numFmtId="0" fontId="8" fillId="0" borderId="7" xfId="3" applyFont="1" applyBorder="1" applyAlignment="1">
      <alignment vertical="center" wrapText="1"/>
    </xf>
    <xf numFmtId="0" fontId="8" fillId="0" borderId="26" xfId="3" applyFont="1" applyBorder="1" applyAlignment="1">
      <alignment vertical="center" wrapText="1"/>
    </xf>
    <xf numFmtId="0" fontId="8" fillId="0" borderId="32" xfId="3" applyFont="1" applyBorder="1" applyAlignment="1">
      <alignment vertical="center" wrapText="1"/>
    </xf>
    <xf numFmtId="0" fontId="8" fillId="0" borderId="33" xfId="3" applyFont="1" applyBorder="1" applyAlignment="1">
      <alignment vertical="center" wrapText="1"/>
    </xf>
    <xf numFmtId="0" fontId="6" fillId="0" borderId="0" xfId="3" applyFont="1" applyAlignment="1">
      <alignment horizontal="center" vertical="center"/>
    </xf>
    <xf numFmtId="0" fontId="8" fillId="0" borderId="50" xfId="3" applyFont="1" applyBorder="1" applyAlignment="1">
      <alignment horizontal="left" vertical="center" wrapText="1"/>
    </xf>
    <xf numFmtId="0" fontId="8" fillId="0" borderId="27" xfId="3" applyFont="1" applyBorder="1" applyAlignment="1">
      <alignment horizontal="left" vertical="center" wrapText="1"/>
    </xf>
    <xf numFmtId="0" fontId="8" fillId="0" borderId="54" xfId="3" applyFont="1" applyBorder="1" applyAlignment="1">
      <alignment vertical="center" wrapText="1"/>
    </xf>
    <xf numFmtId="0" fontId="8" fillId="0" borderId="29" xfId="3" applyFont="1" applyBorder="1" applyAlignment="1">
      <alignment vertical="center" wrapText="1"/>
    </xf>
    <xf numFmtId="0" fontId="8" fillId="0" borderId="55" xfId="3" applyFont="1" applyBorder="1" applyAlignment="1">
      <alignment vertical="center" wrapText="1"/>
    </xf>
    <xf numFmtId="0" fontId="8" fillId="0" borderId="28" xfId="0" applyFont="1" applyBorder="1" applyAlignment="1">
      <alignment horizontal="left" vertical="center" wrapText="1"/>
    </xf>
    <xf numFmtId="0" fontId="8" fillId="0" borderId="50" xfId="3" applyFont="1" applyBorder="1" applyAlignment="1">
      <alignment horizontal="left" vertical="center"/>
    </xf>
    <xf numFmtId="0" fontId="8" fillId="0" borderId="27" xfId="3" applyFont="1" applyBorder="1" applyAlignment="1">
      <alignment horizontal="left" vertical="center"/>
    </xf>
    <xf numFmtId="0" fontId="8" fillId="0" borderId="43" xfId="3" applyFont="1" applyBorder="1" applyAlignment="1">
      <alignment horizontal="left" vertical="center"/>
    </xf>
    <xf numFmtId="0" fontId="8" fillId="0" borderId="28" xfId="3" applyFont="1" applyBorder="1" applyAlignment="1">
      <alignment horizontal="left" vertical="center" wrapText="1"/>
    </xf>
    <xf numFmtId="0" fontId="8" fillId="0" borderId="43" xfId="3" applyFont="1" applyBorder="1" applyAlignment="1">
      <alignment horizontal="left" vertical="center" wrapText="1"/>
    </xf>
  </cellXfs>
  <cellStyles count="18">
    <cellStyle name="Normal 2" xfId="11" xr:uid="{977C5234-B134-43C7-BA5F-9FE15FBD599F}"/>
    <cellStyle name="ハイパーリンク" xfId="1" builtinId="8"/>
    <cellStyle name="標準" xfId="0" builtinId="0"/>
    <cellStyle name="標準 2" xfId="2" xr:uid="{00000000-0005-0000-0000-000002000000}"/>
    <cellStyle name="標準 2 2" xfId="9" xr:uid="{75335F16-D3A7-4EA4-A4A6-A8A526430D2D}"/>
    <cellStyle name="標準 2 2 2" xfId="13" xr:uid="{B4E2120B-6C09-41D7-902B-D60AE6EA202C}"/>
    <cellStyle name="標準 2 3" xfId="16" xr:uid="{D151D377-A95C-44EB-9C21-B083422200A0}"/>
    <cellStyle name="標準 3" xfId="3" xr:uid="{00000000-0005-0000-0000-000003000000}"/>
    <cellStyle name="標準 3 2" xfId="12" xr:uid="{2B210B71-1D54-42D8-9B85-580A64539197}"/>
    <cellStyle name="標準 4" xfId="4" xr:uid="{00000000-0005-0000-0000-000004000000}"/>
    <cellStyle name="標準 5" xfId="10" xr:uid="{C40A2C6F-8B72-4B94-99CF-70D6B7DB9BEC}"/>
    <cellStyle name="標準 5 2" xfId="17" xr:uid="{684A6600-4DB9-4B6D-A94C-EADDD1851E25}"/>
    <cellStyle name="標準 6" xfId="14" xr:uid="{9EFC7CAD-B3A3-4CF7-951E-EBE38D230222}"/>
    <cellStyle name="標準 7" xfId="15" xr:uid="{16661ED6-1158-4A92-B368-103BE63318AE}"/>
    <cellStyle name="標準_③-２加算様式（就労）" xfId="5" xr:uid="{00000000-0005-0000-0000-000005000000}"/>
    <cellStyle name="標準_指定申請書" xfId="6" xr:uid="{00000000-0005-0000-0000-000006000000}"/>
    <cellStyle name="標準_第１号様式・付表" xfId="8" xr:uid="{2E86A7B3-56DD-47E7-840E-9B3840A127AE}"/>
    <cellStyle name="標準_東京都一般相談（参考）" xfId="7" xr:uid="{00000000-0005-0000-0000-00000800000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22</xdr:col>
      <xdr:colOff>22860</xdr:colOff>
      <xdr:row>5</xdr:row>
      <xdr:rowOff>152400</xdr:rowOff>
    </xdr:from>
    <xdr:to>
      <xdr:col>37</xdr:col>
      <xdr:colOff>0</xdr:colOff>
      <xdr:row>8</xdr:row>
      <xdr:rowOff>53340</xdr:rowOff>
    </xdr:to>
    <xdr:sp macro="" textlink="">
      <xdr:nvSpPr>
        <xdr:cNvPr id="2" name="テキスト ボックス 1">
          <a:extLst>
            <a:ext uri="{FF2B5EF4-FFF2-40B4-BE49-F238E27FC236}">
              <a16:creationId xmlns:a16="http://schemas.microsoft.com/office/drawing/2014/main" id="{693D3BCE-E726-4571-93CC-A0038CE7F71A}"/>
            </a:ext>
          </a:extLst>
        </xdr:cNvPr>
        <xdr:cNvSpPr txBox="1"/>
      </xdr:nvSpPr>
      <xdr:spPr>
        <a:xfrm>
          <a:off x="6926580" y="1082040"/>
          <a:ext cx="2491740" cy="47244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kern="1200">
              <a:latin typeface="BIZ UD明朝 Medium" panose="02020500000000000000" pitchFamily="17" charset="-128"/>
              <a:ea typeface="BIZ UD明朝 Medium" panose="02020500000000000000" pitchFamily="17" charset="-128"/>
            </a:rPr>
            <a:t>登記事項証明書通りにご記入ください</a:t>
          </a:r>
        </a:p>
      </xdr:txBody>
    </xdr:sp>
    <xdr:clientData/>
  </xdr:twoCellAnchor>
  <xdr:twoCellAnchor>
    <xdr:from>
      <xdr:col>9</xdr:col>
      <xdr:colOff>99060</xdr:colOff>
      <xdr:row>6</xdr:row>
      <xdr:rowOff>114300</xdr:rowOff>
    </xdr:from>
    <xdr:to>
      <xdr:col>21</xdr:col>
      <xdr:colOff>76200</xdr:colOff>
      <xdr:row>10</xdr:row>
      <xdr:rowOff>68580</xdr:rowOff>
    </xdr:to>
    <xdr:sp macro="" textlink="">
      <xdr:nvSpPr>
        <xdr:cNvPr id="3" name="四角形: 角を丸くする 2">
          <a:extLst>
            <a:ext uri="{FF2B5EF4-FFF2-40B4-BE49-F238E27FC236}">
              <a16:creationId xmlns:a16="http://schemas.microsoft.com/office/drawing/2014/main" id="{588663E7-AF16-43DB-AFAC-DE46B2424976}"/>
            </a:ext>
          </a:extLst>
        </xdr:cNvPr>
        <xdr:cNvSpPr/>
      </xdr:nvSpPr>
      <xdr:spPr>
        <a:xfrm>
          <a:off x="4457700" y="1234440"/>
          <a:ext cx="2354580" cy="716280"/>
        </a:xfrm>
        <a:prstGeom prst="roundRect">
          <a:avLst/>
        </a:prstGeom>
        <a:noFill/>
        <a:ln>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rgbClr val="FF0000"/>
            </a:solidFill>
          </a:endParaRPr>
        </a:p>
      </xdr:txBody>
    </xdr:sp>
    <xdr:clientData/>
  </xdr:twoCellAnchor>
  <xdr:twoCellAnchor>
    <xdr:from>
      <xdr:col>23</xdr:col>
      <xdr:colOff>91440</xdr:colOff>
      <xdr:row>15</xdr:row>
      <xdr:rowOff>144780</xdr:rowOff>
    </xdr:from>
    <xdr:to>
      <xdr:col>38</xdr:col>
      <xdr:colOff>68580</xdr:colOff>
      <xdr:row>18</xdr:row>
      <xdr:rowOff>45720</xdr:rowOff>
    </xdr:to>
    <xdr:sp macro="" textlink="">
      <xdr:nvSpPr>
        <xdr:cNvPr id="4" name="テキスト ボックス 3">
          <a:extLst>
            <a:ext uri="{FF2B5EF4-FFF2-40B4-BE49-F238E27FC236}">
              <a16:creationId xmlns:a16="http://schemas.microsoft.com/office/drawing/2014/main" id="{D5B100FD-ACBD-428B-B064-72BE3C26AC22}"/>
            </a:ext>
          </a:extLst>
        </xdr:cNvPr>
        <xdr:cNvSpPr txBox="1"/>
      </xdr:nvSpPr>
      <xdr:spPr>
        <a:xfrm>
          <a:off x="7162800" y="2979420"/>
          <a:ext cx="2491740" cy="47244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kern="1200">
              <a:latin typeface="BIZ UD明朝 Medium" panose="02020500000000000000" pitchFamily="17" charset="-128"/>
              <a:ea typeface="BIZ UD明朝 Medium" panose="02020500000000000000" pitchFamily="17" charset="-128"/>
            </a:rPr>
            <a:t>登記事項証明書通りにご記入ください</a:t>
          </a:r>
        </a:p>
      </xdr:txBody>
    </xdr:sp>
    <xdr:clientData/>
  </xdr:twoCellAnchor>
  <xdr:twoCellAnchor>
    <xdr:from>
      <xdr:col>18</xdr:col>
      <xdr:colOff>190500</xdr:colOff>
      <xdr:row>7</xdr:row>
      <xdr:rowOff>137160</xdr:rowOff>
    </xdr:from>
    <xdr:to>
      <xdr:col>23</xdr:col>
      <xdr:colOff>99060</xdr:colOff>
      <xdr:row>9</xdr:row>
      <xdr:rowOff>30480</xdr:rowOff>
    </xdr:to>
    <xdr:cxnSp macro="">
      <xdr:nvCxnSpPr>
        <xdr:cNvPr id="5" name="直線矢印コネクタ 4">
          <a:extLst>
            <a:ext uri="{FF2B5EF4-FFF2-40B4-BE49-F238E27FC236}">
              <a16:creationId xmlns:a16="http://schemas.microsoft.com/office/drawing/2014/main" id="{0E80265B-ED4B-487E-9BCD-8692149C7F3D}"/>
            </a:ext>
          </a:extLst>
        </xdr:cNvPr>
        <xdr:cNvCxnSpPr/>
      </xdr:nvCxnSpPr>
      <xdr:spPr>
        <a:xfrm flipH="1">
          <a:off x="6332220" y="1447800"/>
          <a:ext cx="838200" cy="27432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99060</xdr:colOff>
      <xdr:row>15</xdr:row>
      <xdr:rowOff>30480</xdr:rowOff>
    </xdr:from>
    <xdr:to>
      <xdr:col>23</xdr:col>
      <xdr:colOff>152400</xdr:colOff>
      <xdr:row>16</xdr:row>
      <xdr:rowOff>45720</xdr:rowOff>
    </xdr:to>
    <xdr:cxnSp macro="">
      <xdr:nvCxnSpPr>
        <xdr:cNvPr id="6" name="直線矢印コネクタ 5">
          <a:extLst>
            <a:ext uri="{FF2B5EF4-FFF2-40B4-BE49-F238E27FC236}">
              <a16:creationId xmlns:a16="http://schemas.microsoft.com/office/drawing/2014/main" id="{218D4602-41C7-449A-8719-B30D32593256}"/>
            </a:ext>
          </a:extLst>
        </xdr:cNvPr>
        <xdr:cNvCxnSpPr/>
      </xdr:nvCxnSpPr>
      <xdr:spPr>
        <a:xfrm flipH="1" flipV="1">
          <a:off x="6240780" y="2865120"/>
          <a:ext cx="982980" cy="20574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167640</xdr:colOff>
      <xdr:row>16</xdr:row>
      <xdr:rowOff>99060</xdr:rowOff>
    </xdr:from>
    <xdr:to>
      <xdr:col>23</xdr:col>
      <xdr:colOff>152400</xdr:colOff>
      <xdr:row>17</xdr:row>
      <xdr:rowOff>60960</xdr:rowOff>
    </xdr:to>
    <xdr:cxnSp macro="">
      <xdr:nvCxnSpPr>
        <xdr:cNvPr id="7" name="直線矢印コネクタ 6">
          <a:extLst>
            <a:ext uri="{FF2B5EF4-FFF2-40B4-BE49-F238E27FC236}">
              <a16:creationId xmlns:a16="http://schemas.microsoft.com/office/drawing/2014/main" id="{9AD2025A-533D-49D2-96EC-4DEC7B220A61}"/>
            </a:ext>
          </a:extLst>
        </xdr:cNvPr>
        <xdr:cNvCxnSpPr/>
      </xdr:nvCxnSpPr>
      <xdr:spPr>
        <a:xfrm flipH="1">
          <a:off x="6111240" y="3124200"/>
          <a:ext cx="1112520" cy="1524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68580</xdr:colOff>
      <xdr:row>16</xdr:row>
      <xdr:rowOff>144780</xdr:rowOff>
    </xdr:from>
    <xdr:to>
      <xdr:col>24</xdr:col>
      <xdr:colOff>30480</xdr:colOff>
      <xdr:row>22</xdr:row>
      <xdr:rowOff>106680</xdr:rowOff>
    </xdr:to>
    <xdr:cxnSp macro="">
      <xdr:nvCxnSpPr>
        <xdr:cNvPr id="8" name="直線矢印コネクタ 7">
          <a:extLst>
            <a:ext uri="{FF2B5EF4-FFF2-40B4-BE49-F238E27FC236}">
              <a16:creationId xmlns:a16="http://schemas.microsoft.com/office/drawing/2014/main" id="{0B850760-323B-464D-ADD1-2F75803292ED}"/>
            </a:ext>
          </a:extLst>
        </xdr:cNvPr>
        <xdr:cNvCxnSpPr/>
      </xdr:nvCxnSpPr>
      <xdr:spPr>
        <a:xfrm flipH="1">
          <a:off x="4427220" y="3169920"/>
          <a:ext cx="2842260" cy="11049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190500</xdr:colOff>
      <xdr:row>17</xdr:row>
      <xdr:rowOff>106680</xdr:rowOff>
    </xdr:from>
    <xdr:to>
      <xdr:col>26</xdr:col>
      <xdr:colOff>45720</xdr:colOff>
      <xdr:row>26</xdr:row>
      <xdr:rowOff>7620</xdr:rowOff>
    </xdr:to>
    <xdr:cxnSp macro="">
      <xdr:nvCxnSpPr>
        <xdr:cNvPr id="9" name="直線矢印コネクタ 8">
          <a:extLst>
            <a:ext uri="{FF2B5EF4-FFF2-40B4-BE49-F238E27FC236}">
              <a16:creationId xmlns:a16="http://schemas.microsoft.com/office/drawing/2014/main" id="{06990E25-D4DF-4F37-A7B0-6CD6EACCC053}"/>
            </a:ext>
          </a:extLst>
        </xdr:cNvPr>
        <xdr:cNvCxnSpPr/>
      </xdr:nvCxnSpPr>
      <xdr:spPr>
        <a:xfrm flipH="1">
          <a:off x="5143500" y="3322320"/>
          <a:ext cx="2476500" cy="161544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53340</xdr:colOff>
      <xdr:row>60</xdr:row>
      <xdr:rowOff>121920</xdr:rowOff>
    </xdr:from>
    <xdr:to>
      <xdr:col>7</xdr:col>
      <xdr:colOff>106680</xdr:colOff>
      <xdr:row>62</xdr:row>
      <xdr:rowOff>91440</xdr:rowOff>
    </xdr:to>
    <xdr:sp macro="" textlink="">
      <xdr:nvSpPr>
        <xdr:cNvPr id="10" name="楕円 9">
          <a:extLst>
            <a:ext uri="{FF2B5EF4-FFF2-40B4-BE49-F238E27FC236}">
              <a16:creationId xmlns:a16="http://schemas.microsoft.com/office/drawing/2014/main" id="{198C44F5-8F0B-4CFB-BEF6-42808DE0EE93}"/>
            </a:ext>
          </a:extLst>
        </xdr:cNvPr>
        <xdr:cNvSpPr/>
      </xdr:nvSpPr>
      <xdr:spPr>
        <a:xfrm>
          <a:off x="53340" y="11841480"/>
          <a:ext cx="4015740" cy="35052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45720</xdr:colOff>
      <xdr:row>54</xdr:row>
      <xdr:rowOff>114300</xdr:rowOff>
    </xdr:from>
    <xdr:to>
      <xdr:col>7</xdr:col>
      <xdr:colOff>129540</xdr:colOff>
      <xdr:row>56</xdr:row>
      <xdr:rowOff>99060</xdr:rowOff>
    </xdr:to>
    <xdr:sp macro="" textlink="">
      <xdr:nvSpPr>
        <xdr:cNvPr id="11" name="楕円 10">
          <a:extLst>
            <a:ext uri="{FF2B5EF4-FFF2-40B4-BE49-F238E27FC236}">
              <a16:creationId xmlns:a16="http://schemas.microsoft.com/office/drawing/2014/main" id="{EFC89289-97C4-4FA7-A339-C4BD424D0BE0}"/>
            </a:ext>
          </a:extLst>
        </xdr:cNvPr>
        <xdr:cNvSpPr/>
      </xdr:nvSpPr>
      <xdr:spPr>
        <a:xfrm>
          <a:off x="45720" y="10690860"/>
          <a:ext cx="4046220" cy="36576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17</xdr:col>
      <xdr:colOff>137160</xdr:colOff>
      <xdr:row>1</xdr:row>
      <xdr:rowOff>45720</xdr:rowOff>
    </xdr:from>
    <xdr:to>
      <xdr:col>24</xdr:col>
      <xdr:colOff>44026</xdr:colOff>
      <xdr:row>3</xdr:row>
      <xdr:rowOff>134091</xdr:rowOff>
    </xdr:to>
    <xdr:sp macro="" textlink="">
      <xdr:nvSpPr>
        <xdr:cNvPr id="12" name="Rectangle 21">
          <a:extLst>
            <a:ext uri="{FF2B5EF4-FFF2-40B4-BE49-F238E27FC236}">
              <a16:creationId xmlns:a16="http://schemas.microsoft.com/office/drawing/2014/main" id="{53DEB9C4-65D6-44E3-B941-DF1405E23FA2}"/>
            </a:ext>
          </a:extLst>
        </xdr:cNvPr>
        <xdr:cNvSpPr>
          <a:spLocks noChangeArrowheads="1"/>
        </xdr:cNvSpPr>
      </xdr:nvSpPr>
      <xdr:spPr bwMode="auto">
        <a:xfrm>
          <a:off x="6080760" y="213360"/>
          <a:ext cx="1202266" cy="469371"/>
        </a:xfrm>
        <a:prstGeom prst="rect">
          <a:avLst/>
        </a:prstGeom>
        <a:solidFill>
          <a:srgbClr xmlns:mc="http://schemas.openxmlformats.org/markup-compatibility/2006" xmlns:a14="http://schemas.microsoft.com/office/drawing/2010/main" val="FFFFFF" mc:Ignorable="a14" a14:legacySpreadsheetColorIndex="65"/>
        </a:solidFill>
        <a:ln w="28575">
          <a:solidFill>
            <a:srgbClr val="FF0000"/>
          </a:solidFill>
          <a:miter lim="800000"/>
          <a:headEnd/>
          <a:tailEnd/>
        </a:ln>
      </xdr:spPr>
      <xdr:txBody>
        <a:bodyPr vertOverflow="clip" wrap="square" lIns="54864" tIns="32004" rIns="0" bIns="0" anchor="ctr" upright="1"/>
        <a:lstStyle/>
        <a:p>
          <a:pPr algn="ctr" rtl="0">
            <a:defRPr sz="1000"/>
          </a:pPr>
          <a:r>
            <a:rPr lang="ja-JP" altLang="en-US" sz="24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157163</xdr:colOff>
      <xdr:row>1</xdr:row>
      <xdr:rowOff>207963</xdr:rowOff>
    </xdr:from>
    <xdr:to>
      <xdr:col>2</xdr:col>
      <xdr:colOff>264054</xdr:colOff>
      <xdr:row>3</xdr:row>
      <xdr:rowOff>220134</xdr:rowOff>
    </xdr:to>
    <xdr:sp macro="" textlink="">
      <xdr:nvSpPr>
        <xdr:cNvPr id="2" name="Rectangle 21">
          <a:extLst>
            <a:ext uri="{FF2B5EF4-FFF2-40B4-BE49-F238E27FC236}">
              <a16:creationId xmlns:a16="http://schemas.microsoft.com/office/drawing/2014/main" id="{F810E289-D2A3-4189-A46C-CBF9E7B7AFF4}"/>
            </a:ext>
          </a:extLst>
        </xdr:cNvPr>
        <xdr:cNvSpPr>
          <a:spLocks noChangeArrowheads="1"/>
        </xdr:cNvSpPr>
      </xdr:nvSpPr>
      <xdr:spPr bwMode="auto">
        <a:xfrm>
          <a:off x="157163" y="459423"/>
          <a:ext cx="1204171" cy="469371"/>
        </a:xfrm>
        <a:prstGeom prst="rect">
          <a:avLst/>
        </a:prstGeom>
        <a:solidFill>
          <a:srgbClr xmlns:mc="http://schemas.openxmlformats.org/markup-compatibility/2006" xmlns:a14="http://schemas.microsoft.com/office/drawing/2010/main" val="FFFFFF" mc:Ignorable="a14" a14:legacySpreadsheetColorIndex="65"/>
        </a:solidFill>
        <a:ln w="19050">
          <a:solidFill>
            <a:srgbClr val="FF0000"/>
          </a:solidFill>
          <a:miter lim="800000"/>
          <a:headEnd/>
          <a:tailEnd/>
        </a:ln>
      </xdr:spPr>
      <xdr:txBody>
        <a:bodyPr vertOverflow="clip" wrap="square" lIns="54864" tIns="32004" rIns="0" bIns="0" anchor="ctr" upright="1"/>
        <a:lstStyle/>
        <a:p>
          <a:pPr algn="ctr" rtl="0">
            <a:defRPr sz="1000"/>
          </a:pPr>
          <a:r>
            <a:rPr lang="ja-JP" altLang="en-US" sz="28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twoCellAnchor>
    <xdr:from>
      <xdr:col>2</xdr:col>
      <xdr:colOff>466724</xdr:colOff>
      <xdr:row>1</xdr:row>
      <xdr:rowOff>85725</xdr:rowOff>
    </xdr:from>
    <xdr:to>
      <xdr:col>11</xdr:col>
      <xdr:colOff>190499</xdr:colOff>
      <xdr:row>5</xdr:row>
      <xdr:rowOff>0</xdr:rowOff>
    </xdr:to>
    <xdr:sp macro="" textlink="">
      <xdr:nvSpPr>
        <xdr:cNvPr id="3" name="吹き出し: 円形 2">
          <a:extLst>
            <a:ext uri="{FF2B5EF4-FFF2-40B4-BE49-F238E27FC236}">
              <a16:creationId xmlns:a16="http://schemas.microsoft.com/office/drawing/2014/main" id="{360DA7D5-5C76-48F8-BD2A-99528226E9AC}"/>
            </a:ext>
          </a:extLst>
        </xdr:cNvPr>
        <xdr:cNvSpPr/>
      </xdr:nvSpPr>
      <xdr:spPr>
        <a:xfrm>
          <a:off x="1562099" y="333375"/>
          <a:ext cx="2486025" cy="828675"/>
        </a:xfrm>
        <a:prstGeom prst="wedgeEllipseCallout">
          <a:avLst>
            <a:gd name="adj1" fmla="val -56891"/>
            <a:gd name="adj2" fmla="val 29167"/>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rgbClr val="FF0000"/>
              </a:solidFill>
              <a:latin typeface="BIZ UD明朝 Medium" panose="02020500000000000000" pitchFamily="17" charset="-128"/>
              <a:ea typeface="BIZ UD明朝 Medium" panose="02020500000000000000" pitchFamily="17" charset="-128"/>
            </a:rPr>
            <a:t>赤枠のところをご入力ください</a:t>
          </a:r>
        </a:p>
      </xdr:txBody>
    </xdr:sp>
    <xdr:clientData/>
  </xdr:twoCellAnchor>
  <xdr:twoCellAnchor>
    <xdr:from>
      <xdr:col>35</xdr:col>
      <xdr:colOff>66675</xdr:colOff>
      <xdr:row>0</xdr:row>
      <xdr:rowOff>19050</xdr:rowOff>
    </xdr:from>
    <xdr:to>
      <xdr:col>40</xdr:col>
      <xdr:colOff>76200</xdr:colOff>
      <xdr:row>4</xdr:row>
      <xdr:rowOff>0</xdr:rowOff>
    </xdr:to>
    <xdr:sp macro="" textlink="">
      <xdr:nvSpPr>
        <xdr:cNvPr id="4" name="楕円 3">
          <a:extLst>
            <a:ext uri="{FF2B5EF4-FFF2-40B4-BE49-F238E27FC236}">
              <a16:creationId xmlns:a16="http://schemas.microsoft.com/office/drawing/2014/main" id="{17F5A38E-B84E-43E3-A099-49C99BFD87AB}"/>
            </a:ext>
          </a:extLst>
        </xdr:cNvPr>
        <xdr:cNvSpPr/>
      </xdr:nvSpPr>
      <xdr:spPr>
        <a:xfrm>
          <a:off x="8496300" y="19050"/>
          <a:ext cx="2238375" cy="9144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11</xdr:col>
      <xdr:colOff>47625</xdr:colOff>
      <xdr:row>0</xdr:row>
      <xdr:rowOff>76200</xdr:rowOff>
    </xdr:from>
    <xdr:to>
      <xdr:col>23</xdr:col>
      <xdr:colOff>0</xdr:colOff>
      <xdr:row>3</xdr:row>
      <xdr:rowOff>0</xdr:rowOff>
    </xdr:to>
    <xdr:sp macro="" textlink="">
      <xdr:nvSpPr>
        <xdr:cNvPr id="5" name="楕円 4">
          <a:extLst>
            <a:ext uri="{FF2B5EF4-FFF2-40B4-BE49-F238E27FC236}">
              <a16:creationId xmlns:a16="http://schemas.microsoft.com/office/drawing/2014/main" id="{F92918E1-A268-4B24-A59E-E0FEE59E21E1}"/>
            </a:ext>
          </a:extLst>
        </xdr:cNvPr>
        <xdr:cNvSpPr/>
      </xdr:nvSpPr>
      <xdr:spPr>
        <a:xfrm>
          <a:off x="3910965" y="76200"/>
          <a:ext cx="2238375" cy="63246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31</xdr:col>
      <xdr:colOff>19050</xdr:colOff>
      <xdr:row>3</xdr:row>
      <xdr:rowOff>219074</xdr:rowOff>
    </xdr:from>
    <xdr:to>
      <xdr:col>38</xdr:col>
      <xdr:colOff>533400</xdr:colOff>
      <xdr:row>5</xdr:row>
      <xdr:rowOff>9525</xdr:rowOff>
    </xdr:to>
    <xdr:sp macro="" textlink="">
      <xdr:nvSpPr>
        <xdr:cNvPr id="6" name="楕円 5">
          <a:extLst>
            <a:ext uri="{FF2B5EF4-FFF2-40B4-BE49-F238E27FC236}">
              <a16:creationId xmlns:a16="http://schemas.microsoft.com/office/drawing/2014/main" id="{5CFA33F3-1F3E-473E-A6BF-B8E226E99D12}"/>
            </a:ext>
          </a:extLst>
        </xdr:cNvPr>
        <xdr:cNvSpPr/>
      </xdr:nvSpPr>
      <xdr:spPr>
        <a:xfrm>
          <a:off x="7686675" y="923924"/>
          <a:ext cx="2524125" cy="247651"/>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0</xdr:col>
      <xdr:colOff>0</xdr:colOff>
      <xdr:row>7</xdr:row>
      <xdr:rowOff>30479</xdr:rowOff>
    </xdr:from>
    <xdr:to>
      <xdr:col>36</xdr:col>
      <xdr:colOff>114300</xdr:colOff>
      <xdr:row>15</xdr:row>
      <xdr:rowOff>59054</xdr:rowOff>
    </xdr:to>
    <xdr:sp macro="" textlink="">
      <xdr:nvSpPr>
        <xdr:cNvPr id="7" name="楕円 6">
          <a:extLst>
            <a:ext uri="{FF2B5EF4-FFF2-40B4-BE49-F238E27FC236}">
              <a16:creationId xmlns:a16="http://schemas.microsoft.com/office/drawing/2014/main" id="{D0A2779F-677A-424F-917D-B9A825DAEB06}"/>
            </a:ext>
          </a:extLst>
        </xdr:cNvPr>
        <xdr:cNvSpPr/>
      </xdr:nvSpPr>
      <xdr:spPr>
        <a:xfrm>
          <a:off x="0" y="1508759"/>
          <a:ext cx="8740140" cy="17430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2</xdr:col>
      <xdr:colOff>352425</xdr:colOff>
      <xdr:row>34</xdr:row>
      <xdr:rowOff>219074</xdr:rowOff>
    </xdr:from>
    <xdr:to>
      <xdr:col>17</xdr:col>
      <xdr:colOff>152400</xdr:colOff>
      <xdr:row>38</xdr:row>
      <xdr:rowOff>200024</xdr:rowOff>
    </xdr:to>
    <xdr:sp macro="" textlink="">
      <xdr:nvSpPr>
        <xdr:cNvPr id="8" name="楕円 7">
          <a:extLst>
            <a:ext uri="{FF2B5EF4-FFF2-40B4-BE49-F238E27FC236}">
              <a16:creationId xmlns:a16="http://schemas.microsoft.com/office/drawing/2014/main" id="{B12AF6E7-ECEF-46C4-B649-80E0C6DE513A}"/>
            </a:ext>
          </a:extLst>
        </xdr:cNvPr>
        <xdr:cNvSpPr/>
      </xdr:nvSpPr>
      <xdr:spPr>
        <a:xfrm>
          <a:off x="1449705" y="7679054"/>
          <a:ext cx="3709035" cy="101727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14288</xdr:colOff>
      <xdr:row>20</xdr:row>
      <xdr:rowOff>195262</xdr:rowOff>
    </xdr:from>
    <xdr:to>
      <xdr:col>5</xdr:col>
      <xdr:colOff>338138</xdr:colOff>
      <xdr:row>25</xdr:row>
      <xdr:rowOff>2</xdr:rowOff>
    </xdr:to>
    <xdr:sp macro="" textlink="">
      <xdr:nvSpPr>
        <xdr:cNvPr id="4" name="sink1">
          <a:extLst>
            <a:ext uri="{FF2B5EF4-FFF2-40B4-BE49-F238E27FC236}">
              <a16:creationId xmlns:a16="http://schemas.microsoft.com/office/drawing/2014/main" id="{05D51A13-0C87-42B6-BE47-251214050714}"/>
            </a:ext>
          </a:extLst>
        </xdr:cNvPr>
        <xdr:cNvSpPr>
          <a:spLocks noEditPoints="1" noChangeArrowheads="1"/>
        </xdr:cNvSpPr>
      </xdr:nvSpPr>
      <xdr:spPr bwMode="auto">
        <a:xfrm rot="16200000">
          <a:off x="1869280" y="4436270"/>
          <a:ext cx="804865" cy="323850"/>
        </a:xfrm>
        <a:custGeom>
          <a:avLst/>
          <a:gdLst>
            <a:gd name="T0" fmla="*/ 0 w 21600"/>
            <a:gd name="T1" fmla="*/ 0 h 21600"/>
            <a:gd name="T2" fmla="*/ 2147483647 w 21600"/>
            <a:gd name="T3" fmla="*/ 0 h 21600"/>
            <a:gd name="T4" fmla="*/ 2147483647 w 21600"/>
            <a:gd name="T5" fmla="*/ 0 h 21600"/>
            <a:gd name="T6" fmla="*/ 2147483647 w 21600"/>
            <a:gd name="T7" fmla="*/ 2147483647 h 21600"/>
            <a:gd name="T8" fmla="*/ 2147483647 w 21600"/>
            <a:gd name="T9" fmla="*/ 2147483647 h 21600"/>
            <a:gd name="T10" fmla="*/ 2147483647 w 21600"/>
            <a:gd name="T11" fmla="*/ 2147483647 h 21600"/>
            <a:gd name="T12" fmla="*/ 0 w 21600"/>
            <a:gd name="T13" fmla="*/ 2147483647 h 21600"/>
            <a:gd name="T14" fmla="*/ 0 w 21600"/>
            <a:gd name="T15" fmla="*/ 2147483647 h 21600"/>
            <a:gd name="T16" fmla="*/ 0 60000 65536"/>
            <a:gd name="T17" fmla="*/ 0 60000 65536"/>
            <a:gd name="T18" fmla="*/ 0 60000 65536"/>
            <a:gd name="T19" fmla="*/ 0 60000 65536"/>
            <a:gd name="T20" fmla="*/ 0 60000 65536"/>
            <a:gd name="T21" fmla="*/ 0 60000 65536"/>
            <a:gd name="T22" fmla="*/ 0 60000 65536"/>
            <a:gd name="T23" fmla="*/ 0 60000 65536"/>
            <a:gd name="T24" fmla="*/ 968 w 21600"/>
            <a:gd name="T25" fmla="*/ 23215 h 21600"/>
            <a:gd name="T26" fmla="*/ 20654 w 21600"/>
            <a:gd name="T27" fmla="*/ 27978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extrusionOk="0">
              <a:moveTo>
                <a:pt x="10595" y="21600"/>
              </a:moveTo>
              <a:lnTo>
                <a:pt x="21600" y="21600"/>
              </a:lnTo>
              <a:lnTo>
                <a:pt x="21600" y="10800"/>
              </a:lnTo>
              <a:lnTo>
                <a:pt x="21600" y="0"/>
              </a:lnTo>
              <a:lnTo>
                <a:pt x="10709" y="0"/>
              </a:lnTo>
              <a:lnTo>
                <a:pt x="0" y="0"/>
              </a:lnTo>
              <a:lnTo>
                <a:pt x="0" y="10545"/>
              </a:lnTo>
              <a:lnTo>
                <a:pt x="0" y="21600"/>
              </a:lnTo>
              <a:lnTo>
                <a:pt x="10595" y="21600"/>
              </a:lnTo>
              <a:close/>
            </a:path>
            <a:path w="21600" h="21600" extrusionOk="0">
              <a:moveTo>
                <a:pt x="9478" y="6945"/>
              </a:moveTo>
              <a:lnTo>
                <a:pt x="8157" y="7200"/>
              </a:lnTo>
              <a:lnTo>
                <a:pt x="6835" y="7625"/>
              </a:lnTo>
              <a:lnTo>
                <a:pt x="5787" y="8249"/>
              </a:lnTo>
              <a:lnTo>
                <a:pt x="4762" y="9014"/>
              </a:lnTo>
              <a:lnTo>
                <a:pt x="4375" y="9524"/>
              </a:lnTo>
              <a:lnTo>
                <a:pt x="3987" y="10006"/>
              </a:lnTo>
              <a:lnTo>
                <a:pt x="3646" y="10431"/>
              </a:lnTo>
              <a:lnTo>
                <a:pt x="3349" y="10913"/>
              </a:lnTo>
              <a:lnTo>
                <a:pt x="3144" y="11537"/>
              </a:lnTo>
              <a:lnTo>
                <a:pt x="2962" y="12076"/>
              </a:lnTo>
              <a:lnTo>
                <a:pt x="2848" y="12557"/>
              </a:lnTo>
              <a:lnTo>
                <a:pt x="2848" y="13124"/>
              </a:lnTo>
              <a:lnTo>
                <a:pt x="2962" y="13861"/>
              </a:lnTo>
              <a:lnTo>
                <a:pt x="3053" y="14400"/>
              </a:lnTo>
              <a:lnTo>
                <a:pt x="3258" y="14995"/>
              </a:lnTo>
              <a:lnTo>
                <a:pt x="3532" y="15619"/>
              </a:lnTo>
              <a:lnTo>
                <a:pt x="3828" y="16157"/>
              </a:lnTo>
              <a:lnTo>
                <a:pt x="4170" y="16781"/>
              </a:lnTo>
              <a:lnTo>
                <a:pt x="4671" y="17263"/>
              </a:lnTo>
              <a:lnTo>
                <a:pt x="5104" y="17688"/>
              </a:lnTo>
              <a:lnTo>
                <a:pt x="5696" y="18057"/>
              </a:lnTo>
              <a:lnTo>
                <a:pt x="6334" y="18425"/>
              </a:lnTo>
              <a:lnTo>
                <a:pt x="6927" y="18794"/>
              </a:lnTo>
              <a:lnTo>
                <a:pt x="7656" y="18964"/>
              </a:lnTo>
              <a:lnTo>
                <a:pt x="8339" y="19219"/>
              </a:lnTo>
              <a:lnTo>
                <a:pt x="9091" y="19332"/>
              </a:lnTo>
              <a:lnTo>
                <a:pt x="9866" y="19474"/>
              </a:lnTo>
              <a:lnTo>
                <a:pt x="10709" y="19474"/>
              </a:lnTo>
              <a:lnTo>
                <a:pt x="11438" y="19474"/>
              </a:lnTo>
              <a:lnTo>
                <a:pt x="12213" y="19332"/>
              </a:lnTo>
              <a:lnTo>
                <a:pt x="12965" y="19219"/>
              </a:lnTo>
              <a:lnTo>
                <a:pt x="13739" y="18964"/>
              </a:lnTo>
              <a:lnTo>
                <a:pt x="14377" y="18794"/>
              </a:lnTo>
              <a:lnTo>
                <a:pt x="15061" y="18425"/>
              </a:lnTo>
              <a:lnTo>
                <a:pt x="15608" y="18057"/>
              </a:lnTo>
              <a:lnTo>
                <a:pt x="16200" y="17688"/>
              </a:lnTo>
              <a:lnTo>
                <a:pt x="16724" y="17263"/>
              </a:lnTo>
              <a:lnTo>
                <a:pt x="17134" y="16781"/>
              </a:lnTo>
              <a:lnTo>
                <a:pt x="17613" y="16157"/>
              </a:lnTo>
              <a:lnTo>
                <a:pt x="17863" y="15619"/>
              </a:lnTo>
              <a:lnTo>
                <a:pt x="18159" y="14995"/>
              </a:lnTo>
              <a:lnTo>
                <a:pt x="18342" y="14400"/>
              </a:lnTo>
              <a:lnTo>
                <a:pt x="18456" y="13861"/>
              </a:lnTo>
              <a:lnTo>
                <a:pt x="18547" y="13124"/>
              </a:lnTo>
              <a:lnTo>
                <a:pt x="18456" y="12557"/>
              </a:lnTo>
              <a:lnTo>
                <a:pt x="18342" y="12076"/>
              </a:lnTo>
              <a:lnTo>
                <a:pt x="18251" y="11537"/>
              </a:lnTo>
              <a:lnTo>
                <a:pt x="17954" y="10913"/>
              </a:lnTo>
              <a:lnTo>
                <a:pt x="17704" y="10431"/>
              </a:lnTo>
              <a:lnTo>
                <a:pt x="17430" y="10006"/>
              </a:lnTo>
              <a:lnTo>
                <a:pt x="17020" y="9524"/>
              </a:lnTo>
              <a:lnTo>
                <a:pt x="16633" y="9014"/>
              </a:lnTo>
              <a:lnTo>
                <a:pt x="15699" y="8362"/>
              </a:lnTo>
              <a:lnTo>
                <a:pt x="14582" y="7625"/>
              </a:lnTo>
              <a:lnTo>
                <a:pt x="13352" y="7200"/>
              </a:lnTo>
              <a:lnTo>
                <a:pt x="12030" y="6945"/>
              </a:lnTo>
              <a:moveTo>
                <a:pt x="10800" y="12557"/>
              </a:moveTo>
              <a:lnTo>
                <a:pt x="11096" y="12444"/>
              </a:lnTo>
              <a:lnTo>
                <a:pt x="11301" y="12444"/>
              </a:lnTo>
              <a:lnTo>
                <a:pt x="11438" y="12331"/>
              </a:lnTo>
              <a:lnTo>
                <a:pt x="11643" y="12076"/>
              </a:lnTo>
              <a:lnTo>
                <a:pt x="11825" y="11820"/>
              </a:lnTo>
              <a:lnTo>
                <a:pt x="11939" y="11594"/>
              </a:lnTo>
              <a:lnTo>
                <a:pt x="11939" y="11282"/>
              </a:lnTo>
              <a:lnTo>
                <a:pt x="12030" y="11055"/>
              </a:lnTo>
              <a:lnTo>
                <a:pt x="12030" y="3912"/>
              </a:lnTo>
              <a:lnTo>
                <a:pt x="11939" y="3543"/>
              </a:lnTo>
              <a:lnTo>
                <a:pt x="11939" y="3288"/>
              </a:lnTo>
              <a:lnTo>
                <a:pt x="11825" y="3061"/>
              </a:lnTo>
              <a:lnTo>
                <a:pt x="11643" y="2806"/>
              </a:lnTo>
              <a:lnTo>
                <a:pt x="11438" y="2636"/>
              </a:lnTo>
              <a:lnTo>
                <a:pt x="11301" y="2494"/>
              </a:lnTo>
              <a:lnTo>
                <a:pt x="11096" y="2381"/>
              </a:lnTo>
              <a:lnTo>
                <a:pt x="10800" y="2381"/>
              </a:lnTo>
              <a:lnTo>
                <a:pt x="10595" y="2381"/>
              </a:lnTo>
              <a:lnTo>
                <a:pt x="10299" y="2494"/>
              </a:lnTo>
              <a:lnTo>
                <a:pt x="10162" y="2636"/>
              </a:lnTo>
              <a:lnTo>
                <a:pt x="9957" y="2806"/>
              </a:lnTo>
              <a:lnTo>
                <a:pt x="9775" y="3061"/>
              </a:lnTo>
              <a:lnTo>
                <a:pt x="9661" y="3288"/>
              </a:lnTo>
              <a:lnTo>
                <a:pt x="9661" y="3543"/>
              </a:lnTo>
              <a:lnTo>
                <a:pt x="9570" y="3912"/>
              </a:lnTo>
              <a:lnTo>
                <a:pt x="9570" y="11055"/>
              </a:lnTo>
              <a:lnTo>
                <a:pt x="9661" y="11282"/>
              </a:lnTo>
              <a:lnTo>
                <a:pt x="9661" y="11594"/>
              </a:lnTo>
              <a:lnTo>
                <a:pt x="9775" y="11820"/>
              </a:lnTo>
              <a:lnTo>
                <a:pt x="9957" y="12076"/>
              </a:lnTo>
              <a:lnTo>
                <a:pt x="10162" y="12331"/>
              </a:lnTo>
              <a:lnTo>
                <a:pt x="10299" y="12444"/>
              </a:lnTo>
              <a:lnTo>
                <a:pt x="10595" y="12444"/>
              </a:lnTo>
              <a:lnTo>
                <a:pt x="10800" y="12557"/>
              </a:lnTo>
              <a:moveTo>
                <a:pt x="6289" y="6463"/>
              </a:moveTo>
              <a:lnTo>
                <a:pt x="6539" y="6350"/>
              </a:lnTo>
              <a:lnTo>
                <a:pt x="6722" y="6350"/>
              </a:lnTo>
              <a:lnTo>
                <a:pt x="7018" y="6094"/>
              </a:lnTo>
              <a:lnTo>
                <a:pt x="7223" y="5981"/>
              </a:lnTo>
              <a:lnTo>
                <a:pt x="7405" y="5669"/>
              </a:lnTo>
              <a:lnTo>
                <a:pt x="7519" y="5414"/>
              </a:lnTo>
              <a:lnTo>
                <a:pt x="7610" y="5074"/>
              </a:lnTo>
              <a:lnTo>
                <a:pt x="7610" y="4706"/>
              </a:lnTo>
              <a:lnTo>
                <a:pt x="7610" y="4337"/>
              </a:lnTo>
              <a:lnTo>
                <a:pt x="7519" y="4139"/>
              </a:lnTo>
              <a:lnTo>
                <a:pt x="7405" y="3770"/>
              </a:lnTo>
              <a:lnTo>
                <a:pt x="7223" y="3543"/>
              </a:lnTo>
              <a:lnTo>
                <a:pt x="7018" y="3288"/>
              </a:lnTo>
              <a:lnTo>
                <a:pt x="6722" y="3175"/>
              </a:lnTo>
              <a:lnTo>
                <a:pt x="6539" y="3061"/>
              </a:lnTo>
              <a:lnTo>
                <a:pt x="6289" y="3061"/>
              </a:lnTo>
              <a:lnTo>
                <a:pt x="5992" y="3061"/>
              </a:lnTo>
              <a:lnTo>
                <a:pt x="5696" y="3175"/>
              </a:lnTo>
              <a:lnTo>
                <a:pt x="5514" y="3288"/>
              </a:lnTo>
              <a:lnTo>
                <a:pt x="5309" y="3543"/>
              </a:lnTo>
              <a:lnTo>
                <a:pt x="5104" y="3770"/>
              </a:lnTo>
              <a:lnTo>
                <a:pt x="4967" y="4139"/>
              </a:lnTo>
              <a:lnTo>
                <a:pt x="4967" y="4337"/>
              </a:lnTo>
              <a:lnTo>
                <a:pt x="4876" y="4706"/>
              </a:lnTo>
              <a:lnTo>
                <a:pt x="4967" y="5074"/>
              </a:lnTo>
              <a:lnTo>
                <a:pt x="4967" y="5414"/>
              </a:lnTo>
              <a:lnTo>
                <a:pt x="5104" y="5669"/>
              </a:lnTo>
              <a:lnTo>
                <a:pt x="5309" y="5981"/>
              </a:lnTo>
              <a:lnTo>
                <a:pt x="5514" y="6094"/>
              </a:lnTo>
              <a:lnTo>
                <a:pt x="5696" y="6350"/>
              </a:lnTo>
              <a:lnTo>
                <a:pt x="5992" y="6350"/>
              </a:lnTo>
              <a:lnTo>
                <a:pt x="6289" y="6463"/>
              </a:lnTo>
              <a:moveTo>
                <a:pt x="15311" y="6463"/>
              </a:moveTo>
              <a:lnTo>
                <a:pt x="15061" y="6350"/>
              </a:lnTo>
              <a:lnTo>
                <a:pt x="14878" y="6350"/>
              </a:lnTo>
              <a:lnTo>
                <a:pt x="14582" y="6094"/>
              </a:lnTo>
              <a:lnTo>
                <a:pt x="14377" y="5981"/>
              </a:lnTo>
              <a:lnTo>
                <a:pt x="14195" y="5669"/>
              </a:lnTo>
              <a:lnTo>
                <a:pt x="14081" y="5414"/>
              </a:lnTo>
              <a:lnTo>
                <a:pt x="13990" y="5074"/>
              </a:lnTo>
              <a:lnTo>
                <a:pt x="13990" y="4706"/>
              </a:lnTo>
              <a:lnTo>
                <a:pt x="13990" y="4337"/>
              </a:lnTo>
              <a:lnTo>
                <a:pt x="14081" y="4139"/>
              </a:lnTo>
              <a:lnTo>
                <a:pt x="14195" y="3770"/>
              </a:lnTo>
              <a:lnTo>
                <a:pt x="14377" y="3543"/>
              </a:lnTo>
              <a:lnTo>
                <a:pt x="14582" y="3288"/>
              </a:lnTo>
              <a:lnTo>
                <a:pt x="14878" y="3175"/>
              </a:lnTo>
              <a:lnTo>
                <a:pt x="15061" y="3061"/>
              </a:lnTo>
              <a:lnTo>
                <a:pt x="15311" y="3061"/>
              </a:lnTo>
              <a:lnTo>
                <a:pt x="15608" y="3061"/>
              </a:lnTo>
              <a:lnTo>
                <a:pt x="15904" y="3175"/>
              </a:lnTo>
              <a:lnTo>
                <a:pt x="16086" y="3288"/>
              </a:lnTo>
              <a:lnTo>
                <a:pt x="16382" y="3543"/>
              </a:lnTo>
              <a:lnTo>
                <a:pt x="16496" y="3770"/>
              </a:lnTo>
              <a:lnTo>
                <a:pt x="16633" y="4139"/>
              </a:lnTo>
              <a:lnTo>
                <a:pt x="16633" y="4337"/>
              </a:lnTo>
              <a:lnTo>
                <a:pt x="16724" y="4706"/>
              </a:lnTo>
              <a:lnTo>
                <a:pt x="16633" y="5074"/>
              </a:lnTo>
              <a:lnTo>
                <a:pt x="16633" y="5414"/>
              </a:lnTo>
              <a:lnTo>
                <a:pt x="16496" y="5669"/>
              </a:lnTo>
              <a:lnTo>
                <a:pt x="16382" y="5981"/>
              </a:lnTo>
              <a:lnTo>
                <a:pt x="16086" y="6094"/>
              </a:lnTo>
              <a:lnTo>
                <a:pt x="15904" y="6350"/>
              </a:lnTo>
              <a:lnTo>
                <a:pt x="15608" y="6350"/>
              </a:lnTo>
              <a:lnTo>
                <a:pt x="15311" y="6463"/>
              </a:lnTo>
            </a:path>
          </a:pathLst>
        </a:custGeom>
        <a:solidFill>
          <a:srgbClr val="FFFFCC"/>
        </a:solidFill>
        <a:ln w="9525">
          <a:solidFill>
            <a:srgbClr val="000000"/>
          </a:solidFill>
          <a:miter lim="800000"/>
          <a:headEnd/>
          <a:tailEnd/>
        </a:ln>
      </xdr:spPr>
    </xdr:sp>
    <xdr:clientData/>
  </xdr:twoCellAnchor>
  <xdr:twoCellAnchor>
    <xdr:from>
      <xdr:col>8</xdr:col>
      <xdr:colOff>152400</xdr:colOff>
      <xdr:row>20</xdr:row>
      <xdr:rowOff>0</xdr:rowOff>
    </xdr:from>
    <xdr:to>
      <xdr:col>9</xdr:col>
      <xdr:colOff>200025</xdr:colOff>
      <xdr:row>23</xdr:row>
      <xdr:rowOff>9525</xdr:rowOff>
    </xdr:to>
    <xdr:sp macro="" textlink="">
      <xdr:nvSpPr>
        <xdr:cNvPr id="5" name="chair">
          <a:extLst>
            <a:ext uri="{FF2B5EF4-FFF2-40B4-BE49-F238E27FC236}">
              <a16:creationId xmlns:a16="http://schemas.microsoft.com/office/drawing/2014/main" id="{D1F4D371-EEFE-414A-92EE-B84A122ABA66}"/>
            </a:ext>
          </a:extLst>
        </xdr:cNvPr>
        <xdr:cNvSpPr>
          <a:spLocks noEditPoints="1" noChangeArrowheads="1"/>
        </xdr:cNvSpPr>
      </xdr:nvSpPr>
      <xdr:spPr bwMode="auto">
        <a:xfrm rot="16200000">
          <a:off x="3200400" y="4105275"/>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8</xdr:col>
      <xdr:colOff>152400</xdr:colOff>
      <xdr:row>25</xdr:row>
      <xdr:rowOff>9525</xdr:rowOff>
    </xdr:from>
    <xdr:to>
      <xdr:col>9</xdr:col>
      <xdr:colOff>200025</xdr:colOff>
      <xdr:row>28</xdr:row>
      <xdr:rowOff>19050</xdr:rowOff>
    </xdr:to>
    <xdr:sp macro="" textlink="">
      <xdr:nvSpPr>
        <xdr:cNvPr id="6" name="chair">
          <a:extLst>
            <a:ext uri="{FF2B5EF4-FFF2-40B4-BE49-F238E27FC236}">
              <a16:creationId xmlns:a16="http://schemas.microsoft.com/office/drawing/2014/main" id="{57916DE4-F12B-4D51-AA9F-C2A7245C16E9}"/>
            </a:ext>
          </a:extLst>
        </xdr:cNvPr>
        <xdr:cNvSpPr>
          <a:spLocks noEditPoints="1" noChangeArrowheads="1"/>
        </xdr:cNvSpPr>
      </xdr:nvSpPr>
      <xdr:spPr bwMode="auto">
        <a:xfrm rot="16200000">
          <a:off x="3200400" y="5114925"/>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14</xdr:col>
      <xdr:colOff>152400</xdr:colOff>
      <xdr:row>20</xdr:row>
      <xdr:rowOff>9525</xdr:rowOff>
    </xdr:from>
    <xdr:to>
      <xdr:col>15</xdr:col>
      <xdr:colOff>200025</xdr:colOff>
      <xdr:row>23</xdr:row>
      <xdr:rowOff>19050</xdr:rowOff>
    </xdr:to>
    <xdr:sp macro="" textlink="">
      <xdr:nvSpPr>
        <xdr:cNvPr id="7" name="chair">
          <a:extLst>
            <a:ext uri="{FF2B5EF4-FFF2-40B4-BE49-F238E27FC236}">
              <a16:creationId xmlns:a16="http://schemas.microsoft.com/office/drawing/2014/main" id="{13D4282E-5D66-4793-AF81-20F8AB49137C}"/>
            </a:ext>
          </a:extLst>
        </xdr:cNvPr>
        <xdr:cNvSpPr>
          <a:spLocks noEditPoints="1" noChangeArrowheads="1"/>
        </xdr:cNvSpPr>
      </xdr:nvSpPr>
      <xdr:spPr bwMode="auto">
        <a:xfrm rot="5400000" flipH="1">
          <a:off x="5314950" y="4114800"/>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14</xdr:col>
      <xdr:colOff>152400</xdr:colOff>
      <xdr:row>25</xdr:row>
      <xdr:rowOff>19050</xdr:rowOff>
    </xdr:from>
    <xdr:to>
      <xdr:col>15</xdr:col>
      <xdr:colOff>200025</xdr:colOff>
      <xdr:row>28</xdr:row>
      <xdr:rowOff>28575</xdr:rowOff>
    </xdr:to>
    <xdr:sp macro="" textlink="">
      <xdr:nvSpPr>
        <xdr:cNvPr id="8" name="chair">
          <a:extLst>
            <a:ext uri="{FF2B5EF4-FFF2-40B4-BE49-F238E27FC236}">
              <a16:creationId xmlns:a16="http://schemas.microsoft.com/office/drawing/2014/main" id="{94B1496C-366E-453A-8C5F-CB0434ACB3A0}"/>
            </a:ext>
          </a:extLst>
        </xdr:cNvPr>
        <xdr:cNvSpPr>
          <a:spLocks noEditPoints="1" noChangeArrowheads="1"/>
        </xdr:cNvSpPr>
      </xdr:nvSpPr>
      <xdr:spPr bwMode="auto">
        <a:xfrm rot="5400000" flipH="1">
          <a:off x="5314950" y="5124450"/>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7</xdr:col>
      <xdr:colOff>266700</xdr:colOff>
      <xdr:row>32</xdr:row>
      <xdr:rowOff>0</xdr:rowOff>
    </xdr:from>
    <xdr:to>
      <xdr:col>12</xdr:col>
      <xdr:colOff>85725</xdr:colOff>
      <xdr:row>39</xdr:row>
      <xdr:rowOff>180975</xdr:rowOff>
    </xdr:to>
    <xdr:sp macro="" textlink="">
      <xdr:nvSpPr>
        <xdr:cNvPr id="9" name="円弧 8">
          <a:extLst>
            <a:ext uri="{FF2B5EF4-FFF2-40B4-BE49-F238E27FC236}">
              <a16:creationId xmlns:a16="http://schemas.microsoft.com/office/drawing/2014/main" id="{A4123B7F-7B05-4DC0-97A1-2C1C3C93E44E}"/>
            </a:ext>
          </a:extLst>
        </xdr:cNvPr>
        <xdr:cNvSpPr/>
      </xdr:nvSpPr>
      <xdr:spPr>
        <a:xfrm>
          <a:off x="3067050" y="6400800"/>
          <a:ext cx="1581150" cy="1581150"/>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7</xdr:col>
      <xdr:colOff>266700</xdr:colOff>
      <xdr:row>9</xdr:row>
      <xdr:rowOff>0</xdr:rowOff>
    </xdr:from>
    <xdr:to>
      <xdr:col>12</xdr:col>
      <xdr:colOff>85725</xdr:colOff>
      <xdr:row>16</xdr:row>
      <xdr:rowOff>180975</xdr:rowOff>
    </xdr:to>
    <xdr:sp macro="" textlink="">
      <xdr:nvSpPr>
        <xdr:cNvPr id="10" name="円弧 9">
          <a:extLst>
            <a:ext uri="{FF2B5EF4-FFF2-40B4-BE49-F238E27FC236}">
              <a16:creationId xmlns:a16="http://schemas.microsoft.com/office/drawing/2014/main" id="{BBA4C015-BA25-4248-8FA1-BF2BC3A42C62}"/>
            </a:ext>
          </a:extLst>
        </xdr:cNvPr>
        <xdr:cNvSpPr/>
      </xdr:nvSpPr>
      <xdr:spPr>
        <a:xfrm>
          <a:off x="3067050" y="1800225"/>
          <a:ext cx="1581150" cy="1581150"/>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14</xdr:col>
      <xdr:colOff>237281</xdr:colOff>
      <xdr:row>39</xdr:row>
      <xdr:rowOff>192911</xdr:rowOff>
    </xdr:from>
    <xdr:to>
      <xdr:col>16</xdr:col>
      <xdr:colOff>170607</xdr:colOff>
      <xdr:row>43</xdr:row>
      <xdr:rowOff>28455</xdr:rowOff>
    </xdr:to>
    <xdr:sp macro="" textlink="">
      <xdr:nvSpPr>
        <xdr:cNvPr id="13" name="フローチャート: 結合子 12">
          <a:extLst>
            <a:ext uri="{FF2B5EF4-FFF2-40B4-BE49-F238E27FC236}">
              <a16:creationId xmlns:a16="http://schemas.microsoft.com/office/drawing/2014/main" id="{3A1A3B17-476F-A892-9985-41AC6155D077}"/>
            </a:ext>
          </a:extLst>
        </xdr:cNvPr>
        <xdr:cNvSpPr/>
      </xdr:nvSpPr>
      <xdr:spPr>
        <a:xfrm>
          <a:off x="4992547" y="8092633"/>
          <a:ext cx="569933" cy="645771"/>
        </a:xfrm>
        <a:prstGeom prst="flowChartConnector">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104654</xdr:colOff>
      <xdr:row>40</xdr:row>
      <xdr:rowOff>19050</xdr:rowOff>
    </xdr:from>
    <xdr:to>
      <xdr:col>11</xdr:col>
      <xdr:colOff>37980</xdr:colOff>
      <xdr:row>43</xdr:row>
      <xdr:rowOff>57150</xdr:rowOff>
    </xdr:to>
    <xdr:sp macro="" textlink="">
      <xdr:nvSpPr>
        <xdr:cNvPr id="14" name="フローチャート: 結合子 13">
          <a:extLst>
            <a:ext uri="{FF2B5EF4-FFF2-40B4-BE49-F238E27FC236}">
              <a16:creationId xmlns:a16="http://schemas.microsoft.com/office/drawing/2014/main" id="{373C6170-3E92-41DD-B44E-9AA18905415D}"/>
            </a:ext>
          </a:extLst>
        </xdr:cNvPr>
        <xdr:cNvSpPr/>
      </xdr:nvSpPr>
      <xdr:spPr>
        <a:xfrm>
          <a:off x="3268401" y="8121328"/>
          <a:ext cx="569933" cy="645771"/>
        </a:xfrm>
        <a:prstGeom prst="flowChartConnector">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xdr:colOff>
      <xdr:row>0</xdr:row>
      <xdr:rowOff>144780</xdr:rowOff>
    </xdr:from>
    <xdr:to>
      <xdr:col>8</xdr:col>
      <xdr:colOff>249766</xdr:colOff>
      <xdr:row>3</xdr:row>
      <xdr:rowOff>19791</xdr:rowOff>
    </xdr:to>
    <xdr:sp macro="" textlink="">
      <xdr:nvSpPr>
        <xdr:cNvPr id="2" name="Rectangle 21">
          <a:extLst>
            <a:ext uri="{FF2B5EF4-FFF2-40B4-BE49-F238E27FC236}">
              <a16:creationId xmlns:a16="http://schemas.microsoft.com/office/drawing/2014/main" id="{BE6617A7-0054-47BB-A92D-204890112929}"/>
            </a:ext>
          </a:extLst>
        </xdr:cNvPr>
        <xdr:cNvSpPr>
          <a:spLocks noChangeArrowheads="1"/>
        </xdr:cNvSpPr>
      </xdr:nvSpPr>
      <xdr:spPr bwMode="auto">
        <a:xfrm>
          <a:off x="1905000" y="144780"/>
          <a:ext cx="1202266" cy="469371"/>
        </a:xfrm>
        <a:prstGeom prst="rect">
          <a:avLst/>
        </a:prstGeom>
        <a:solidFill>
          <a:srgbClr xmlns:mc="http://schemas.openxmlformats.org/markup-compatibility/2006" xmlns:a14="http://schemas.microsoft.com/office/drawing/2010/main" val="FFFFFF" mc:Ignorable="a14" a14:legacySpreadsheetColorIndex="65"/>
        </a:solidFill>
        <a:ln w="19050">
          <a:solidFill>
            <a:srgbClr val="FF0000"/>
          </a:solidFill>
          <a:miter lim="800000"/>
          <a:headEnd/>
          <a:tailEnd/>
        </a:ln>
      </xdr:spPr>
      <xdr:txBody>
        <a:bodyPr vertOverflow="clip" wrap="square" lIns="54864" tIns="32004" rIns="0" bIns="0" anchor="ctr" upright="1"/>
        <a:lstStyle/>
        <a:p>
          <a:pPr algn="ctr" rtl="0">
            <a:defRPr sz="1000"/>
          </a:pPr>
          <a:r>
            <a:rPr lang="ja-JP" altLang="en-US" sz="28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xdr:colOff>
          <xdr:row>1</xdr:row>
          <xdr:rowOff>0</xdr:rowOff>
        </xdr:from>
        <xdr:to>
          <xdr:col>3</xdr:col>
          <xdr:colOff>304800</xdr:colOff>
          <xdr:row>2</xdr:row>
          <xdr:rowOff>53340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1000-00000244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510000"/>
                  </a:solidFill>
                  <a:miter lim="800000"/>
                  <a:headEnd/>
                  <a:tailEnd/>
                </a14:hiddenLine>
              </a:ext>
              <a:ext uri="{AF507438-7753-43E0-B8FC-AC1667EBCBE1}">
                <a14:hiddenEffects>
                  <a:effectLst>
                    <a:outerShdw dist="35921" dir="2700000" algn="ctr" rotWithShape="0">
                      <a:srgbClr val="51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xdr:row>
          <xdr:rowOff>0</xdr:rowOff>
        </xdr:from>
        <xdr:to>
          <xdr:col>3</xdr:col>
          <xdr:colOff>304800</xdr:colOff>
          <xdr:row>3</xdr:row>
          <xdr:rowOff>53340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1000-00000344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510000"/>
                  </a:solidFill>
                  <a:miter lim="800000"/>
                  <a:headEnd/>
                  <a:tailEnd/>
                </a14:hiddenLine>
              </a:ext>
              <a:ext uri="{AF507438-7753-43E0-B8FC-AC1667EBCBE1}">
                <a14:hiddenEffects>
                  <a:effectLst>
                    <a:outerShdw dist="35921" dir="2700000" algn="ctr" rotWithShape="0">
                      <a:srgbClr val="510000"/>
                    </a:outerShdw>
                  </a:effectLst>
                </a14:hiddenEffects>
              </a:ext>
              <a:ext uri="{53640926-AAD7-44D8-BBD7-CCE9431645EC}">
                <a14:shadowObscured val="1"/>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xdr:col>
      <xdr:colOff>57150</xdr:colOff>
      <xdr:row>5</xdr:row>
      <xdr:rowOff>66675</xdr:rowOff>
    </xdr:from>
    <xdr:to>
      <xdr:col>3</xdr:col>
      <xdr:colOff>1504950</xdr:colOff>
      <xdr:row>20</xdr:row>
      <xdr:rowOff>142875</xdr:rowOff>
    </xdr:to>
    <xdr:sp macro="" textlink="">
      <xdr:nvSpPr>
        <xdr:cNvPr id="2" name="正方形/長方形 1">
          <a:extLst>
            <a:ext uri="{FF2B5EF4-FFF2-40B4-BE49-F238E27FC236}">
              <a16:creationId xmlns:a16="http://schemas.microsoft.com/office/drawing/2014/main" id="{985D4075-0BDA-485B-B669-C21DF5B66852}"/>
            </a:ext>
          </a:extLst>
        </xdr:cNvPr>
        <xdr:cNvSpPr/>
      </xdr:nvSpPr>
      <xdr:spPr>
        <a:xfrm>
          <a:off x="2390775" y="1257300"/>
          <a:ext cx="4800600" cy="29527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BIZ UD明朝 Medium" panose="02020500000000000000" pitchFamily="17" charset="-128"/>
              <a:ea typeface="BIZ UD明朝 Medium" panose="02020500000000000000" pitchFamily="17" charset="-128"/>
            </a:rPr>
            <a:t>事業所の外観</a:t>
          </a:r>
        </a:p>
      </xdr:txBody>
    </xdr:sp>
    <xdr:clientData/>
  </xdr:twoCellAnchor>
  <xdr:twoCellAnchor>
    <xdr:from>
      <xdr:col>2</xdr:col>
      <xdr:colOff>66675</xdr:colOff>
      <xdr:row>22</xdr:row>
      <xdr:rowOff>76200</xdr:rowOff>
    </xdr:from>
    <xdr:to>
      <xdr:col>3</xdr:col>
      <xdr:colOff>1485900</xdr:colOff>
      <xdr:row>39</xdr:row>
      <xdr:rowOff>0</xdr:rowOff>
    </xdr:to>
    <xdr:sp macro="" textlink="">
      <xdr:nvSpPr>
        <xdr:cNvPr id="3" name="正方形/長方形 2">
          <a:extLst>
            <a:ext uri="{FF2B5EF4-FFF2-40B4-BE49-F238E27FC236}">
              <a16:creationId xmlns:a16="http://schemas.microsoft.com/office/drawing/2014/main" id="{F61D23A9-1ADA-484A-A391-15E0C6D2B466}"/>
            </a:ext>
          </a:extLst>
        </xdr:cNvPr>
        <xdr:cNvSpPr/>
      </xdr:nvSpPr>
      <xdr:spPr>
        <a:xfrm>
          <a:off x="2400300" y="4486275"/>
          <a:ext cx="4772025" cy="29908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明朝 Medium" panose="02020500000000000000" pitchFamily="17" charset="-128"/>
              <a:ea typeface="BIZ UD明朝 Medium" panose="02020500000000000000" pitchFamily="17" charset="-128"/>
              <a:cs typeface="+mn-cs"/>
            </a:rPr>
            <a:t>鍵付書庫（鍵がわかるように撮影</a:t>
          </a:r>
          <a:r>
            <a:rPr kumimoji="1" lang="ja-JP" altLang="en-US" sz="1100">
              <a:solidFill>
                <a:schemeClr val="dk1"/>
              </a:solidFill>
              <a:latin typeface="BIZ UDゴシック" panose="020B0400000000000000" pitchFamily="49" charset="-128"/>
              <a:ea typeface="BIZ UDゴシック" panose="020B0400000000000000" pitchFamily="49" charset="-128"/>
              <a:cs typeface="+mn-cs"/>
            </a:rPr>
            <a:t>）</a:t>
          </a:r>
        </a:p>
      </xdr:txBody>
    </xdr:sp>
    <xdr:clientData/>
  </xdr:twoCellAnchor>
  <xdr:twoCellAnchor>
    <xdr:from>
      <xdr:col>2</xdr:col>
      <xdr:colOff>57150</xdr:colOff>
      <xdr:row>57</xdr:row>
      <xdr:rowOff>66675</xdr:rowOff>
    </xdr:from>
    <xdr:to>
      <xdr:col>4</xdr:col>
      <xdr:colOff>0</xdr:colOff>
      <xdr:row>72</xdr:row>
      <xdr:rowOff>142875</xdr:rowOff>
    </xdr:to>
    <xdr:sp macro="" textlink="">
      <xdr:nvSpPr>
        <xdr:cNvPr id="4" name="正方形/長方形 3">
          <a:extLst>
            <a:ext uri="{FF2B5EF4-FFF2-40B4-BE49-F238E27FC236}">
              <a16:creationId xmlns:a16="http://schemas.microsoft.com/office/drawing/2014/main" id="{A9B9979E-96F7-4C6C-B87B-C89DE8A2A87B}"/>
            </a:ext>
          </a:extLst>
        </xdr:cNvPr>
        <xdr:cNvSpPr/>
      </xdr:nvSpPr>
      <xdr:spPr>
        <a:xfrm>
          <a:off x="2162175" y="10106025"/>
          <a:ext cx="4352925" cy="2771775"/>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明朝 Medium" panose="02020500000000000000" pitchFamily="17" charset="-128"/>
              <a:ea typeface="BIZ UD明朝 Medium" panose="02020500000000000000" pitchFamily="17" charset="-128"/>
              <a:cs typeface="+mn-cs"/>
            </a:rPr>
            <a:t>相談室（入口から全体が見渡せるように撮影</a:t>
          </a:r>
          <a:r>
            <a:rPr kumimoji="1" lang="ja-JP" altLang="en-US" sz="1100">
              <a:solidFill>
                <a:schemeClr val="dk1"/>
              </a:solidFill>
              <a:latin typeface="BIZ UDゴシック" panose="020B0400000000000000" pitchFamily="49" charset="-128"/>
              <a:ea typeface="BIZ UDゴシック" panose="020B0400000000000000" pitchFamily="49" charset="-128"/>
              <a:cs typeface="+mn-cs"/>
            </a:rPr>
            <a:t>）</a:t>
          </a:r>
          <a:endParaRPr kumimoji="1" lang="en-US" altLang="ja-JP" sz="11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2</xdr:col>
      <xdr:colOff>66675</xdr:colOff>
      <xdr:row>74</xdr:row>
      <xdr:rowOff>76200</xdr:rowOff>
    </xdr:from>
    <xdr:to>
      <xdr:col>3</xdr:col>
      <xdr:colOff>1485900</xdr:colOff>
      <xdr:row>91</xdr:row>
      <xdr:rowOff>0</xdr:rowOff>
    </xdr:to>
    <xdr:sp macro="" textlink="">
      <xdr:nvSpPr>
        <xdr:cNvPr id="5" name="正方形/長方形 4">
          <a:extLst>
            <a:ext uri="{FF2B5EF4-FFF2-40B4-BE49-F238E27FC236}">
              <a16:creationId xmlns:a16="http://schemas.microsoft.com/office/drawing/2014/main" id="{FE313DB9-1CF4-4A87-82A0-2276D9E7F11D}"/>
            </a:ext>
          </a:extLst>
        </xdr:cNvPr>
        <xdr:cNvSpPr/>
      </xdr:nvSpPr>
      <xdr:spPr>
        <a:xfrm>
          <a:off x="2400300" y="13944600"/>
          <a:ext cx="4772025" cy="29908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明朝 Medium" panose="02020500000000000000" pitchFamily="17" charset="-128"/>
              <a:ea typeface="BIZ UD明朝 Medium" panose="02020500000000000000" pitchFamily="17" charset="-128"/>
              <a:cs typeface="+mn-cs"/>
            </a:rPr>
            <a:t>事務室（入口から全体が見渡せるように撮影）</a:t>
          </a:r>
          <a:endParaRPr kumimoji="1" lang="en-US" altLang="ja-JP" sz="1100">
            <a:solidFill>
              <a:schemeClr val="dk1"/>
            </a:solidFill>
            <a:latin typeface="BIZ UD明朝 Medium" panose="02020500000000000000" pitchFamily="17" charset="-128"/>
            <a:ea typeface="BIZ UD明朝 Medium" panose="02020500000000000000" pitchFamily="17"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17.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www.shougaifukushi.metro.toky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4A397-0D67-4D12-9C7F-06340549267E}">
  <sheetPr codeName="Sheet1">
    <pageSetUpPr fitToPage="1"/>
  </sheetPr>
  <dimension ref="A1:L50"/>
  <sheetViews>
    <sheetView tabSelected="1" zoomScaleNormal="100" workbookViewId="0">
      <selection sqref="A1:J1"/>
    </sheetView>
  </sheetViews>
  <sheetFormatPr defaultRowHeight="27.75" customHeight="1" x14ac:dyDescent="0.15"/>
  <cols>
    <col min="1" max="1" width="4" style="7" customWidth="1"/>
    <col min="2" max="2" width="1.21875" style="7" customWidth="1"/>
    <col min="3" max="3" width="12.109375" style="7" customWidth="1"/>
    <col min="4" max="4" width="6.77734375" style="7" customWidth="1"/>
    <col min="5" max="5" width="23.77734375" style="7" customWidth="1"/>
    <col min="6" max="6" width="14.109375" style="7" customWidth="1"/>
    <col min="7" max="7" width="10.44140625" style="7" customWidth="1"/>
    <col min="8" max="8" width="9.44140625" style="7" customWidth="1"/>
    <col min="9" max="9" width="11.21875" style="7" customWidth="1"/>
    <col min="10" max="10" width="3.6640625" style="7" customWidth="1"/>
    <col min="11" max="16384" width="8.88671875" style="7"/>
  </cols>
  <sheetData>
    <row r="1" spans="1:12" ht="21" customHeight="1" x14ac:dyDescent="0.15">
      <c r="A1" s="328" t="s">
        <v>483</v>
      </c>
      <c r="B1" s="328"/>
      <c r="C1" s="328"/>
      <c r="D1" s="328"/>
      <c r="E1" s="328"/>
      <c r="F1" s="328"/>
      <c r="G1" s="328"/>
      <c r="H1" s="328"/>
      <c r="I1" s="328"/>
      <c r="J1" s="328"/>
    </row>
    <row r="2" spans="1:12" ht="18" customHeight="1" x14ac:dyDescent="0.15">
      <c r="A2" s="329" t="s">
        <v>571</v>
      </c>
      <c r="B2" s="329"/>
      <c r="C2" s="329"/>
      <c r="D2" s="329"/>
      <c r="E2" s="329"/>
      <c r="F2" s="329"/>
      <c r="G2" s="329"/>
      <c r="H2" s="329"/>
      <c r="I2" s="329"/>
      <c r="J2" s="329"/>
    </row>
    <row r="3" spans="1:12" ht="28.5" customHeight="1" x14ac:dyDescent="0.15">
      <c r="A3" s="330" t="s">
        <v>97</v>
      </c>
      <c r="B3" s="331"/>
      <c r="C3" s="331"/>
      <c r="D3" s="332"/>
      <c r="E3" s="50"/>
      <c r="F3" s="50"/>
      <c r="G3" s="214"/>
      <c r="H3" s="215" t="s">
        <v>11</v>
      </c>
      <c r="I3" s="333" t="s">
        <v>82</v>
      </c>
      <c r="J3" s="334"/>
    </row>
    <row r="4" spans="1:12" ht="11.25" customHeight="1" x14ac:dyDescent="0.15">
      <c r="A4" s="4"/>
      <c r="B4" s="216"/>
      <c r="C4" s="216"/>
      <c r="D4" s="216"/>
      <c r="E4" s="216"/>
      <c r="F4" s="216"/>
      <c r="G4" s="216"/>
      <c r="H4" s="3"/>
      <c r="I4" s="3"/>
      <c r="J4" s="3"/>
    </row>
    <row r="5" spans="1:12" ht="21.75" customHeight="1" x14ac:dyDescent="0.15">
      <c r="A5" s="3" t="s">
        <v>98</v>
      </c>
      <c r="B5" s="3"/>
      <c r="C5" s="3"/>
      <c r="D5" s="3"/>
      <c r="E5" s="3"/>
      <c r="F5" s="3"/>
      <c r="G5" s="3"/>
      <c r="H5" s="3"/>
      <c r="I5" s="3"/>
      <c r="J5" s="3"/>
    </row>
    <row r="6" spans="1:12" ht="27.75" customHeight="1" x14ac:dyDescent="0.15">
      <c r="A6" s="335" t="s">
        <v>99</v>
      </c>
      <c r="B6" s="336"/>
      <c r="C6" s="336"/>
      <c r="D6" s="336"/>
      <c r="E6" s="336"/>
      <c r="F6" s="336"/>
      <c r="G6" s="336"/>
      <c r="H6" s="2" t="s">
        <v>484</v>
      </c>
      <c r="I6" s="335" t="s">
        <v>119</v>
      </c>
      <c r="J6" s="337"/>
    </row>
    <row r="7" spans="1:12" ht="30" customHeight="1" x14ac:dyDescent="0.15">
      <c r="A7" s="51" t="s">
        <v>450</v>
      </c>
      <c r="B7" s="217"/>
      <c r="C7" s="346" t="s">
        <v>485</v>
      </c>
      <c r="D7" s="346"/>
      <c r="E7" s="346"/>
      <c r="F7" s="346"/>
      <c r="G7" s="347"/>
      <c r="H7" s="218"/>
      <c r="I7" s="348" t="s">
        <v>451</v>
      </c>
      <c r="J7" s="349"/>
    </row>
    <row r="8" spans="1:12" ht="47.55" customHeight="1" x14ac:dyDescent="0.15">
      <c r="A8" s="338" t="s">
        <v>101</v>
      </c>
      <c r="B8" s="219"/>
      <c r="C8" s="339" t="s">
        <v>486</v>
      </c>
      <c r="D8" s="340"/>
      <c r="E8" s="340"/>
      <c r="F8" s="340"/>
      <c r="G8" s="341"/>
      <c r="H8" s="220"/>
      <c r="I8" s="342" t="s">
        <v>495</v>
      </c>
      <c r="J8" s="342"/>
    </row>
    <row r="9" spans="1:12" ht="30" customHeight="1" x14ac:dyDescent="0.15">
      <c r="A9" s="338"/>
      <c r="B9" s="221"/>
      <c r="C9" s="343" t="s">
        <v>487</v>
      </c>
      <c r="D9" s="343"/>
      <c r="E9" s="343"/>
      <c r="F9" s="343"/>
      <c r="G9" s="344"/>
      <c r="H9" s="222"/>
      <c r="I9" s="345" t="s">
        <v>496</v>
      </c>
      <c r="J9" s="345"/>
    </row>
    <row r="10" spans="1:12" ht="39" customHeight="1" x14ac:dyDescent="0.15">
      <c r="A10" s="368" t="s">
        <v>102</v>
      </c>
      <c r="B10" s="223"/>
      <c r="C10" s="355" t="s">
        <v>528</v>
      </c>
      <c r="D10" s="356"/>
      <c r="E10" s="356"/>
      <c r="F10" s="356"/>
      <c r="G10" s="357"/>
      <c r="H10" s="224"/>
      <c r="I10" s="358" t="s">
        <v>497</v>
      </c>
      <c r="J10" s="358"/>
    </row>
    <row r="11" spans="1:12" ht="24" customHeight="1" x14ac:dyDescent="0.15">
      <c r="A11" s="338"/>
      <c r="B11" s="225"/>
      <c r="C11" s="350" t="s">
        <v>529</v>
      </c>
      <c r="D11" s="350"/>
      <c r="E11" s="350"/>
      <c r="F11" s="350"/>
      <c r="G11" s="351"/>
      <c r="H11" s="226"/>
      <c r="I11" s="352" t="s">
        <v>498</v>
      </c>
      <c r="J11" s="351"/>
    </row>
    <row r="12" spans="1:12" ht="24" customHeight="1" x14ac:dyDescent="0.15">
      <c r="A12" s="338"/>
      <c r="B12" s="225"/>
      <c r="C12" s="350" t="s">
        <v>477</v>
      </c>
      <c r="D12" s="350"/>
      <c r="E12" s="350"/>
      <c r="F12" s="350"/>
      <c r="G12" s="351"/>
      <c r="H12" s="227"/>
      <c r="I12" s="352"/>
      <c r="J12" s="351"/>
    </row>
    <row r="13" spans="1:12" ht="24" customHeight="1" x14ac:dyDescent="0.15">
      <c r="A13" s="338"/>
      <c r="B13" s="225"/>
      <c r="C13" s="350" t="s">
        <v>506</v>
      </c>
      <c r="D13" s="350"/>
      <c r="E13" s="350"/>
      <c r="F13" s="350"/>
      <c r="G13" s="351"/>
      <c r="H13" s="226"/>
      <c r="I13" s="352"/>
      <c r="J13" s="351"/>
    </row>
    <row r="14" spans="1:12" ht="30" customHeight="1" x14ac:dyDescent="0.15">
      <c r="A14" s="338"/>
      <c r="B14" s="228"/>
      <c r="C14" s="353" t="s">
        <v>530</v>
      </c>
      <c r="D14" s="353"/>
      <c r="E14" s="353"/>
      <c r="F14" s="353"/>
      <c r="G14" s="354"/>
      <c r="H14" s="227"/>
      <c r="I14" s="352" t="s">
        <v>494</v>
      </c>
      <c r="J14" s="351"/>
      <c r="K14" s="3"/>
      <c r="L14" s="3"/>
    </row>
    <row r="15" spans="1:12" ht="24" customHeight="1" x14ac:dyDescent="0.15">
      <c r="A15" s="338"/>
      <c r="B15" s="229"/>
      <c r="C15" s="359" t="s">
        <v>478</v>
      </c>
      <c r="D15" s="359"/>
      <c r="E15" s="359"/>
      <c r="F15" s="359"/>
      <c r="G15" s="360"/>
      <c r="H15" s="227"/>
      <c r="I15" s="361" t="s">
        <v>493</v>
      </c>
      <c r="J15" s="361"/>
      <c r="K15" s="3"/>
      <c r="L15" s="3"/>
    </row>
    <row r="16" spans="1:12" ht="24" customHeight="1" x14ac:dyDescent="0.15">
      <c r="A16" s="338"/>
      <c r="B16" s="229"/>
      <c r="C16" s="364" t="s">
        <v>509</v>
      </c>
      <c r="D16" s="364"/>
      <c r="E16" s="364"/>
      <c r="F16" s="364"/>
      <c r="G16" s="365"/>
      <c r="H16" s="220"/>
      <c r="I16" s="361" t="s">
        <v>492</v>
      </c>
      <c r="J16" s="361"/>
      <c r="K16" s="3"/>
      <c r="L16" s="3"/>
    </row>
    <row r="17" spans="1:12" ht="24" customHeight="1" x14ac:dyDescent="0.15">
      <c r="A17" s="338"/>
      <c r="B17" s="228"/>
      <c r="C17" s="353" t="s">
        <v>479</v>
      </c>
      <c r="D17" s="353"/>
      <c r="E17" s="353"/>
      <c r="F17" s="353"/>
      <c r="G17" s="354"/>
      <c r="H17" s="227"/>
      <c r="I17" s="361" t="s">
        <v>491</v>
      </c>
      <c r="J17" s="361"/>
      <c r="K17" s="3"/>
      <c r="L17" s="3"/>
    </row>
    <row r="18" spans="1:12" ht="33.75" customHeight="1" x14ac:dyDescent="0.15">
      <c r="A18" s="338"/>
      <c r="B18" s="228"/>
      <c r="C18" s="353" t="s">
        <v>507</v>
      </c>
      <c r="D18" s="350"/>
      <c r="E18" s="350"/>
      <c r="F18" s="350"/>
      <c r="G18" s="351"/>
      <c r="H18" s="227"/>
      <c r="I18" s="362" t="s">
        <v>514</v>
      </c>
      <c r="J18" s="362"/>
    </row>
    <row r="19" spans="1:12" ht="24" customHeight="1" x14ac:dyDescent="0.15">
      <c r="A19" s="338"/>
      <c r="B19" s="229"/>
      <c r="C19" s="353" t="s">
        <v>480</v>
      </c>
      <c r="D19" s="350"/>
      <c r="E19" s="350"/>
      <c r="F19" s="350"/>
      <c r="G19" s="351"/>
      <c r="H19" s="227"/>
      <c r="I19" s="361" t="s">
        <v>526</v>
      </c>
      <c r="J19" s="361"/>
    </row>
    <row r="20" spans="1:12" ht="24" customHeight="1" x14ac:dyDescent="0.15">
      <c r="A20" s="338"/>
      <c r="B20" s="228"/>
      <c r="C20" s="350" t="s">
        <v>481</v>
      </c>
      <c r="D20" s="350"/>
      <c r="E20" s="350"/>
      <c r="F20" s="350"/>
      <c r="G20" s="351"/>
      <c r="H20" s="227"/>
      <c r="I20" s="369" t="s">
        <v>527</v>
      </c>
      <c r="J20" s="369"/>
    </row>
    <row r="21" spans="1:12" ht="45" customHeight="1" x14ac:dyDescent="0.15">
      <c r="A21" s="338"/>
      <c r="B21" s="229"/>
      <c r="C21" s="370" t="s">
        <v>508</v>
      </c>
      <c r="D21" s="371"/>
      <c r="E21" s="371"/>
      <c r="F21" s="371"/>
      <c r="G21" s="372"/>
      <c r="H21" s="227"/>
      <c r="I21" s="361"/>
      <c r="J21" s="361"/>
    </row>
    <row r="22" spans="1:12" ht="24" customHeight="1" x14ac:dyDescent="0.15">
      <c r="A22" s="338"/>
      <c r="B22" s="228"/>
      <c r="C22" s="353" t="s">
        <v>482</v>
      </c>
      <c r="D22" s="350"/>
      <c r="E22" s="350"/>
      <c r="F22" s="350"/>
      <c r="G22" s="351"/>
      <c r="H22" s="227"/>
      <c r="I22" s="361"/>
      <c r="J22" s="361"/>
    </row>
    <row r="23" spans="1:12" ht="24" customHeight="1" x14ac:dyDescent="0.15">
      <c r="A23" s="338"/>
      <c r="B23" s="229"/>
      <c r="C23" s="364" t="s">
        <v>10</v>
      </c>
      <c r="D23" s="364"/>
      <c r="E23" s="364"/>
      <c r="F23" s="364"/>
      <c r="G23" s="365"/>
      <c r="H23" s="227"/>
      <c r="I23" s="361"/>
      <c r="J23" s="361"/>
      <c r="K23" s="3"/>
      <c r="L23" s="3"/>
    </row>
    <row r="24" spans="1:12" ht="30.45" customHeight="1" x14ac:dyDescent="0.15">
      <c r="A24" s="338"/>
      <c r="B24" s="230"/>
      <c r="C24" s="363" t="s">
        <v>525</v>
      </c>
      <c r="D24" s="364"/>
      <c r="E24" s="364"/>
      <c r="F24" s="364"/>
      <c r="G24" s="365"/>
      <c r="H24" s="227"/>
      <c r="I24" s="361" t="s">
        <v>499</v>
      </c>
      <c r="J24" s="361"/>
      <c r="K24" s="3"/>
      <c r="L24" s="3"/>
    </row>
    <row r="25" spans="1:12" ht="30.45" customHeight="1" x14ac:dyDescent="0.15">
      <c r="A25" s="338"/>
      <c r="B25" s="229"/>
      <c r="C25" s="353" t="s">
        <v>511</v>
      </c>
      <c r="D25" s="353"/>
      <c r="E25" s="353"/>
      <c r="F25" s="353"/>
      <c r="G25" s="354"/>
      <c r="H25" s="226"/>
      <c r="I25" s="366"/>
      <c r="J25" s="367"/>
      <c r="K25" s="3"/>
      <c r="L25" s="3"/>
    </row>
    <row r="26" spans="1:12" ht="27.75" customHeight="1" x14ac:dyDescent="0.15">
      <c r="A26" s="373" t="s">
        <v>488</v>
      </c>
      <c r="B26" s="373"/>
      <c r="C26" s="373"/>
      <c r="D26" s="373"/>
      <c r="E26" s="373"/>
      <c r="F26" s="373"/>
      <c r="G26" s="373"/>
      <c r="H26" s="373"/>
      <c r="I26" s="373"/>
      <c r="J26" s="373"/>
      <c r="K26" s="231"/>
      <c r="L26" s="232"/>
    </row>
    <row r="27" spans="1:12" ht="23.25" customHeight="1" x14ac:dyDescent="0.15">
      <c r="A27" s="5"/>
      <c r="B27" s="5"/>
      <c r="C27" s="379" t="s">
        <v>104</v>
      </c>
      <c r="D27" s="379"/>
      <c r="E27" s="379"/>
      <c r="F27" s="379"/>
      <c r="G27" s="379"/>
      <c r="H27" s="379"/>
      <c r="I27" s="379"/>
      <c r="J27" s="379"/>
      <c r="K27" s="1"/>
      <c r="L27" s="1"/>
    </row>
    <row r="28" spans="1:12" ht="15" customHeight="1" x14ac:dyDescent="0.15">
      <c r="A28" s="3"/>
      <c r="B28" s="3"/>
      <c r="C28" s="3" t="s">
        <v>105</v>
      </c>
      <c r="D28" s="3"/>
      <c r="E28" s="3"/>
      <c r="F28" s="3"/>
      <c r="G28" s="3"/>
      <c r="H28" s="3"/>
      <c r="I28" s="3"/>
      <c r="J28" s="3"/>
      <c r="K28" s="3"/>
      <c r="L28" s="3"/>
    </row>
    <row r="29" spans="1:12" ht="23.4" customHeight="1" x14ac:dyDescent="0.15">
      <c r="A29" s="3"/>
      <c r="B29" s="3"/>
      <c r="C29" s="370" t="s">
        <v>106</v>
      </c>
      <c r="D29" s="370"/>
      <c r="E29" s="370"/>
      <c r="F29" s="370"/>
      <c r="G29" s="370"/>
      <c r="H29" s="370"/>
      <c r="I29" s="370"/>
      <c r="J29" s="370"/>
      <c r="K29" s="3"/>
      <c r="L29" s="3"/>
    </row>
    <row r="30" spans="1:12" ht="30" customHeight="1" x14ac:dyDescent="0.15">
      <c r="A30" s="3"/>
      <c r="B30" s="3"/>
      <c r="C30" s="330" t="s">
        <v>74</v>
      </c>
      <c r="D30" s="332"/>
      <c r="E30" s="49"/>
      <c r="F30" s="50"/>
      <c r="G30" s="337"/>
      <c r="H30" s="377"/>
      <c r="I30" s="377"/>
      <c r="J30" s="3"/>
      <c r="K30" s="3"/>
      <c r="L30" s="3"/>
    </row>
    <row r="31" spans="1:12" ht="30" customHeight="1" x14ac:dyDescent="0.15">
      <c r="A31" s="3"/>
      <c r="B31" s="3"/>
      <c r="C31" s="378" t="s">
        <v>107</v>
      </c>
      <c r="D31" s="378"/>
      <c r="E31" s="49"/>
      <c r="F31" s="50"/>
      <c r="G31" s="337"/>
      <c r="H31" s="377"/>
      <c r="I31" s="377"/>
      <c r="J31" s="3"/>
      <c r="K31" s="3"/>
      <c r="L31" s="3"/>
    </row>
    <row r="32" spans="1:12" ht="30" customHeight="1" x14ac:dyDescent="0.15">
      <c r="A32" s="233"/>
      <c r="B32" s="233"/>
      <c r="C32" s="378" t="s">
        <v>489</v>
      </c>
      <c r="D32" s="378"/>
      <c r="E32" s="49"/>
      <c r="F32" s="234" t="s">
        <v>490</v>
      </c>
      <c r="G32" s="335"/>
      <c r="H32" s="336"/>
      <c r="I32" s="337"/>
      <c r="J32" s="3"/>
    </row>
    <row r="33" spans="1:10" ht="27" customHeight="1" x14ac:dyDescent="0.15">
      <c r="A33" s="233"/>
      <c r="B33" s="233"/>
      <c r="C33" s="374"/>
      <c r="D33" s="375"/>
      <c r="E33" s="4"/>
      <c r="F33" s="4"/>
      <c r="G33" s="374"/>
      <c r="H33" s="376"/>
      <c r="I33" s="375"/>
      <c r="J33" s="3"/>
    </row>
    <row r="34" spans="1:10" ht="27.75" customHeight="1" x14ac:dyDescent="0.15">
      <c r="A34" s="5"/>
      <c r="B34" s="5"/>
      <c r="C34" s="5"/>
      <c r="D34" s="5"/>
      <c r="E34" s="5"/>
      <c r="F34" s="5"/>
      <c r="G34" s="6"/>
      <c r="H34" s="1"/>
      <c r="I34" s="1"/>
      <c r="J34" s="1"/>
    </row>
    <row r="35" spans="1:10" ht="27.75" customHeight="1" x14ac:dyDescent="0.15">
      <c r="A35" s="5"/>
      <c r="B35" s="5"/>
      <c r="C35" s="5"/>
      <c r="D35" s="5"/>
      <c r="E35" s="5"/>
      <c r="F35" s="5"/>
      <c r="G35" s="6"/>
      <c r="H35" s="1"/>
      <c r="I35" s="1"/>
      <c r="J35" s="1"/>
    </row>
    <row r="36" spans="1:10" ht="27.75" customHeight="1" x14ac:dyDescent="0.15">
      <c r="A36" s="5"/>
      <c r="B36" s="5"/>
      <c r="C36" s="5"/>
      <c r="D36" s="5"/>
      <c r="E36" s="5"/>
      <c r="F36" s="5"/>
      <c r="G36" s="6" t="s">
        <v>108</v>
      </c>
      <c r="H36" s="1"/>
      <c r="I36" s="1"/>
      <c r="J36" s="1"/>
    </row>
    <row r="37" spans="1:10" ht="27.75" customHeight="1" x14ac:dyDescent="0.15">
      <c r="A37" s="5"/>
      <c r="B37" s="5"/>
      <c r="C37" s="5"/>
      <c r="D37" s="5"/>
      <c r="E37" s="5"/>
      <c r="F37" s="5"/>
      <c r="G37" s="6"/>
      <c r="H37" s="1"/>
      <c r="I37" s="1"/>
      <c r="J37" s="1"/>
    </row>
    <row r="38" spans="1:10" ht="27.75" customHeight="1" x14ac:dyDescent="0.15">
      <c r="A38" s="5"/>
      <c r="B38" s="5"/>
      <c r="C38" s="5"/>
      <c r="D38" s="5"/>
      <c r="E38" s="5"/>
      <c r="F38" s="5"/>
      <c r="G38" s="6"/>
      <c r="H38" s="1"/>
      <c r="I38" s="1"/>
      <c r="J38" s="1"/>
    </row>
    <row r="39" spans="1:10" ht="27.75" customHeight="1" x14ac:dyDescent="0.15">
      <c r="A39" s="5"/>
      <c r="B39" s="5"/>
      <c r="C39" s="5"/>
      <c r="D39" s="5"/>
      <c r="E39" s="5"/>
      <c r="F39" s="5"/>
      <c r="G39" s="6"/>
      <c r="H39" s="1"/>
      <c r="I39" s="1"/>
      <c r="J39" s="1"/>
    </row>
    <row r="40" spans="1:10" ht="27.75" customHeight="1" x14ac:dyDescent="0.15">
      <c r="A40" s="5"/>
      <c r="B40" s="5"/>
      <c r="C40" s="5"/>
      <c r="D40" s="5"/>
      <c r="E40" s="5"/>
      <c r="F40" s="5"/>
      <c r="G40" s="6"/>
      <c r="H40" s="1"/>
      <c r="I40" s="1"/>
      <c r="J40" s="1"/>
    </row>
    <row r="41" spans="1:10" ht="27.75" customHeight="1" x14ac:dyDescent="0.15">
      <c r="A41" s="5"/>
      <c r="B41" s="5"/>
      <c r="C41" s="5"/>
      <c r="D41" s="5"/>
      <c r="E41" s="5"/>
      <c r="F41" s="5"/>
      <c r="G41" s="6" t="s">
        <v>109</v>
      </c>
      <c r="H41" s="1"/>
      <c r="I41" s="1"/>
      <c r="J41" s="1"/>
    </row>
    <row r="42" spans="1:10" ht="27.75" customHeight="1" x14ac:dyDescent="0.15">
      <c r="A42" s="5"/>
      <c r="B42" s="5"/>
      <c r="C42" s="5"/>
      <c r="D42" s="5"/>
      <c r="E42" s="5"/>
      <c r="F42" s="5"/>
      <c r="G42" s="6" t="s">
        <v>109</v>
      </c>
      <c r="H42" s="1"/>
      <c r="I42" s="1"/>
      <c r="J42" s="1"/>
    </row>
    <row r="43" spans="1:10" ht="27.75" customHeight="1" x14ac:dyDescent="0.15">
      <c r="A43" s="5"/>
      <c r="B43" s="5"/>
      <c r="C43" s="5"/>
      <c r="D43" s="5"/>
      <c r="E43" s="5"/>
      <c r="F43" s="5"/>
      <c r="G43" s="6"/>
      <c r="H43" s="1"/>
      <c r="I43" s="1"/>
      <c r="J43" s="1"/>
    </row>
    <row r="44" spans="1:10" ht="27.75" customHeight="1" x14ac:dyDescent="0.15">
      <c r="A44" s="5"/>
      <c r="B44" s="5"/>
      <c r="C44" s="5"/>
      <c r="D44" s="5"/>
      <c r="E44" s="5"/>
      <c r="F44" s="5"/>
      <c r="G44" s="6"/>
      <c r="H44" s="1"/>
      <c r="I44" s="1"/>
      <c r="J44" s="1"/>
    </row>
    <row r="45" spans="1:10" ht="27.75" customHeight="1" x14ac:dyDescent="0.15">
      <c r="A45" s="5"/>
      <c r="B45" s="5"/>
      <c r="C45" s="5"/>
      <c r="D45" s="5"/>
      <c r="E45" s="5"/>
      <c r="F45" s="5"/>
      <c r="G45" s="6"/>
      <c r="H45" s="1"/>
      <c r="I45" s="1"/>
      <c r="J45" s="1"/>
    </row>
    <row r="46" spans="1:10" ht="27.75" customHeight="1" x14ac:dyDescent="0.15">
      <c r="A46" s="5"/>
      <c r="B46" s="5"/>
      <c r="C46" s="5"/>
      <c r="D46" s="5"/>
      <c r="E46" s="5"/>
      <c r="F46" s="5"/>
      <c r="G46" s="6"/>
      <c r="H46" s="1"/>
      <c r="I46" s="1"/>
      <c r="J46" s="1"/>
    </row>
    <row r="47" spans="1:10" ht="27.75" customHeight="1" x14ac:dyDescent="0.15">
      <c r="A47" s="5"/>
      <c r="B47" s="5"/>
      <c r="C47" s="5"/>
      <c r="D47" s="5"/>
      <c r="E47" s="5"/>
      <c r="F47" s="5"/>
      <c r="G47" s="6"/>
      <c r="H47" s="1"/>
      <c r="I47" s="1"/>
      <c r="J47" s="1"/>
    </row>
    <row r="48" spans="1:10" ht="27.75" customHeight="1" x14ac:dyDescent="0.15">
      <c r="G48" s="6"/>
    </row>
    <row r="49" spans="7:7" ht="27.75" customHeight="1" x14ac:dyDescent="0.15">
      <c r="G49" s="6" t="s">
        <v>109</v>
      </c>
    </row>
    <row r="50" spans="7:7" ht="27.75" customHeight="1" x14ac:dyDescent="0.15">
      <c r="G50" s="6"/>
    </row>
  </sheetData>
  <mergeCells count="57">
    <mergeCell ref="A26:J26"/>
    <mergeCell ref="C33:D33"/>
    <mergeCell ref="G33:I33"/>
    <mergeCell ref="C29:J29"/>
    <mergeCell ref="C30:D30"/>
    <mergeCell ref="G30:I30"/>
    <mergeCell ref="C31:D31"/>
    <mergeCell ref="G31:I31"/>
    <mergeCell ref="C32:D32"/>
    <mergeCell ref="G32:I32"/>
    <mergeCell ref="C27:J27"/>
    <mergeCell ref="C24:G24"/>
    <mergeCell ref="I24:J24"/>
    <mergeCell ref="C25:G25"/>
    <mergeCell ref="I25:J25"/>
    <mergeCell ref="A10:A25"/>
    <mergeCell ref="C23:G23"/>
    <mergeCell ref="I23:J23"/>
    <mergeCell ref="C20:G20"/>
    <mergeCell ref="I20:J20"/>
    <mergeCell ref="C21:G21"/>
    <mergeCell ref="I21:J21"/>
    <mergeCell ref="C22:G22"/>
    <mergeCell ref="I22:J22"/>
    <mergeCell ref="C16:G16"/>
    <mergeCell ref="I16:J16"/>
    <mergeCell ref="C18:G18"/>
    <mergeCell ref="C15:G15"/>
    <mergeCell ref="I15:J15"/>
    <mergeCell ref="I18:J18"/>
    <mergeCell ref="C19:G19"/>
    <mergeCell ref="I19:J19"/>
    <mergeCell ref="C17:G17"/>
    <mergeCell ref="I17:J17"/>
    <mergeCell ref="C7:G7"/>
    <mergeCell ref="I7:J7"/>
    <mergeCell ref="C13:G13"/>
    <mergeCell ref="I13:J13"/>
    <mergeCell ref="C14:G14"/>
    <mergeCell ref="I14:J14"/>
    <mergeCell ref="C10:G10"/>
    <mergeCell ref="I10:J10"/>
    <mergeCell ref="C11:G11"/>
    <mergeCell ref="I11:J11"/>
    <mergeCell ref="C12:G12"/>
    <mergeCell ref="I12:J12"/>
    <mergeCell ref="A8:A9"/>
    <mergeCell ref="C8:G8"/>
    <mergeCell ref="I8:J8"/>
    <mergeCell ref="C9:G9"/>
    <mergeCell ref="I9:J9"/>
    <mergeCell ref="A1:J1"/>
    <mergeCell ref="A2:J2"/>
    <mergeCell ref="A3:D3"/>
    <mergeCell ref="I3:J3"/>
    <mergeCell ref="A6:G6"/>
    <mergeCell ref="I6:J6"/>
  </mergeCells>
  <phoneticPr fontId="4"/>
  <pageMargins left="0.59055118110236227" right="0.59055118110236227" top="0.59055118110236227" bottom="0.39370078740157483" header="0" footer="0"/>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C70EB-8A85-45FE-B863-DD2F4ACE54E9}">
  <sheetPr codeName="Sheet2"/>
  <dimension ref="A1:U69"/>
  <sheetViews>
    <sheetView view="pageBreakPreview" zoomScaleNormal="100" zoomScaleSheetLayoutView="100" workbookViewId="0">
      <selection activeCell="A2" sqref="A2:U2"/>
    </sheetView>
  </sheetViews>
  <sheetFormatPr defaultColWidth="2.44140625" defaultRowHeight="13.5" customHeight="1" x14ac:dyDescent="0.2"/>
  <cols>
    <col min="1" max="1" width="2.88671875" style="55" customWidth="1"/>
    <col min="2" max="2" width="7.33203125" style="55" customWidth="1"/>
    <col min="3" max="3" width="9.5546875" style="55" customWidth="1"/>
    <col min="4" max="4" width="12.109375" style="55" customWidth="1"/>
    <col min="5" max="5" width="9.5546875" style="55" customWidth="1"/>
    <col min="6" max="6" width="7.33203125" style="55" customWidth="1"/>
    <col min="7" max="7" width="9" style="55" customWidth="1"/>
    <col min="8" max="21" width="2.88671875" style="55" customWidth="1"/>
    <col min="22" max="16384" width="2.44140625" style="55"/>
  </cols>
  <sheetData>
    <row r="1" spans="1:21" ht="13.5" customHeight="1" x14ac:dyDescent="0.2">
      <c r="A1" s="380" t="s">
        <v>188</v>
      </c>
      <c r="B1" s="380"/>
      <c r="C1" s="380"/>
    </row>
    <row r="2" spans="1:21" ht="15" customHeight="1" x14ac:dyDescent="0.2">
      <c r="A2" s="381" t="s">
        <v>189</v>
      </c>
      <c r="B2" s="381"/>
      <c r="C2" s="381"/>
      <c r="D2" s="381"/>
      <c r="E2" s="381"/>
      <c r="F2" s="381"/>
      <c r="G2" s="381"/>
      <c r="H2" s="381"/>
      <c r="I2" s="381"/>
      <c r="J2" s="381"/>
      <c r="K2" s="381"/>
      <c r="L2" s="381"/>
      <c r="M2" s="381"/>
      <c r="N2" s="381"/>
      <c r="O2" s="381"/>
      <c r="P2" s="381"/>
      <c r="Q2" s="381"/>
      <c r="R2" s="381"/>
      <c r="S2" s="381"/>
      <c r="T2" s="381"/>
      <c r="U2" s="381"/>
    </row>
    <row r="3" spans="1:21" ht="15" customHeight="1" x14ac:dyDescent="0.2">
      <c r="A3" s="381" t="s">
        <v>190</v>
      </c>
      <c r="B3" s="381"/>
      <c r="C3" s="381"/>
      <c r="D3" s="381"/>
      <c r="E3" s="381"/>
      <c r="F3" s="381"/>
      <c r="G3" s="381"/>
      <c r="H3" s="381"/>
      <c r="I3" s="381"/>
      <c r="J3" s="381"/>
      <c r="K3" s="381"/>
      <c r="L3" s="381"/>
      <c r="M3" s="381"/>
      <c r="N3" s="381"/>
      <c r="O3" s="381"/>
      <c r="P3" s="381"/>
      <c r="Q3" s="381"/>
      <c r="R3" s="381"/>
      <c r="S3" s="381"/>
      <c r="T3" s="381"/>
      <c r="U3" s="381"/>
    </row>
    <row r="4" spans="1:21" ht="15" customHeight="1" x14ac:dyDescent="0.2">
      <c r="A4" s="381" t="s">
        <v>191</v>
      </c>
      <c r="B4" s="381"/>
      <c r="C4" s="381"/>
      <c r="D4" s="381"/>
      <c r="E4" s="381"/>
      <c r="F4" s="381"/>
      <c r="G4" s="381"/>
      <c r="H4" s="381"/>
      <c r="I4" s="381"/>
      <c r="J4" s="381"/>
      <c r="K4" s="381"/>
      <c r="L4" s="381"/>
      <c r="M4" s="381"/>
      <c r="N4" s="381"/>
      <c r="O4" s="381"/>
      <c r="P4" s="381"/>
      <c r="Q4" s="381"/>
      <c r="R4" s="381"/>
      <c r="S4" s="381"/>
      <c r="T4" s="381"/>
      <c r="U4" s="381"/>
    </row>
    <row r="5" spans="1:21" ht="15" customHeight="1" x14ac:dyDescent="0.2">
      <c r="A5" s="56"/>
      <c r="B5" s="56"/>
      <c r="C5" s="56"/>
      <c r="D5" s="56"/>
      <c r="E5" s="382" t="s">
        <v>192</v>
      </c>
      <c r="F5" s="382"/>
      <c r="G5" s="56" t="s">
        <v>193</v>
      </c>
      <c r="H5" s="56"/>
      <c r="I5" s="56"/>
      <c r="J5" s="56"/>
      <c r="K5" s="56"/>
      <c r="L5" s="56"/>
      <c r="M5" s="56"/>
      <c r="N5" s="56"/>
      <c r="O5" s="56"/>
      <c r="P5" s="56"/>
      <c r="Q5" s="56"/>
      <c r="R5" s="56"/>
      <c r="S5" s="56"/>
      <c r="T5" s="56"/>
      <c r="U5" s="56"/>
    </row>
    <row r="6" spans="1:21" ht="15" customHeight="1" x14ac:dyDescent="0.2">
      <c r="A6" s="56"/>
      <c r="B6" s="56"/>
      <c r="C6" s="56"/>
      <c r="D6" s="56"/>
      <c r="E6" s="56"/>
      <c r="F6" s="56"/>
      <c r="G6" s="56"/>
      <c r="H6" s="56"/>
      <c r="I6" s="56"/>
      <c r="J6" s="56"/>
      <c r="K6" s="383"/>
      <c r="L6" s="383"/>
      <c r="M6" s="383"/>
      <c r="N6" s="383"/>
      <c r="O6" s="56" t="s">
        <v>194</v>
      </c>
      <c r="P6" s="383"/>
      <c r="Q6" s="383"/>
      <c r="R6" s="56" t="s">
        <v>195</v>
      </c>
      <c r="S6" s="383"/>
      <c r="T6" s="383"/>
      <c r="U6" s="56" t="s">
        <v>196</v>
      </c>
    </row>
    <row r="7" spans="1:21" ht="15" customHeight="1" x14ac:dyDescent="0.2">
      <c r="A7" s="56"/>
      <c r="B7" s="381"/>
      <c r="C7" s="381"/>
      <c r="D7" s="57" t="s">
        <v>524</v>
      </c>
      <c r="E7" s="56"/>
      <c r="F7" s="56"/>
      <c r="G7" s="56"/>
      <c r="H7" s="56"/>
      <c r="I7" s="56"/>
      <c r="J7" s="56"/>
      <c r="K7" s="58"/>
      <c r="L7" s="58"/>
      <c r="M7" s="58"/>
      <c r="N7" s="58"/>
      <c r="O7" s="56"/>
      <c r="P7" s="58"/>
      <c r="Q7" s="58"/>
      <c r="R7" s="56"/>
      <c r="S7" s="58"/>
      <c r="T7" s="58"/>
      <c r="U7" s="56"/>
    </row>
    <row r="8" spans="1:21" ht="15" customHeight="1" x14ac:dyDescent="0.2">
      <c r="A8" s="56"/>
      <c r="B8" s="56"/>
      <c r="C8" s="56"/>
      <c r="D8" s="56"/>
      <c r="E8" s="56"/>
      <c r="F8" s="56"/>
      <c r="G8" s="56"/>
      <c r="H8" s="56" t="s">
        <v>197</v>
      </c>
      <c r="I8" s="56"/>
      <c r="J8" s="59"/>
      <c r="K8" s="384"/>
      <c r="L8" s="384"/>
      <c r="M8" s="384"/>
      <c r="N8" s="384"/>
      <c r="O8" s="384"/>
      <c r="P8" s="384"/>
      <c r="Q8" s="384"/>
      <c r="R8" s="384"/>
      <c r="S8" s="384"/>
      <c r="T8" s="384"/>
      <c r="U8" s="384"/>
    </row>
    <row r="9" spans="1:21" ht="15" customHeight="1" x14ac:dyDescent="0.2">
      <c r="A9" s="56"/>
      <c r="B9" s="56"/>
      <c r="C9" s="56"/>
      <c r="D9" s="56"/>
      <c r="E9" s="56"/>
      <c r="F9" s="56"/>
      <c r="G9" s="56" t="s">
        <v>198</v>
      </c>
      <c r="H9" s="56" t="s">
        <v>199</v>
      </c>
      <c r="I9" s="56"/>
      <c r="J9" s="59"/>
      <c r="K9" s="384"/>
      <c r="L9" s="384"/>
      <c r="M9" s="384"/>
      <c r="N9" s="384"/>
      <c r="O9" s="384"/>
      <c r="P9" s="384"/>
      <c r="Q9" s="384"/>
      <c r="R9" s="384"/>
      <c r="S9" s="384"/>
      <c r="T9" s="384"/>
      <c r="U9" s="384"/>
    </row>
    <row r="10" spans="1:21" ht="15" customHeight="1" x14ac:dyDescent="0.2">
      <c r="A10" s="56"/>
      <c r="B10" s="56"/>
      <c r="C10" s="56"/>
      <c r="D10" s="56"/>
      <c r="E10" s="56"/>
      <c r="F10" s="56"/>
      <c r="G10" s="56"/>
      <c r="H10" s="56" t="s">
        <v>200</v>
      </c>
      <c r="I10" s="56"/>
      <c r="J10" s="59"/>
      <c r="K10" s="384"/>
      <c r="L10" s="384"/>
      <c r="M10" s="384"/>
      <c r="N10" s="384"/>
      <c r="O10" s="384"/>
      <c r="P10" s="384"/>
      <c r="Q10" s="384"/>
      <c r="R10" s="384"/>
      <c r="S10" s="384"/>
      <c r="T10" s="384"/>
      <c r="U10" s="384"/>
    </row>
    <row r="11" spans="1:21" ht="15" customHeight="1" x14ac:dyDescent="0.2"/>
    <row r="12" spans="1:21" ht="15" customHeight="1" x14ac:dyDescent="0.2">
      <c r="B12" s="60" t="s">
        <v>472</v>
      </c>
    </row>
    <row r="13" spans="1:21" ht="15" customHeight="1" x14ac:dyDescent="0.2">
      <c r="A13" s="61"/>
      <c r="B13" s="55" t="s">
        <v>473</v>
      </c>
    </row>
    <row r="14" spans="1:21" ht="15" customHeight="1" x14ac:dyDescent="0.2">
      <c r="A14" s="61"/>
      <c r="F14" s="385" t="s">
        <v>201</v>
      </c>
      <c r="G14" s="386"/>
      <c r="H14" s="387"/>
      <c r="I14" s="62"/>
      <c r="J14" s="62"/>
      <c r="K14" s="62"/>
      <c r="L14" s="62"/>
      <c r="M14" s="62"/>
      <c r="N14" s="62"/>
      <c r="O14" s="63"/>
      <c r="P14" s="63"/>
      <c r="Q14" s="63"/>
      <c r="R14" s="63"/>
      <c r="S14" s="63"/>
      <c r="T14" s="63"/>
      <c r="U14" s="64"/>
    </row>
    <row r="15" spans="1:21" ht="15" customHeight="1" x14ac:dyDescent="0.2">
      <c r="A15" s="388" t="s">
        <v>202</v>
      </c>
      <c r="B15" s="391" t="s">
        <v>203</v>
      </c>
      <c r="C15" s="392"/>
      <c r="D15" s="393"/>
      <c r="E15" s="394"/>
      <c r="F15" s="394"/>
      <c r="G15" s="394"/>
      <c r="H15" s="394"/>
      <c r="I15" s="394"/>
      <c r="J15" s="394"/>
      <c r="K15" s="394"/>
      <c r="L15" s="394"/>
      <c r="M15" s="394"/>
      <c r="N15" s="394"/>
      <c r="O15" s="394"/>
      <c r="P15" s="394"/>
      <c r="Q15" s="394"/>
      <c r="R15" s="394"/>
      <c r="S15" s="394"/>
      <c r="T15" s="394"/>
      <c r="U15" s="395"/>
    </row>
    <row r="16" spans="1:21" ht="15" customHeight="1" x14ac:dyDescent="0.2">
      <c r="A16" s="389"/>
      <c r="B16" s="396" t="s">
        <v>204</v>
      </c>
      <c r="C16" s="397"/>
      <c r="D16" s="398"/>
      <c r="E16" s="399"/>
      <c r="F16" s="399"/>
      <c r="G16" s="399"/>
      <c r="H16" s="399"/>
      <c r="I16" s="399"/>
      <c r="J16" s="399"/>
      <c r="K16" s="399"/>
      <c r="L16" s="399"/>
      <c r="M16" s="399"/>
      <c r="N16" s="399"/>
      <c r="O16" s="399"/>
      <c r="P16" s="399"/>
      <c r="Q16" s="399"/>
      <c r="R16" s="399"/>
      <c r="S16" s="399"/>
      <c r="T16" s="399"/>
      <c r="U16" s="400"/>
    </row>
    <row r="17" spans="1:21" ht="15" customHeight="1" x14ac:dyDescent="0.2">
      <c r="A17" s="389"/>
      <c r="B17" s="421" t="s">
        <v>205</v>
      </c>
      <c r="C17" s="422"/>
      <c r="D17" s="65" t="s">
        <v>206</v>
      </c>
      <c r="E17" s="66"/>
      <c r="F17" s="67" t="s">
        <v>207</v>
      </c>
      <c r="G17" s="427"/>
      <c r="H17" s="427"/>
      <c r="I17" s="67" t="s">
        <v>208</v>
      </c>
      <c r="J17" s="67"/>
      <c r="K17" s="67"/>
      <c r="L17" s="67"/>
      <c r="M17" s="67"/>
      <c r="N17" s="67"/>
      <c r="O17" s="67"/>
      <c r="P17" s="67"/>
      <c r="Q17" s="67"/>
      <c r="R17" s="67"/>
      <c r="S17" s="67"/>
      <c r="T17" s="67"/>
      <c r="U17" s="68"/>
    </row>
    <row r="18" spans="1:21" ht="15" customHeight="1" x14ac:dyDescent="0.2">
      <c r="A18" s="389"/>
      <c r="B18" s="423"/>
      <c r="C18" s="424"/>
      <c r="D18" s="69"/>
      <c r="E18" s="70"/>
      <c r="F18" s="428"/>
      <c r="G18" s="428"/>
      <c r="H18" s="71"/>
      <c r="I18" s="429"/>
      <c r="J18" s="429"/>
      <c r="K18" s="429"/>
      <c r="L18" s="429"/>
      <c r="M18" s="429"/>
      <c r="N18" s="429"/>
      <c r="O18" s="429"/>
      <c r="P18" s="429"/>
      <c r="Q18" s="429"/>
      <c r="R18" s="429"/>
      <c r="S18" s="429"/>
      <c r="T18" s="429"/>
      <c r="U18" s="430"/>
    </row>
    <row r="19" spans="1:21" ht="15" customHeight="1" x14ac:dyDescent="0.2">
      <c r="A19" s="389"/>
      <c r="B19" s="425"/>
      <c r="C19" s="426"/>
      <c r="D19" s="431"/>
      <c r="E19" s="432"/>
      <c r="F19" s="432"/>
      <c r="G19" s="432"/>
      <c r="H19" s="432"/>
      <c r="I19" s="432"/>
      <c r="J19" s="432"/>
      <c r="K19" s="432"/>
      <c r="L19" s="432"/>
      <c r="M19" s="432"/>
      <c r="N19" s="432"/>
      <c r="O19" s="432"/>
      <c r="P19" s="432"/>
      <c r="Q19" s="432"/>
      <c r="R19" s="432"/>
      <c r="S19" s="432"/>
      <c r="T19" s="432"/>
      <c r="U19" s="433"/>
    </row>
    <row r="20" spans="1:21" ht="15" customHeight="1" x14ac:dyDescent="0.2">
      <c r="A20" s="389"/>
      <c r="B20" s="434" t="s">
        <v>209</v>
      </c>
      <c r="C20" s="435"/>
      <c r="D20" s="72" t="s">
        <v>210</v>
      </c>
      <c r="E20" s="438" t="s">
        <v>211</v>
      </c>
      <c r="F20" s="439"/>
      <c r="G20" s="439"/>
      <c r="H20" s="439"/>
      <c r="I20" s="439"/>
      <c r="J20" s="439"/>
      <c r="K20" s="439"/>
      <c r="L20" s="440"/>
      <c r="M20" s="440"/>
      <c r="N20" s="440"/>
      <c r="O20" s="440"/>
      <c r="P20" s="440"/>
      <c r="Q20" s="440"/>
      <c r="R20" s="440"/>
      <c r="S20" s="440"/>
      <c r="T20" s="440"/>
      <c r="U20" s="441"/>
    </row>
    <row r="21" spans="1:21" ht="15" customHeight="1" x14ac:dyDescent="0.2">
      <c r="A21" s="389"/>
      <c r="B21" s="436"/>
      <c r="C21" s="437"/>
      <c r="D21" s="442" t="s">
        <v>212</v>
      </c>
      <c r="E21" s="443"/>
      <c r="F21" s="444"/>
      <c r="G21" s="444"/>
      <c r="H21" s="444"/>
      <c r="I21" s="444"/>
      <c r="J21" s="444"/>
      <c r="K21" s="444"/>
      <c r="L21" s="444"/>
      <c r="M21" s="444"/>
      <c r="N21" s="444"/>
      <c r="O21" s="444"/>
      <c r="P21" s="444"/>
      <c r="Q21" s="444"/>
      <c r="R21" s="444"/>
      <c r="S21" s="444"/>
      <c r="T21" s="444"/>
      <c r="U21" s="445"/>
    </row>
    <row r="22" spans="1:21" ht="15" customHeight="1" x14ac:dyDescent="0.2">
      <c r="A22" s="389"/>
      <c r="B22" s="73" t="s">
        <v>213</v>
      </c>
      <c r="C22" s="74"/>
      <c r="D22" s="65"/>
      <c r="E22" s="67"/>
      <c r="F22" s="75"/>
      <c r="G22" s="75"/>
      <c r="H22" s="75"/>
      <c r="I22" s="75"/>
      <c r="J22" s="75"/>
      <c r="K22" s="75"/>
      <c r="L22" s="75"/>
      <c r="M22" s="75"/>
      <c r="N22" s="75"/>
      <c r="O22" s="75"/>
      <c r="P22" s="75"/>
      <c r="Q22" s="75"/>
      <c r="R22" s="75"/>
      <c r="S22" s="75"/>
      <c r="T22" s="75"/>
      <c r="U22" s="76"/>
    </row>
    <row r="23" spans="1:21" ht="15" customHeight="1" x14ac:dyDescent="0.2">
      <c r="A23" s="389"/>
      <c r="B23" s="401" t="s">
        <v>214</v>
      </c>
      <c r="C23" s="402"/>
      <c r="D23" s="405" t="s">
        <v>215</v>
      </c>
      <c r="E23" s="407"/>
      <c r="F23" s="408"/>
      <c r="G23" s="77" t="s">
        <v>203</v>
      </c>
      <c r="H23" s="411"/>
      <c r="I23" s="412"/>
      <c r="J23" s="412"/>
      <c r="K23" s="412"/>
      <c r="L23" s="413"/>
      <c r="M23" s="414" t="s">
        <v>216</v>
      </c>
      <c r="N23" s="415"/>
      <c r="O23" s="462"/>
      <c r="P23" s="463"/>
      <c r="Q23" s="463"/>
      <c r="R23" s="463"/>
      <c r="S23" s="463"/>
      <c r="T23" s="463"/>
      <c r="U23" s="464"/>
    </row>
    <row r="24" spans="1:21" ht="15" customHeight="1" x14ac:dyDescent="0.2">
      <c r="A24" s="389"/>
      <c r="B24" s="403"/>
      <c r="C24" s="404"/>
      <c r="D24" s="406"/>
      <c r="E24" s="409"/>
      <c r="F24" s="410"/>
      <c r="G24" s="78" t="s">
        <v>217</v>
      </c>
      <c r="H24" s="418"/>
      <c r="I24" s="419"/>
      <c r="J24" s="419"/>
      <c r="K24" s="419"/>
      <c r="L24" s="420"/>
      <c r="M24" s="416"/>
      <c r="N24" s="417"/>
      <c r="O24" s="504"/>
      <c r="P24" s="505"/>
      <c r="Q24" s="505"/>
      <c r="R24" s="505"/>
      <c r="S24" s="505"/>
      <c r="T24" s="505"/>
      <c r="U24" s="506"/>
    </row>
    <row r="25" spans="1:21" ht="15" customHeight="1" x14ac:dyDescent="0.2">
      <c r="A25" s="389"/>
      <c r="B25" s="434" t="s">
        <v>218</v>
      </c>
      <c r="C25" s="435"/>
      <c r="D25" s="65" t="s">
        <v>206</v>
      </c>
      <c r="E25" s="66"/>
      <c r="F25" s="67" t="s">
        <v>207</v>
      </c>
      <c r="G25" s="427"/>
      <c r="H25" s="427"/>
      <c r="I25" s="67" t="s">
        <v>208</v>
      </c>
      <c r="J25" s="67"/>
      <c r="K25" s="67"/>
      <c r="L25" s="67"/>
      <c r="M25" s="67"/>
      <c r="N25" s="67"/>
      <c r="O25" s="67"/>
      <c r="P25" s="67"/>
      <c r="Q25" s="67"/>
      <c r="R25" s="67"/>
      <c r="S25" s="67"/>
      <c r="T25" s="67"/>
      <c r="U25" s="68"/>
    </row>
    <row r="26" spans="1:21" ht="15" customHeight="1" x14ac:dyDescent="0.2">
      <c r="A26" s="389"/>
      <c r="B26" s="455"/>
      <c r="C26" s="456"/>
      <c r="D26" s="69"/>
      <c r="E26" s="70"/>
      <c r="F26" s="428"/>
      <c r="G26" s="428"/>
      <c r="H26" s="71"/>
      <c r="I26" s="429"/>
      <c r="J26" s="429"/>
      <c r="K26" s="429"/>
      <c r="L26" s="429"/>
      <c r="M26" s="429"/>
      <c r="N26" s="429"/>
      <c r="O26" s="429"/>
      <c r="P26" s="429"/>
      <c r="Q26" s="429"/>
      <c r="R26" s="429"/>
      <c r="S26" s="429"/>
      <c r="T26" s="429"/>
      <c r="U26" s="430"/>
    </row>
    <row r="27" spans="1:21" ht="15" customHeight="1" x14ac:dyDescent="0.2">
      <c r="A27" s="390"/>
      <c r="B27" s="436"/>
      <c r="C27" s="437"/>
      <c r="D27" s="431"/>
      <c r="E27" s="432"/>
      <c r="F27" s="432"/>
      <c r="G27" s="432"/>
      <c r="H27" s="432"/>
      <c r="I27" s="432"/>
      <c r="J27" s="432"/>
      <c r="K27" s="432"/>
      <c r="L27" s="432"/>
      <c r="M27" s="432"/>
      <c r="N27" s="432"/>
      <c r="O27" s="432"/>
      <c r="P27" s="432"/>
      <c r="Q27" s="432"/>
      <c r="R27" s="432"/>
      <c r="S27" s="432"/>
      <c r="T27" s="432"/>
      <c r="U27" s="433"/>
    </row>
    <row r="28" spans="1:21" ht="15" customHeight="1" x14ac:dyDescent="0.2">
      <c r="A28" s="388" t="s">
        <v>219</v>
      </c>
      <c r="B28" s="457" t="s">
        <v>203</v>
      </c>
      <c r="C28" s="392"/>
      <c r="D28" s="458"/>
      <c r="E28" s="459"/>
      <c r="F28" s="459"/>
      <c r="G28" s="459"/>
      <c r="H28" s="459"/>
      <c r="I28" s="459"/>
      <c r="J28" s="459"/>
      <c r="K28" s="459"/>
      <c r="L28" s="459"/>
      <c r="M28" s="459"/>
      <c r="N28" s="459"/>
      <c r="O28" s="459"/>
      <c r="P28" s="459"/>
      <c r="Q28" s="459"/>
      <c r="R28" s="459"/>
      <c r="S28" s="459"/>
      <c r="T28" s="459"/>
      <c r="U28" s="460"/>
    </row>
    <row r="29" spans="1:21" ht="15" customHeight="1" x14ac:dyDescent="0.2">
      <c r="A29" s="389"/>
      <c r="B29" s="461" t="s">
        <v>204</v>
      </c>
      <c r="C29" s="397"/>
      <c r="D29" s="398"/>
      <c r="E29" s="399"/>
      <c r="F29" s="399"/>
      <c r="G29" s="399"/>
      <c r="H29" s="399"/>
      <c r="I29" s="399"/>
      <c r="J29" s="399"/>
      <c r="K29" s="399"/>
      <c r="L29" s="399"/>
      <c r="M29" s="399"/>
      <c r="N29" s="399"/>
      <c r="O29" s="399"/>
      <c r="P29" s="399"/>
      <c r="Q29" s="399"/>
      <c r="R29" s="399"/>
      <c r="S29" s="399"/>
      <c r="T29" s="399"/>
      <c r="U29" s="400"/>
    </row>
    <row r="30" spans="1:21" ht="15" customHeight="1" x14ac:dyDescent="0.2">
      <c r="A30" s="389"/>
      <c r="B30" s="422" t="s">
        <v>220</v>
      </c>
      <c r="C30" s="446"/>
      <c r="D30" s="65" t="s">
        <v>206</v>
      </c>
      <c r="E30" s="66"/>
      <c r="F30" s="67" t="s">
        <v>207</v>
      </c>
      <c r="G30" s="427"/>
      <c r="H30" s="427"/>
      <c r="I30" s="67" t="s">
        <v>208</v>
      </c>
      <c r="J30" s="67"/>
      <c r="K30" s="67"/>
      <c r="L30" s="67"/>
      <c r="M30" s="67"/>
      <c r="N30" s="67"/>
      <c r="O30" s="67"/>
      <c r="P30" s="67"/>
      <c r="Q30" s="67"/>
      <c r="R30" s="67"/>
      <c r="S30" s="67"/>
      <c r="T30" s="67"/>
      <c r="U30" s="68"/>
    </row>
    <row r="31" spans="1:21" ht="15" customHeight="1" x14ac:dyDescent="0.2">
      <c r="A31" s="389"/>
      <c r="B31" s="424"/>
      <c r="C31" s="447"/>
      <c r="D31" s="69"/>
      <c r="E31" s="70"/>
      <c r="F31" s="428"/>
      <c r="G31" s="428"/>
      <c r="H31" s="71"/>
      <c r="I31" s="429"/>
      <c r="J31" s="429"/>
      <c r="K31" s="429"/>
      <c r="L31" s="429"/>
      <c r="M31" s="429"/>
      <c r="N31" s="429"/>
      <c r="O31" s="429"/>
      <c r="P31" s="429"/>
      <c r="Q31" s="429"/>
      <c r="R31" s="429"/>
      <c r="S31" s="429"/>
      <c r="T31" s="429"/>
      <c r="U31" s="430"/>
    </row>
    <row r="32" spans="1:21" ht="15" customHeight="1" x14ac:dyDescent="0.2">
      <c r="A32" s="389"/>
      <c r="B32" s="426"/>
      <c r="C32" s="448"/>
      <c r="D32" s="431"/>
      <c r="E32" s="432"/>
      <c r="F32" s="432"/>
      <c r="G32" s="432"/>
      <c r="H32" s="432"/>
      <c r="I32" s="432"/>
      <c r="J32" s="432"/>
      <c r="K32" s="432"/>
      <c r="L32" s="432"/>
      <c r="M32" s="432"/>
      <c r="N32" s="432"/>
      <c r="O32" s="432"/>
      <c r="P32" s="432"/>
      <c r="Q32" s="432"/>
      <c r="R32" s="432"/>
      <c r="S32" s="432"/>
      <c r="T32" s="432"/>
      <c r="U32" s="449"/>
    </row>
    <row r="33" spans="1:21" ht="15" customHeight="1" x14ac:dyDescent="0.2">
      <c r="A33" s="389"/>
      <c r="B33" s="450" t="s">
        <v>221</v>
      </c>
      <c r="C33" s="451"/>
      <c r="D33" s="451"/>
      <c r="E33" s="452"/>
      <c r="F33" s="453"/>
      <c r="G33" s="454"/>
      <c r="H33" s="79"/>
      <c r="I33" s="79"/>
      <c r="J33" s="79"/>
      <c r="K33" s="79"/>
      <c r="L33" s="79"/>
      <c r="M33" s="79"/>
      <c r="N33" s="79"/>
      <c r="O33" s="79"/>
      <c r="P33" s="79"/>
      <c r="Q33" s="79"/>
      <c r="R33" s="79"/>
      <c r="S33" s="79"/>
      <c r="T33" s="79"/>
      <c r="U33" s="79"/>
    </row>
    <row r="34" spans="1:21" ht="15" customHeight="1" x14ac:dyDescent="0.2">
      <c r="A34" s="389"/>
      <c r="B34" s="470" t="s">
        <v>222</v>
      </c>
      <c r="C34" s="470"/>
      <c r="D34" s="470"/>
      <c r="E34" s="80"/>
      <c r="F34" s="472" t="s">
        <v>223</v>
      </c>
      <c r="G34" s="472"/>
      <c r="H34" s="472" t="s">
        <v>224</v>
      </c>
      <c r="I34" s="472"/>
      <c r="J34" s="472"/>
      <c r="K34" s="472"/>
      <c r="L34" s="473" t="s">
        <v>225</v>
      </c>
      <c r="M34" s="473"/>
      <c r="N34" s="473"/>
      <c r="O34" s="473"/>
      <c r="P34" s="473"/>
      <c r="Q34" s="473"/>
      <c r="R34" s="474" t="s">
        <v>226</v>
      </c>
      <c r="S34" s="475"/>
      <c r="T34" s="475"/>
      <c r="U34" s="476"/>
    </row>
    <row r="35" spans="1:21" ht="39.9" customHeight="1" x14ac:dyDescent="0.2">
      <c r="A35" s="389"/>
      <c r="B35" s="471"/>
      <c r="C35" s="471"/>
      <c r="D35" s="471"/>
      <c r="E35" s="81" t="s">
        <v>227</v>
      </c>
      <c r="F35" s="472"/>
      <c r="G35" s="472"/>
      <c r="H35" s="472"/>
      <c r="I35" s="472"/>
      <c r="J35" s="472"/>
      <c r="K35" s="472"/>
      <c r="L35" s="473"/>
      <c r="M35" s="473"/>
      <c r="N35" s="473"/>
      <c r="O35" s="473"/>
      <c r="P35" s="473"/>
      <c r="Q35" s="473"/>
      <c r="R35" s="477"/>
      <c r="S35" s="478"/>
      <c r="T35" s="478"/>
      <c r="U35" s="479"/>
    </row>
    <row r="36" spans="1:21" ht="15" customHeight="1" x14ac:dyDescent="0.2">
      <c r="A36" s="389"/>
      <c r="B36" s="480" t="s">
        <v>228</v>
      </c>
      <c r="C36" s="483" t="s">
        <v>229</v>
      </c>
      <c r="D36" s="484"/>
      <c r="E36" s="82"/>
      <c r="F36" s="467"/>
      <c r="G36" s="468"/>
      <c r="H36" s="467"/>
      <c r="I36" s="469"/>
      <c r="J36" s="469"/>
      <c r="K36" s="468"/>
      <c r="L36" s="467"/>
      <c r="M36" s="469"/>
      <c r="N36" s="469"/>
      <c r="O36" s="469"/>
      <c r="P36" s="469"/>
      <c r="Q36" s="468"/>
      <c r="R36" s="462" t="s">
        <v>230</v>
      </c>
      <c r="S36" s="463"/>
      <c r="T36" s="463"/>
      <c r="U36" s="464"/>
    </row>
    <row r="37" spans="1:21" ht="15" customHeight="1" x14ac:dyDescent="0.2">
      <c r="A37" s="389"/>
      <c r="B37" s="481"/>
      <c r="C37" s="465" t="s">
        <v>231</v>
      </c>
      <c r="D37" s="466"/>
      <c r="E37" s="82"/>
      <c r="F37" s="467"/>
      <c r="G37" s="468"/>
      <c r="H37" s="467"/>
      <c r="I37" s="469"/>
      <c r="J37" s="469"/>
      <c r="K37" s="468"/>
      <c r="L37" s="467"/>
      <c r="M37" s="469"/>
      <c r="N37" s="469"/>
      <c r="O37" s="469"/>
      <c r="P37" s="469"/>
      <c r="Q37" s="468"/>
      <c r="R37" s="462" t="s">
        <v>230</v>
      </c>
      <c r="S37" s="463"/>
      <c r="T37" s="463"/>
      <c r="U37" s="464"/>
    </row>
    <row r="38" spans="1:21" ht="15" customHeight="1" x14ac:dyDescent="0.2">
      <c r="A38" s="389"/>
      <c r="B38" s="481"/>
      <c r="C38" s="465" t="s">
        <v>232</v>
      </c>
      <c r="D38" s="466"/>
      <c r="E38" s="83"/>
      <c r="F38" s="467"/>
      <c r="G38" s="468"/>
      <c r="H38" s="467"/>
      <c r="I38" s="469"/>
      <c r="J38" s="469"/>
      <c r="K38" s="468"/>
      <c r="L38" s="467"/>
      <c r="M38" s="469"/>
      <c r="N38" s="469"/>
      <c r="O38" s="469"/>
      <c r="P38" s="469"/>
      <c r="Q38" s="468"/>
      <c r="R38" s="462" t="s">
        <v>230</v>
      </c>
      <c r="S38" s="463"/>
      <c r="T38" s="463"/>
      <c r="U38" s="464"/>
    </row>
    <row r="39" spans="1:21" ht="15" customHeight="1" x14ac:dyDescent="0.2">
      <c r="A39" s="389"/>
      <c r="B39" s="481"/>
      <c r="C39" s="465" t="s">
        <v>233</v>
      </c>
      <c r="D39" s="466"/>
      <c r="E39" s="83"/>
      <c r="F39" s="467"/>
      <c r="G39" s="468"/>
      <c r="H39" s="467"/>
      <c r="I39" s="469"/>
      <c r="J39" s="469"/>
      <c r="K39" s="468"/>
      <c r="L39" s="467"/>
      <c r="M39" s="469"/>
      <c r="N39" s="469"/>
      <c r="O39" s="469"/>
      <c r="P39" s="469"/>
      <c r="Q39" s="468"/>
      <c r="R39" s="462" t="s">
        <v>230</v>
      </c>
      <c r="S39" s="463"/>
      <c r="T39" s="463"/>
      <c r="U39" s="464"/>
    </row>
    <row r="40" spans="1:21" ht="15" customHeight="1" x14ac:dyDescent="0.2">
      <c r="A40" s="389"/>
      <c r="B40" s="481"/>
      <c r="C40" s="465" t="s">
        <v>234</v>
      </c>
      <c r="D40" s="466"/>
      <c r="E40" s="83"/>
      <c r="F40" s="467"/>
      <c r="G40" s="468"/>
      <c r="H40" s="467"/>
      <c r="I40" s="469"/>
      <c r="J40" s="469"/>
      <c r="K40" s="468"/>
      <c r="L40" s="467"/>
      <c r="M40" s="469"/>
      <c r="N40" s="469"/>
      <c r="O40" s="469"/>
      <c r="P40" s="469"/>
      <c r="Q40" s="468"/>
      <c r="R40" s="462" t="s">
        <v>235</v>
      </c>
      <c r="S40" s="463"/>
      <c r="T40" s="463"/>
      <c r="U40" s="464"/>
    </row>
    <row r="41" spans="1:21" ht="15" customHeight="1" x14ac:dyDescent="0.2">
      <c r="A41" s="389"/>
      <c r="B41" s="481"/>
      <c r="C41" s="465" t="s">
        <v>236</v>
      </c>
      <c r="D41" s="466"/>
      <c r="E41" s="82"/>
      <c r="F41" s="467"/>
      <c r="G41" s="468"/>
      <c r="H41" s="467"/>
      <c r="I41" s="469"/>
      <c r="J41" s="469"/>
      <c r="K41" s="468"/>
      <c r="L41" s="467"/>
      <c r="M41" s="469"/>
      <c r="N41" s="469"/>
      <c r="O41" s="469"/>
      <c r="P41" s="469"/>
      <c r="Q41" s="468"/>
      <c r="R41" s="462" t="s">
        <v>237</v>
      </c>
      <c r="S41" s="463"/>
      <c r="T41" s="463"/>
      <c r="U41" s="464"/>
    </row>
    <row r="42" spans="1:21" ht="15" customHeight="1" x14ac:dyDescent="0.2">
      <c r="A42" s="389"/>
      <c r="B42" s="481"/>
      <c r="C42" s="465" t="s">
        <v>238</v>
      </c>
      <c r="D42" s="466"/>
      <c r="E42" s="82"/>
      <c r="F42" s="467"/>
      <c r="G42" s="468"/>
      <c r="H42" s="467"/>
      <c r="I42" s="469"/>
      <c r="J42" s="469"/>
      <c r="K42" s="468"/>
      <c r="L42" s="467"/>
      <c r="M42" s="469"/>
      <c r="N42" s="469"/>
      <c r="O42" s="469"/>
      <c r="P42" s="469"/>
      <c r="Q42" s="468"/>
      <c r="R42" s="462" t="s">
        <v>239</v>
      </c>
      <c r="S42" s="463"/>
      <c r="T42" s="463"/>
      <c r="U42" s="464"/>
    </row>
    <row r="43" spans="1:21" ht="15" customHeight="1" x14ac:dyDescent="0.2">
      <c r="A43" s="389"/>
      <c r="B43" s="481"/>
      <c r="C43" s="465" t="s">
        <v>240</v>
      </c>
      <c r="D43" s="466"/>
      <c r="E43" s="83"/>
      <c r="F43" s="467"/>
      <c r="G43" s="468"/>
      <c r="H43" s="467"/>
      <c r="I43" s="469"/>
      <c r="J43" s="469"/>
      <c r="K43" s="468"/>
      <c r="L43" s="467"/>
      <c r="M43" s="469"/>
      <c r="N43" s="469"/>
      <c r="O43" s="469"/>
      <c r="P43" s="469"/>
      <c r="Q43" s="468"/>
      <c r="R43" s="462" t="s">
        <v>241</v>
      </c>
      <c r="S43" s="463"/>
      <c r="T43" s="463"/>
      <c r="U43" s="464"/>
    </row>
    <row r="44" spans="1:21" ht="15" customHeight="1" x14ac:dyDescent="0.2">
      <c r="A44" s="389"/>
      <c r="B44" s="481"/>
      <c r="C44" s="465" t="s">
        <v>242</v>
      </c>
      <c r="D44" s="445"/>
      <c r="E44" s="82"/>
      <c r="F44" s="467"/>
      <c r="G44" s="468"/>
      <c r="H44" s="467"/>
      <c r="I44" s="469"/>
      <c r="J44" s="469"/>
      <c r="K44" s="468"/>
      <c r="L44" s="467"/>
      <c r="M44" s="469"/>
      <c r="N44" s="469"/>
      <c r="O44" s="469"/>
      <c r="P44" s="469"/>
      <c r="Q44" s="468"/>
      <c r="R44" s="462" t="s">
        <v>243</v>
      </c>
      <c r="S44" s="463"/>
      <c r="T44" s="463"/>
      <c r="U44" s="464"/>
    </row>
    <row r="45" spans="1:21" ht="15" customHeight="1" x14ac:dyDescent="0.2">
      <c r="A45" s="389"/>
      <c r="B45" s="481"/>
      <c r="C45" s="465" t="s">
        <v>244</v>
      </c>
      <c r="D45" s="445"/>
      <c r="E45" s="82"/>
      <c r="F45" s="467"/>
      <c r="G45" s="468"/>
      <c r="H45" s="467"/>
      <c r="I45" s="469"/>
      <c r="J45" s="469"/>
      <c r="K45" s="468"/>
      <c r="L45" s="467"/>
      <c r="M45" s="469"/>
      <c r="N45" s="469"/>
      <c r="O45" s="469"/>
      <c r="P45" s="469"/>
      <c r="Q45" s="468"/>
      <c r="R45" s="462" t="s">
        <v>243</v>
      </c>
      <c r="S45" s="463"/>
      <c r="T45" s="463"/>
      <c r="U45" s="464"/>
    </row>
    <row r="46" spans="1:21" ht="15" customHeight="1" x14ac:dyDescent="0.2">
      <c r="A46" s="389"/>
      <c r="B46" s="481"/>
      <c r="C46" s="485" t="s">
        <v>245</v>
      </c>
      <c r="D46" s="486"/>
      <c r="E46" s="83"/>
      <c r="F46" s="467"/>
      <c r="G46" s="468"/>
      <c r="H46" s="467"/>
      <c r="I46" s="469"/>
      <c r="J46" s="469"/>
      <c r="K46" s="468"/>
      <c r="L46" s="467"/>
      <c r="M46" s="469"/>
      <c r="N46" s="469"/>
      <c r="O46" s="469"/>
      <c r="P46" s="469"/>
      <c r="Q46" s="468"/>
      <c r="R46" s="487" t="s">
        <v>246</v>
      </c>
      <c r="S46" s="488"/>
      <c r="T46" s="488"/>
      <c r="U46" s="489"/>
    </row>
    <row r="47" spans="1:21" ht="15" customHeight="1" x14ac:dyDescent="0.2">
      <c r="A47" s="389"/>
      <c r="B47" s="481"/>
      <c r="C47" s="465" t="s">
        <v>247</v>
      </c>
      <c r="D47" s="445"/>
      <c r="E47" s="83"/>
      <c r="F47" s="467"/>
      <c r="G47" s="468"/>
      <c r="H47" s="467"/>
      <c r="I47" s="469"/>
      <c r="J47" s="469"/>
      <c r="K47" s="468"/>
      <c r="L47" s="467"/>
      <c r="M47" s="469"/>
      <c r="N47" s="469"/>
      <c r="O47" s="469"/>
      <c r="P47" s="469"/>
      <c r="Q47" s="468"/>
      <c r="R47" s="487" t="s">
        <v>248</v>
      </c>
      <c r="S47" s="488"/>
      <c r="T47" s="488"/>
      <c r="U47" s="489"/>
    </row>
    <row r="48" spans="1:21" ht="15" customHeight="1" x14ac:dyDescent="0.2">
      <c r="A48" s="389"/>
      <c r="B48" s="481"/>
      <c r="C48" s="465" t="s">
        <v>249</v>
      </c>
      <c r="D48" s="445"/>
      <c r="E48" s="83"/>
      <c r="F48" s="467"/>
      <c r="G48" s="468"/>
      <c r="H48" s="467"/>
      <c r="I48" s="469"/>
      <c r="J48" s="469"/>
      <c r="K48" s="468"/>
      <c r="L48" s="467"/>
      <c r="M48" s="469"/>
      <c r="N48" s="469"/>
      <c r="O48" s="469"/>
      <c r="P48" s="469"/>
      <c r="Q48" s="468"/>
      <c r="R48" s="487" t="s">
        <v>250</v>
      </c>
      <c r="S48" s="488"/>
      <c r="T48" s="488"/>
      <c r="U48" s="489"/>
    </row>
    <row r="49" spans="1:21" ht="15" customHeight="1" x14ac:dyDescent="0.2">
      <c r="A49" s="389"/>
      <c r="B49" s="481"/>
      <c r="C49" s="465" t="s">
        <v>251</v>
      </c>
      <c r="D49" s="445"/>
      <c r="E49" s="83"/>
      <c r="F49" s="467"/>
      <c r="G49" s="468"/>
      <c r="H49" s="467"/>
      <c r="I49" s="469"/>
      <c r="J49" s="469"/>
      <c r="K49" s="468"/>
      <c r="L49" s="467"/>
      <c r="M49" s="469"/>
      <c r="N49" s="469"/>
      <c r="O49" s="469"/>
      <c r="P49" s="469"/>
      <c r="Q49" s="468"/>
      <c r="R49" s="462" t="s">
        <v>250</v>
      </c>
      <c r="S49" s="463"/>
      <c r="T49" s="463"/>
      <c r="U49" s="464"/>
    </row>
    <row r="50" spans="1:21" ht="15" customHeight="1" x14ac:dyDescent="0.2">
      <c r="A50" s="389"/>
      <c r="B50" s="481"/>
      <c r="C50" s="465" t="s">
        <v>252</v>
      </c>
      <c r="D50" s="445"/>
      <c r="E50" s="83"/>
      <c r="F50" s="467"/>
      <c r="G50" s="468"/>
      <c r="H50" s="467"/>
      <c r="I50" s="469"/>
      <c r="J50" s="469"/>
      <c r="K50" s="468"/>
      <c r="L50" s="467"/>
      <c r="M50" s="469"/>
      <c r="N50" s="469"/>
      <c r="O50" s="469"/>
      <c r="P50" s="469"/>
      <c r="Q50" s="468"/>
      <c r="R50" s="487" t="s">
        <v>253</v>
      </c>
      <c r="S50" s="488"/>
      <c r="T50" s="488"/>
      <c r="U50" s="489"/>
    </row>
    <row r="51" spans="1:21" ht="15" customHeight="1" x14ac:dyDescent="0.2">
      <c r="A51" s="389"/>
      <c r="B51" s="481"/>
      <c r="C51" s="465" t="s">
        <v>254</v>
      </c>
      <c r="D51" s="466"/>
      <c r="E51" s="83"/>
      <c r="F51" s="467"/>
      <c r="G51" s="468"/>
      <c r="H51" s="467"/>
      <c r="I51" s="469"/>
      <c r="J51" s="469"/>
      <c r="K51" s="468"/>
      <c r="L51" s="467"/>
      <c r="M51" s="469"/>
      <c r="N51" s="469"/>
      <c r="O51" s="469"/>
      <c r="P51" s="469"/>
      <c r="Q51" s="468"/>
      <c r="R51" s="487" t="s">
        <v>255</v>
      </c>
      <c r="S51" s="488"/>
      <c r="T51" s="488"/>
      <c r="U51" s="489"/>
    </row>
    <row r="52" spans="1:21" ht="15" customHeight="1" x14ac:dyDescent="0.2">
      <c r="A52" s="389"/>
      <c r="B52" s="482"/>
      <c r="C52" s="465" t="s">
        <v>256</v>
      </c>
      <c r="D52" s="466"/>
      <c r="E52" s="83"/>
      <c r="F52" s="467"/>
      <c r="G52" s="468"/>
      <c r="H52" s="467"/>
      <c r="I52" s="469"/>
      <c r="J52" s="469"/>
      <c r="K52" s="468"/>
      <c r="L52" s="467"/>
      <c r="M52" s="469"/>
      <c r="N52" s="469"/>
      <c r="O52" s="469"/>
      <c r="P52" s="469"/>
      <c r="Q52" s="468"/>
      <c r="R52" s="487" t="s">
        <v>257</v>
      </c>
      <c r="S52" s="488"/>
      <c r="T52" s="488"/>
      <c r="U52" s="489"/>
    </row>
    <row r="53" spans="1:21" ht="15" customHeight="1" x14ac:dyDescent="0.2">
      <c r="A53" s="389"/>
      <c r="B53" s="490" t="s">
        <v>258</v>
      </c>
      <c r="C53" s="491"/>
      <c r="D53" s="492"/>
      <c r="E53" s="83"/>
      <c r="F53" s="467"/>
      <c r="G53" s="468"/>
      <c r="H53" s="467"/>
      <c r="I53" s="469"/>
      <c r="J53" s="469"/>
      <c r="K53" s="468"/>
      <c r="L53" s="467"/>
      <c r="M53" s="469"/>
      <c r="N53" s="469"/>
      <c r="O53" s="469"/>
      <c r="P53" s="469"/>
      <c r="Q53" s="468"/>
      <c r="R53" s="487" t="s">
        <v>259</v>
      </c>
      <c r="S53" s="488"/>
      <c r="T53" s="488"/>
      <c r="U53" s="489"/>
    </row>
    <row r="54" spans="1:21" ht="15" customHeight="1" x14ac:dyDescent="0.2">
      <c r="A54" s="389"/>
      <c r="B54" s="511" t="s">
        <v>260</v>
      </c>
      <c r="C54" s="465" t="s">
        <v>261</v>
      </c>
      <c r="D54" s="444"/>
      <c r="E54" s="83"/>
      <c r="F54" s="467"/>
      <c r="G54" s="468"/>
      <c r="H54" s="467"/>
      <c r="I54" s="469"/>
      <c r="J54" s="469"/>
      <c r="K54" s="468"/>
      <c r="L54" s="467"/>
      <c r="M54" s="469"/>
      <c r="N54" s="469"/>
      <c r="O54" s="469"/>
      <c r="P54" s="469"/>
      <c r="Q54" s="468"/>
      <c r="R54" s="487" t="s">
        <v>262</v>
      </c>
      <c r="S54" s="488"/>
      <c r="T54" s="488"/>
      <c r="U54" s="489"/>
    </row>
    <row r="55" spans="1:21" ht="15" customHeight="1" x14ac:dyDescent="0.2">
      <c r="A55" s="389"/>
      <c r="B55" s="511"/>
      <c r="C55" s="465" t="s">
        <v>263</v>
      </c>
      <c r="D55" s="444"/>
      <c r="E55" s="83"/>
      <c r="F55" s="467"/>
      <c r="G55" s="468"/>
      <c r="H55" s="467"/>
      <c r="I55" s="469"/>
      <c r="J55" s="469"/>
      <c r="K55" s="468"/>
      <c r="L55" s="467"/>
      <c r="M55" s="469"/>
      <c r="N55" s="469"/>
      <c r="O55" s="469"/>
      <c r="P55" s="469"/>
      <c r="Q55" s="468"/>
      <c r="R55" s="487" t="s">
        <v>262</v>
      </c>
      <c r="S55" s="488"/>
      <c r="T55" s="488"/>
      <c r="U55" s="489"/>
    </row>
    <row r="56" spans="1:21" ht="15" customHeight="1" x14ac:dyDescent="0.2">
      <c r="A56" s="389"/>
      <c r="B56" s="510" t="s">
        <v>264</v>
      </c>
      <c r="C56" s="510"/>
      <c r="D56" s="510"/>
      <c r="E56" s="83"/>
      <c r="F56" s="467"/>
      <c r="G56" s="468"/>
      <c r="H56" s="467"/>
      <c r="I56" s="469"/>
      <c r="J56" s="469"/>
      <c r="K56" s="468"/>
      <c r="L56" s="467"/>
      <c r="M56" s="469"/>
      <c r="N56" s="469"/>
      <c r="O56" s="469"/>
      <c r="P56" s="469"/>
      <c r="Q56" s="468"/>
      <c r="R56" s="487" t="s">
        <v>265</v>
      </c>
      <c r="S56" s="488"/>
      <c r="T56" s="488"/>
      <c r="U56" s="489"/>
    </row>
    <row r="57" spans="1:21" ht="15" customHeight="1" x14ac:dyDescent="0.2">
      <c r="A57" s="389"/>
      <c r="B57" s="507" t="s">
        <v>266</v>
      </c>
      <c r="C57" s="465" t="s">
        <v>267</v>
      </c>
      <c r="D57" s="445"/>
      <c r="E57" s="82"/>
      <c r="F57" s="467"/>
      <c r="G57" s="468"/>
      <c r="H57" s="467"/>
      <c r="I57" s="469"/>
      <c r="J57" s="469"/>
      <c r="K57" s="468"/>
      <c r="L57" s="467"/>
      <c r="M57" s="469"/>
      <c r="N57" s="469"/>
      <c r="O57" s="469"/>
      <c r="P57" s="469"/>
      <c r="Q57" s="468"/>
      <c r="R57" s="487" t="s">
        <v>268</v>
      </c>
      <c r="S57" s="488"/>
      <c r="T57" s="488"/>
      <c r="U57" s="489"/>
    </row>
    <row r="58" spans="1:21" ht="15" customHeight="1" x14ac:dyDescent="0.2">
      <c r="A58" s="389"/>
      <c r="B58" s="508"/>
      <c r="C58" s="465" t="s">
        <v>269</v>
      </c>
      <c r="D58" s="445"/>
      <c r="E58" s="82"/>
      <c r="F58" s="467"/>
      <c r="G58" s="468"/>
      <c r="H58" s="467"/>
      <c r="I58" s="469"/>
      <c r="J58" s="469"/>
      <c r="K58" s="468"/>
      <c r="L58" s="467"/>
      <c r="M58" s="469"/>
      <c r="N58" s="469"/>
      <c r="O58" s="469"/>
      <c r="P58" s="469"/>
      <c r="Q58" s="468"/>
      <c r="R58" s="487" t="s">
        <v>270</v>
      </c>
      <c r="S58" s="488"/>
      <c r="T58" s="488"/>
      <c r="U58" s="489"/>
    </row>
    <row r="59" spans="1:21" ht="15" customHeight="1" x14ac:dyDescent="0.2">
      <c r="A59" s="389"/>
      <c r="B59" s="508"/>
      <c r="C59" s="465" t="s">
        <v>271</v>
      </c>
      <c r="D59" s="445"/>
      <c r="E59" s="83"/>
      <c r="F59" s="467"/>
      <c r="G59" s="468"/>
      <c r="H59" s="467"/>
      <c r="I59" s="469"/>
      <c r="J59" s="469"/>
      <c r="K59" s="468"/>
      <c r="L59" s="467"/>
      <c r="M59" s="469"/>
      <c r="N59" s="469"/>
      <c r="O59" s="469"/>
      <c r="P59" s="469"/>
      <c r="Q59" s="468"/>
      <c r="R59" s="487" t="s">
        <v>272</v>
      </c>
      <c r="S59" s="488"/>
      <c r="T59" s="488"/>
      <c r="U59" s="489"/>
    </row>
    <row r="60" spans="1:21" ht="15" customHeight="1" x14ac:dyDescent="0.2">
      <c r="A60" s="389"/>
      <c r="B60" s="509"/>
      <c r="C60" s="465" t="s">
        <v>273</v>
      </c>
      <c r="D60" s="445"/>
      <c r="E60" s="83"/>
      <c r="F60" s="467"/>
      <c r="G60" s="468"/>
      <c r="H60" s="467"/>
      <c r="I60" s="469"/>
      <c r="J60" s="469"/>
      <c r="K60" s="468"/>
      <c r="L60" s="467"/>
      <c r="M60" s="469"/>
      <c r="N60" s="469"/>
      <c r="O60" s="469"/>
      <c r="P60" s="469"/>
      <c r="Q60" s="468"/>
      <c r="R60" s="487" t="s">
        <v>274</v>
      </c>
      <c r="S60" s="488"/>
      <c r="T60" s="488"/>
      <c r="U60" s="489"/>
    </row>
    <row r="61" spans="1:21" ht="15" customHeight="1" x14ac:dyDescent="0.2">
      <c r="A61" s="389"/>
      <c r="B61" s="490" t="s">
        <v>275</v>
      </c>
      <c r="C61" s="491"/>
      <c r="D61" s="492"/>
      <c r="E61" s="83"/>
      <c r="F61" s="467"/>
      <c r="G61" s="468"/>
      <c r="H61" s="467"/>
      <c r="I61" s="469"/>
      <c r="J61" s="469"/>
      <c r="K61" s="468"/>
      <c r="L61" s="467"/>
      <c r="M61" s="469"/>
      <c r="N61" s="469"/>
      <c r="O61" s="469"/>
      <c r="P61" s="469"/>
      <c r="Q61" s="468"/>
      <c r="R61" s="498" t="s">
        <v>276</v>
      </c>
      <c r="S61" s="499"/>
      <c r="T61" s="499"/>
      <c r="U61" s="500"/>
    </row>
    <row r="62" spans="1:21" ht="15" customHeight="1" x14ac:dyDescent="0.2">
      <c r="A62" s="390"/>
      <c r="B62" s="490" t="s">
        <v>277</v>
      </c>
      <c r="C62" s="491"/>
      <c r="D62" s="492"/>
      <c r="E62" s="83"/>
      <c r="F62" s="467"/>
      <c r="G62" s="468"/>
      <c r="H62" s="467"/>
      <c r="I62" s="469"/>
      <c r="J62" s="469"/>
      <c r="K62" s="468"/>
      <c r="L62" s="467"/>
      <c r="M62" s="469"/>
      <c r="N62" s="469"/>
      <c r="O62" s="469"/>
      <c r="P62" s="469"/>
      <c r="Q62" s="468"/>
      <c r="R62" s="494" t="s">
        <v>265</v>
      </c>
      <c r="S62" s="494"/>
      <c r="T62" s="494"/>
      <c r="U62" s="494"/>
    </row>
    <row r="63" spans="1:21" ht="15" customHeight="1" x14ac:dyDescent="0.2">
      <c r="A63" s="495" t="s">
        <v>278</v>
      </c>
      <c r="B63" s="496"/>
      <c r="C63" s="496"/>
      <c r="D63" s="496"/>
      <c r="E63" s="496"/>
      <c r="F63" s="496"/>
      <c r="G63" s="497"/>
      <c r="H63" s="84"/>
      <c r="I63" s="62"/>
      <c r="J63" s="62"/>
      <c r="K63" s="62"/>
      <c r="L63" s="62"/>
      <c r="M63" s="62"/>
      <c r="N63" s="63"/>
      <c r="O63" s="63"/>
      <c r="P63" s="63"/>
      <c r="Q63" s="64"/>
      <c r="R63" s="85"/>
      <c r="S63" s="85"/>
      <c r="T63" s="85"/>
      <c r="U63" s="85"/>
    </row>
    <row r="64" spans="1:21" ht="15" customHeight="1" x14ac:dyDescent="0.2">
      <c r="A64" s="55" t="s">
        <v>279</v>
      </c>
    </row>
    <row r="65" spans="1:21" ht="27" customHeight="1" x14ac:dyDescent="0.2">
      <c r="A65" s="86">
        <v>1</v>
      </c>
      <c r="B65" s="501" t="s">
        <v>280</v>
      </c>
      <c r="C65" s="501"/>
      <c r="D65" s="501"/>
      <c r="E65" s="501"/>
      <c r="F65" s="501"/>
      <c r="G65" s="501"/>
      <c r="H65" s="501"/>
      <c r="I65" s="501"/>
      <c r="J65" s="501"/>
      <c r="K65" s="501"/>
      <c r="L65" s="501"/>
      <c r="M65" s="501"/>
      <c r="N65" s="501"/>
      <c r="O65" s="501"/>
      <c r="P65" s="501"/>
      <c r="Q65" s="501"/>
      <c r="R65" s="501"/>
      <c r="S65" s="501"/>
      <c r="T65" s="501"/>
      <c r="U65" s="501"/>
    </row>
    <row r="66" spans="1:21" ht="54" customHeight="1" x14ac:dyDescent="0.2">
      <c r="A66" s="86">
        <v>2</v>
      </c>
      <c r="B66" s="493" t="s">
        <v>281</v>
      </c>
      <c r="C66" s="493"/>
      <c r="D66" s="493"/>
      <c r="E66" s="493"/>
      <c r="F66" s="493"/>
      <c r="G66" s="493"/>
      <c r="H66" s="493"/>
      <c r="I66" s="493"/>
      <c r="J66" s="493"/>
      <c r="K66" s="493"/>
      <c r="L66" s="493"/>
      <c r="M66" s="493"/>
      <c r="N66" s="493"/>
      <c r="O66" s="493"/>
      <c r="P66" s="493"/>
      <c r="Q66" s="493"/>
      <c r="R66" s="493"/>
      <c r="S66" s="493"/>
      <c r="T66" s="493"/>
      <c r="U66" s="493"/>
    </row>
    <row r="67" spans="1:21" ht="27" customHeight="1" x14ac:dyDescent="0.2">
      <c r="A67" s="86">
        <v>3</v>
      </c>
      <c r="B67" s="502" t="s">
        <v>282</v>
      </c>
      <c r="C67" s="503"/>
      <c r="D67" s="503"/>
      <c r="E67" s="503"/>
      <c r="F67" s="503"/>
      <c r="G67" s="503"/>
      <c r="H67" s="503"/>
      <c r="I67" s="503"/>
      <c r="J67" s="503"/>
      <c r="K67" s="503"/>
      <c r="L67" s="503"/>
      <c r="M67" s="503"/>
      <c r="N67" s="503"/>
      <c r="O67" s="503"/>
      <c r="P67" s="503"/>
      <c r="Q67" s="503"/>
      <c r="R67" s="503"/>
      <c r="S67" s="503"/>
      <c r="T67" s="503"/>
      <c r="U67" s="503"/>
    </row>
    <row r="68" spans="1:21" ht="27" customHeight="1" x14ac:dyDescent="0.2">
      <c r="A68" s="86">
        <v>4</v>
      </c>
      <c r="B68" s="502" t="s">
        <v>283</v>
      </c>
      <c r="C68" s="503"/>
      <c r="D68" s="503"/>
      <c r="E68" s="503"/>
      <c r="F68" s="503"/>
      <c r="G68" s="503"/>
      <c r="H68" s="503"/>
      <c r="I68" s="503"/>
      <c r="J68" s="503"/>
      <c r="K68" s="503"/>
      <c r="L68" s="503"/>
      <c r="M68" s="503"/>
      <c r="N68" s="503"/>
      <c r="O68" s="503"/>
      <c r="P68" s="503"/>
      <c r="Q68" s="503"/>
      <c r="R68" s="503"/>
      <c r="S68" s="503"/>
      <c r="T68" s="503"/>
      <c r="U68" s="503"/>
    </row>
    <row r="69" spans="1:21" ht="27" customHeight="1" x14ac:dyDescent="0.2">
      <c r="A69" s="86">
        <v>5</v>
      </c>
      <c r="B69" s="493" t="s">
        <v>284</v>
      </c>
      <c r="C69" s="493"/>
      <c r="D69" s="493"/>
      <c r="E69" s="493"/>
      <c r="F69" s="493"/>
      <c r="G69" s="493"/>
      <c r="H69" s="493"/>
      <c r="I69" s="493"/>
      <c r="J69" s="493"/>
      <c r="K69" s="493"/>
      <c r="L69" s="493"/>
      <c r="M69" s="493"/>
      <c r="N69" s="493"/>
      <c r="O69" s="493"/>
      <c r="P69" s="493"/>
      <c r="Q69" s="493"/>
      <c r="R69" s="493"/>
      <c r="S69" s="493"/>
      <c r="T69" s="493"/>
      <c r="U69" s="493"/>
    </row>
  </sheetData>
  <mergeCells count="200">
    <mergeCell ref="O23:U24"/>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56:D56"/>
    <mergeCell ref="F56:G56"/>
    <mergeCell ref="H56:K56"/>
    <mergeCell ref="L56:Q56"/>
    <mergeCell ref="R56:U56"/>
    <mergeCell ref="B54:B55"/>
    <mergeCell ref="C54:D54"/>
    <mergeCell ref="F54:G54"/>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A1:C1"/>
    <mergeCell ref="A2:U2"/>
    <mergeCell ref="A3:U3"/>
    <mergeCell ref="A4:U4"/>
    <mergeCell ref="E5:F5"/>
    <mergeCell ref="K6:N6"/>
    <mergeCell ref="P6:Q6"/>
    <mergeCell ref="S6:T6"/>
    <mergeCell ref="B7:C7"/>
  </mergeCells>
  <phoneticPr fontId="4"/>
  <dataValidations count="5">
    <dataValidation type="list" allowBlank="1" showInputMessage="1" showErrorMessage="1" sqref="E5:F5" xr:uid="{2BF767B4-94A0-4B8F-8379-751F22B65348}">
      <formula1>"指定,指定更新,指定変更"</formula1>
    </dataValidation>
    <dataValidation type="list" allowBlank="1" showInputMessage="1" showErrorMessage="1" sqref="E45 E36:E37 E41:E42 F33 E57:E58 F36:K62" xr:uid="{32A37150-4C04-4C39-8882-D2F6C5A8BEB0}">
      <formula1>"○"</formula1>
    </dataValidation>
    <dataValidation type="list" allowBlank="1" showInputMessage="1" showErrorMessage="1" sqref="E44" xr:uid="{FDADD655-EBA8-4AED-8D2F-37B123590417}">
      <formula1>"　,○"</formula1>
    </dataValidation>
    <dataValidation type="list" allowBlank="1" showInputMessage="1" showErrorMessage="1" sqref="H18 H26 H31" xr:uid="{BF650E2A-9061-455F-A5F5-AFA77DB88150}">
      <formula1>"市,郡,区"</formula1>
    </dataValidation>
    <dataValidation type="list" allowBlank="1" showInputMessage="1" showErrorMessage="1" sqref="E18 E26 E31" xr:uid="{DB92132E-E79F-4859-8D4F-61E79C1173BB}">
      <formula1>"都,道,府,県"</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1F214-0BE5-4B35-80D0-BEB38E0CCE3F}">
  <sheetPr>
    <tabColor rgb="FFFFFF00"/>
  </sheetPr>
  <dimension ref="A1:U69"/>
  <sheetViews>
    <sheetView view="pageBreakPreview" zoomScaleNormal="100" zoomScaleSheetLayoutView="100" workbookViewId="0">
      <selection activeCell="D32" sqref="D32:U32"/>
    </sheetView>
  </sheetViews>
  <sheetFormatPr defaultColWidth="2.44140625" defaultRowHeight="13.5" customHeight="1" x14ac:dyDescent="0.2"/>
  <cols>
    <col min="1" max="1" width="2.88671875" style="55" customWidth="1"/>
    <col min="2" max="2" width="7.33203125" style="55" customWidth="1"/>
    <col min="3" max="3" width="9.5546875" style="55" customWidth="1"/>
    <col min="4" max="4" width="12.109375" style="55" customWidth="1"/>
    <col min="5" max="5" width="9.5546875" style="55" customWidth="1"/>
    <col min="6" max="6" width="7.33203125" style="55" customWidth="1"/>
    <col min="7" max="7" width="9" style="55" customWidth="1"/>
    <col min="8" max="21" width="2.88671875" style="55" customWidth="1"/>
    <col min="22" max="16384" width="2.44140625" style="55"/>
  </cols>
  <sheetData>
    <row r="1" spans="1:21" ht="13.5" customHeight="1" x14ac:dyDescent="0.2">
      <c r="A1" s="380" t="s">
        <v>188</v>
      </c>
      <c r="B1" s="380"/>
      <c r="C1" s="380"/>
    </row>
    <row r="2" spans="1:21" ht="15" customHeight="1" x14ac:dyDescent="0.2">
      <c r="A2" s="381" t="s">
        <v>189</v>
      </c>
      <c r="B2" s="381"/>
      <c r="C2" s="381"/>
      <c r="D2" s="381"/>
      <c r="E2" s="381"/>
      <c r="F2" s="381"/>
      <c r="G2" s="381"/>
      <c r="H2" s="381"/>
      <c r="I2" s="381"/>
      <c r="J2" s="381"/>
      <c r="K2" s="381"/>
      <c r="L2" s="381"/>
      <c r="M2" s="381"/>
      <c r="N2" s="381"/>
      <c r="O2" s="381"/>
      <c r="P2" s="381"/>
      <c r="Q2" s="381"/>
      <c r="R2" s="381"/>
      <c r="S2" s="381"/>
      <c r="T2" s="381"/>
      <c r="U2" s="381"/>
    </row>
    <row r="3" spans="1:21" ht="15" customHeight="1" x14ac:dyDescent="0.2">
      <c r="A3" s="381" t="s">
        <v>190</v>
      </c>
      <c r="B3" s="381"/>
      <c r="C3" s="381"/>
      <c r="D3" s="381"/>
      <c r="E3" s="381"/>
      <c r="F3" s="381"/>
      <c r="G3" s="381"/>
      <c r="H3" s="381"/>
      <c r="I3" s="381"/>
      <c r="J3" s="381"/>
      <c r="K3" s="381"/>
      <c r="L3" s="381"/>
      <c r="M3" s="381"/>
      <c r="N3" s="381"/>
      <c r="O3" s="381"/>
      <c r="P3" s="381"/>
      <c r="Q3" s="381"/>
      <c r="R3" s="381"/>
      <c r="S3" s="381"/>
      <c r="T3" s="381"/>
      <c r="U3" s="381"/>
    </row>
    <row r="4" spans="1:21" ht="15" customHeight="1" x14ac:dyDescent="0.2">
      <c r="A4" s="381" t="s">
        <v>191</v>
      </c>
      <c r="B4" s="381"/>
      <c r="C4" s="381"/>
      <c r="D4" s="381"/>
      <c r="E4" s="381"/>
      <c r="F4" s="381"/>
      <c r="G4" s="381"/>
      <c r="H4" s="381"/>
      <c r="I4" s="381"/>
      <c r="J4" s="381"/>
      <c r="K4" s="381"/>
      <c r="L4" s="381"/>
      <c r="M4" s="381"/>
      <c r="N4" s="381"/>
      <c r="O4" s="381"/>
      <c r="P4" s="381"/>
      <c r="Q4" s="381"/>
      <c r="R4" s="381"/>
      <c r="S4" s="381"/>
      <c r="T4" s="381"/>
      <c r="U4" s="381"/>
    </row>
    <row r="5" spans="1:21" ht="15" customHeight="1" x14ac:dyDescent="0.2">
      <c r="A5" s="56"/>
      <c r="B5" s="56"/>
      <c r="C5" s="56"/>
      <c r="D5" s="56"/>
      <c r="E5" s="382" t="s">
        <v>192</v>
      </c>
      <c r="F5" s="382"/>
      <c r="G5" s="56" t="s">
        <v>193</v>
      </c>
      <c r="H5" s="56"/>
      <c r="I5" s="56"/>
      <c r="J5" s="56"/>
      <c r="K5" s="56"/>
      <c r="L5" s="56"/>
      <c r="M5" s="56"/>
      <c r="N5" s="56"/>
      <c r="O5" s="56"/>
      <c r="P5" s="56"/>
      <c r="Q5" s="56"/>
      <c r="R5" s="56"/>
      <c r="S5" s="56"/>
      <c r="T5" s="56"/>
      <c r="U5" s="56"/>
    </row>
    <row r="6" spans="1:21" ht="15" customHeight="1" x14ac:dyDescent="0.2">
      <c r="A6" s="56"/>
      <c r="B6" s="56"/>
      <c r="C6" s="56"/>
      <c r="D6" s="56"/>
      <c r="E6" s="56"/>
      <c r="F6" s="56"/>
      <c r="G6" s="56"/>
      <c r="H6" s="56"/>
      <c r="I6" s="56"/>
      <c r="J6" s="56"/>
      <c r="K6" s="383"/>
      <c r="L6" s="383"/>
      <c r="M6" s="383"/>
      <c r="N6" s="383"/>
      <c r="O6" s="56" t="s">
        <v>194</v>
      </c>
      <c r="P6" s="383"/>
      <c r="Q6" s="383"/>
      <c r="R6" s="56" t="s">
        <v>195</v>
      </c>
      <c r="S6" s="383"/>
      <c r="T6" s="383"/>
      <c r="U6" s="56" t="s">
        <v>196</v>
      </c>
    </row>
    <row r="7" spans="1:21" ht="15" customHeight="1" x14ac:dyDescent="0.2">
      <c r="A7" s="56"/>
      <c r="B7" s="381"/>
      <c r="C7" s="381"/>
      <c r="D7" s="57" t="s">
        <v>524</v>
      </c>
      <c r="E7" s="56"/>
      <c r="F7" s="56"/>
      <c r="G7" s="56"/>
      <c r="H7" s="56"/>
      <c r="I7" s="56"/>
      <c r="J7" s="56"/>
      <c r="K7" s="58"/>
      <c r="L7" s="58"/>
      <c r="M7" s="58"/>
      <c r="N7" s="58"/>
      <c r="O7" s="56"/>
      <c r="P7" s="58"/>
      <c r="Q7" s="58"/>
      <c r="R7" s="56"/>
      <c r="S7" s="58"/>
      <c r="T7" s="58"/>
      <c r="U7" s="56"/>
    </row>
    <row r="8" spans="1:21" ht="15" customHeight="1" x14ac:dyDescent="0.2">
      <c r="A8" s="56"/>
      <c r="B8" s="56"/>
      <c r="C8" s="56"/>
      <c r="D8" s="56"/>
      <c r="E8" s="56"/>
      <c r="F8" s="56"/>
      <c r="G8" s="56"/>
      <c r="H8" s="56" t="s">
        <v>197</v>
      </c>
      <c r="I8" s="56"/>
      <c r="J8" s="59"/>
      <c r="K8" s="530" t="s">
        <v>573</v>
      </c>
      <c r="L8" s="530"/>
      <c r="M8" s="530"/>
      <c r="N8" s="530"/>
      <c r="O8" s="530"/>
      <c r="P8" s="530"/>
      <c r="Q8" s="530"/>
      <c r="R8" s="530"/>
      <c r="S8" s="530"/>
      <c r="T8" s="530"/>
      <c r="U8" s="530"/>
    </row>
    <row r="9" spans="1:21" ht="15" customHeight="1" x14ac:dyDescent="0.2">
      <c r="A9" s="56"/>
      <c r="B9" s="56"/>
      <c r="C9" s="56"/>
      <c r="D9" s="56"/>
      <c r="E9" s="56"/>
      <c r="F9" s="56"/>
      <c r="G9" s="56" t="s">
        <v>198</v>
      </c>
      <c r="H9" s="56" t="s">
        <v>199</v>
      </c>
      <c r="I9" s="56"/>
      <c r="J9" s="59"/>
      <c r="K9" s="530" t="s">
        <v>550</v>
      </c>
      <c r="L9" s="530"/>
      <c r="M9" s="530"/>
      <c r="N9" s="530"/>
      <c r="O9" s="530"/>
      <c r="P9" s="530"/>
      <c r="Q9" s="530"/>
      <c r="R9" s="530"/>
      <c r="S9" s="530"/>
      <c r="T9" s="530"/>
      <c r="U9" s="530"/>
    </row>
    <row r="10" spans="1:21" ht="15" customHeight="1" x14ac:dyDescent="0.2">
      <c r="A10" s="56"/>
      <c r="B10" s="56"/>
      <c r="C10" s="56"/>
      <c r="D10" s="56"/>
      <c r="E10" s="56"/>
      <c r="F10" s="56"/>
      <c r="G10" s="56"/>
      <c r="H10" s="56" t="s">
        <v>200</v>
      </c>
      <c r="I10" s="56"/>
      <c r="J10" s="59"/>
      <c r="K10" s="530" t="s">
        <v>551</v>
      </c>
      <c r="L10" s="530"/>
      <c r="M10" s="530"/>
      <c r="N10" s="530"/>
      <c r="O10" s="530"/>
      <c r="P10" s="530"/>
      <c r="Q10" s="530"/>
      <c r="R10" s="530"/>
      <c r="S10" s="530"/>
      <c r="T10" s="530"/>
      <c r="U10" s="530"/>
    </row>
    <row r="11" spans="1:21" ht="15" customHeight="1" x14ac:dyDescent="0.2"/>
    <row r="12" spans="1:21" ht="15" customHeight="1" x14ac:dyDescent="0.2">
      <c r="B12" s="60" t="s">
        <v>472</v>
      </c>
    </row>
    <row r="13" spans="1:21" ht="15" customHeight="1" x14ac:dyDescent="0.2">
      <c r="A13" s="61"/>
      <c r="B13" s="55" t="s">
        <v>473</v>
      </c>
    </row>
    <row r="14" spans="1:21" ht="15" customHeight="1" x14ac:dyDescent="0.2">
      <c r="A14" s="61"/>
      <c r="F14" s="385" t="s">
        <v>201</v>
      </c>
      <c r="G14" s="386"/>
      <c r="H14" s="387"/>
      <c r="I14" s="62"/>
      <c r="J14" s="62"/>
      <c r="K14" s="62"/>
      <c r="L14" s="62"/>
      <c r="M14" s="62"/>
      <c r="N14" s="62"/>
      <c r="O14" s="63"/>
      <c r="P14" s="63"/>
      <c r="Q14" s="63"/>
      <c r="R14" s="63"/>
      <c r="S14" s="63"/>
      <c r="T14" s="63"/>
      <c r="U14" s="64"/>
    </row>
    <row r="15" spans="1:21" ht="15" customHeight="1" x14ac:dyDescent="0.2">
      <c r="A15" s="388" t="s">
        <v>202</v>
      </c>
      <c r="B15" s="391" t="s">
        <v>203</v>
      </c>
      <c r="C15" s="392"/>
      <c r="D15" s="531" t="s">
        <v>552</v>
      </c>
      <c r="E15" s="532"/>
      <c r="F15" s="532"/>
      <c r="G15" s="532"/>
      <c r="H15" s="532"/>
      <c r="I15" s="532"/>
      <c r="J15" s="532"/>
      <c r="K15" s="532"/>
      <c r="L15" s="532"/>
      <c r="M15" s="532"/>
      <c r="N15" s="532"/>
      <c r="O15" s="532"/>
      <c r="P15" s="532"/>
      <c r="Q15" s="532"/>
      <c r="R15" s="532"/>
      <c r="S15" s="532"/>
      <c r="T15" s="532"/>
      <c r="U15" s="533"/>
    </row>
    <row r="16" spans="1:21" ht="15" customHeight="1" x14ac:dyDescent="0.2">
      <c r="A16" s="389"/>
      <c r="B16" s="396" t="s">
        <v>204</v>
      </c>
      <c r="C16" s="397"/>
      <c r="D16" s="527" t="s">
        <v>553</v>
      </c>
      <c r="E16" s="528"/>
      <c r="F16" s="528"/>
      <c r="G16" s="528"/>
      <c r="H16" s="528"/>
      <c r="I16" s="528"/>
      <c r="J16" s="528"/>
      <c r="K16" s="528"/>
      <c r="L16" s="528"/>
      <c r="M16" s="528"/>
      <c r="N16" s="528"/>
      <c r="O16" s="528"/>
      <c r="P16" s="528"/>
      <c r="Q16" s="528"/>
      <c r="R16" s="528"/>
      <c r="S16" s="528"/>
      <c r="T16" s="528"/>
      <c r="U16" s="529"/>
    </row>
    <row r="17" spans="1:21" ht="15" customHeight="1" x14ac:dyDescent="0.2">
      <c r="A17" s="389"/>
      <c r="B17" s="421" t="s">
        <v>205</v>
      </c>
      <c r="C17" s="422"/>
      <c r="D17" s="65" t="s">
        <v>206</v>
      </c>
      <c r="E17" s="317" t="s">
        <v>554</v>
      </c>
      <c r="F17" s="67" t="s">
        <v>207</v>
      </c>
      <c r="G17" s="517" t="s">
        <v>575</v>
      </c>
      <c r="H17" s="517"/>
      <c r="I17" s="67" t="s">
        <v>208</v>
      </c>
      <c r="J17" s="67"/>
      <c r="K17" s="67"/>
      <c r="L17" s="67"/>
      <c r="M17" s="67"/>
      <c r="N17" s="67"/>
      <c r="O17" s="67"/>
      <c r="P17" s="67"/>
      <c r="Q17" s="67"/>
      <c r="R17" s="67"/>
      <c r="S17" s="67"/>
      <c r="T17" s="67"/>
      <c r="U17" s="68"/>
    </row>
    <row r="18" spans="1:21" ht="15" customHeight="1" x14ac:dyDescent="0.2">
      <c r="A18" s="389"/>
      <c r="B18" s="423"/>
      <c r="C18" s="424"/>
      <c r="D18" s="318" t="s">
        <v>555</v>
      </c>
      <c r="E18" s="70" t="s">
        <v>556</v>
      </c>
      <c r="F18" s="518" t="s">
        <v>557</v>
      </c>
      <c r="G18" s="518"/>
      <c r="H18" s="71" t="s">
        <v>558</v>
      </c>
      <c r="I18" s="519" t="s">
        <v>574</v>
      </c>
      <c r="J18" s="519"/>
      <c r="K18" s="519"/>
      <c r="L18" s="519"/>
      <c r="M18" s="519"/>
      <c r="N18" s="519"/>
      <c r="O18" s="519"/>
      <c r="P18" s="519"/>
      <c r="Q18" s="519"/>
      <c r="R18" s="519"/>
      <c r="S18" s="519"/>
      <c r="T18" s="519"/>
      <c r="U18" s="520"/>
    </row>
    <row r="19" spans="1:21" ht="15" customHeight="1" x14ac:dyDescent="0.2">
      <c r="A19" s="389"/>
      <c r="B19" s="425"/>
      <c r="C19" s="426"/>
      <c r="D19" s="521" t="s">
        <v>559</v>
      </c>
      <c r="E19" s="522"/>
      <c r="F19" s="522"/>
      <c r="G19" s="522"/>
      <c r="H19" s="522"/>
      <c r="I19" s="522"/>
      <c r="J19" s="522"/>
      <c r="K19" s="522"/>
      <c r="L19" s="522"/>
      <c r="M19" s="522"/>
      <c r="N19" s="522"/>
      <c r="O19" s="522"/>
      <c r="P19" s="522"/>
      <c r="Q19" s="522"/>
      <c r="R19" s="522"/>
      <c r="S19" s="522"/>
      <c r="T19" s="522"/>
      <c r="U19" s="550"/>
    </row>
    <row r="20" spans="1:21" ht="15" customHeight="1" x14ac:dyDescent="0.2">
      <c r="A20" s="389"/>
      <c r="B20" s="434" t="s">
        <v>209</v>
      </c>
      <c r="C20" s="435"/>
      <c r="D20" s="72" t="s">
        <v>210</v>
      </c>
      <c r="E20" s="551" t="s">
        <v>560</v>
      </c>
      <c r="F20" s="552"/>
      <c r="G20" s="552"/>
      <c r="H20" s="552"/>
      <c r="I20" s="552"/>
      <c r="J20" s="552"/>
      <c r="K20" s="552"/>
      <c r="L20" s="553"/>
      <c r="M20" s="553"/>
      <c r="N20" s="553"/>
      <c r="O20" s="553"/>
      <c r="P20" s="553"/>
      <c r="Q20" s="553"/>
      <c r="R20" s="553"/>
      <c r="S20" s="553"/>
      <c r="T20" s="553"/>
      <c r="U20" s="554"/>
    </row>
    <row r="21" spans="1:21" ht="15" customHeight="1" x14ac:dyDescent="0.2">
      <c r="A21" s="389"/>
      <c r="B21" s="436"/>
      <c r="C21" s="437"/>
      <c r="D21" s="442" t="s">
        <v>212</v>
      </c>
      <c r="E21" s="443"/>
      <c r="F21" s="515" t="s">
        <v>572</v>
      </c>
      <c r="G21" s="515"/>
      <c r="H21" s="515"/>
      <c r="I21" s="515"/>
      <c r="J21" s="515"/>
      <c r="K21" s="515"/>
      <c r="L21" s="515"/>
      <c r="M21" s="515"/>
      <c r="N21" s="515"/>
      <c r="O21" s="515"/>
      <c r="P21" s="515"/>
      <c r="Q21" s="515"/>
      <c r="R21" s="515"/>
      <c r="S21" s="515"/>
      <c r="T21" s="515"/>
      <c r="U21" s="516"/>
    </row>
    <row r="22" spans="1:21" ht="15" customHeight="1" x14ac:dyDescent="0.2">
      <c r="A22" s="389"/>
      <c r="B22" s="73" t="s">
        <v>213</v>
      </c>
      <c r="C22" s="74"/>
      <c r="D22" s="319" t="s">
        <v>561</v>
      </c>
      <c r="E22" s="67"/>
      <c r="F22" s="75"/>
      <c r="G22" s="75"/>
      <c r="H22" s="75"/>
      <c r="I22" s="75"/>
      <c r="J22" s="75"/>
      <c r="K22" s="75"/>
      <c r="L22" s="75"/>
      <c r="M22" s="75"/>
      <c r="N22" s="75"/>
      <c r="O22" s="75"/>
      <c r="P22" s="75"/>
      <c r="Q22" s="75"/>
      <c r="R22" s="75"/>
      <c r="S22" s="75"/>
      <c r="T22" s="75"/>
      <c r="U22" s="76"/>
    </row>
    <row r="23" spans="1:21" ht="15" customHeight="1" x14ac:dyDescent="0.2">
      <c r="A23" s="389"/>
      <c r="B23" s="401" t="s">
        <v>214</v>
      </c>
      <c r="C23" s="402"/>
      <c r="D23" s="405" t="s">
        <v>215</v>
      </c>
      <c r="E23" s="534" t="s">
        <v>562</v>
      </c>
      <c r="F23" s="535"/>
      <c r="G23" s="77" t="s">
        <v>203</v>
      </c>
      <c r="H23" s="538" t="s">
        <v>563</v>
      </c>
      <c r="I23" s="539"/>
      <c r="J23" s="539"/>
      <c r="K23" s="539"/>
      <c r="L23" s="540"/>
      <c r="M23" s="414" t="s">
        <v>216</v>
      </c>
      <c r="N23" s="415"/>
      <c r="O23" s="541" t="s">
        <v>564</v>
      </c>
      <c r="P23" s="542"/>
      <c r="Q23" s="542"/>
      <c r="R23" s="542"/>
      <c r="S23" s="542"/>
      <c r="T23" s="542"/>
      <c r="U23" s="543"/>
    </row>
    <row r="24" spans="1:21" ht="15" customHeight="1" x14ac:dyDescent="0.2">
      <c r="A24" s="389"/>
      <c r="B24" s="403"/>
      <c r="C24" s="404"/>
      <c r="D24" s="406"/>
      <c r="E24" s="536"/>
      <c r="F24" s="537"/>
      <c r="G24" s="78" t="s">
        <v>217</v>
      </c>
      <c r="H24" s="547" t="s">
        <v>565</v>
      </c>
      <c r="I24" s="548"/>
      <c r="J24" s="548"/>
      <c r="K24" s="548"/>
      <c r="L24" s="549"/>
      <c r="M24" s="416"/>
      <c r="N24" s="417"/>
      <c r="O24" s="544"/>
      <c r="P24" s="545"/>
      <c r="Q24" s="545"/>
      <c r="R24" s="545"/>
      <c r="S24" s="545"/>
      <c r="T24" s="545"/>
      <c r="U24" s="546"/>
    </row>
    <row r="25" spans="1:21" ht="15" customHeight="1" x14ac:dyDescent="0.2">
      <c r="A25" s="389"/>
      <c r="B25" s="434" t="s">
        <v>218</v>
      </c>
      <c r="C25" s="435"/>
      <c r="D25" s="65" t="s">
        <v>206</v>
      </c>
      <c r="E25" s="317" t="s">
        <v>554</v>
      </c>
      <c r="F25" s="67" t="s">
        <v>207</v>
      </c>
      <c r="G25" s="517" t="s">
        <v>575</v>
      </c>
      <c r="H25" s="517"/>
      <c r="I25" s="67" t="s">
        <v>208</v>
      </c>
      <c r="J25" s="67"/>
      <c r="K25" s="67"/>
      <c r="L25" s="67"/>
      <c r="M25" s="67"/>
      <c r="N25" s="67"/>
      <c r="O25" s="67"/>
      <c r="P25" s="67"/>
      <c r="Q25" s="67"/>
      <c r="R25" s="67"/>
      <c r="S25" s="67"/>
      <c r="T25" s="67"/>
      <c r="U25" s="68"/>
    </row>
    <row r="26" spans="1:21" ht="15" customHeight="1" x14ac:dyDescent="0.2">
      <c r="A26" s="389"/>
      <c r="B26" s="455"/>
      <c r="C26" s="456"/>
      <c r="D26" s="318" t="s">
        <v>555</v>
      </c>
      <c r="E26" s="70" t="s">
        <v>556</v>
      </c>
      <c r="F26" s="518" t="s">
        <v>557</v>
      </c>
      <c r="G26" s="518"/>
      <c r="H26" s="71" t="s">
        <v>558</v>
      </c>
      <c r="I26" s="519" t="s">
        <v>576</v>
      </c>
      <c r="J26" s="519"/>
      <c r="K26" s="519"/>
      <c r="L26" s="519"/>
      <c r="M26" s="519"/>
      <c r="N26" s="519"/>
      <c r="O26" s="519"/>
      <c r="P26" s="519"/>
      <c r="Q26" s="519"/>
      <c r="R26" s="519"/>
      <c r="S26" s="519"/>
      <c r="T26" s="519"/>
      <c r="U26" s="520"/>
    </row>
    <row r="27" spans="1:21" ht="15" customHeight="1" x14ac:dyDescent="0.2">
      <c r="A27" s="390"/>
      <c r="B27" s="436"/>
      <c r="C27" s="437"/>
      <c r="D27" s="431"/>
      <c r="E27" s="432"/>
      <c r="F27" s="432"/>
      <c r="G27" s="432"/>
      <c r="H27" s="432"/>
      <c r="I27" s="432"/>
      <c r="J27" s="432"/>
      <c r="K27" s="432"/>
      <c r="L27" s="432"/>
      <c r="M27" s="432"/>
      <c r="N27" s="432"/>
      <c r="O27" s="432"/>
      <c r="P27" s="432"/>
      <c r="Q27" s="432"/>
      <c r="R27" s="432"/>
      <c r="S27" s="432"/>
      <c r="T27" s="432"/>
      <c r="U27" s="433"/>
    </row>
    <row r="28" spans="1:21" ht="15" customHeight="1" x14ac:dyDescent="0.2">
      <c r="A28" s="388" t="s">
        <v>219</v>
      </c>
      <c r="B28" s="457" t="s">
        <v>203</v>
      </c>
      <c r="C28" s="392"/>
      <c r="D28" s="524" t="s">
        <v>566</v>
      </c>
      <c r="E28" s="525"/>
      <c r="F28" s="525"/>
      <c r="G28" s="525"/>
      <c r="H28" s="525"/>
      <c r="I28" s="525"/>
      <c r="J28" s="525"/>
      <c r="K28" s="525"/>
      <c r="L28" s="525"/>
      <c r="M28" s="525"/>
      <c r="N28" s="525"/>
      <c r="O28" s="525"/>
      <c r="P28" s="525"/>
      <c r="Q28" s="525"/>
      <c r="R28" s="525"/>
      <c r="S28" s="525"/>
      <c r="T28" s="525"/>
      <c r="U28" s="526"/>
    </row>
    <row r="29" spans="1:21" ht="15" customHeight="1" x14ac:dyDescent="0.2">
      <c r="A29" s="389"/>
      <c r="B29" s="461" t="s">
        <v>204</v>
      </c>
      <c r="C29" s="397"/>
      <c r="D29" s="527" t="s">
        <v>567</v>
      </c>
      <c r="E29" s="528"/>
      <c r="F29" s="528"/>
      <c r="G29" s="528"/>
      <c r="H29" s="528"/>
      <c r="I29" s="528"/>
      <c r="J29" s="528"/>
      <c r="K29" s="528"/>
      <c r="L29" s="528"/>
      <c r="M29" s="528"/>
      <c r="N29" s="528"/>
      <c r="O29" s="528"/>
      <c r="P29" s="528"/>
      <c r="Q29" s="528"/>
      <c r="R29" s="528"/>
      <c r="S29" s="528"/>
      <c r="T29" s="528"/>
      <c r="U29" s="529"/>
    </row>
    <row r="30" spans="1:21" ht="15" customHeight="1" x14ac:dyDescent="0.2">
      <c r="A30" s="389"/>
      <c r="B30" s="422" t="s">
        <v>220</v>
      </c>
      <c r="C30" s="446"/>
      <c r="D30" s="65" t="s">
        <v>206</v>
      </c>
      <c r="E30" s="317" t="s">
        <v>554</v>
      </c>
      <c r="F30" s="67" t="s">
        <v>207</v>
      </c>
      <c r="G30" s="517" t="s">
        <v>575</v>
      </c>
      <c r="H30" s="517"/>
      <c r="I30" s="67" t="s">
        <v>208</v>
      </c>
      <c r="J30" s="67"/>
      <c r="K30" s="67"/>
      <c r="L30" s="67"/>
      <c r="M30" s="67"/>
      <c r="N30" s="67"/>
      <c r="O30" s="67"/>
      <c r="P30" s="67"/>
      <c r="Q30" s="67"/>
      <c r="R30" s="67"/>
      <c r="S30" s="67"/>
      <c r="T30" s="67"/>
      <c r="U30" s="68"/>
    </row>
    <row r="31" spans="1:21" ht="15" customHeight="1" x14ac:dyDescent="0.2">
      <c r="A31" s="389"/>
      <c r="B31" s="424"/>
      <c r="C31" s="447"/>
      <c r="D31" s="318" t="s">
        <v>555</v>
      </c>
      <c r="E31" s="70" t="s">
        <v>556</v>
      </c>
      <c r="F31" s="518" t="s">
        <v>557</v>
      </c>
      <c r="G31" s="518"/>
      <c r="H31" s="71" t="s">
        <v>558</v>
      </c>
      <c r="I31" s="519" t="s">
        <v>577</v>
      </c>
      <c r="J31" s="519"/>
      <c r="K31" s="519"/>
      <c r="L31" s="519"/>
      <c r="M31" s="519"/>
      <c r="N31" s="519"/>
      <c r="O31" s="519"/>
      <c r="P31" s="519"/>
      <c r="Q31" s="519"/>
      <c r="R31" s="519"/>
      <c r="S31" s="519"/>
      <c r="T31" s="519"/>
      <c r="U31" s="520"/>
    </row>
    <row r="32" spans="1:21" ht="15" customHeight="1" x14ac:dyDescent="0.2">
      <c r="A32" s="389"/>
      <c r="B32" s="426"/>
      <c r="C32" s="448"/>
      <c r="D32" s="521" t="s">
        <v>568</v>
      </c>
      <c r="E32" s="522"/>
      <c r="F32" s="522"/>
      <c r="G32" s="522"/>
      <c r="H32" s="522"/>
      <c r="I32" s="522"/>
      <c r="J32" s="522"/>
      <c r="K32" s="522"/>
      <c r="L32" s="522"/>
      <c r="M32" s="522"/>
      <c r="N32" s="522"/>
      <c r="O32" s="522"/>
      <c r="P32" s="522"/>
      <c r="Q32" s="522"/>
      <c r="R32" s="522"/>
      <c r="S32" s="522"/>
      <c r="T32" s="522"/>
      <c r="U32" s="523"/>
    </row>
    <row r="33" spans="1:21" ht="15" customHeight="1" x14ac:dyDescent="0.2">
      <c r="A33" s="389"/>
      <c r="B33" s="450" t="s">
        <v>221</v>
      </c>
      <c r="C33" s="451"/>
      <c r="D33" s="451"/>
      <c r="E33" s="452"/>
      <c r="F33" s="453"/>
      <c r="G33" s="454"/>
      <c r="H33" s="79"/>
      <c r="I33" s="79"/>
      <c r="J33" s="79"/>
      <c r="K33" s="79"/>
      <c r="L33" s="79"/>
      <c r="M33" s="79"/>
      <c r="N33" s="79"/>
      <c r="O33" s="79"/>
      <c r="P33" s="79"/>
      <c r="Q33" s="79"/>
      <c r="R33" s="79"/>
      <c r="S33" s="79"/>
      <c r="T33" s="79"/>
      <c r="U33" s="79"/>
    </row>
    <row r="34" spans="1:21" ht="15" customHeight="1" x14ac:dyDescent="0.2">
      <c r="A34" s="389"/>
      <c r="B34" s="470" t="s">
        <v>222</v>
      </c>
      <c r="C34" s="470"/>
      <c r="D34" s="470"/>
      <c r="E34" s="320"/>
      <c r="F34" s="472" t="s">
        <v>223</v>
      </c>
      <c r="G34" s="472"/>
      <c r="H34" s="472" t="s">
        <v>224</v>
      </c>
      <c r="I34" s="472"/>
      <c r="J34" s="472"/>
      <c r="K34" s="472"/>
      <c r="L34" s="473" t="s">
        <v>225</v>
      </c>
      <c r="M34" s="473"/>
      <c r="N34" s="473"/>
      <c r="O34" s="473"/>
      <c r="P34" s="473"/>
      <c r="Q34" s="473"/>
      <c r="R34" s="474" t="s">
        <v>226</v>
      </c>
      <c r="S34" s="475"/>
      <c r="T34" s="475"/>
      <c r="U34" s="476"/>
    </row>
    <row r="35" spans="1:21" ht="39.9" customHeight="1" x14ac:dyDescent="0.2">
      <c r="A35" s="389"/>
      <c r="B35" s="471"/>
      <c r="C35" s="471"/>
      <c r="D35" s="471"/>
      <c r="E35" s="81" t="s">
        <v>227</v>
      </c>
      <c r="F35" s="472"/>
      <c r="G35" s="472"/>
      <c r="H35" s="472"/>
      <c r="I35" s="472"/>
      <c r="J35" s="472"/>
      <c r="K35" s="472"/>
      <c r="L35" s="473"/>
      <c r="M35" s="473"/>
      <c r="N35" s="473"/>
      <c r="O35" s="473"/>
      <c r="P35" s="473"/>
      <c r="Q35" s="473"/>
      <c r="R35" s="477"/>
      <c r="S35" s="478"/>
      <c r="T35" s="478"/>
      <c r="U35" s="479"/>
    </row>
    <row r="36" spans="1:21" ht="15" customHeight="1" x14ac:dyDescent="0.2">
      <c r="A36" s="389"/>
      <c r="B36" s="480" t="s">
        <v>228</v>
      </c>
      <c r="C36" s="483" t="s">
        <v>229</v>
      </c>
      <c r="D36" s="484"/>
      <c r="E36" s="82"/>
      <c r="F36" s="467"/>
      <c r="G36" s="468"/>
      <c r="H36" s="467"/>
      <c r="I36" s="469"/>
      <c r="J36" s="469"/>
      <c r="K36" s="468"/>
      <c r="L36" s="467"/>
      <c r="M36" s="469"/>
      <c r="N36" s="469"/>
      <c r="O36" s="469"/>
      <c r="P36" s="469"/>
      <c r="Q36" s="468"/>
      <c r="R36" s="462" t="s">
        <v>230</v>
      </c>
      <c r="S36" s="463"/>
      <c r="T36" s="463"/>
      <c r="U36" s="464"/>
    </row>
    <row r="37" spans="1:21" ht="15" customHeight="1" x14ac:dyDescent="0.2">
      <c r="A37" s="389"/>
      <c r="B37" s="481"/>
      <c r="C37" s="465" t="s">
        <v>231</v>
      </c>
      <c r="D37" s="466"/>
      <c r="E37" s="82"/>
      <c r="F37" s="467"/>
      <c r="G37" s="468"/>
      <c r="H37" s="467"/>
      <c r="I37" s="469"/>
      <c r="J37" s="469"/>
      <c r="K37" s="468"/>
      <c r="L37" s="467"/>
      <c r="M37" s="469"/>
      <c r="N37" s="469"/>
      <c r="O37" s="469"/>
      <c r="P37" s="469"/>
      <c r="Q37" s="468"/>
      <c r="R37" s="462" t="s">
        <v>230</v>
      </c>
      <c r="S37" s="463"/>
      <c r="T37" s="463"/>
      <c r="U37" s="464"/>
    </row>
    <row r="38" spans="1:21" ht="15" customHeight="1" x14ac:dyDescent="0.2">
      <c r="A38" s="389"/>
      <c r="B38" s="481"/>
      <c r="C38" s="465" t="s">
        <v>232</v>
      </c>
      <c r="D38" s="466"/>
      <c r="E38" s="83"/>
      <c r="F38" s="467"/>
      <c r="G38" s="468"/>
      <c r="H38" s="467"/>
      <c r="I38" s="469"/>
      <c r="J38" s="469"/>
      <c r="K38" s="468"/>
      <c r="L38" s="467"/>
      <c r="M38" s="469"/>
      <c r="N38" s="469"/>
      <c r="O38" s="469"/>
      <c r="P38" s="469"/>
      <c r="Q38" s="468"/>
      <c r="R38" s="462" t="s">
        <v>230</v>
      </c>
      <c r="S38" s="463"/>
      <c r="T38" s="463"/>
      <c r="U38" s="464"/>
    </row>
    <row r="39" spans="1:21" ht="15" customHeight="1" x14ac:dyDescent="0.2">
      <c r="A39" s="389"/>
      <c r="B39" s="481"/>
      <c r="C39" s="465" t="s">
        <v>233</v>
      </c>
      <c r="D39" s="466"/>
      <c r="E39" s="83"/>
      <c r="F39" s="467"/>
      <c r="G39" s="468"/>
      <c r="H39" s="467"/>
      <c r="I39" s="469"/>
      <c r="J39" s="469"/>
      <c r="K39" s="468"/>
      <c r="L39" s="467"/>
      <c r="M39" s="469"/>
      <c r="N39" s="469"/>
      <c r="O39" s="469"/>
      <c r="P39" s="469"/>
      <c r="Q39" s="468"/>
      <c r="R39" s="462" t="s">
        <v>230</v>
      </c>
      <c r="S39" s="463"/>
      <c r="T39" s="463"/>
      <c r="U39" s="464"/>
    </row>
    <row r="40" spans="1:21" ht="15" customHeight="1" x14ac:dyDescent="0.2">
      <c r="A40" s="389"/>
      <c r="B40" s="481"/>
      <c r="C40" s="465" t="s">
        <v>234</v>
      </c>
      <c r="D40" s="466"/>
      <c r="E40" s="83"/>
      <c r="F40" s="467"/>
      <c r="G40" s="468"/>
      <c r="H40" s="467"/>
      <c r="I40" s="469"/>
      <c r="J40" s="469"/>
      <c r="K40" s="468"/>
      <c r="L40" s="467"/>
      <c r="M40" s="469"/>
      <c r="N40" s="469"/>
      <c r="O40" s="469"/>
      <c r="P40" s="469"/>
      <c r="Q40" s="468"/>
      <c r="R40" s="462" t="s">
        <v>235</v>
      </c>
      <c r="S40" s="463"/>
      <c r="T40" s="463"/>
      <c r="U40" s="464"/>
    </row>
    <row r="41" spans="1:21" ht="15" customHeight="1" x14ac:dyDescent="0.2">
      <c r="A41" s="389"/>
      <c r="B41" s="481"/>
      <c r="C41" s="465" t="s">
        <v>236</v>
      </c>
      <c r="D41" s="466"/>
      <c r="E41" s="82"/>
      <c r="F41" s="467"/>
      <c r="G41" s="468"/>
      <c r="H41" s="467"/>
      <c r="I41" s="469"/>
      <c r="J41" s="469"/>
      <c r="K41" s="468"/>
      <c r="L41" s="467"/>
      <c r="M41" s="469"/>
      <c r="N41" s="469"/>
      <c r="O41" s="469"/>
      <c r="P41" s="469"/>
      <c r="Q41" s="468"/>
      <c r="R41" s="462" t="s">
        <v>237</v>
      </c>
      <c r="S41" s="463"/>
      <c r="T41" s="463"/>
      <c r="U41" s="464"/>
    </row>
    <row r="42" spans="1:21" ht="15" customHeight="1" x14ac:dyDescent="0.2">
      <c r="A42" s="389"/>
      <c r="B42" s="481"/>
      <c r="C42" s="465" t="s">
        <v>238</v>
      </c>
      <c r="D42" s="466"/>
      <c r="E42" s="82"/>
      <c r="F42" s="467"/>
      <c r="G42" s="468"/>
      <c r="H42" s="467"/>
      <c r="I42" s="469"/>
      <c r="J42" s="469"/>
      <c r="K42" s="468"/>
      <c r="L42" s="467"/>
      <c r="M42" s="469"/>
      <c r="N42" s="469"/>
      <c r="O42" s="469"/>
      <c r="P42" s="469"/>
      <c r="Q42" s="468"/>
      <c r="R42" s="462" t="s">
        <v>239</v>
      </c>
      <c r="S42" s="463"/>
      <c r="T42" s="463"/>
      <c r="U42" s="464"/>
    </row>
    <row r="43" spans="1:21" ht="15" customHeight="1" x14ac:dyDescent="0.2">
      <c r="A43" s="389"/>
      <c r="B43" s="481"/>
      <c r="C43" s="465" t="s">
        <v>240</v>
      </c>
      <c r="D43" s="466"/>
      <c r="E43" s="83"/>
      <c r="F43" s="467"/>
      <c r="G43" s="468"/>
      <c r="H43" s="467"/>
      <c r="I43" s="469"/>
      <c r="J43" s="469"/>
      <c r="K43" s="468"/>
      <c r="L43" s="467"/>
      <c r="M43" s="469"/>
      <c r="N43" s="469"/>
      <c r="O43" s="469"/>
      <c r="P43" s="469"/>
      <c r="Q43" s="468"/>
      <c r="R43" s="462" t="s">
        <v>241</v>
      </c>
      <c r="S43" s="463"/>
      <c r="T43" s="463"/>
      <c r="U43" s="464"/>
    </row>
    <row r="44" spans="1:21" ht="15" customHeight="1" x14ac:dyDescent="0.2">
      <c r="A44" s="389"/>
      <c r="B44" s="481"/>
      <c r="C44" s="465" t="s">
        <v>242</v>
      </c>
      <c r="D44" s="445"/>
      <c r="E44" s="82"/>
      <c r="F44" s="467"/>
      <c r="G44" s="468"/>
      <c r="H44" s="467"/>
      <c r="I44" s="469"/>
      <c r="J44" s="469"/>
      <c r="K44" s="468"/>
      <c r="L44" s="467"/>
      <c r="M44" s="469"/>
      <c r="N44" s="469"/>
      <c r="O44" s="469"/>
      <c r="P44" s="469"/>
      <c r="Q44" s="468"/>
      <c r="R44" s="462" t="s">
        <v>243</v>
      </c>
      <c r="S44" s="463"/>
      <c r="T44" s="463"/>
      <c r="U44" s="464"/>
    </row>
    <row r="45" spans="1:21" ht="15" customHeight="1" x14ac:dyDescent="0.2">
      <c r="A45" s="389"/>
      <c r="B45" s="481"/>
      <c r="C45" s="465" t="s">
        <v>244</v>
      </c>
      <c r="D45" s="445"/>
      <c r="E45" s="82"/>
      <c r="F45" s="467"/>
      <c r="G45" s="468"/>
      <c r="H45" s="467"/>
      <c r="I45" s="469"/>
      <c r="J45" s="469"/>
      <c r="K45" s="468"/>
      <c r="L45" s="467"/>
      <c r="M45" s="469"/>
      <c r="N45" s="469"/>
      <c r="O45" s="469"/>
      <c r="P45" s="469"/>
      <c r="Q45" s="468"/>
      <c r="R45" s="462" t="s">
        <v>243</v>
      </c>
      <c r="S45" s="463"/>
      <c r="T45" s="463"/>
      <c r="U45" s="464"/>
    </row>
    <row r="46" spans="1:21" ht="15" customHeight="1" x14ac:dyDescent="0.2">
      <c r="A46" s="389"/>
      <c r="B46" s="481"/>
      <c r="C46" s="485" t="s">
        <v>245</v>
      </c>
      <c r="D46" s="486"/>
      <c r="E46" s="83"/>
      <c r="F46" s="467"/>
      <c r="G46" s="468"/>
      <c r="H46" s="467"/>
      <c r="I46" s="469"/>
      <c r="J46" s="469"/>
      <c r="K46" s="468"/>
      <c r="L46" s="467"/>
      <c r="M46" s="469"/>
      <c r="N46" s="469"/>
      <c r="O46" s="469"/>
      <c r="P46" s="469"/>
      <c r="Q46" s="468"/>
      <c r="R46" s="487" t="s">
        <v>246</v>
      </c>
      <c r="S46" s="488"/>
      <c r="T46" s="488"/>
      <c r="U46" s="489"/>
    </row>
    <row r="47" spans="1:21" ht="15" customHeight="1" x14ac:dyDescent="0.2">
      <c r="A47" s="389"/>
      <c r="B47" s="481"/>
      <c r="C47" s="465" t="s">
        <v>247</v>
      </c>
      <c r="D47" s="445"/>
      <c r="E47" s="83"/>
      <c r="F47" s="467"/>
      <c r="G47" s="468"/>
      <c r="H47" s="467"/>
      <c r="I47" s="469"/>
      <c r="J47" s="469"/>
      <c r="K47" s="468"/>
      <c r="L47" s="467"/>
      <c r="M47" s="469"/>
      <c r="N47" s="469"/>
      <c r="O47" s="469"/>
      <c r="P47" s="469"/>
      <c r="Q47" s="468"/>
      <c r="R47" s="487" t="s">
        <v>248</v>
      </c>
      <c r="S47" s="488"/>
      <c r="T47" s="488"/>
      <c r="U47" s="489"/>
    </row>
    <row r="48" spans="1:21" ht="15" customHeight="1" x14ac:dyDescent="0.2">
      <c r="A48" s="389"/>
      <c r="B48" s="481"/>
      <c r="C48" s="465" t="s">
        <v>249</v>
      </c>
      <c r="D48" s="445"/>
      <c r="E48" s="83"/>
      <c r="F48" s="467"/>
      <c r="G48" s="468"/>
      <c r="H48" s="467"/>
      <c r="I48" s="469"/>
      <c r="J48" s="469"/>
      <c r="K48" s="468"/>
      <c r="L48" s="467"/>
      <c r="M48" s="469"/>
      <c r="N48" s="469"/>
      <c r="O48" s="469"/>
      <c r="P48" s="469"/>
      <c r="Q48" s="468"/>
      <c r="R48" s="487" t="s">
        <v>250</v>
      </c>
      <c r="S48" s="488"/>
      <c r="T48" s="488"/>
      <c r="U48" s="489"/>
    </row>
    <row r="49" spans="1:21" ht="15" customHeight="1" x14ac:dyDescent="0.2">
      <c r="A49" s="389"/>
      <c r="B49" s="481"/>
      <c r="C49" s="465" t="s">
        <v>251</v>
      </c>
      <c r="D49" s="445"/>
      <c r="E49" s="83"/>
      <c r="F49" s="467"/>
      <c r="G49" s="468"/>
      <c r="H49" s="467"/>
      <c r="I49" s="469"/>
      <c r="J49" s="469"/>
      <c r="K49" s="468"/>
      <c r="L49" s="467"/>
      <c r="M49" s="469"/>
      <c r="N49" s="469"/>
      <c r="O49" s="469"/>
      <c r="P49" s="469"/>
      <c r="Q49" s="468"/>
      <c r="R49" s="462" t="s">
        <v>250</v>
      </c>
      <c r="S49" s="463"/>
      <c r="T49" s="463"/>
      <c r="U49" s="464"/>
    </row>
    <row r="50" spans="1:21" ht="15" customHeight="1" x14ac:dyDescent="0.2">
      <c r="A50" s="389"/>
      <c r="B50" s="481"/>
      <c r="C50" s="465" t="s">
        <v>252</v>
      </c>
      <c r="D50" s="445"/>
      <c r="E50" s="83"/>
      <c r="F50" s="467"/>
      <c r="G50" s="468"/>
      <c r="H50" s="467"/>
      <c r="I50" s="469"/>
      <c r="J50" s="469"/>
      <c r="K50" s="468"/>
      <c r="L50" s="467"/>
      <c r="M50" s="469"/>
      <c r="N50" s="469"/>
      <c r="O50" s="469"/>
      <c r="P50" s="469"/>
      <c r="Q50" s="468"/>
      <c r="R50" s="487" t="s">
        <v>253</v>
      </c>
      <c r="S50" s="488"/>
      <c r="T50" s="488"/>
      <c r="U50" s="489"/>
    </row>
    <row r="51" spans="1:21" ht="15" customHeight="1" x14ac:dyDescent="0.2">
      <c r="A51" s="389"/>
      <c r="B51" s="481"/>
      <c r="C51" s="465" t="s">
        <v>254</v>
      </c>
      <c r="D51" s="466"/>
      <c r="E51" s="83"/>
      <c r="F51" s="467"/>
      <c r="G51" s="468"/>
      <c r="H51" s="467"/>
      <c r="I51" s="469"/>
      <c r="J51" s="469"/>
      <c r="K51" s="468"/>
      <c r="L51" s="467"/>
      <c r="M51" s="469"/>
      <c r="N51" s="469"/>
      <c r="O51" s="469"/>
      <c r="P51" s="469"/>
      <c r="Q51" s="468"/>
      <c r="R51" s="487" t="s">
        <v>255</v>
      </c>
      <c r="S51" s="488"/>
      <c r="T51" s="488"/>
      <c r="U51" s="489"/>
    </row>
    <row r="52" spans="1:21" ht="15" customHeight="1" x14ac:dyDescent="0.2">
      <c r="A52" s="389"/>
      <c r="B52" s="482"/>
      <c r="C52" s="465" t="s">
        <v>256</v>
      </c>
      <c r="D52" s="466"/>
      <c r="E52" s="83"/>
      <c r="F52" s="467"/>
      <c r="G52" s="468"/>
      <c r="H52" s="467"/>
      <c r="I52" s="469"/>
      <c r="J52" s="469"/>
      <c r="K52" s="468"/>
      <c r="L52" s="467"/>
      <c r="M52" s="469"/>
      <c r="N52" s="469"/>
      <c r="O52" s="469"/>
      <c r="P52" s="469"/>
      <c r="Q52" s="468"/>
      <c r="R52" s="487" t="s">
        <v>257</v>
      </c>
      <c r="S52" s="488"/>
      <c r="T52" s="488"/>
      <c r="U52" s="489"/>
    </row>
    <row r="53" spans="1:21" ht="15" customHeight="1" x14ac:dyDescent="0.2">
      <c r="A53" s="389"/>
      <c r="B53" s="490" t="s">
        <v>258</v>
      </c>
      <c r="C53" s="491"/>
      <c r="D53" s="492"/>
      <c r="E53" s="83"/>
      <c r="F53" s="467"/>
      <c r="G53" s="468"/>
      <c r="H53" s="467"/>
      <c r="I53" s="469"/>
      <c r="J53" s="469"/>
      <c r="K53" s="468"/>
      <c r="L53" s="467"/>
      <c r="M53" s="469"/>
      <c r="N53" s="469"/>
      <c r="O53" s="469"/>
      <c r="P53" s="469"/>
      <c r="Q53" s="468"/>
      <c r="R53" s="487" t="s">
        <v>259</v>
      </c>
      <c r="S53" s="488"/>
      <c r="T53" s="488"/>
      <c r="U53" s="489"/>
    </row>
    <row r="54" spans="1:21" ht="15" customHeight="1" x14ac:dyDescent="0.2">
      <c r="A54" s="389"/>
      <c r="B54" s="511" t="s">
        <v>260</v>
      </c>
      <c r="C54" s="465" t="s">
        <v>261</v>
      </c>
      <c r="D54" s="444"/>
      <c r="E54" s="83"/>
      <c r="F54" s="467"/>
      <c r="G54" s="468"/>
      <c r="H54" s="467"/>
      <c r="I54" s="469"/>
      <c r="J54" s="469"/>
      <c r="K54" s="468"/>
      <c r="L54" s="467"/>
      <c r="M54" s="469"/>
      <c r="N54" s="469"/>
      <c r="O54" s="469"/>
      <c r="P54" s="469"/>
      <c r="Q54" s="468"/>
      <c r="R54" s="487" t="s">
        <v>262</v>
      </c>
      <c r="S54" s="488"/>
      <c r="T54" s="488"/>
      <c r="U54" s="489"/>
    </row>
    <row r="55" spans="1:21" ht="15" customHeight="1" x14ac:dyDescent="0.2">
      <c r="A55" s="389"/>
      <c r="B55" s="511"/>
      <c r="C55" s="465" t="s">
        <v>263</v>
      </c>
      <c r="D55" s="444"/>
      <c r="E55" s="83"/>
      <c r="F55" s="467"/>
      <c r="G55" s="468"/>
      <c r="H55" s="467"/>
      <c r="I55" s="469"/>
      <c r="J55" s="469"/>
      <c r="K55" s="468"/>
      <c r="L55" s="467"/>
      <c r="M55" s="469"/>
      <c r="N55" s="469"/>
      <c r="O55" s="469"/>
      <c r="P55" s="469"/>
      <c r="Q55" s="468"/>
      <c r="R55" s="487" t="s">
        <v>262</v>
      </c>
      <c r="S55" s="488"/>
      <c r="T55" s="488"/>
      <c r="U55" s="489"/>
    </row>
    <row r="56" spans="1:21" ht="15" customHeight="1" x14ac:dyDescent="0.2">
      <c r="A56" s="389"/>
      <c r="B56" s="510" t="s">
        <v>264</v>
      </c>
      <c r="C56" s="510"/>
      <c r="D56" s="510"/>
      <c r="E56" s="83"/>
      <c r="F56" s="467" t="s">
        <v>569</v>
      </c>
      <c r="G56" s="468"/>
      <c r="H56" s="467"/>
      <c r="I56" s="469"/>
      <c r="J56" s="469"/>
      <c r="K56" s="468"/>
      <c r="L56" s="467"/>
      <c r="M56" s="469"/>
      <c r="N56" s="469"/>
      <c r="O56" s="469"/>
      <c r="P56" s="469"/>
      <c r="Q56" s="468"/>
      <c r="R56" s="487" t="s">
        <v>265</v>
      </c>
      <c r="S56" s="488"/>
      <c r="T56" s="488"/>
      <c r="U56" s="489"/>
    </row>
    <row r="57" spans="1:21" ht="15" customHeight="1" x14ac:dyDescent="0.2">
      <c r="A57" s="389"/>
      <c r="B57" s="507" t="s">
        <v>266</v>
      </c>
      <c r="C57" s="465" t="s">
        <v>267</v>
      </c>
      <c r="D57" s="445"/>
      <c r="E57" s="82"/>
      <c r="F57" s="467"/>
      <c r="G57" s="468"/>
      <c r="H57" s="467"/>
      <c r="I57" s="469"/>
      <c r="J57" s="469"/>
      <c r="K57" s="468"/>
      <c r="L57" s="467"/>
      <c r="M57" s="469"/>
      <c r="N57" s="469"/>
      <c r="O57" s="469"/>
      <c r="P57" s="469"/>
      <c r="Q57" s="468"/>
      <c r="R57" s="487" t="s">
        <v>268</v>
      </c>
      <c r="S57" s="488"/>
      <c r="T57" s="488"/>
      <c r="U57" s="489"/>
    </row>
    <row r="58" spans="1:21" ht="15" customHeight="1" x14ac:dyDescent="0.2">
      <c r="A58" s="389"/>
      <c r="B58" s="508"/>
      <c r="C58" s="465" t="s">
        <v>269</v>
      </c>
      <c r="D58" s="445"/>
      <c r="E58" s="82"/>
      <c r="F58" s="467"/>
      <c r="G58" s="468"/>
      <c r="H58" s="467"/>
      <c r="I58" s="469"/>
      <c r="J58" s="469"/>
      <c r="K58" s="468"/>
      <c r="L58" s="467"/>
      <c r="M58" s="469"/>
      <c r="N58" s="469"/>
      <c r="O58" s="469"/>
      <c r="P58" s="469"/>
      <c r="Q58" s="468"/>
      <c r="R58" s="487" t="s">
        <v>270</v>
      </c>
      <c r="S58" s="488"/>
      <c r="T58" s="488"/>
      <c r="U58" s="489"/>
    </row>
    <row r="59" spans="1:21" ht="15" customHeight="1" x14ac:dyDescent="0.2">
      <c r="A59" s="389"/>
      <c r="B59" s="508"/>
      <c r="C59" s="465" t="s">
        <v>271</v>
      </c>
      <c r="D59" s="445"/>
      <c r="E59" s="83"/>
      <c r="F59" s="467"/>
      <c r="G59" s="468"/>
      <c r="H59" s="467"/>
      <c r="I59" s="469"/>
      <c r="J59" s="469"/>
      <c r="K59" s="468"/>
      <c r="L59" s="467"/>
      <c r="M59" s="469"/>
      <c r="N59" s="469"/>
      <c r="O59" s="469"/>
      <c r="P59" s="469"/>
      <c r="Q59" s="468"/>
      <c r="R59" s="487" t="s">
        <v>272</v>
      </c>
      <c r="S59" s="488"/>
      <c r="T59" s="488"/>
      <c r="U59" s="489"/>
    </row>
    <row r="60" spans="1:21" ht="15" customHeight="1" x14ac:dyDescent="0.2">
      <c r="A60" s="389"/>
      <c r="B60" s="509"/>
      <c r="C60" s="465" t="s">
        <v>273</v>
      </c>
      <c r="D60" s="445"/>
      <c r="E60" s="83"/>
      <c r="F60" s="467"/>
      <c r="G60" s="468"/>
      <c r="H60" s="467"/>
      <c r="I60" s="469"/>
      <c r="J60" s="469"/>
      <c r="K60" s="468"/>
      <c r="L60" s="467"/>
      <c r="M60" s="469"/>
      <c r="N60" s="469"/>
      <c r="O60" s="469"/>
      <c r="P60" s="469"/>
      <c r="Q60" s="468"/>
      <c r="R60" s="487" t="s">
        <v>274</v>
      </c>
      <c r="S60" s="488"/>
      <c r="T60" s="488"/>
      <c r="U60" s="489"/>
    </row>
    <row r="61" spans="1:21" ht="15" customHeight="1" x14ac:dyDescent="0.2">
      <c r="A61" s="389"/>
      <c r="B61" s="490" t="s">
        <v>275</v>
      </c>
      <c r="C61" s="491"/>
      <c r="D61" s="492"/>
      <c r="E61" s="83"/>
      <c r="F61" s="467"/>
      <c r="G61" s="468"/>
      <c r="H61" s="467"/>
      <c r="I61" s="469"/>
      <c r="J61" s="469"/>
      <c r="K61" s="468"/>
      <c r="L61" s="467"/>
      <c r="M61" s="469"/>
      <c r="N61" s="469"/>
      <c r="O61" s="469"/>
      <c r="P61" s="469"/>
      <c r="Q61" s="468"/>
      <c r="R61" s="498" t="s">
        <v>276</v>
      </c>
      <c r="S61" s="499"/>
      <c r="T61" s="499"/>
      <c r="U61" s="500"/>
    </row>
    <row r="62" spans="1:21" ht="15" customHeight="1" x14ac:dyDescent="0.2">
      <c r="A62" s="390"/>
      <c r="B62" s="490" t="s">
        <v>277</v>
      </c>
      <c r="C62" s="491"/>
      <c r="D62" s="492"/>
      <c r="E62" s="83"/>
      <c r="F62" s="467" t="s">
        <v>569</v>
      </c>
      <c r="G62" s="468"/>
      <c r="H62" s="467"/>
      <c r="I62" s="469"/>
      <c r="J62" s="469"/>
      <c r="K62" s="468"/>
      <c r="L62" s="467"/>
      <c r="M62" s="469"/>
      <c r="N62" s="469"/>
      <c r="O62" s="469"/>
      <c r="P62" s="469"/>
      <c r="Q62" s="468"/>
      <c r="R62" s="494" t="s">
        <v>265</v>
      </c>
      <c r="S62" s="494"/>
      <c r="T62" s="494"/>
      <c r="U62" s="494"/>
    </row>
    <row r="63" spans="1:21" ht="15" customHeight="1" x14ac:dyDescent="0.2">
      <c r="A63" s="512" t="s">
        <v>278</v>
      </c>
      <c r="B63" s="513"/>
      <c r="C63" s="513"/>
      <c r="D63" s="513"/>
      <c r="E63" s="513"/>
      <c r="F63" s="513"/>
      <c r="G63" s="514"/>
      <c r="H63" s="84"/>
      <c r="I63" s="62"/>
      <c r="J63" s="62"/>
      <c r="K63" s="62"/>
      <c r="L63" s="62"/>
      <c r="M63" s="62"/>
      <c r="N63" s="63"/>
      <c r="O63" s="63"/>
      <c r="P63" s="63"/>
      <c r="Q63" s="64"/>
      <c r="R63" s="321"/>
      <c r="S63" s="321"/>
      <c r="T63" s="321"/>
      <c r="U63" s="321"/>
    </row>
    <row r="64" spans="1:21" ht="15" customHeight="1" x14ac:dyDescent="0.2">
      <c r="A64" s="55" t="s">
        <v>279</v>
      </c>
    </row>
    <row r="65" spans="1:21" ht="27" customHeight="1" x14ac:dyDescent="0.2">
      <c r="A65" s="86">
        <v>1</v>
      </c>
      <c r="B65" s="501" t="s">
        <v>280</v>
      </c>
      <c r="C65" s="501"/>
      <c r="D65" s="501"/>
      <c r="E65" s="501"/>
      <c r="F65" s="501"/>
      <c r="G65" s="501"/>
      <c r="H65" s="501"/>
      <c r="I65" s="501"/>
      <c r="J65" s="501"/>
      <c r="K65" s="501"/>
      <c r="L65" s="501"/>
      <c r="M65" s="501"/>
      <c r="N65" s="501"/>
      <c r="O65" s="501"/>
      <c r="P65" s="501"/>
      <c r="Q65" s="501"/>
      <c r="R65" s="501"/>
      <c r="S65" s="501"/>
      <c r="T65" s="501"/>
      <c r="U65" s="501"/>
    </row>
    <row r="66" spans="1:21" ht="55.2" customHeight="1" x14ac:dyDescent="0.2">
      <c r="A66" s="86">
        <v>2</v>
      </c>
      <c r="B66" s="493" t="s">
        <v>281</v>
      </c>
      <c r="C66" s="493"/>
      <c r="D66" s="493"/>
      <c r="E66" s="493"/>
      <c r="F66" s="493"/>
      <c r="G66" s="493"/>
      <c r="H66" s="493"/>
      <c r="I66" s="493"/>
      <c r="J66" s="493"/>
      <c r="K66" s="493"/>
      <c r="L66" s="493"/>
      <c r="M66" s="493"/>
      <c r="N66" s="493"/>
      <c r="O66" s="493"/>
      <c r="P66" s="493"/>
      <c r="Q66" s="493"/>
      <c r="R66" s="493"/>
      <c r="S66" s="493"/>
      <c r="T66" s="493"/>
      <c r="U66" s="493"/>
    </row>
    <row r="67" spans="1:21" ht="27" customHeight="1" x14ac:dyDescent="0.2">
      <c r="A67" s="86">
        <v>3</v>
      </c>
      <c r="B67" s="502" t="s">
        <v>282</v>
      </c>
      <c r="C67" s="503"/>
      <c r="D67" s="503"/>
      <c r="E67" s="503"/>
      <c r="F67" s="503"/>
      <c r="G67" s="503"/>
      <c r="H67" s="503"/>
      <c r="I67" s="503"/>
      <c r="J67" s="503"/>
      <c r="K67" s="503"/>
      <c r="L67" s="503"/>
      <c r="M67" s="503"/>
      <c r="N67" s="503"/>
      <c r="O67" s="503"/>
      <c r="P67" s="503"/>
      <c r="Q67" s="503"/>
      <c r="R67" s="503"/>
      <c r="S67" s="503"/>
      <c r="T67" s="503"/>
      <c r="U67" s="503"/>
    </row>
    <row r="68" spans="1:21" ht="27" customHeight="1" x14ac:dyDescent="0.2">
      <c r="A68" s="86">
        <v>4</v>
      </c>
      <c r="B68" s="502" t="s">
        <v>283</v>
      </c>
      <c r="C68" s="503"/>
      <c r="D68" s="503"/>
      <c r="E68" s="503"/>
      <c r="F68" s="503"/>
      <c r="G68" s="503"/>
      <c r="H68" s="503"/>
      <c r="I68" s="503"/>
      <c r="J68" s="503"/>
      <c r="K68" s="503"/>
      <c r="L68" s="503"/>
      <c r="M68" s="503"/>
      <c r="N68" s="503"/>
      <c r="O68" s="503"/>
      <c r="P68" s="503"/>
      <c r="Q68" s="503"/>
      <c r="R68" s="503"/>
      <c r="S68" s="503"/>
      <c r="T68" s="503"/>
      <c r="U68" s="503"/>
    </row>
    <row r="69" spans="1:21" ht="27" customHeight="1" x14ac:dyDescent="0.2">
      <c r="A69" s="86">
        <v>5</v>
      </c>
      <c r="B69" s="493" t="s">
        <v>284</v>
      </c>
      <c r="C69" s="493"/>
      <c r="D69" s="493"/>
      <c r="E69" s="493"/>
      <c r="F69" s="493"/>
      <c r="G69" s="493"/>
      <c r="H69" s="493"/>
      <c r="I69" s="493"/>
      <c r="J69" s="493"/>
      <c r="K69" s="493"/>
      <c r="L69" s="493"/>
      <c r="M69" s="493"/>
      <c r="N69" s="493"/>
      <c r="O69" s="493"/>
      <c r="P69" s="493"/>
      <c r="Q69" s="493"/>
      <c r="R69" s="493"/>
      <c r="S69" s="493"/>
      <c r="T69" s="493"/>
      <c r="U69" s="493"/>
    </row>
  </sheetData>
  <mergeCells count="200">
    <mergeCell ref="A1:C1"/>
    <mergeCell ref="A2:U2"/>
    <mergeCell ref="A3:U3"/>
    <mergeCell ref="A4:U4"/>
    <mergeCell ref="E5:F5"/>
    <mergeCell ref="K6:N6"/>
    <mergeCell ref="P6:Q6"/>
    <mergeCell ref="S6:T6"/>
    <mergeCell ref="B7:C7"/>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O23:U24"/>
    <mergeCell ref="H24:L24"/>
    <mergeCell ref="B17:C19"/>
    <mergeCell ref="G17:H17"/>
    <mergeCell ref="F18:G18"/>
    <mergeCell ref="I18:U18"/>
    <mergeCell ref="D19:U19"/>
    <mergeCell ref="B20:C21"/>
    <mergeCell ref="E20:U20"/>
    <mergeCell ref="D21:E21"/>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R39:U39"/>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C43:D43"/>
    <mergeCell ref="F43:G43"/>
    <mergeCell ref="H43:K43"/>
    <mergeCell ref="L43:Q43"/>
    <mergeCell ref="R43:U43"/>
    <mergeCell ref="C44:D44"/>
    <mergeCell ref="F44:G44"/>
    <mergeCell ref="H44:K44"/>
    <mergeCell ref="L44:Q44"/>
    <mergeCell ref="R44:U44"/>
    <mergeCell ref="C45:D45"/>
    <mergeCell ref="F45:G45"/>
    <mergeCell ref="H45:K45"/>
    <mergeCell ref="L45:Q45"/>
    <mergeCell ref="R45:U45"/>
    <mergeCell ref="C46:D46"/>
    <mergeCell ref="F46:G46"/>
    <mergeCell ref="H46:K46"/>
    <mergeCell ref="L46:Q46"/>
    <mergeCell ref="R46:U46"/>
    <mergeCell ref="C47:D47"/>
    <mergeCell ref="F47:G47"/>
    <mergeCell ref="H47:K47"/>
    <mergeCell ref="L47:Q47"/>
    <mergeCell ref="R47:U47"/>
    <mergeCell ref="C48:D48"/>
    <mergeCell ref="F48:G48"/>
    <mergeCell ref="H48:K48"/>
    <mergeCell ref="L48:Q48"/>
    <mergeCell ref="R48:U48"/>
    <mergeCell ref="C49:D49"/>
    <mergeCell ref="F49:G49"/>
    <mergeCell ref="H49:K49"/>
    <mergeCell ref="L49:Q49"/>
    <mergeCell ref="R49:U49"/>
    <mergeCell ref="C50:D50"/>
    <mergeCell ref="F50:G50"/>
    <mergeCell ref="H50:K50"/>
    <mergeCell ref="L50:Q50"/>
    <mergeCell ref="R50:U50"/>
    <mergeCell ref="C51:D51"/>
    <mergeCell ref="F51:G51"/>
    <mergeCell ref="H51:K51"/>
    <mergeCell ref="L51:Q51"/>
    <mergeCell ref="R51:U51"/>
    <mergeCell ref="C52:D52"/>
    <mergeCell ref="F52:G52"/>
    <mergeCell ref="H52:K52"/>
    <mergeCell ref="L52:Q52"/>
    <mergeCell ref="R52:U52"/>
    <mergeCell ref="B53:D53"/>
    <mergeCell ref="F53:G53"/>
    <mergeCell ref="H53:K53"/>
    <mergeCell ref="L53:Q53"/>
    <mergeCell ref="R53:U53"/>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s>
  <phoneticPr fontId="4"/>
  <dataValidations count="5">
    <dataValidation type="list" allowBlank="1" showInputMessage="1" showErrorMessage="1" sqref="E18 E26 E31" xr:uid="{63D4EA91-8483-41E0-A38E-69A0A9907215}">
      <formula1>"都,道,府,県"</formula1>
    </dataValidation>
    <dataValidation type="list" allowBlank="1" showInputMessage="1" showErrorMessage="1" sqref="H18 H26 H31" xr:uid="{1F0CAACF-FD30-48E9-9D01-952AB650877E}">
      <formula1>"市,郡,区"</formula1>
    </dataValidation>
    <dataValidation type="list" allowBlank="1" showInputMessage="1" showErrorMessage="1" sqref="E44" xr:uid="{C2F0BC0B-9246-40B3-9B12-7B5A29B8EA6B}">
      <formula1>"　,○"</formula1>
    </dataValidation>
    <dataValidation type="list" allowBlank="1" showInputMessage="1" showErrorMessage="1" sqref="E45 E36:E37 E41:E42 F33 E57:E58 F36:K62" xr:uid="{28916C56-2BC7-40F9-B1E9-FD3F76759A52}">
      <formula1>"○"</formula1>
    </dataValidation>
    <dataValidation type="list" allowBlank="1" showInputMessage="1" showErrorMessage="1" sqref="E5:F5" xr:uid="{B653BC7C-F688-4816-95BC-6B3B6E1A5700}">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70" orientation="portrait" r:id="rId1"/>
  <rowBreaks count="1" manualBreakCount="1">
    <brk id="63" max="3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1C8F4-A9BF-4CBD-BA0E-AA780DA193A4}">
  <sheetPr codeName="Sheet4"/>
  <dimension ref="A1:O126"/>
  <sheetViews>
    <sheetView showGridLines="0" view="pageBreakPreview" zoomScaleNormal="100" zoomScaleSheetLayoutView="100" workbookViewId="0"/>
  </sheetViews>
  <sheetFormatPr defaultColWidth="4.33203125" defaultRowHeight="12.6" x14ac:dyDescent="0.2"/>
  <cols>
    <col min="1" max="1" width="6.21875" style="89" customWidth="1"/>
    <col min="2" max="7" width="9.5546875" style="89" customWidth="1"/>
    <col min="8" max="13" width="5.109375" style="89" customWidth="1"/>
    <col min="14" max="16384" width="4.33203125" style="89"/>
  </cols>
  <sheetData>
    <row r="1" spans="1:15" ht="15" customHeight="1" x14ac:dyDescent="0.2">
      <c r="A1" s="87" t="s">
        <v>285</v>
      </c>
      <c r="B1" s="88"/>
      <c r="C1" s="88"/>
      <c r="D1" s="88"/>
      <c r="E1" s="88"/>
      <c r="F1" s="88"/>
      <c r="G1" s="88"/>
      <c r="H1" s="88"/>
      <c r="I1" s="88"/>
      <c r="J1" s="88"/>
      <c r="K1" s="88"/>
      <c r="L1" s="88"/>
      <c r="M1" s="88"/>
      <c r="N1" s="88"/>
      <c r="O1" s="88"/>
    </row>
    <row r="2" spans="1:15" ht="15" customHeight="1" x14ac:dyDescent="0.2">
      <c r="A2" s="90"/>
      <c r="B2" s="88"/>
      <c r="C2" s="88"/>
      <c r="D2" s="88"/>
      <c r="E2" s="88"/>
      <c r="F2" s="88"/>
      <c r="G2" s="88"/>
      <c r="H2" s="88"/>
      <c r="I2" s="88"/>
      <c r="J2" s="88"/>
      <c r="K2" s="88"/>
      <c r="L2" s="88"/>
      <c r="M2" s="88"/>
      <c r="N2" s="88"/>
      <c r="O2" s="88"/>
    </row>
    <row r="3" spans="1:15" ht="15" customHeight="1" x14ac:dyDescent="0.2">
      <c r="A3" s="555" t="s">
        <v>286</v>
      </c>
      <c r="B3" s="556"/>
      <c r="C3" s="556"/>
      <c r="D3" s="556"/>
      <c r="E3" s="557" t="s">
        <v>287</v>
      </c>
      <c r="F3" s="558"/>
      <c r="G3" s="91"/>
      <c r="H3" s="559" t="s">
        <v>288</v>
      </c>
      <c r="I3" s="560"/>
      <c r="J3" s="560"/>
      <c r="K3" s="560"/>
      <c r="L3" s="561"/>
      <c r="M3" s="562"/>
      <c r="N3" s="92"/>
      <c r="O3" s="88"/>
    </row>
    <row r="4" spans="1:15" ht="15" customHeight="1" x14ac:dyDescent="0.2">
      <c r="A4" s="563" t="s">
        <v>6</v>
      </c>
      <c r="B4" s="93" t="s">
        <v>5</v>
      </c>
      <c r="C4" s="566"/>
      <c r="D4" s="567"/>
      <c r="E4" s="567"/>
      <c r="F4" s="567"/>
      <c r="G4" s="567"/>
      <c r="H4" s="567"/>
      <c r="I4" s="567"/>
      <c r="J4" s="567"/>
      <c r="K4" s="567"/>
      <c r="L4" s="567"/>
      <c r="M4" s="568"/>
      <c r="N4" s="88"/>
      <c r="O4" s="88"/>
    </row>
    <row r="5" spans="1:15" ht="15" customHeight="1" x14ac:dyDescent="0.2">
      <c r="A5" s="564"/>
      <c r="B5" s="94" t="s">
        <v>289</v>
      </c>
      <c r="C5" s="569"/>
      <c r="D5" s="570"/>
      <c r="E5" s="570"/>
      <c r="F5" s="570"/>
      <c r="G5" s="570"/>
      <c r="H5" s="570"/>
      <c r="I5" s="570"/>
      <c r="J5" s="570"/>
      <c r="K5" s="570"/>
      <c r="L5" s="570"/>
      <c r="M5" s="571"/>
      <c r="N5" s="88"/>
      <c r="O5" s="88"/>
    </row>
    <row r="6" spans="1:15" ht="15" customHeight="1" x14ac:dyDescent="0.2">
      <c r="A6" s="564"/>
      <c r="B6" s="572" t="s">
        <v>11</v>
      </c>
      <c r="C6" s="95" t="s">
        <v>290</v>
      </c>
      <c r="D6" s="96"/>
      <c r="E6" s="97" t="s">
        <v>291</v>
      </c>
      <c r="F6" s="96"/>
      <c r="G6" s="98" t="s">
        <v>292</v>
      </c>
      <c r="H6" s="98"/>
      <c r="I6" s="98"/>
      <c r="J6" s="98"/>
      <c r="K6" s="98"/>
      <c r="L6" s="98"/>
      <c r="M6" s="99"/>
      <c r="N6" s="88"/>
      <c r="O6" s="88"/>
    </row>
    <row r="7" spans="1:15" ht="15" customHeight="1" x14ac:dyDescent="0.15">
      <c r="A7" s="564"/>
      <c r="B7" s="573"/>
      <c r="C7" s="100"/>
      <c r="D7" s="70"/>
      <c r="E7" s="101"/>
      <c r="F7" s="71"/>
      <c r="G7" s="575"/>
      <c r="H7" s="575"/>
      <c r="I7" s="575"/>
      <c r="J7" s="575"/>
      <c r="K7" s="575"/>
      <c r="L7" s="575"/>
      <c r="M7" s="576"/>
      <c r="N7" s="88"/>
      <c r="O7" s="88"/>
    </row>
    <row r="8" spans="1:15" ht="15" customHeight="1" x14ac:dyDescent="0.2">
      <c r="A8" s="564"/>
      <c r="B8" s="574"/>
      <c r="C8" s="577"/>
      <c r="D8" s="578"/>
      <c r="E8" s="578"/>
      <c r="F8" s="578"/>
      <c r="G8" s="578"/>
      <c r="H8" s="578"/>
      <c r="I8" s="578"/>
      <c r="J8" s="578"/>
      <c r="K8" s="578"/>
      <c r="L8" s="578"/>
      <c r="M8" s="579"/>
      <c r="N8" s="88"/>
      <c r="O8" s="88"/>
    </row>
    <row r="9" spans="1:15" ht="15" customHeight="1" x14ac:dyDescent="0.2">
      <c r="A9" s="564"/>
      <c r="B9" s="102" t="s">
        <v>13</v>
      </c>
      <c r="C9" s="580"/>
      <c r="D9" s="581"/>
      <c r="E9" s="581"/>
      <c r="F9" s="581"/>
      <c r="G9" s="581"/>
      <c r="H9" s="581"/>
      <c r="I9" s="581"/>
      <c r="J9" s="581"/>
      <c r="K9" s="581"/>
      <c r="L9" s="581"/>
      <c r="M9" s="582"/>
      <c r="N9" s="88"/>
      <c r="O9" s="88"/>
    </row>
    <row r="10" spans="1:15" ht="15" customHeight="1" x14ac:dyDescent="0.2">
      <c r="A10" s="565"/>
      <c r="B10" s="103" t="s">
        <v>293</v>
      </c>
      <c r="C10" s="583"/>
      <c r="D10" s="584"/>
      <c r="E10" s="584"/>
      <c r="F10" s="584"/>
      <c r="G10" s="584"/>
      <c r="H10" s="584"/>
      <c r="I10" s="584"/>
      <c r="J10" s="584"/>
      <c r="K10" s="584"/>
      <c r="L10" s="584"/>
      <c r="M10" s="585"/>
      <c r="N10" s="88"/>
      <c r="O10" s="88"/>
    </row>
    <row r="11" spans="1:15" ht="15" customHeight="1" x14ac:dyDescent="0.15">
      <c r="A11" s="563" t="s">
        <v>294</v>
      </c>
      <c r="B11" s="104" t="s">
        <v>5</v>
      </c>
      <c r="C11" s="588"/>
      <c r="D11" s="589"/>
      <c r="E11" s="590"/>
      <c r="F11" s="591" t="s">
        <v>295</v>
      </c>
      <c r="G11" s="592"/>
      <c r="H11" s="105"/>
      <c r="I11" s="592"/>
      <c r="J11" s="105"/>
      <c r="K11" s="592"/>
      <c r="L11" s="105"/>
      <c r="M11" s="106"/>
      <c r="N11" s="88"/>
      <c r="O11" s="88"/>
    </row>
    <row r="12" spans="1:15" ht="15" customHeight="1" x14ac:dyDescent="0.15">
      <c r="A12" s="564"/>
      <c r="B12" s="107" t="s">
        <v>81</v>
      </c>
      <c r="C12" s="577"/>
      <c r="D12" s="578"/>
      <c r="E12" s="579"/>
      <c r="F12" s="591"/>
      <c r="G12" s="593"/>
      <c r="H12" s="108" t="s">
        <v>296</v>
      </c>
      <c r="I12" s="593"/>
      <c r="J12" s="108" t="s">
        <v>297</v>
      </c>
      <c r="K12" s="593"/>
      <c r="L12" s="109" t="s">
        <v>298</v>
      </c>
      <c r="M12" s="110"/>
      <c r="N12" s="88"/>
      <c r="O12" s="88"/>
    </row>
    <row r="13" spans="1:15" ht="15" customHeight="1" x14ac:dyDescent="0.2">
      <c r="A13" s="564"/>
      <c r="B13" s="594" t="s">
        <v>299</v>
      </c>
      <c r="C13" s="95" t="s">
        <v>290</v>
      </c>
      <c r="D13" s="96"/>
      <c r="E13" s="97" t="s">
        <v>291</v>
      </c>
      <c r="F13" s="96"/>
      <c r="G13" s="98" t="s">
        <v>292</v>
      </c>
      <c r="H13" s="98"/>
      <c r="I13" s="98"/>
      <c r="J13" s="98"/>
      <c r="K13" s="98"/>
      <c r="L13" s="98"/>
      <c r="M13" s="99"/>
      <c r="N13" s="88"/>
      <c r="O13" s="88"/>
    </row>
    <row r="14" spans="1:15" ht="15" customHeight="1" x14ac:dyDescent="0.15">
      <c r="A14" s="564"/>
      <c r="B14" s="595"/>
      <c r="C14" s="100"/>
      <c r="D14" s="70"/>
      <c r="E14" s="101"/>
      <c r="F14" s="71"/>
      <c r="G14" s="575"/>
      <c r="H14" s="575"/>
      <c r="I14" s="575"/>
      <c r="J14" s="575"/>
      <c r="K14" s="575"/>
      <c r="L14" s="575"/>
      <c r="M14" s="576"/>
      <c r="N14" s="88"/>
      <c r="O14" s="88"/>
    </row>
    <row r="15" spans="1:15" ht="15" customHeight="1" x14ac:dyDescent="0.2">
      <c r="A15" s="564"/>
      <c r="B15" s="596"/>
      <c r="C15" s="577"/>
      <c r="D15" s="578"/>
      <c r="E15" s="578"/>
      <c r="F15" s="578"/>
      <c r="G15" s="578"/>
      <c r="H15" s="578"/>
      <c r="I15" s="578"/>
      <c r="J15" s="578"/>
      <c r="K15" s="578"/>
      <c r="L15" s="578"/>
      <c r="M15" s="579"/>
      <c r="N15" s="88"/>
      <c r="O15" s="88"/>
    </row>
    <row r="16" spans="1:15" ht="15" customHeight="1" x14ac:dyDescent="0.15">
      <c r="A16" s="564"/>
      <c r="B16" s="597" t="s">
        <v>300</v>
      </c>
      <c r="C16" s="598"/>
      <c r="D16" s="598"/>
      <c r="E16" s="598"/>
      <c r="F16" s="598"/>
      <c r="G16" s="599"/>
      <c r="H16" s="103" t="s">
        <v>301</v>
      </c>
      <c r="I16" s="600"/>
      <c r="J16" s="601"/>
      <c r="K16" s="111" t="s">
        <v>302</v>
      </c>
      <c r="L16" s="600"/>
      <c r="M16" s="601"/>
      <c r="N16" s="88"/>
      <c r="O16" s="88"/>
    </row>
    <row r="17" spans="1:15" ht="15" customHeight="1" x14ac:dyDescent="0.2">
      <c r="A17" s="586"/>
      <c r="B17" s="602" t="s">
        <v>303</v>
      </c>
      <c r="C17" s="603"/>
      <c r="D17" s="608" t="s">
        <v>304</v>
      </c>
      <c r="E17" s="609"/>
      <c r="F17" s="584"/>
      <c r="G17" s="584"/>
      <c r="H17" s="610"/>
      <c r="I17" s="610"/>
      <c r="J17" s="610"/>
      <c r="K17" s="584"/>
      <c r="L17" s="584"/>
      <c r="M17" s="585"/>
      <c r="N17" s="88"/>
      <c r="O17" s="88"/>
    </row>
    <row r="18" spans="1:15" ht="15" customHeight="1" x14ac:dyDescent="0.2">
      <c r="A18" s="586"/>
      <c r="B18" s="604"/>
      <c r="C18" s="605"/>
      <c r="D18" s="611" t="s">
        <v>305</v>
      </c>
      <c r="E18" s="612"/>
      <c r="F18" s="566"/>
      <c r="G18" s="567"/>
      <c r="H18" s="567"/>
      <c r="I18" s="567"/>
      <c r="J18" s="567"/>
      <c r="K18" s="567"/>
      <c r="L18" s="567"/>
      <c r="M18" s="568"/>
      <c r="N18" s="88"/>
      <c r="O18" s="88"/>
    </row>
    <row r="19" spans="1:15" ht="15" customHeight="1" x14ac:dyDescent="0.2">
      <c r="A19" s="587"/>
      <c r="B19" s="606"/>
      <c r="C19" s="607"/>
      <c r="D19" s="613"/>
      <c r="E19" s="614"/>
      <c r="F19" s="569"/>
      <c r="G19" s="570"/>
      <c r="H19" s="570"/>
      <c r="I19" s="570"/>
      <c r="J19" s="570"/>
      <c r="K19" s="570"/>
      <c r="L19" s="570"/>
      <c r="M19" s="571"/>
      <c r="N19" s="88"/>
      <c r="O19" s="88"/>
    </row>
    <row r="20" spans="1:15" ht="15" customHeight="1" x14ac:dyDescent="0.15">
      <c r="A20" s="563" t="s">
        <v>306</v>
      </c>
      <c r="B20" s="104" t="s">
        <v>5</v>
      </c>
      <c r="C20" s="588"/>
      <c r="D20" s="589"/>
      <c r="E20" s="590"/>
      <c r="F20" s="591" t="s">
        <v>295</v>
      </c>
      <c r="G20" s="591"/>
      <c r="H20" s="105"/>
      <c r="I20" s="112" t="s">
        <v>296</v>
      </c>
      <c r="J20" s="105"/>
      <c r="K20" s="113" t="s">
        <v>297</v>
      </c>
      <c r="L20" s="105"/>
      <c r="M20" s="106" t="s">
        <v>298</v>
      </c>
      <c r="N20" s="88"/>
      <c r="O20" s="88"/>
    </row>
    <row r="21" spans="1:15" ht="15" customHeight="1" x14ac:dyDescent="0.15">
      <c r="A21" s="564"/>
      <c r="B21" s="107" t="s">
        <v>81</v>
      </c>
      <c r="C21" s="577"/>
      <c r="D21" s="578"/>
      <c r="E21" s="579"/>
      <c r="F21" s="615" t="s">
        <v>307</v>
      </c>
      <c r="G21" s="615"/>
      <c r="H21" s="103" t="s">
        <v>301</v>
      </c>
      <c r="I21" s="600"/>
      <c r="J21" s="601"/>
      <c r="K21" s="111" t="s">
        <v>302</v>
      </c>
      <c r="L21" s="600"/>
      <c r="M21" s="601"/>
      <c r="N21" s="88"/>
      <c r="O21" s="88"/>
    </row>
    <row r="22" spans="1:15" ht="15" customHeight="1" x14ac:dyDescent="0.2">
      <c r="A22" s="564"/>
      <c r="B22" s="594" t="s">
        <v>299</v>
      </c>
      <c r="C22" s="95" t="s">
        <v>290</v>
      </c>
      <c r="D22" s="322"/>
      <c r="E22" s="97" t="s">
        <v>291</v>
      </c>
      <c r="F22" s="322"/>
      <c r="G22" s="98" t="s">
        <v>292</v>
      </c>
      <c r="H22" s="98"/>
      <c r="I22" s="98"/>
      <c r="J22" s="98"/>
      <c r="K22" s="98"/>
      <c r="L22" s="98"/>
      <c r="M22" s="99"/>
      <c r="N22" s="88"/>
      <c r="O22" s="88"/>
    </row>
    <row r="23" spans="1:15" ht="15" customHeight="1" x14ac:dyDescent="0.15">
      <c r="A23" s="564"/>
      <c r="B23" s="595"/>
      <c r="C23" s="100"/>
      <c r="D23" s="70"/>
      <c r="E23" s="101"/>
      <c r="F23" s="71"/>
      <c r="G23" s="575"/>
      <c r="H23" s="575"/>
      <c r="I23" s="575"/>
      <c r="J23" s="575"/>
      <c r="K23" s="575"/>
      <c r="L23" s="575"/>
      <c r="M23" s="576"/>
      <c r="N23" s="88"/>
      <c r="O23" s="88"/>
    </row>
    <row r="24" spans="1:15" ht="15" customHeight="1" x14ac:dyDescent="0.2">
      <c r="A24" s="564"/>
      <c r="B24" s="596"/>
      <c r="C24" s="577"/>
      <c r="D24" s="578"/>
      <c r="E24" s="578"/>
      <c r="F24" s="578"/>
      <c r="G24" s="578"/>
      <c r="H24" s="578"/>
      <c r="I24" s="578"/>
      <c r="J24" s="578"/>
      <c r="K24" s="578"/>
      <c r="L24" s="578"/>
      <c r="M24" s="579"/>
      <c r="N24" s="88"/>
      <c r="O24" s="88"/>
    </row>
    <row r="25" spans="1:15" ht="15" customHeight="1" x14ac:dyDescent="0.15">
      <c r="A25" s="564"/>
      <c r="B25" s="104" t="s">
        <v>5</v>
      </c>
      <c r="C25" s="588"/>
      <c r="D25" s="589"/>
      <c r="E25" s="590"/>
      <c r="F25" s="591" t="s">
        <v>295</v>
      </c>
      <c r="G25" s="591"/>
      <c r="H25" s="105"/>
      <c r="I25" s="112" t="s">
        <v>296</v>
      </c>
      <c r="J25" s="105"/>
      <c r="K25" s="113" t="s">
        <v>297</v>
      </c>
      <c r="L25" s="105"/>
      <c r="M25" s="106" t="s">
        <v>298</v>
      </c>
      <c r="N25" s="88"/>
      <c r="O25" s="88"/>
    </row>
    <row r="26" spans="1:15" ht="15" customHeight="1" x14ac:dyDescent="0.15">
      <c r="A26" s="564"/>
      <c r="B26" s="107" t="s">
        <v>81</v>
      </c>
      <c r="C26" s="577"/>
      <c r="D26" s="578"/>
      <c r="E26" s="579"/>
      <c r="F26" s="615" t="s">
        <v>307</v>
      </c>
      <c r="G26" s="615"/>
      <c r="H26" s="103" t="s">
        <v>301</v>
      </c>
      <c r="I26" s="600"/>
      <c r="J26" s="601"/>
      <c r="K26" s="111" t="s">
        <v>302</v>
      </c>
      <c r="L26" s="600"/>
      <c r="M26" s="601"/>
      <c r="N26" s="88"/>
      <c r="O26" s="88"/>
    </row>
    <row r="27" spans="1:15" ht="15" customHeight="1" x14ac:dyDescent="0.2">
      <c r="A27" s="564"/>
      <c r="B27" s="594" t="s">
        <v>299</v>
      </c>
      <c r="C27" s="95" t="s">
        <v>290</v>
      </c>
      <c r="D27" s="322"/>
      <c r="E27" s="97" t="s">
        <v>291</v>
      </c>
      <c r="F27" s="322"/>
      <c r="G27" s="98" t="s">
        <v>292</v>
      </c>
      <c r="H27" s="98"/>
      <c r="I27" s="98"/>
      <c r="J27" s="98"/>
      <c r="K27" s="98"/>
      <c r="L27" s="98"/>
      <c r="M27" s="99"/>
      <c r="N27" s="88"/>
      <c r="O27" s="88"/>
    </row>
    <row r="28" spans="1:15" ht="15" customHeight="1" x14ac:dyDescent="0.15">
      <c r="A28" s="564"/>
      <c r="B28" s="595"/>
      <c r="C28" s="100"/>
      <c r="D28" s="70"/>
      <c r="E28" s="101"/>
      <c r="F28" s="71"/>
      <c r="G28" s="575"/>
      <c r="H28" s="575"/>
      <c r="I28" s="575"/>
      <c r="J28" s="575"/>
      <c r="K28" s="575"/>
      <c r="L28" s="575"/>
      <c r="M28" s="576"/>
      <c r="N28" s="88"/>
      <c r="O28" s="88"/>
    </row>
    <row r="29" spans="1:15" ht="15" customHeight="1" x14ac:dyDescent="0.2">
      <c r="A29" s="565"/>
      <c r="B29" s="596"/>
      <c r="C29" s="577"/>
      <c r="D29" s="578"/>
      <c r="E29" s="578"/>
      <c r="F29" s="578"/>
      <c r="G29" s="578"/>
      <c r="H29" s="578"/>
      <c r="I29" s="578"/>
      <c r="J29" s="578"/>
      <c r="K29" s="578"/>
      <c r="L29" s="578"/>
      <c r="M29" s="579"/>
      <c r="N29" s="88"/>
      <c r="O29" s="88"/>
    </row>
    <row r="30" spans="1:15" ht="15" customHeight="1" x14ac:dyDescent="0.15">
      <c r="A30" s="563" t="s">
        <v>308</v>
      </c>
      <c r="B30" s="104" t="s">
        <v>5</v>
      </c>
      <c r="C30" s="588"/>
      <c r="D30" s="589"/>
      <c r="E30" s="590"/>
      <c r="F30" s="591" t="s">
        <v>295</v>
      </c>
      <c r="G30" s="591"/>
      <c r="H30" s="105"/>
      <c r="I30" s="112" t="s">
        <v>296</v>
      </c>
      <c r="J30" s="105"/>
      <c r="K30" s="113" t="s">
        <v>297</v>
      </c>
      <c r="L30" s="105"/>
      <c r="M30" s="106" t="s">
        <v>298</v>
      </c>
      <c r="N30" s="88"/>
      <c r="O30" s="88"/>
    </row>
    <row r="31" spans="1:15" ht="15" customHeight="1" x14ac:dyDescent="0.2">
      <c r="A31" s="564"/>
      <c r="B31" s="107" t="s">
        <v>81</v>
      </c>
      <c r="C31" s="577"/>
      <c r="D31" s="578"/>
      <c r="E31" s="579"/>
      <c r="F31" s="618" t="s">
        <v>309</v>
      </c>
      <c r="G31" s="625"/>
      <c r="H31" s="626" t="s">
        <v>310</v>
      </c>
      <c r="I31" s="627"/>
      <c r="J31" s="91"/>
      <c r="K31" s="618" t="s">
        <v>311</v>
      </c>
      <c r="L31" s="619"/>
      <c r="M31" s="91"/>
      <c r="N31" s="88"/>
      <c r="O31" s="88"/>
    </row>
    <row r="32" spans="1:15" ht="15" customHeight="1" x14ac:dyDescent="0.2">
      <c r="A32" s="564"/>
      <c r="B32" s="594" t="s">
        <v>299</v>
      </c>
      <c r="C32" s="95" t="s">
        <v>290</v>
      </c>
      <c r="D32" s="322"/>
      <c r="E32" s="97" t="s">
        <v>291</v>
      </c>
      <c r="F32" s="322"/>
      <c r="G32" s="98" t="s">
        <v>292</v>
      </c>
      <c r="H32" s="98"/>
      <c r="I32" s="98"/>
      <c r="J32" s="98"/>
      <c r="K32" s="98"/>
      <c r="L32" s="98"/>
      <c r="M32" s="99"/>
      <c r="N32" s="88"/>
      <c r="O32" s="88"/>
    </row>
    <row r="33" spans="1:15" ht="15" customHeight="1" x14ac:dyDescent="0.15">
      <c r="A33" s="564"/>
      <c r="B33" s="595"/>
      <c r="C33" s="100"/>
      <c r="D33" s="70"/>
      <c r="E33" s="101"/>
      <c r="F33" s="71"/>
      <c r="G33" s="575"/>
      <c r="H33" s="575"/>
      <c r="I33" s="575"/>
      <c r="J33" s="575"/>
      <c r="K33" s="575"/>
      <c r="L33" s="575"/>
      <c r="M33" s="576"/>
      <c r="N33" s="88"/>
      <c r="O33" s="88"/>
    </row>
    <row r="34" spans="1:15" ht="15" customHeight="1" x14ac:dyDescent="0.2">
      <c r="A34" s="565"/>
      <c r="B34" s="596"/>
      <c r="C34" s="577"/>
      <c r="D34" s="578"/>
      <c r="E34" s="578"/>
      <c r="F34" s="578"/>
      <c r="G34" s="578"/>
      <c r="H34" s="578"/>
      <c r="I34" s="578"/>
      <c r="J34" s="578"/>
      <c r="K34" s="578"/>
      <c r="L34" s="578"/>
      <c r="M34" s="579"/>
      <c r="N34" s="88"/>
      <c r="O34" s="88"/>
    </row>
    <row r="35" spans="1:15" ht="15" customHeight="1" x14ac:dyDescent="0.2">
      <c r="A35" s="559" t="s">
        <v>312</v>
      </c>
      <c r="B35" s="560"/>
      <c r="C35" s="560"/>
      <c r="D35" s="620"/>
      <c r="E35" s="620"/>
      <c r="F35" s="558"/>
      <c r="G35" s="621"/>
      <c r="H35" s="622" t="s">
        <v>313</v>
      </c>
      <c r="I35" s="623"/>
      <c r="J35" s="623"/>
      <c r="K35" s="623"/>
      <c r="L35" s="623"/>
      <c r="M35" s="624"/>
      <c r="N35" s="92"/>
      <c r="O35" s="88"/>
    </row>
    <row r="36" spans="1:15" ht="15" hidden="1" customHeight="1" x14ac:dyDescent="0.2">
      <c r="A36" s="628" t="s">
        <v>314</v>
      </c>
      <c r="B36" s="561"/>
      <c r="C36" s="561"/>
      <c r="D36" s="561"/>
      <c r="E36" s="561"/>
      <c r="F36" s="561"/>
      <c r="G36" s="561"/>
      <c r="H36" s="561"/>
      <c r="I36" s="561"/>
      <c r="J36" s="561"/>
      <c r="K36" s="561"/>
      <c r="L36" s="561"/>
      <c r="M36" s="562"/>
      <c r="N36" s="88"/>
      <c r="O36" s="88"/>
    </row>
    <row r="37" spans="1:15" ht="15" hidden="1" customHeight="1" x14ac:dyDescent="0.2">
      <c r="A37" s="611" t="s">
        <v>315</v>
      </c>
      <c r="B37" s="629"/>
      <c r="C37" s="591" t="s">
        <v>316</v>
      </c>
      <c r="D37" s="591"/>
      <c r="E37" s="594" t="s">
        <v>317</v>
      </c>
      <c r="F37" s="572"/>
      <c r="G37" s="97"/>
      <c r="H37" s="97"/>
      <c r="I37" s="97"/>
      <c r="J37" s="97"/>
      <c r="K37" s="97"/>
      <c r="L37" s="97"/>
      <c r="M37" s="114"/>
      <c r="N37" s="88"/>
      <c r="O37" s="88"/>
    </row>
    <row r="38" spans="1:15" ht="15" hidden="1" customHeight="1" x14ac:dyDescent="0.2">
      <c r="A38" s="630"/>
      <c r="B38" s="631"/>
      <c r="C38" s="115" t="s">
        <v>318</v>
      </c>
      <c r="D38" s="115" t="s">
        <v>319</v>
      </c>
      <c r="E38" s="115" t="s">
        <v>318</v>
      </c>
      <c r="F38" s="115" t="s">
        <v>319</v>
      </c>
      <c r="G38" s="88"/>
      <c r="H38" s="88"/>
      <c r="I38" s="88"/>
      <c r="J38" s="88"/>
      <c r="K38" s="88"/>
      <c r="L38" s="88"/>
      <c r="M38" s="116"/>
      <c r="N38" s="88"/>
      <c r="O38" s="88"/>
    </row>
    <row r="39" spans="1:15" ht="15" hidden="1" customHeight="1" x14ac:dyDescent="0.2">
      <c r="A39" s="594" t="s">
        <v>320</v>
      </c>
      <c r="B39" s="616"/>
      <c r="C39" s="115"/>
      <c r="D39" s="115"/>
      <c r="E39" s="115"/>
      <c r="F39" s="115"/>
      <c r="G39" s="88"/>
      <c r="H39" s="88"/>
      <c r="I39" s="88"/>
      <c r="J39" s="88"/>
      <c r="K39" s="88"/>
      <c r="L39" s="88"/>
      <c r="M39" s="116"/>
      <c r="N39" s="88"/>
      <c r="O39" s="88"/>
    </row>
    <row r="40" spans="1:15" ht="15" hidden="1" customHeight="1" x14ac:dyDescent="0.2">
      <c r="A40" s="596" t="s">
        <v>321</v>
      </c>
      <c r="B40" s="617"/>
      <c r="C40" s="115"/>
      <c r="D40" s="115"/>
      <c r="E40" s="115"/>
      <c r="F40" s="115"/>
      <c r="G40" s="88"/>
      <c r="H40" s="88"/>
      <c r="I40" s="88"/>
      <c r="J40" s="88"/>
      <c r="K40" s="88"/>
      <c r="L40" s="88"/>
      <c r="M40" s="116"/>
      <c r="N40" s="88"/>
      <c r="O40" s="88"/>
    </row>
    <row r="41" spans="1:15" ht="15" hidden="1" customHeight="1" x14ac:dyDescent="0.2">
      <c r="A41" s="103" t="s">
        <v>322</v>
      </c>
      <c r="B41" s="117"/>
      <c r="C41" s="591"/>
      <c r="D41" s="591"/>
      <c r="E41" s="591"/>
      <c r="F41" s="591"/>
      <c r="G41" s="88"/>
      <c r="H41" s="88"/>
      <c r="I41" s="88"/>
      <c r="J41" s="88"/>
      <c r="K41" s="88"/>
      <c r="L41" s="88"/>
      <c r="M41" s="116"/>
      <c r="N41" s="88"/>
      <c r="O41" s="88"/>
    </row>
    <row r="42" spans="1:15" ht="15" hidden="1" customHeight="1" x14ac:dyDescent="0.2">
      <c r="A42" s="103" t="s">
        <v>323</v>
      </c>
      <c r="B42" s="117"/>
      <c r="C42" s="591"/>
      <c r="D42" s="591"/>
      <c r="E42" s="591"/>
      <c r="F42" s="591"/>
      <c r="G42" s="111"/>
      <c r="H42" s="111"/>
      <c r="I42" s="111"/>
      <c r="J42" s="111"/>
      <c r="K42" s="111"/>
      <c r="L42" s="111"/>
      <c r="M42" s="118"/>
      <c r="N42" s="92"/>
      <c r="O42" s="88"/>
    </row>
    <row r="43" spans="1:15" ht="15" customHeight="1" x14ac:dyDescent="0.2">
      <c r="A43" s="628" t="s">
        <v>324</v>
      </c>
      <c r="B43" s="561"/>
      <c r="C43" s="561"/>
      <c r="D43" s="561"/>
      <c r="E43" s="561"/>
      <c r="F43" s="561"/>
      <c r="G43" s="561"/>
      <c r="H43" s="561"/>
      <c r="I43" s="561"/>
      <c r="J43" s="561"/>
      <c r="K43" s="561"/>
      <c r="L43" s="561"/>
      <c r="M43" s="562"/>
      <c r="N43" s="92"/>
      <c r="O43" s="88"/>
    </row>
    <row r="44" spans="1:15" ht="15" customHeight="1" x14ac:dyDescent="0.2">
      <c r="A44" s="611" t="s">
        <v>325</v>
      </c>
      <c r="B44" s="629"/>
      <c r="C44" s="89" t="s">
        <v>196</v>
      </c>
      <c r="D44" s="115" t="s">
        <v>326</v>
      </c>
      <c r="E44" s="115" t="s">
        <v>327</v>
      </c>
      <c r="F44" s="115" t="s">
        <v>328</v>
      </c>
      <c r="G44" s="115" t="s">
        <v>329</v>
      </c>
      <c r="H44" s="597" t="s">
        <v>330</v>
      </c>
      <c r="I44" s="599"/>
      <c r="J44" s="597" t="s">
        <v>331</v>
      </c>
      <c r="K44" s="599"/>
      <c r="L44" s="597" t="s">
        <v>332</v>
      </c>
      <c r="M44" s="599"/>
      <c r="N44" s="88"/>
      <c r="O44" s="88"/>
    </row>
    <row r="45" spans="1:15" ht="15" customHeight="1" x14ac:dyDescent="0.2">
      <c r="A45" s="632"/>
      <c r="B45" s="633"/>
      <c r="C45" s="119"/>
      <c r="D45" s="119"/>
      <c r="E45" s="119"/>
      <c r="F45" s="119"/>
      <c r="G45" s="119"/>
      <c r="H45" s="584"/>
      <c r="I45" s="585"/>
      <c r="J45" s="584"/>
      <c r="K45" s="585"/>
      <c r="L45" s="584"/>
      <c r="M45" s="585"/>
      <c r="N45" s="88"/>
      <c r="O45" s="88"/>
    </row>
    <row r="46" spans="1:15" ht="15" customHeight="1" x14ac:dyDescent="0.2">
      <c r="A46" s="630"/>
      <c r="B46" s="631"/>
      <c r="C46" s="597" t="s">
        <v>333</v>
      </c>
      <c r="D46" s="598"/>
      <c r="E46" s="599"/>
      <c r="F46" s="583"/>
      <c r="G46" s="584"/>
      <c r="H46" s="584"/>
      <c r="I46" s="584"/>
      <c r="J46" s="584"/>
      <c r="K46" s="584"/>
      <c r="L46" s="584"/>
      <c r="M46" s="585"/>
      <c r="N46" s="88"/>
      <c r="O46" s="88"/>
    </row>
    <row r="47" spans="1:15" ht="15" customHeight="1" x14ac:dyDescent="0.2">
      <c r="A47" s="641" t="s">
        <v>15</v>
      </c>
      <c r="B47" s="642"/>
      <c r="C47" s="120" t="s">
        <v>334</v>
      </c>
      <c r="D47" s="323"/>
      <c r="E47" s="324" t="s">
        <v>335</v>
      </c>
      <c r="F47" s="325"/>
      <c r="G47" s="121" t="s">
        <v>336</v>
      </c>
      <c r="H47" s="634"/>
      <c r="I47" s="634"/>
      <c r="J47" s="469" t="s">
        <v>335</v>
      </c>
      <c r="K47" s="469"/>
      <c r="L47" s="634"/>
      <c r="M47" s="635"/>
      <c r="N47" s="92"/>
      <c r="O47" s="88"/>
    </row>
    <row r="48" spans="1:15" ht="15" customHeight="1" x14ac:dyDescent="0.2">
      <c r="A48" s="643"/>
      <c r="B48" s="644"/>
      <c r="C48" s="122" t="s">
        <v>337</v>
      </c>
      <c r="D48" s="323"/>
      <c r="E48" s="324" t="s">
        <v>335</v>
      </c>
      <c r="F48" s="325"/>
      <c r="G48" s="121" t="s">
        <v>336</v>
      </c>
      <c r="H48" s="634"/>
      <c r="I48" s="634"/>
      <c r="J48" s="469" t="s">
        <v>335</v>
      </c>
      <c r="K48" s="469"/>
      <c r="L48" s="634"/>
      <c r="M48" s="635"/>
      <c r="N48" s="92"/>
      <c r="O48" s="88"/>
    </row>
    <row r="49" spans="1:15" ht="15" customHeight="1" x14ac:dyDescent="0.2">
      <c r="A49" s="645"/>
      <c r="B49" s="646"/>
      <c r="C49" s="123" t="s">
        <v>338</v>
      </c>
      <c r="D49" s="326"/>
      <c r="E49" s="327" t="s">
        <v>335</v>
      </c>
      <c r="F49" s="325"/>
      <c r="G49" s="121" t="s">
        <v>336</v>
      </c>
      <c r="H49" s="634"/>
      <c r="I49" s="634"/>
      <c r="J49" s="469" t="s">
        <v>335</v>
      </c>
      <c r="K49" s="469"/>
      <c r="L49" s="634"/>
      <c r="M49" s="635"/>
      <c r="N49" s="92"/>
      <c r="O49" s="88"/>
    </row>
    <row r="50" spans="1:15" ht="31.5" customHeight="1" x14ac:dyDescent="0.2">
      <c r="A50" s="636" t="s">
        <v>339</v>
      </c>
      <c r="B50" s="637"/>
      <c r="C50" s="638"/>
      <c r="D50" s="639"/>
      <c r="E50" s="639"/>
      <c r="F50" s="639"/>
      <c r="G50" s="639"/>
      <c r="H50" s="639"/>
      <c r="I50" s="639"/>
      <c r="J50" s="639"/>
      <c r="K50" s="639"/>
      <c r="L50" s="639"/>
      <c r="M50" s="640"/>
      <c r="N50" s="92"/>
      <c r="O50" s="88"/>
    </row>
    <row r="51" spans="1:15" ht="17.25" customHeight="1" x14ac:dyDescent="0.2">
      <c r="A51" s="647" t="s">
        <v>340</v>
      </c>
      <c r="B51" s="648"/>
      <c r="C51" s="648"/>
      <c r="D51" s="648"/>
      <c r="E51" s="648"/>
      <c r="F51" s="648"/>
      <c r="G51" s="648"/>
      <c r="H51" s="648"/>
      <c r="I51" s="648"/>
      <c r="J51" s="648"/>
      <c r="K51" s="648"/>
      <c r="L51" s="648"/>
      <c r="M51" s="649"/>
      <c r="N51" s="92"/>
      <c r="O51" s="88"/>
    </row>
    <row r="52" spans="1:15" ht="17.25" customHeight="1" x14ac:dyDescent="0.2">
      <c r="A52" s="563" t="s">
        <v>6</v>
      </c>
      <c r="B52" s="93" t="s">
        <v>5</v>
      </c>
      <c r="C52" s="566"/>
      <c r="D52" s="567"/>
      <c r="E52" s="567"/>
      <c r="F52" s="567"/>
      <c r="G52" s="567"/>
      <c r="H52" s="567"/>
      <c r="I52" s="567"/>
      <c r="J52" s="567"/>
      <c r="K52" s="567"/>
      <c r="L52" s="567"/>
      <c r="M52" s="568"/>
      <c r="N52" s="92"/>
      <c r="O52" s="88"/>
    </row>
    <row r="53" spans="1:15" ht="17.25" customHeight="1" x14ac:dyDescent="0.2">
      <c r="A53" s="564"/>
      <c r="B53" s="94" t="s">
        <v>289</v>
      </c>
      <c r="C53" s="569"/>
      <c r="D53" s="570"/>
      <c r="E53" s="570"/>
      <c r="F53" s="570"/>
      <c r="G53" s="570"/>
      <c r="H53" s="570"/>
      <c r="I53" s="570"/>
      <c r="J53" s="570"/>
      <c r="K53" s="570"/>
      <c r="L53" s="570"/>
      <c r="M53" s="571"/>
      <c r="N53" s="92"/>
      <c r="O53" s="88"/>
    </row>
    <row r="54" spans="1:15" ht="17.25" customHeight="1" x14ac:dyDescent="0.2">
      <c r="A54" s="564"/>
      <c r="B54" s="572" t="s">
        <v>11</v>
      </c>
      <c r="C54" s="95" t="s">
        <v>290</v>
      </c>
      <c r="D54" s="96"/>
      <c r="E54" s="97" t="s">
        <v>291</v>
      </c>
      <c r="F54" s="96"/>
      <c r="G54" s="98" t="s">
        <v>292</v>
      </c>
      <c r="H54" s="98"/>
      <c r="I54" s="98"/>
      <c r="J54" s="98"/>
      <c r="K54" s="98"/>
      <c r="L54" s="98"/>
      <c r="M54" s="99"/>
      <c r="N54" s="92"/>
      <c r="O54" s="88"/>
    </row>
    <row r="55" spans="1:15" ht="17.25" customHeight="1" x14ac:dyDescent="0.15">
      <c r="A55" s="564"/>
      <c r="B55" s="573"/>
      <c r="C55" s="100"/>
      <c r="D55" s="70"/>
      <c r="E55" s="101"/>
      <c r="F55" s="71"/>
      <c r="G55" s="575"/>
      <c r="H55" s="575"/>
      <c r="I55" s="575"/>
      <c r="J55" s="575"/>
      <c r="K55" s="575"/>
      <c r="L55" s="575"/>
      <c r="M55" s="576"/>
      <c r="N55" s="92"/>
      <c r="O55" s="88"/>
    </row>
    <row r="56" spans="1:15" ht="17.25" customHeight="1" x14ac:dyDescent="0.2">
      <c r="A56" s="564"/>
      <c r="B56" s="574"/>
      <c r="C56" s="577"/>
      <c r="D56" s="578"/>
      <c r="E56" s="578"/>
      <c r="F56" s="578"/>
      <c r="G56" s="578"/>
      <c r="H56" s="578"/>
      <c r="I56" s="578"/>
      <c r="J56" s="578"/>
      <c r="K56" s="578"/>
      <c r="L56" s="578"/>
      <c r="M56" s="579"/>
      <c r="N56" s="92"/>
      <c r="O56" s="88"/>
    </row>
    <row r="57" spans="1:15" ht="17.25" customHeight="1" x14ac:dyDescent="0.2">
      <c r="A57" s="564"/>
      <c r="B57" s="102" t="s">
        <v>13</v>
      </c>
      <c r="C57" s="580"/>
      <c r="D57" s="581"/>
      <c r="E57" s="581"/>
      <c r="F57" s="581"/>
      <c r="G57" s="581"/>
      <c r="H57" s="581"/>
      <c r="I57" s="581"/>
      <c r="J57" s="581"/>
      <c r="K57" s="581"/>
      <c r="L57" s="581"/>
      <c r="M57" s="582"/>
      <c r="N57" s="92"/>
      <c r="O57" s="88"/>
    </row>
    <row r="58" spans="1:15" ht="17.25" customHeight="1" x14ac:dyDescent="0.2">
      <c r="A58" s="565"/>
      <c r="B58" s="103" t="s">
        <v>293</v>
      </c>
      <c r="C58" s="583"/>
      <c r="D58" s="584"/>
      <c r="E58" s="584"/>
      <c r="F58" s="584"/>
      <c r="G58" s="584"/>
      <c r="H58" s="584"/>
      <c r="I58" s="584"/>
      <c r="J58" s="584"/>
      <c r="K58" s="584"/>
      <c r="L58" s="584"/>
      <c r="M58" s="585"/>
      <c r="N58" s="92"/>
      <c r="O58" s="88"/>
    </row>
    <row r="59" spans="1:15" ht="17.25" customHeight="1" x14ac:dyDescent="0.15">
      <c r="A59" s="563" t="s">
        <v>294</v>
      </c>
      <c r="B59" s="124" t="s">
        <v>5</v>
      </c>
      <c r="C59" s="588"/>
      <c r="D59" s="589"/>
      <c r="E59" s="590"/>
      <c r="F59" s="591" t="s">
        <v>295</v>
      </c>
      <c r="G59" s="592"/>
      <c r="H59" s="105"/>
      <c r="I59" s="592"/>
      <c r="J59" s="105"/>
      <c r="K59" s="592"/>
      <c r="L59" s="105"/>
      <c r="M59" s="106"/>
      <c r="N59" s="92"/>
      <c r="O59" s="88"/>
    </row>
    <row r="60" spans="1:15" ht="17.25" customHeight="1" x14ac:dyDescent="0.15">
      <c r="A60" s="564"/>
      <c r="B60" s="107" t="s">
        <v>81</v>
      </c>
      <c r="C60" s="577"/>
      <c r="D60" s="578"/>
      <c r="E60" s="579"/>
      <c r="F60" s="591"/>
      <c r="G60" s="593"/>
      <c r="H60" s="108" t="s">
        <v>296</v>
      </c>
      <c r="I60" s="593"/>
      <c r="J60" s="108" t="s">
        <v>297</v>
      </c>
      <c r="K60" s="593"/>
      <c r="L60" s="109" t="s">
        <v>298</v>
      </c>
      <c r="M60" s="110"/>
      <c r="N60" s="92"/>
      <c r="O60" s="88"/>
    </row>
    <row r="61" spans="1:15" ht="17.25" customHeight="1" x14ac:dyDescent="0.2">
      <c r="A61" s="564"/>
      <c r="B61" s="594" t="s">
        <v>299</v>
      </c>
      <c r="C61" s="95" t="s">
        <v>290</v>
      </c>
      <c r="D61" s="96"/>
      <c r="E61" s="97" t="s">
        <v>291</v>
      </c>
      <c r="F61" s="96"/>
      <c r="G61" s="98" t="s">
        <v>292</v>
      </c>
      <c r="H61" s="98"/>
      <c r="I61" s="98"/>
      <c r="J61" s="98"/>
      <c r="K61" s="98"/>
      <c r="L61" s="98"/>
      <c r="M61" s="99"/>
      <c r="N61" s="92"/>
      <c r="O61" s="88"/>
    </row>
    <row r="62" spans="1:15" ht="17.25" customHeight="1" x14ac:dyDescent="0.15">
      <c r="A62" s="564"/>
      <c r="B62" s="595"/>
      <c r="C62" s="100"/>
      <c r="D62" s="70"/>
      <c r="E62" s="101"/>
      <c r="F62" s="71"/>
      <c r="G62" s="575"/>
      <c r="H62" s="575"/>
      <c r="I62" s="575"/>
      <c r="J62" s="575"/>
      <c r="K62" s="575"/>
      <c r="L62" s="575"/>
      <c r="M62" s="576"/>
      <c r="N62" s="92"/>
      <c r="O62" s="88"/>
    </row>
    <row r="63" spans="1:15" ht="17.25" customHeight="1" x14ac:dyDescent="0.2">
      <c r="A63" s="564"/>
      <c r="B63" s="596"/>
      <c r="C63" s="577"/>
      <c r="D63" s="578"/>
      <c r="E63" s="578"/>
      <c r="F63" s="578"/>
      <c r="G63" s="578"/>
      <c r="H63" s="578"/>
      <c r="I63" s="578"/>
      <c r="J63" s="578"/>
      <c r="K63" s="578"/>
      <c r="L63" s="578"/>
      <c r="M63" s="579"/>
      <c r="N63" s="92"/>
      <c r="O63" s="88"/>
    </row>
    <row r="64" spans="1:15" ht="17.25" customHeight="1" x14ac:dyDescent="0.15">
      <c r="A64" s="564"/>
      <c r="B64" s="597" t="s">
        <v>300</v>
      </c>
      <c r="C64" s="598"/>
      <c r="D64" s="598"/>
      <c r="E64" s="598"/>
      <c r="F64" s="598"/>
      <c r="G64" s="599"/>
      <c r="H64" s="103" t="s">
        <v>301</v>
      </c>
      <c r="I64" s="600"/>
      <c r="J64" s="601"/>
      <c r="K64" s="111" t="s">
        <v>302</v>
      </c>
      <c r="L64" s="600"/>
      <c r="M64" s="601"/>
      <c r="N64" s="92"/>
      <c r="O64" s="88"/>
    </row>
    <row r="65" spans="1:15" ht="17.25" customHeight="1" x14ac:dyDescent="0.2">
      <c r="A65" s="586"/>
      <c r="B65" s="602" t="s">
        <v>303</v>
      </c>
      <c r="C65" s="603"/>
      <c r="D65" s="608" t="s">
        <v>304</v>
      </c>
      <c r="E65" s="609"/>
      <c r="F65" s="584"/>
      <c r="G65" s="584"/>
      <c r="H65" s="610"/>
      <c r="I65" s="610"/>
      <c r="J65" s="610"/>
      <c r="K65" s="584"/>
      <c r="L65" s="584"/>
      <c r="M65" s="585"/>
      <c r="N65" s="92"/>
      <c r="O65" s="88"/>
    </row>
    <row r="66" spans="1:15" ht="17.25" customHeight="1" x14ac:dyDescent="0.2">
      <c r="A66" s="586"/>
      <c r="B66" s="604"/>
      <c r="C66" s="605"/>
      <c r="D66" s="611" t="s">
        <v>305</v>
      </c>
      <c r="E66" s="612"/>
      <c r="F66" s="566"/>
      <c r="G66" s="567"/>
      <c r="H66" s="567"/>
      <c r="I66" s="567"/>
      <c r="J66" s="567"/>
      <c r="K66" s="567"/>
      <c r="L66" s="567"/>
      <c r="M66" s="568"/>
      <c r="N66" s="92"/>
      <c r="O66" s="88"/>
    </row>
    <row r="67" spans="1:15" ht="17.25" customHeight="1" x14ac:dyDescent="0.2">
      <c r="A67" s="587"/>
      <c r="B67" s="606"/>
      <c r="C67" s="607"/>
      <c r="D67" s="613"/>
      <c r="E67" s="614"/>
      <c r="F67" s="569"/>
      <c r="G67" s="570"/>
      <c r="H67" s="570"/>
      <c r="I67" s="570"/>
      <c r="J67" s="570"/>
      <c r="K67" s="570"/>
      <c r="L67" s="570"/>
      <c r="M67" s="571"/>
      <c r="N67" s="92"/>
      <c r="O67" s="88"/>
    </row>
    <row r="68" spans="1:15" ht="17.25" customHeight="1" x14ac:dyDescent="0.15">
      <c r="A68" s="563" t="s">
        <v>306</v>
      </c>
      <c r="B68" s="104" t="s">
        <v>5</v>
      </c>
      <c r="C68" s="588"/>
      <c r="D68" s="589"/>
      <c r="E68" s="590"/>
      <c r="F68" s="591" t="s">
        <v>295</v>
      </c>
      <c r="G68" s="591"/>
      <c r="H68" s="105"/>
      <c r="I68" s="112" t="s">
        <v>296</v>
      </c>
      <c r="J68" s="105"/>
      <c r="K68" s="113" t="s">
        <v>297</v>
      </c>
      <c r="L68" s="105"/>
      <c r="M68" s="106" t="s">
        <v>298</v>
      </c>
      <c r="N68" s="92"/>
      <c r="O68" s="88"/>
    </row>
    <row r="69" spans="1:15" ht="17.25" customHeight="1" x14ac:dyDescent="0.15">
      <c r="A69" s="564"/>
      <c r="B69" s="107" t="s">
        <v>81</v>
      </c>
      <c r="C69" s="577"/>
      <c r="D69" s="578"/>
      <c r="E69" s="579"/>
      <c r="F69" s="615" t="s">
        <v>307</v>
      </c>
      <c r="G69" s="615"/>
      <c r="H69" s="103" t="s">
        <v>301</v>
      </c>
      <c r="I69" s="600"/>
      <c r="J69" s="601"/>
      <c r="K69" s="111" t="s">
        <v>302</v>
      </c>
      <c r="L69" s="600"/>
      <c r="M69" s="601"/>
      <c r="N69" s="92"/>
      <c r="O69" s="88"/>
    </row>
    <row r="70" spans="1:15" ht="17.25" customHeight="1" x14ac:dyDescent="0.2">
      <c r="A70" s="564"/>
      <c r="B70" s="594" t="s">
        <v>299</v>
      </c>
      <c r="C70" s="95" t="s">
        <v>290</v>
      </c>
      <c r="D70" s="322"/>
      <c r="E70" s="97" t="s">
        <v>291</v>
      </c>
      <c r="F70" s="322"/>
      <c r="G70" s="98" t="s">
        <v>292</v>
      </c>
      <c r="H70" s="98"/>
      <c r="I70" s="98"/>
      <c r="J70" s="98"/>
      <c r="K70" s="98"/>
      <c r="L70" s="98"/>
      <c r="M70" s="99"/>
      <c r="N70" s="92"/>
      <c r="O70" s="88"/>
    </row>
    <row r="71" spans="1:15" ht="17.25" customHeight="1" x14ac:dyDescent="0.15">
      <c r="A71" s="564"/>
      <c r="B71" s="595"/>
      <c r="C71" s="100"/>
      <c r="D71" s="70"/>
      <c r="E71" s="101"/>
      <c r="F71" s="71"/>
      <c r="G71" s="575"/>
      <c r="H71" s="575"/>
      <c r="I71" s="575"/>
      <c r="J71" s="575"/>
      <c r="K71" s="575"/>
      <c r="L71" s="575"/>
      <c r="M71" s="576"/>
      <c r="N71" s="92"/>
      <c r="O71" s="88"/>
    </row>
    <row r="72" spans="1:15" ht="17.25" customHeight="1" x14ac:dyDescent="0.2">
      <c r="A72" s="564"/>
      <c r="B72" s="596"/>
      <c r="C72" s="577"/>
      <c r="D72" s="578"/>
      <c r="E72" s="578"/>
      <c r="F72" s="578"/>
      <c r="G72" s="578"/>
      <c r="H72" s="578"/>
      <c r="I72" s="578"/>
      <c r="J72" s="578"/>
      <c r="K72" s="578"/>
      <c r="L72" s="578"/>
      <c r="M72" s="579"/>
      <c r="N72" s="92"/>
      <c r="O72" s="88"/>
    </row>
    <row r="73" spans="1:15" ht="17.25" customHeight="1" x14ac:dyDescent="0.15">
      <c r="A73" s="564"/>
      <c r="B73" s="104" t="s">
        <v>5</v>
      </c>
      <c r="C73" s="588"/>
      <c r="D73" s="589"/>
      <c r="E73" s="590"/>
      <c r="F73" s="591" t="s">
        <v>295</v>
      </c>
      <c r="G73" s="591"/>
      <c r="H73" s="105"/>
      <c r="I73" s="112" t="s">
        <v>296</v>
      </c>
      <c r="J73" s="105"/>
      <c r="K73" s="113" t="s">
        <v>297</v>
      </c>
      <c r="L73" s="105"/>
      <c r="M73" s="106" t="s">
        <v>298</v>
      </c>
      <c r="N73" s="92"/>
      <c r="O73" s="88"/>
    </row>
    <row r="74" spans="1:15" ht="17.25" customHeight="1" x14ac:dyDescent="0.15">
      <c r="A74" s="564"/>
      <c r="B74" s="107" t="s">
        <v>81</v>
      </c>
      <c r="C74" s="577"/>
      <c r="D74" s="578"/>
      <c r="E74" s="579"/>
      <c r="F74" s="615" t="s">
        <v>307</v>
      </c>
      <c r="G74" s="615"/>
      <c r="H74" s="103" t="s">
        <v>301</v>
      </c>
      <c r="I74" s="600"/>
      <c r="J74" s="601"/>
      <c r="K74" s="111" t="s">
        <v>302</v>
      </c>
      <c r="L74" s="600"/>
      <c r="M74" s="601"/>
      <c r="N74" s="92"/>
      <c r="O74" s="88"/>
    </row>
    <row r="75" spans="1:15" ht="17.25" customHeight="1" x14ac:dyDescent="0.2">
      <c r="A75" s="564"/>
      <c r="B75" s="594" t="s">
        <v>299</v>
      </c>
      <c r="C75" s="95" t="s">
        <v>290</v>
      </c>
      <c r="D75" s="322"/>
      <c r="E75" s="97" t="s">
        <v>291</v>
      </c>
      <c r="F75" s="322"/>
      <c r="G75" s="98" t="s">
        <v>292</v>
      </c>
      <c r="H75" s="98"/>
      <c r="I75" s="98"/>
      <c r="J75" s="98"/>
      <c r="K75" s="98"/>
      <c r="L75" s="98"/>
      <c r="M75" s="99"/>
      <c r="N75" s="92"/>
      <c r="O75" s="88"/>
    </row>
    <row r="76" spans="1:15" ht="17.25" customHeight="1" x14ac:dyDescent="0.15">
      <c r="A76" s="564"/>
      <c r="B76" s="595"/>
      <c r="C76" s="100"/>
      <c r="D76" s="70"/>
      <c r="E76" s="101"/>
      <c r="F76" s="71"/>
      <c r="G76" s="575"/>
      <c r="H76" s="575"/>
      <c r="I76" s="575"/>
      <c r="J76" s="575"/>
      <c r="K76" s="575"/>
      <c r="L76" s="575"/>
      <c r="M76" s="576"/>
      <c r="N76" s="92"/>
      <c r="O76" s="88"/>
    </row>
    <row r="77" spans="1:15" ht="17.25" customHeight="1" x14ac:dyDescent="0.2">
      <c r="A77" s="565"/>
      <c r="B77" s="596"/>
      <c r="C77" s="577"/>
      <c r="D77" s="578"/>
      <c r="E77" s="578"/>
      <c r="F77" s="578"/>
      <c r="G77" s="578"/>
      <c r="H77" s="578"/>
      <c r="I77" s="578"/>
      <c r="J77" s="578"/>
      <c r="K77" s="578"/>
      <c r="L77" s="578"/>
      <c r="M77" s="579"/>
      <c r="N77" s="92"/>
      <c r="O77" s="88"/>
    </row>
    <row r="78" spans="1:15" ht="17.25" customHeight="1" x14ac:dyDescent="0.15">
      <c r="A78" s="563" t="s">
        <v>308</v>
      </c>
      <c r="B78" s="104" t="s">
        <v>5</v>
      </c>
      <c r="C78" s="588"/>
      <c r="D78" s="589"/>
      <c r="E78" s="590"/>
      <c r="F78" s="591" t="s">
        <v>295</v>
      </c>
      <c r="G78" s="591"/>
      <c r="H78" s="105"/>
      <c r="I78" s="112" t="s">
        <v>296</v>
      </c>
      <c r="J78" s="105"/>
      <c r="K78" s="113" t="s">
        <v>297</v>
      </c>
      <c r="L78" s="105"/>
      <c r="M78" s="106" t="s">
        <v>298</v>
      </c>
      <c r="N78" s="92"/>
      <c r="O78" s="88"/>
    </row>
    <row r="79" spans="1:15" ht="17.25" customHeight="1" x14ac:dyDescent="0.2">
      <c r="A79" s="564"/>
      <c r="B79" s="107" t="s">
        <v>81</v>
      </c>
      <c r="C79" s="577"/>
      <c r="D79" s="578"/>
      <c r="E79" s="579"/>
      <c r="F79" s="618" t="s">
        <v>309</v>
      </c>
      <c r="G79" s="625"/>
      <c r="H79" s="626" t="s">
        <v>310</v>
      </c>
      <c r="I79" s="627"/>
      <c r="J79" s="91"/>
      <c r="K79" s="618" t="s">
        <v>311</v>
      </c>
      <c r="L79" s="619"/>
      <c r="M79" s="91"/>
      <c r="N79" s="92"/>
      <c r="O79" s="88"/>
    </row>
    <row r="80" spans="1:15" ht="17.25" customHeight="1" x14ac:dyDescent="0.2">
      <c r="A80" s="564"/>
      <c r="B80" s="594" t="s">
        <v>299</v>
      </c>
      <c r="C80" s="95" t="s">
        <v>290</v>
      </c>
      <c r="D80" s="322"/>
      <c r="E80" s="97" t="s">
        <v>291</v>
      </c>
      <c r="F80" s="322"/>
      <c r="G80" s="98" t="s">
        <v>292</v>
      </c>
      <c r="H80" s="98"/>
      <c r="I80" s="98"/>
      <c r="J80" s="98"/>
      <c r="K80" s="98"/>
      <c r="L80" s="98"/>
      <c r="M80" s="99"/>
      <c r="N80" s="92"/>
      <c r="O80" s="88"/>
    </row>
    <row r="81" spans="1:15" ht="17.25" customHeight="1" x14ac:dyDescent="0.15">
      <c r="A81" s="564"/>
      <c r="B81" s="595"/>
      <c r="C81" s="100"/>
      <c r="D81" s="70"/>
      <c r="E81" s="101"/>
      <c r="F81" s="71"/>
      <c r="G81" s="575"/>
      <c r="H81" s="575"/>
      <c r="I81" s="575"/>
      <c r="J81" s="575"/>
      <c r="K81" s="575"/>
      <c r="L81" s="575"/>
      <c r="M81" s="576"/>
      <c r="N81" s="92"/>
      <c r="O81" s="88"/>
    </row>
    <row r="82" spans="1:15" ht="17.25" customHeight="1" x14ac:dyDescent="0.2">
      <c r="A82" s="565"/>
      <c r="B82" s="596"/>
      <c r="C82" s="577"/>
      <c r="D82" s="578"/>
      <c r="E82" s="578"/>
      <c r="F82" s="578"/>
      <c r="G82" s="578"/>
      <c r="H82" s="578"/>
      <c r="I82" s="578"/>
      <c r="J82" s="578"/>
      <c r="K82" s="578"/>
      <c r="L82" s="578"/>
      <c r="M82" s="579"/>
      <c r="N82" s="92"/>
      <c r="O82" s="88"/>
    </row>
    <row r="83" spans="1:15" ht="17.25" customHeight="1" x14ac:dyDescent="0.2">
      <c r="A83" s="559" t="s">
        <v>312</v>
      </c>
      <c r="B83" s="560"/>
      <c r="C83" s="560"/>
      <c r="D83" s="620"/>
      <c r="E83" s="620"/>
      <c r="F83" s="558"/>
      <c r="G83" s="621"/>
      <c r="H83" s="622" t="s">
        <v>313</v>
      </c>
      <c r="I83" s="623"/>
      <c r="J83" s="623"/>
      <c r="K83" s="623"/>
      <c r="L83" s="623"/>
      <c r="M83" s="624"/>
      <c r="N83" s="92"/>
      <c r="O83" s="88"/>
    </row>
    <row r="84" spans="1:15" ht="17.25" customHeight="1" x14ac:dyDescent="0.2">
      <c r="A84" s="611" t="s">
        <v>325</v>
      </c>
      <c r="B84" s="629"/>
      <c r="C84" s="89" t="s">
        <v>196</v>
      </c>
      <c r="D84" s="115" t="s">
        <v>326</v>
      </c>
      <c r="E84" s="115" t="s">
        <v>327</v>
      </c>
      <c r="F84" s="115" t="s">
        <v>328</v>
      </c>
      <c r="G84" s="115" t="s">
        <v>329</v>
      </c>
      <c r="H84" s="597" t="s">
        <v>330</v>
      </c>
      <c r="I84" s="599"/>
      <c r="J84" s="597" t="s">
        <v>331</v>
      </c>
      <c r="K84" s="599"/>
      <c r="L84" s="597" t="s">
        <v>332</v>
      </c>
      <c r="M84" s="599"/>
      <c r="N84" s="92"/>
      <c r="O84" s="88"/>
    </row>
    <row r="85" spans="1:15" ht="17.25" customHeight="1" x14ac:dyDescent="0.2">
      <c r="A85" s="632"/>
      <c r="B85" s="633"/>
      <c r="C85" s="119"/>
      <c r="D85" s="119"/>
      <c r="E85" s="119"/>
      <c r="F85" s="119"/>
      <c r="G85" s="119"/>
      <c r="H85" s="584"/>
      <c r="I85" s="585"/>
      <c r="J85" s="584"/>
      <c r="K85" s="585"/>
      <c r="L85" s="584"/>
      <c r="M85" s="585"/>
      <c r="N85" s="92"/>
      <c r="O85" s="88"/>
    </row>
    <row r="86" spans="1:15" ht="17.25" customHeight="1" x14ac:dyDescent="0.2">
      <c r="A86" s="630"/>
      <c r="B86" s="631"/>
      <c r="C86" s="597" t="s">
        <v>333</v>
      </c>
      <c r="D86" s="598"/>
      <c r="E86" s="599"/>
      <c r="F86" s="583"/>
      <c r="G86" s="584"/>
      <c r="H86" s="584"/>
      <c r="I86" s="584"/>
      <c r="J86" s="584"/>
      <c r="K86" s="584"/>
      <c r="L86" s="584"/>
      <c r="M86" s="585"/>
      <c r="N86" s="92"/>
      <c r="O86" s="88"/>
    </row>
    <row r="87" spans="1:15" ht="17.25" customHeight="1" x14ac:dyDescent="0.2">
      <c r="A87" s="641" t="s">
        <v>15</v>
      </c>
      <c r="B87" s="642"/>
      <c r="C87" s="120" t="s">
        <v>334</v>
      </c>
      <c r="D87" s="323"/>
      <c r="E87" s="324" t="s">
        <v>335</v>
      </c>
      <c r="F87" s="325"/>
      <c r="G87" s="121" t="s">
        <v>336</v>
      </c>
      <c r="H87" s="634"/>
      <c r="I87" s="634"/>
      <c r="J87" s="469" t="s">
        <v>335</v>
      </c>
      <c r="K87" s="469"/>
      <c r="L87" s="634"/>
      <c r="M87" s="635"/>
      <c r="N87" s="92"/>
      <c r="O87" s="88"/>
    </row>
    <row r="88" spans="1:15" ht="17.25" customHeight="1" x14ac:dyDescent="0.2">
      <c r="A88" s="643"/>
      <c r="B88" s="644"/>
      <c r="C88" s="122" t="s">
        <v>337</v>
      </c>
      <c r="D88" s="323"/>
      <c r="E88" s="324" t="s">
        <v>335</v>
      </c>
      <c r="F88" s="325"/>
      <c r="G88" s="121" t="s">
        <v>336</v>
      </c>
      <c r="H88" s="634"/>
      <c r="I88" s="634"/>
      <c r="J88" s="469" t="s">
        <v>335</v>
      </c>
      <c r="K88" s="469"/>
      <c r="L88" s="634"/>
      <c r="M88" s="635"/>
      <c r="N88" s="92"/>
      <c r="O88" s="88"/>
    </row>
    <row r="89" spans="1:15" ht="17.25" customHeight="1" x14ac:dyDescent="0.2">
      <c r="A89" s="645"/>
      <c r="B89" s="646"/>
      <c r="C89" s="123" t="s">
        <v>338</v>
      </c>
      <c r="D89" s="326"/>
      <c r="E89" s="327" t="s">
        <v>335</v>
      </c>
      <c r="F89" s="325"/>
      <c r="G89" s="121" t="s">
        <v>336</v>
      </c>
      <c r="H89" s="634"/>
      <c r="I89" s="634"/>
      <c r="J89" s="469" t="s">
        <v>335</v>
      </c>
      <c r="K89" s="469"/>
      <c r="L89" s="634"/>
      <c r="M89" s="635"/>
      <c r="N89" s="92"/>
      <c r="O89" s="88"/>
    </row>
    <row r="90" spans="1:15" ht="32.25" customHeight="1" x14ac:dyDescent="0.2">
      <c r="A90" s="636" t="s">
        <v>339</v>
      </c>
      <c r="B90" s="637"/>
      <c r="C90" s="638"/>
      <c r="D90" s="639"/>
      <c r="E90" s="639"/>
      <c r="F90" s="639"/>
      <c r="G90" s="639"/>
      <c r="H90" s="639"/>
      <c r="I90" s="639"/>
      <c r="J90" s="639"/>
      <c r="K90" s="639"/>
      <c r="L90" s="639"/>
      <c r="M90" s="640"/>
      <c r="N90" s="92"/>
      <c r="O90" s="88"/>
    </row>
    <row r="91" spans="1:15" s="88" customFormat="1" ht="18" customHeight="1" x14ac:dyDescent="0.2">
      <c r="A91" s="88" t="s">
        <v>341</v>
      </c>
    </row>
    <row r="92" spans="1:15" s="88" customFormat="1" ht="18" customHeight="1" x14ac:dyDescent="0.2">
      <c r="A92" s="650" t="s">
        <v>342</v>
      </c>
      <c r="B92" s="650"/>
      <c r="C92" s="650"/>
      <c r="D92" s="650"/>
      <c r="E92" s="650"/>
      <c r="F92" s="650"/>
      <c r="G92" s="650"/>
      <c r="H92" s="650"/>
      <c r="I92" s="650"/>
      <c r="J92" s="650"/>
      <c r="K92" s="650"/>
      <c r="L92" s="650"/>
      <c r="M92" s="650"/>
      <c r="N92" s="92"/>
    </row>
    <row r="93" spans="1:15" s="88" customFormat="1" ht="26.25" customHeight="1" x14ac:dyDescent="0.2">
      <c r="A93" s="651" t="s">
        <v>452</v>
      </c>
      <c r="B93" s="652"/>
      <c r="C93" s="652"/>
      <c r="D93" s="652"/>
      <c r="E93" s="652"/>
      <c r="F93" s="652"/>
      <c r="G93" s="652"/>
      <c r="H93" s="652"/>
      <c r="I93" s="652"/>
      <c r="J93" s="652"/>
      <c r="K93" s="652"/>
      <c r="L93" s="652"/>
      <c r="M93" s="652"/>
    </row>
    <row r="94" spans="1:15" ht="15" customHeight="1" x14ac:dyDescent="0.2">
      <c r="A94" s="92" t="s">
        <v>343</v>
      </c>
      <c r="B94" s="88"/>
      <c r="C94" s="88"/>
      <c r="D94" s="88"/>
      <c r="E94" s="88"/>
      <c r="F94" s="88"/>
      <c r="G94" s="88"/>
      <c r="H94" s="88"/>
      <c r="I94" s="88"/>
      <c r="J94" s="88"/>
      <c r="K94" s="88"/>
      <c r="L94" s="88"/>
      <c r="M94" s="88"/>
      <c r="N94" s="88"/>
      <c r="O94" s="88"/>
    </row>
    <row r="95" spans="1:15" ht="15" customHeight="1" x14ac:dyDescent="0.2">
      <c r="A95" s="125" t="s">
        <v>344</v>
      </c>
    </row>
    <row r="96" spans="1:15" ht="15" customHeight="1" x14ac:dyDescent="0.15">
      <c r="A96" s="563" t="s">
        <v>91</v>
      </c>
      <c r="B96" s="126" t="s">
        <v>5</v>
      </c>
      <c r="C96" s="588"/>
      <c r="D96" s="589"/>
      <c r="E96" s="590"/>
      <c r="F96" s="591" t="s">
        <v>295</v>
      </c>
      <c r="G96" s="591"/>
      <c r="H96" s="105"/>
      <c r="I96" s="112" t="s">
        <v>296</v>
      </c>
      <c r="J96" s="105"/>
      <c r="K96" s="113" t="s">
        <v>297</v>
      </c>
      <c r="L96" s="105"/>
      <c r="M96" s="106" t="s">
        <v>298</v>
      </c>
    </row>
    <row r="97" spans="1:13" ht="15" customHeight="1" x14ac:dyDescent="0.15">
      <c r="A97" s="564"/>
      <c r="B97" s="107" t="s">
        <v>81</v>
      </c>
      <c r="C97" s="577"/>
      <c r="D97" s="578"/>
      <c r="E97" s="579"/>
      <c r="F97" s="615" t="s">
        <v>307</v>
      </c>
      <c r="G97" s="615"/>
      <c r="H97" s="103" t="s">
        <v>301</v>
      </c>
      <c r="I97" s="600"/>
      <c r="J97" s="601"/>
      <c r="K97" s="111" t="s">
        <v>302</v>
      </c>
      <c r="L97" s="600"/>
      <c r="M97" s="601"/>
    </row>
    <row r="98" spans="1:13" ht="15" customHeight="1" x14ac:dyDescent="0.2">
      <c r="A98" s="564"/>
      <c r="B98" s="594" t="s">
        <v>299</v>
      </c>
      <c r="C98" s="95" t="s">
        <v>290</v>
      </c>
      <c r="D98" s="322"/>
      <c r="E98" s="97" t="s">
        <v>291</v>
      </c>
      <c r="F98" s="322"/>
      <c r="G98" s="98" t="s">
        <v>292</v>
      </c>
      <c r="H98" s="98"/>
      <c r="I98" s="98"/>
      <c r="J98" s="98"/>
      <c r="K98" s="98"/>
      <c r="L98" s="98"/>
      <c r="M98" s="99"/>
    </row>
    <row r="99" spans="1:13" ht="15" customHeight="1" x14ac:dyDescent="0.15">
      <c r="A99" s="564"/>
      <c r="B99" s="595"/>
      <c r="C99" s="100"/>
      <c r="D99" s="70"/>
      <c r="E99" s="101"/>
      <c r="F99" s="71"/>
      <c r="G99" s="575"/>
      <c r="H99" s="575"/>
      <c r="I99" s="575"/>
      <c r="J99" s="575"/>
      <c r="K99" s="575"/>
      <c r="L99" s="575"/>
      <c r="M99" s="576"/>
    </row>
    <row r="100" spans="1:13" ht="15" customHeight="1" x14ac:dyDescent="0.2">
      <c r="A100" s="564"/>
      <c r="B100" s="596"/>
      <c r="C100" s="577"/>
      <c r="D100" s="578"/>
      <c r="E100" s="578"/>
      <c r="F100" s="578"/>
      <c r="G100" s="578"/>
      <c r="H100" s="578"/>
      <c r="I100" s="578"/>
      <c r="J100" s="578"/>
      <c r="K100" s="578"/>
      <c r="L100" s="578"/>
      <c r="M100" s="579"/>
    </row>
    <row r="101" spans="1:13" ht="15" customHeight="1" x14ac:dyDescent="0.15">
      <c r="A101" s="564"/>
      <c r="B101" s="104" t="s">
        <v>5</v>
      </c>
      <c r="C101" s="588"/>
      <c r="D101" s="589"/>
      <c r="E101" s="590"/>
      <c r="F101" s="591" t="s">
        <v>295</v>
      </c>
      <c r="G101" s="591"/>
      <c r="H101" s="105"/>
      <c r="I101" s="112" t="s">
        <v>296</v>
      </c>
      <c r="J101" s="105"/>
      <c r="K101" s="113" t="s">
        <v>297</v>
      </c>
      <c r="L101" s="105"/>
      <c r="M101" s="106" t="s">
        <v>298</v>
      </c>
    </row>
    <row r="102" spans="1:13" ht="15" customHeight="1" x14ac:dyDescent="0.15">
      <c r="A102" s="564"/>
      <c r="B102" s="107" t="s">
        <v>81</v>
      </c>
      <c r="C102" s="577"/>
      <c r="D102" s="578"/>
      <c r="E102" s="579"/>
      <c r="F102" s="615" t="s">
        <v>307</v>
      </c>
      <c r="G102" s="615"/>
      <c r="H102" s="103" t="s">
        <v>301</v>
      </c>
      <c r="I102" s="600"/>
      <c r="J102" s="601"/>
      <c r="K102" s="111" t="s">
        <v>302</v>
      </c>
      <c r="L102" s="600"/>
      <c r="M102" s="601"/>
    </row>
    <row r="103" spans="1:13" ht="15" customHeight="1" x14ac:dyDescent="0.2">
      <c r="A103" s="564"/>
      <c r="B103" s="594" t="s">
        <v>299</v>
      </c>
      <c r="C103" s="95" t="s">
        <v>290</v>
      </c>
      <c r="D103" s="322"/>
      <c r="E103" s="97" t="s">
        <v>291</v>
      </c>
      <c r="F103" s="322"/>
      <c r="G103" s="98" t="s">
        <v>292</v>
      </c>
      <c r="H103" s="98"/>
      <c r="I103" s="98"/>
      <c r="J103" s="98"/>
      <c r="K103" s="98"/>
      <c r="L103" s="98"/>
      <c r="M103" s="99"/>
    </row>
    <row r="104" spans="1:13" ht="15" customHeight="1" x14ac:dyDescent="0.15">
      <c r="A104" s="564"/>
      <c r="B104" s="595"/>
      <c r="C104" s="100"/>
      <c r="D104" s="70"/>
      <c r="E104" s="101"/>
      <c r="F104" s="71"/>
      <c r="G104" s="575"/>
      <c r="H104" s="575"/>
      <c r="I104" s="575"/>
      <c r="J104" s="575"/>
      <c r="K104" s="575"/>
      <c r="L104" s="575"/>
      <c r="M104" s="576"/>
    </row>
    <row r="105" spans="1:13" ht="15" customHeight="1" x14ac:dyDescent="0.2">
      <c r="A105" s="564"/>
      <c r="B105" s="596"/>
      <c r="C105" s="577"/>
      <c r="D105" s="578"/>
      <c r="E105" s="578"/>
      <c r="F105" s="578"/>
      <c r="G105" s="578"/>
      <c r="H105" s="578"/>
      <c r="I105" s="578"/>
      <c r="J105" s="578"/>
      <c r="K105" s="578"/>
      <c r="L105" s="578"/>
      <c r="M105" s="579"/>
    </row>
    <row r="106" spans="1:13" ht="15" customHeight="1" x14ac:dyDescent="0.15">
      <c r="A106" s="564"/>
      <c r="B106" s="104" t="s">
        <v>5</v>
      </c>
      <c r="C106" s="588"/>
      <c r="D106" s="589"/>
      <c r="E106" s="590"/>
      <c r="F106" s="591" t="s">
        <v>295</v>
      </c>
      <c r="G106" s="591"/>
      <c r="H106" s="105"/>
      <c r="I106" s="112" t="s">
        <v>296</v>
      </c>
      <c r="J106" s="105"/>
      <c r="K106" s="113" t="s">
        <v>297</v>
      </c>
      <c r="L106" s="105"/>
      <c r="M106" s="106" t="s">
        <v>298</v>
      </c>
    </row>
    <row r="107" spans="1:13" ht="15" customHeight="1" x14ac:dyDescent="0.15">
      <c r="A107" s="564"/>
      <c r="B107" s="107" t="s">
        <v>81</v>
      </c>
      <c r="C107" s="577"/>
      <c r="D107" s="578"/>
      <c r="E107" s="579"/>
      <c r="F107" s="615" t="s">
        <v>307</v>
      </c>
      <c r="G107" s="615"/>
      <c r="H107" s="103" t="s">
        <v>301</v>
      </c>
      <c r="I107" s="600"/>
      <c r="J107" s="601"/>
      <c r="K107" s="111" t="s">
        <v>302</v>
      </c>
      <c r="L107" s="600"/>
      <c r="M107" s="601"/>
    </row>
    <row r="108" spans="1:13" ht="15" customHeight="1" x14ac:dyDescent="0.2">
      <c r="A108" s="564"/>
      <c r="B108" s="594" t="s">
        <v>299</v>
      </c>
      <c r="C108" s="95" t="s">
        <v>290</v>
      </c>
      <c r="D108" s="322"/>
      <c r="E108" s="97" t="s">
        <v>291</v>
      </c>
      <c r="F108" s="322"/>
      <c r="G108" s="98" t="s">
        <v>292</v>
      </c>
      <c r="H108" s="98"/>
      <c r="I108" s="98"/>
      <c r="J108" s="98"/>
      <c r="K108" s="98"/>
      <c r="L108" s="98"/>
      <c r="M108" s="99"/>
    </row>
    <row r="109" spans="1:13" ht="15" customHeight="1" x14ac:dyDescent="0.15">
      <c r="A109" s="564"/>
      <c r="B109" s="595"/>
      <c r="C109" s="100"/>
      <c r="D109" s="70"/>
      <c r="E109" s="101"/>
      <c r="F109" s="71"/>
      <c r="G109" s="575"/>
      <c r="H109" s="575"/>
      <c r="I109" s="575"/>
      <c r="J109" s="575"/>
      <c r="K109" s="575"/>
      <c r="L109" s="575"/>
      <c r="M109" s="576"/>
    </row>
    <row r="110" spans="1:13" ht="15" customHeight="1" x14ac:dyDescent="0.2">
      <c r="A110" s="564"/>
      <c r="B110" s="596"/>
      <c r="C110" s="577"/>
      <c r="D110" s="578"/>
      <c r="E110" s="578"/>
      <c r="F110" s="578"/>
      <c r="G110" s="578"/>
      <c r="H110" s="578"/>
      <c r="I110" s="578"/>
      <c r="J110" s="578"/>
      <c r="K110" s="578"/>
      <c r="L110" s="578"/>
      <c r="M110" s="579"/>
    </row>
    <row r="111" spans="1:13" ht="15" customHeight="1" x14ac:dyDescent="0.15">
      <c r="A111" s="564"/>
      <c r="B111" s="104" t="s">
        <v>5</v>
      </c>
      <c r="C111" s="588"/>
      <c r="D111" s="589"/>
      <c r="E111" s="590"/>
      <c r="F111" s="591" t="s">
        <v>295</v>
      </c>
      <c r="G111" s="591"/>
      <c r="H111" s="105"/>
      <c r="I111" s="112" t="s">
        <v>296</v>
      </c>
      <c r="J111" s="105"/>
      <c r="K111" s="113" t="s">
        <v>297</v>
      </c>
      <c r="L111" s="105"/>
      <c r="M111" s="106" t="s">
        <v>298</v>
      </c>
    </row>
    <row r="112" spans="1:13" ht="15" customHeight="1" x14ac:dyDescent="0.15">
      <c r="A112" s="564"/>
      <c r="B112" s="107" t="s">
        <v>81</v>
      </c>
      <c r="C112" s="577"/>
      <c r="D112" s="578"/>
      <c r="E112" s="579"/>
      <c r="F112" s="615" t="s">
        <v>307</v>
      </c>
      <c r="G112" s="615"/>
      <c r="H112" s="103" t="s">
        <v>301</v>
      </c>
      <c r="I112" s="600"/>
      <c r="J112" s="601"/>
      <c r="K112" s="111" t="s">
        <v>302</v>
      </c>
      <c r="L112" s="600"/>
      <c r="M112" s="601"/>
    </row>
    <row r="113" spans="1:13" ht="15" customHeight="1" x14ac:dyDescent="0.2">
      <c r="A113" s="564"/>
      <c r="B113" s="594" t="s">
        <v>299</v>
      </c>
      <c r="C113" s="95" t="s">
        <v>290</v>
      </c>
      <c r="D113" s="322"/>
      <c r="E113" s="97" t="s">
        <v>291</v>
      </c>
      <c r="F113" s="322"/>
      <c r="G113" s="98" t="s">
        <v>292</v>
      </c>
      <c r="H113" s="98"/>
      <c r="I113" s="98"/>
      <c r="J113" s="98"/>
      <c r="K113" s="98"/>
      <c r="L113" s="98"/>
      <c r="M113" s="99"/>
    </row>
    <row r="114" spans="1:13" ht="15" customHeight="1" x14ac:dyDescent="0.15">
      <c r="A114" s="564"/>
      <c r="B114" s="595"/>
      <c r="C114" s="100"/>
      <c r="D114" s="70"/>
      <c r="E114" s="101"/>
      <c r="F114" s="71"/>
      <c r="G114" s="575"/>
      <c r="H114" s="575"/>
      <c r="I114" s="575"/>
      <c r="J114" s="575"/>
      <c r="K114" s="575"/>
      <c r="L114" s="575"/>
      <c r="M114" s="576"/>
    </row>
    <row r="115" spans="1:13" ht="15" customHeight="1" x14ac:dyDescent="0.2">
      <c r="A115" s="565"/>
      <c r="B115" s="596"/>
      <c r="C115" s="577"/>
      <c r="D115" s="578"/>
      <c r="E115" s="578"/>
      <c r="F115" s="578"/>
      <c r="G115" s="578"/>
      <c r="H115" s="578"/>
      <c r="I115" s="578"/>
      <c r="J115" s="578"/>
      <c r="K115" s="578"/>
      <c r="L115" s="578"/>
      <c r="M115" s="579"/>
    </row>
    <row r="116" spans="1:13" ht="15" customHeight="1" x14ac:dyDescent="0.15">
      <c r="A116" s="564" t="s">
        <v>308</v>
      </c>
      <c r="B116" s="104" t="s">
        <v>5</v>
      </c>
      <c r="C116" s="588"/>
      <c r="D116" s="589"/>
      <c r="E116" s="590"/>
      <c r="F116" s="591" t="s">
        <v>295</v>
      </c>
      <c r="G116" s="591"/>
      <c r="H116" s="105"/>
      <c r="I116" s="112" t="s">
        <v>296</v>
      </c>
      <c r="J116" s="105"/>
      <c r="K116" s="113" t="s">
        <v>297</v>
      </c>
      <c r="L116" s="105"/>
      <c r="M116" s="106" t="s">
        <v>298</v>
      </c>
    </row>
    <row r="117" spans="1:13" ht="15" customHeight="1" x14ac:dyDescent="0.2">
      <c r="A117" s="564"/>
      <c r="B117" s="107" t="s">
        <v>81</v>
      </c>
      <c r="C117" s="577"/>
      <c r="D117" s="578"/>
      <c r="E117" s="579"/>
      <c r="F117" s="618" t="s">
        <v>309</v>
      </c>
      <c r="G117" s="625"/>
      <c r="H117" s="626" t="s">
        <v>310</v>
      </c>
      <c r="I117" s="627"/>
      <c r="J117" s="91"/>
      <c r="K117" s="618" t="s">
        <v>311</v>
      </c>
      <c r="L117" s="619"/>
      <c r="M117" s="91"/>
    </row>
    <row r="118" spans="1:13" ht="15" customHeight="1" x14ac:dyDescent="0.2">
      <c r="A118" s="564"/>
      <c r="B118" s="594" t="s">
        <v>299</v>
      </c>
      <c r="C118" s="95" t="s">
        <v>290</v>
      </c>
      <c r="D118" s="322"/>
      <c r="E118" s="97" t="s">
        <v>291</v>
      </c>
      <c r="F118" s="322"/>
      <c r="G118" s="98" t="s">
        <v>292</v>
      </c>
      <c r="H118" s="98"/>
      <c r="I118" s="98"/>
      <c r="J118" s="98"/>
      <c r="K118" s="98"/>
      <c r="L118" s="98"/>
      <c r="M118" s="99"/>
    </row>
    <row r="119" spans="1:13" ht="15" customHeight="1" x14ac:dyDescent="0.15">
      <c r="A119" s="564"/>
      <c r="B119" s="595"/>
      <c r="C119" s="100"/>
      <c r="D119" s="70"/>
      <c r="E119" s="101"/>
      <c r="F119" s="71"/>
      <c r="G119" s="575"/>
      <c r="H119" s="575"/>
      <c r="I119" s="575"/>
      <c r="J119" s="575"/>
      <c r="K119" s="575"/>
      <c r="L119" s="575"/>
      <c r="M119" s="576"/>
    </row>
    <row r="120" spans="1:13" ht="15" customHeight="1" x14ac:dyDescent="0.2">
      <c r="A120" s="564"/>
      <c r="B120" s="596"/>
      <c r="C120" s="577"/>
      <c r="D120" s="578"/>
      <c r="E120" s="578"/>
      <c r="F120" s="578"/>
      <c r="G120" s="578"/>
      <c r="H120" s="578"/>
      <c r="I120" s="578"/>
      <c r="J120" s="578"/>
      <c r="K120" s="578"/>
      <c r="L120" s="578"/>
      <c r="M120" s="579"/>
    </row>
    <row r="121" spans="1:13" ht="15" customHeight="1" x14ac:dyDescent="0.15">
      <c r="A121" s="564"/>
      <c r="B121" s="104" t="s">
        <v>5</v>
      </c>
      <c r="C121" s="588"/>
      <c r="D121" s="589"/>
      <c r="E121" s="590"/>
      <c r="F121" s="591" t="s">
        <v>295</v>
      </c>
      <c r="G121" s="591"/>
      <c r="H121" s="105"/>
      <c r="I121" s="112" t="s">
        <v>296</v>
      </c>
      <c r="J121" s="105"/>
      <c r="K121" s="113" t="s">
        <v>297</v>
      </c>
      <c r="L121" s="105"/>
      <c r="M121" s="106" t="s">
        <v>298</v>
      </c>
    </row>
    <row r="122" spans="1:13" ht="15" customHeight="1" x14ac:dyDescent="0.2">
      <c r="A122" s="564"/>
      <c r="B122" s="107" t="s">
        <v>81</v>
      </c>
      <c r="C122" s="577"/>
      <c r="D122" s="578"/>
      <c r="E122" s="579"/>
      <c r="F122" s="618" t="s">
        <v>309</v>
      </c>
      <c r="G122" s="625"/>
      <c r="H122" s="626" t="s">
        <v>310</v>
      </c>
      <c r="I122" s="627"/>
      <c r="J122" s="91"/>
      <c r="K122" s="618" t="s">
        <v>311</v>
      </c>
      <c r="L122" s="619"/>
      <c r="M122" s="91"/>
    </row>
    <row r="123" spans="1:13" ht="15" customHeight="1" x14ac:dyDescent="0.2">
      <c r="A123" s="564"/>
      <c r="B123" s="594" t="s">
        <v>299</v>
      </c>
      <c r="C123" s="95" t="s">
        <v>290</v>
      </c>
      <c r="D123" s="322"/>
      <c r="E123" s="97" t="s">
        <v>291</v>
      </c>
      <c r="F123" s="322"/>
      <c r="G123" s="98" t="s">
        <v>292</v>
      </c>
      <c r="H123" s="98"/>
      <c r="I123" s="98"/>
      <c r="J123" s="98"/>
      <c r="K123" s="98"/>
      <c r="L123" s="98"/>
      <c r="M123" s="99"/>
    </row>
    <row r="124" spans="1:13" ht="15" customHeight="1" x14ac:dyDescent="0.15">
      <c r="A124" s="564"/>
      <c r="B124" s="595"/>
      <c r="C124" s="100"/>
      <c r="D124" s="70"/>
      <c r="E124" s="101"/>
      <c r="F124" s="71"/>
      <c r="G124" s="575"/>
      <c r="H124" s="575"/>
      <c r="I124" s="575"/>
      <c r="J124" s="575"/>
      <c r="K124" s="575"/>
      <c r="L124" s="575"/>
      <c r="M124" s="576"/>
    </row>
    <row r="125" spans="1:13" ht="15" customHeight="1" x14ac:dyDescent="0.2">
      <c r="A125" s="565"/>
      <c r="B125" s="596"/>
      <c r="C125" s="577"/>
      <c r="D125" s="578"/>
      <c r="E125" s="578"/>
      <c r="F125" s="578"/>
      <c r="G125" s="578"/>
      <c r="H125" s="578"/>
      <c r="I125" s="578"/>
      <c r="J125" s="578"/>
      <c r="K125" s="578"/>
      <c r="L125" s="578"/>
      <c r="M125" s="579"/>
    </row>
    <row r="126" spans="1:13" ht="5.0999999999999996" customHeight="1" x14ac:dyDescent="0.2"/>
  </sheetData>
  <mergeCells count="232">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L107:M107"/>
    <mergeCell ref="C102:E102"/>
    <mergeCell ref="F102:G102"/>
    <mergeCell ref="I102:J102"/>
    <mergeCell ref="L102:M102"/>
    <mergeCell ref="B108:B110"/>
    <mergeCell ref="G109:M109"/>
    <mergeCell ref="C110:M110"/>
    <mergeCell ref="C111:E111"/>
    <mergeCell ref="F111:G111"/>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C106:E106"/>
    <mergeCell ref="F106:G106"/>
    <mergeCell ref="C107:E107"/>
    <mergeCell ref="F107:G107"/>
    <mergeCell ref="I107:J10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F66:M66"/>
    <mergeCell ref="F67:M67"/>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2:D42"/>
    <mergeCell ref="E42:F42"/>
    <mergeCell ref="A43:M43"/>
    <mergeCell ref="A44:B46"/>
    <mergeCell ref="H44:I44"/>
    <mergeCell ref="J44:K44"/>
    <mergeCell ref="L44:M44"/>
    <mergeCell ref="H45:I45"/>
    <mergeCell ref="L48:M48"/>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F18:M18"/>
    <mergeCell ref="F19:M19"/>
    <mergeCell ref="A3:D3"/>
    <mergeCell ref="E3:F3"/>
    <mergeCell ref="H3:K3"/>
    <mergeCell ref="L3:M3"/>
    <mergeCell ref="A4:A10"/>
    <mergeCell ref="C4:M4"/>
    <mergeCell ref="C5:M5"/>
    <mergeCell ref="B6:B8"/>
    <mergeCell ref="G7:M7"/>
    <mergeCell ref="C8:M8"/>
    <mergeCell ref="C9:M9"/>
    <mergeCell ref="C10:M10"/>
  </mergeCells>
  <phoneticPr fontId="4"/>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7663BCD5-9F18-4C2E-87AC-635027FEED9C}">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C7FE43B9-4340-4213-B271-145E61E1E71C}">
      <formula1>0</formula1>
    </dataValidation>
    <dataValidation imeMode="disabled" allowBlank="1" showInputMessage="1" showErrorMessage="1" sqref="D6 F6 D13 F13 D54 F54 D61 F61" xr:uid="{FEA19C94-068A-41F8-9711-B4C4C63607B3}"/>
    <dataValidation imeMode="fullKatakana" allowBlank="1" showInputMessage="1" showErrorMessage="1" sqref="C4:M4 C11:E11 C25:E25 C96:E96 C101:E101 C106:E106 C111:E111 C116:E116 C20:E20 C30:E30 C121:E121 C52:M52 C59:E59 C73:E73 C68:E68 C78:E78" xr:uid="{A53A314A-95F2-44A1-995E-6A6E52B13655}"/>
    <dataValidation type="list" allowBlank="1" showInputMessage="1" showErrorMessage="1" sqref="F114 F7 F14 F28 F99 F104 F109 F119 F23 F33 F124 F55 F62 F76 F71 F81" xr:uid="{9452773A-EEE1-4307-B999-B0F6455274C7}">
      <formula1>"市,郡,区"</formula1>
    </dataValidation>
    <dataValidation type="list" allowBlank="1" showInputMessage="1" showErrorMessage="1" sqref="D114 D7 D14 D28 D99 D104 D109 D119 D23 D33 D124 D55 D62 D76 D71 D81" xr:uid="{4BB8C958-3B45-4A1B-80D9-C62FDA3FBA27}">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0" max="12" man="1"/>
    <brk id="93"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AA39"/>
  <sheetViews>
    <sheetView zoomScaleNormal="100" zoomScaleSheetLayoutView="75" workbookViewId="0">
      <selection activeCell="C5" sqref="C5"/>
    </sheetView>
  </sheetViews>
  <sheetFormatPr defaultColWidth="9" defaultRowHeight="12.6" x14ac:dyDescent="0.15"/>
  <cols>
    <col min="1" max="2" width="2.6640625" style="8" customWidth="1"/>
    <col min="3" max="8" width="5.109375" style="8" customWidth="1"/>
    <col min="9" max="12" width="4.6640625" style="8" customWidth="1"/>
    <col min="13" max="26" width="3.109375" style="8" customWidth="1"/>
    <col min="27" max="27" width="2.77734375" style="8" customWidth="1"/>
    <col min="28" max="28" width="3.109375" style="8" customWidth="1"/>
    <col min="29" max="16384" width="9" style="8"/>
  </cols>
  <sheetData>
    <row r="1" spans="1:27" x14ac:dyDescent="0.15">
      <c r="A1" s="8" t="s">
        <v>151</v>
      </c>
    </row>
    <row r="2" spans="1:27" x14ac:dyDescent="0.15">
      <c r="B2" s="9"/>
      <c r="C2" s="10"/>
      <c r="D2" s="10"/>
      <c r="E2" s="10"/>
      <c r="F2" s="10"/>
      <c r="G2" s="10"/>
      <c r="H2" s="10"/>
      <c r="I2" s="10"/>
      <c r="J2" s="10"/>
      <c r="K2" s="10"/>
      <c r="L2" s="10"/>
      <c r="M2" s="10"/>
      <c r="N2" s="10"/>
      <c r="O2" s="10"/>
      <c r="P2" s="10"/>
      <c r="Q2" s="10"/>
      <c r="R2" s="10"/>
      <c r="S2" s="10"/>
      <c r="T2" s="10"/>
      <c r="U2" s="10"/>
      <c r="V2" s="10"/>
      <c r="W2" s="10"/>
      <c r="X2" s="10"/>
      <c r="Y2" s="10"/>
      <c r="Z2" s="10"/>
      <c r="AA2" s="11"/>
    </row>
    <row r="3" spans="1:27" ht="13.2" customHeight="1" x14ac:dyDescent="0.15">
      <c r="B3" s="12"/>
      <c r="C3" s="666" t="s">
        <v>154</v>
      </c>
      <c r="D3" s="666"/>
      <c r="E3" s="666"/>
      <c r="F3" s="666"/>
      <c r="G3" s="666"/>
      <c r="H3" s="666"/>
      <c r="I3" s="666"/>
      <c r="J3" s="666"/>
      <c r="K3" s="666"/>
      <c r="L3" s="666"/>
      <c r="M3" s="666"/>
      <c r="N3" s="666"/>
      <c r="O3" s="666"/>
      <c r="P3" s="666"/>
      <c r="Q3" s="666"/>
      <c r="R3" s="666"/>
      <c r="S3" s="666"/>
      <c r="T3" s="666"/>
      <c r="U3" s="666"/>
      <c r="V3" s="666"/>
      <c r="W3" s="666"/>
      <c r="X3" s="666"/>
      <c r="Y3" s="666"/>
      <c r="Z3" s="666"/>
      <c r="AA3" s="13"/>
    </row>
    <row r="4" spans="1:27" x14ac:dyDescent="0.15">
      <c r="B4" s="12"/>
      <c r="C4" s="666"/>
      <c r="D4" s="666"/>
      <c r="E4" s="666"/>
      <c r="F4" s="666"/>
      <c r="G4" s="666"/>
      <c r="H4" s="666"/>
      <c r="I4" s="666"/>
      <c r="J4" s="666"/>
      <c r="K4" s="666"/>
      <c r="L4" s="666"/>
      <c r="M4" s="666"/>
      <c r="N4" s="666"/>
      <c r="O4" s="666"/>
      <c r="P4" s="666"/>
      <c r="Q4" s="666"/>
      <c r="R4" s="666"/>
      <c r="S4" s="666"/>
      <c r="T4" s="666"/>
      <c r="U4" s="666"/>
      <c r="V4" s="666"/>
      <c r="W4" s="666"/>
      <c r="X4" s="666"/>
      <c r="Y4" s="666"/>
      <c r="Z4" s="666"/>
      <c r="AA4" s="13"/>
    </row>
    <row r="5" spans="1:27" x14ac:dyDescent="0.15">
      <c r="B5" s="12"/>
      <c r="AA5" s="13"/>
    </row>
    <row r="6" spans="1:27" ht="21" customHeight="1" x14ac:dyDescent="0.15">
      <c r="B6" s="12"/>
      <c r="C6" s="655" t="s">
        <v>152</v>
      </c>
      <c r="D6" s="656"/>
      <c r="E6" s="656"/>
      <c r="F6" s="656"/>
      <c r="G6" s="656"/>
      <c r="H6" s="657"/>
      <c r="I6" s="655" t="s">
        <v>153</v>
      </c>
      <c r="J6" s="656"/>
      <c r="K6" s="656"/>
      <c r="L6" s="656"/>
      <c r="M6" s="655" t="s">
        <v>0</v>
      </c>
      <c r="N6" s="661"/>
      <c r="O6" s="661"/>
      <c r="P6" s="661"/>
      <c r="Q6" s="661"/>
      <c r="R6" s="661"/>
      <c r="S6" s="661"/>
      <c r="T6" s="661"/>
      <c r="U6" s="661"/>
      <c r="V6" s="661"/>
      <c r="W6" s="661"/>
      <c r="X6" s="661"/>
      <c r="Y6" s="661"/>
      <c r="Z6" s="662"/>
      <c r="AA6" s="13"/>
    </row>
    <row r="7" spans="1:27" ht="21" customHeight="1" x14ac:dyDescent="0.15">
      <c r="B7" s="12"/>
      <c r="C7" s="658"/>
      <c r="D7" s="659"/>
      <c r="E7" s="659"/>
      <c r="F7" s="659"/>
      <c r="G7" s="659"/>
      <c r="H7" s="660"/>
      <c r="I7" s="658"/>
      <c r="J7" s="659"/>
      <c r="K7" s="659"/>
      <c r="L7" s="659"/>
      <c r="M7" s="663"/>
      <c r="N7" s="664"/>
      <c r="O7" s="664"/>
      <c r="P7" s="664"/>
      <c r="Q7" s="664"/>
      <c r="R7" s="664"/>
      <c r="S7" s="664"/>
      <c r="T7" s="664"/>
      <c r="U7" s="664"/>
      <c r="V7" s="664"/>
      <c r="W7" s="664"/>
      <c r="X7" s="664"/>
      <c r="Y7" s="664"/>
      <c r="Z7" s="665"/>
      <c r="AA7" s="13"/>
    </row>
    <row r="8" spans="1:27" ht="27" customHeight="1" x14ac:dyDescent="0.15">
      <c r="B8" s="12"/>
      <c r="C8" s="653"/>
      <c r="D8" s="653"/>
      <c r="E8" s="653"/>
      <c r="F8" s="653"/>
      <c r="G8" s="653"/>
      <c r="H8" s="653"/>
      <c r="I8" s="653"/>
      <c r="J8" s="653"/>
      <c r="K8" s="653"/>
      <c r="L8" s="653"/>
      <c r="M8" s="47"/>
      <c r="N8" s="48"/>
      <c r="O8" s="48"/>
      <c r="P8" s="48"/>
      <c r="Q8" s="48"/>
      <c r="R8" s="48"/>
      <c r="S8" s="48"/>
      <c r="T8" s="48"/>
      <c r="U8" s="48"/>
      <c r="V8" s="48"/>
      <c r="W8" s="14"/>
      <c r="X8" s="14"/>
      <c r="Y8" s="14"/>
      <c r="Z8" s="15"/>
      <c r="AA8" s="13"/>
    </row>
    <row r="9" spans="1:27" ht="27" customHeight="1" x14ac:dyDescent="0.15">
      <c r="B9" s="12"/>
      <c r="C9" s="653"/>
      <c r="D9" s="653"/>
      <c r="E9" s="653"/>
      <c r="F9" s="653"/>
      <c r="G9" s="653"/>
      <c r="H9" s="653"/>
      <c r="I9" s="653"/>
      <c r="J9" s="653"/>
      <c r="K9" s="653"/>
      <c r="L9" s="653"/>
      <c r="M9" s="47"/>
      <c r="N9" s="48"/>
      <c r="O9" s="48"/>
      <c r="P9" s="48"/>
      <c r="Q9" s="48"/>
      <c r="R9" s="48"/>
      <c r="S9" s="48"/>
      <c r="T9" s="48"/>
      <c r="U9" s="48"/>
      <c r="V9" s="48"/>
      <c r="W9" s="14"/>
      <c r="X9" s="14"/>
      <c r="Y9" s="14"/>
      <c r="Z9" s="15"/>
      <c r="AA9" s="13"/>
    </row>
    <row r="10" spans="1:27" ht="27" customHeight="1" x14ac:dyDescent="0.15">
      <c r="B10" s="12"/>
      <c r="C10" s="653"/>
      <c r="D10" s="653"/>
      <c r="E10" s="653"/>
      <c r="F10" s="653"/>
      <c r="G10" s="653"/>
      <c r="H10" s="653"/>
      <c r="I10" s="653"/>
      <c r="J10" s="653"/>
      <c r="K10" s="653"/>
      <c r="L10" s="653"/>
      <c r="M10" s="47"/>
      <c r="N10" s="48"/>
      <c r="O10" s="48"/>
      <c r="P10" s="48"/>
      <c r="Q10" s="48"/>
      <c r="R10" s="48"/>
      <c r="S10" s="48"/>
      <c r="T10" s="48"/>
      <c r="U10" s="48"/>
      <c r="V10" s="48"/>
      <c r="W10" s="14"/>
      <c r="X10" s="14"/>
      <c r="Y10" s="14"/>
      <c r="Z10" s="15"/>
      <c r="AA10" s="13"/>
    </row>
    <row r="11" spans="1:27" ht="27" customHeight="1" x14ac:dyDescent="0.15">
      <c r="B11" s="12"/>
      <c r="C11" s="653"/>
      <c r="D11" s="653"/>
      <c r="E11" s="653"/>
      <c r="F11" s="653"/>
      <c r="G11" s="653"/>
      <c r="H11" s="653"/>
      <c r="I11" s="653"/>
      <c r="J11" s="653"/>
      <c r="K11" s="653"/>
      <c r="L11" s="653"/>
      <c r="M11" s="47"/>
      <c r="N11" s="48"/>
      <c r="O11" s="48"/>
      <c r="P11" s="48"/>
      <c r="Q11" s="48"/>
      <c r="R11" s="48"/>
      <c r="S11" s="48"/>
      <c r="T11" s="48"/>
      <c r="U11" s="48"/>
      <c r="V11" s="48"/>
      <c r="W11" s="14"/>
      <c r="X11" s="14"/>
      <c r="Y11" s="14"/>
      <c r="Z11" s="15"/>
      <c r="AA11" s="13"/>
    </row>
    <row r="12" spans="1:27" ht="27" customHeight="1" x14ac:dyDescent="0.15">
      <c r="B12" s="12"/>
      <c r="C12" s="653"/>
      <c r="D12" s="653"/>
      <c r="E12" s="653"/>
      <c r="F12" s="653"/>
      <c r="G12" s="653"/>
      <c r="H12" s="653"/>
      <c r="I12" s="653"/>
      <c r="J12" s="653"/>
      <c r="K12" s="653"/>
      <c r="L12" s="653"/>
      <c r="M12" s="47"/>
      <c r="N12" s="48"/>
      <c r="O12" s="48"/>
      <c r="P12" s="48"/>
      <c r="Q12" s="48"/>
      <c r="R12" s="48"/>
      <c r="S12" s="48"/>
      <c r="T12" s="48"/>
      <c r="U12" s="48"/>
      <c r="V12" s="48"/>
      <c r="W12" s="14"/>
      <c r="X12" s="14"/>
      <c r="Y12" s="14"/>
      <c r="Z12" s="15"/>
      <c r="AA12" s="13"/>
    </row>
    <row r="13" spans="1:27" ht="27" customHeight="1" x14ac:dyDescent="0.15">
      <c r="B13" s="12"/>
      <c r="C13" s="653"/>
      <c r="D13" s="653"/>
      <c r="E13" s="653"/>
      <c r="F13" s="653"/>
      <c r="G13" s="653"/>
      <c r="H13" s="653"/>
      <c r="I13" s="653"/>
      <c r="J13" s="653"/>
      <c r="K13" s="653"/>
      <c r="L13" s="653"/>
      <c r="M13" s="47"/>
      <c r="N13" s="48"/>
      <c r="O13" s="48"/>
      <c r="P13" s="48"/>
      <c r="Q13" s="48"/>
      <c r="R13" s="48"/>
      <c r="S13" s="48"/>
      <c r="T13" s="48"/>
      <c r="U13" s="48"/>
      <c r="V13" s="48"/>
      <c r="W13" s="14"/>
      <c r="X13" s="14"/>
      <c r="Y13" s="14"/>
      <c r="Z13" s="15"/>
      <c r="AA13" s="13"/>
    </row>
    <row r="14" spans="1:27" ht="27" customHeight="1" x14ac:dyDescent="0.15">
      <c r="B14" s="12"/>
      <c r="C14" s="653"/>
      <c r="D14" s="653"/>
      <c r="E14" s="653"/>
      <c r="F14" s="653"/>
      <c r="G14" s="653"/>
      <c r="H14" s="653"/>
      <c r="I14" s="653"/>
      <c r="J14" s="653"/>
      <c r="K14" s="653"/>
      <c r="L14" s="653"/>
      <c r="M14" s="47"/>
      <c r="N14" s="48"/>
      <c r="O14" s="48"/>
      <c r="P14" s="48"/>
      <c r="Q14" s="48"/>
      <c r="R14" s="48"/>
      <c r="S14" s="48"/>
      <c r="T14" s="48"/>
      <c r="U14" s="48"/>
      <c r="V14" s="48"/>
      <c r="W14" s="14"/>
      <c r="X14" s="14"/>
      <c r="Y14" s="14"/>
      <c r="Z14" s="15"/>
      <c r="AA14" s="13"/>
    </row>
    <row r="15" spans="1:27" ht="27" customHeight="1" x14ac:dyDescent="0.15">
      <c r="B15" s="12"/>
      <c r="C15" s="653"/>
      <c r="D15" s="653"/>
      <c r="E15" s="653"/>
      <c r="F15" s="653"/>
      <c r="G15" s="653"/>
      <c r="H15" s="653"/>
      <c r="I15" s="653"/>
      <c r="J15" s="653"/>
      <c r="K15" s="653"/>
      <c r="L15" s="653"/>
      <c r="M15" s="47"/>
      <c r="N15" s="48"/>
      <c r="O15" s="48"/>
      <c r="P15" s="48"/>
      <c r="Q15" s="48"/>
      <c r="R15" s="48"/>
      <c r="S15" s="48"/>
      <c r="T15" s="48"/>
      <c r="U15" s="48"/>
      <c r="V15" s="48"/>
      <c r="W15" s="14"/>
      <c r="X15" s="14"/>
      <c r="Y15" s="14"/>
      <c r="Z15" s="15"/>
      <c r="AA15" s="13"/>
    </row>
    <row r="16" spans="1:27" ht="27" customHeight="1" x14ac:dyDescent="0.15">
      <c r="B16" s="12"/>
      <c r="C16" s="653"/>
      <c r="D16" s="653"/>
      <c r="E16" s="653"/>
      <c r="F16" s="653"/>
      <c r="G16" s="653"/>
      <c r="H16" s="653"/>
      <c r="I16" s="653"/>
      <c r="J16" s="653"/>
      <c r="K16" s="653"/>
      <c r="L16" s="653"/>
      <c r="M16" s="47"/>
      <c r="N16" s="48"/>
      <c r="O16" s="48"/>
      <c r="P16" s="48"/>
      <c r="Q16" s="48"/>
      <c r="R16" s="48"/>
      <c r="S16" s="48"/>
      <c r="T16" s="48"/>
      <c r="U16" s="48"/>
      <c r="V16" s="48"/>
      <c r="W16" s="14"/>
      <c r="X16" s="14"/>
      <c r="Y16" s="14"/>
      <c r="Z16" s="15"/>
      <c r="AA16" s="13"/>
    </row>
    <row r="17" spans="2:27" ht="27" customHeight="1" x14ac:dyDescent="0.15">
      <c r="B17" s="12"/>
      <c r="C17" s="653"/>
      <c r="D17" s="653"/>
      <c r="E17" s="653"/>
      <c r="F17" s="653"/>
      <c r="G17" s="653"/>
      <c r="H17" s="653"/>
      <c r="I17" s="653"/>
      <c r="J17" s="653"/>
      <c r="K17" s="653"/>
      <c r="L17" s="653"/>
      <c r="M17" s="47"/>
      <c r="N17" s="48"/>
      <c r="O17" s="48"/>
      <c r="P17" s="48"/>
      <c r="Q17" s="48"/>
      <c r="R17" s="48"/>
      <c r="S17" s="48"/>
      <c r="T17" s="48"/>
      <c r="U17" s="48"/>
      <c r="V17" s="48"/>
      <c r="W17" s="14"/>
      <c r="X17" s="14"/>
      <c r="Y17" s="14"/>
      <c r="Z17" s="15"/>
      <c r="AA17" s="13"/>
    </row>
    <row r="18" spans="2:27" ht="27" customHeight="1" x14ac:dyDescent="0.15">
      <c r="B18" s="12"/>
      <c r="C18" s="653"/>
      <c r="D18" s="653"/>
      <c r="E18" s="653"/>
      <c r="F18" s="653"/>
      <c r="G18" s="653"/>
      <c r="H18" s="653"/>
      <c r="I18" s="653"/>
      <c r="J18" s="653"/>
      <c r="K18" s="653"/>
      <c r="L18" s="653"/>
      <c r="M18" s="47"/>
      <c r="N18" s="48"/>
      <c r="O18" s="48"/>
      <c r="P18" s="48"/>
      <c r="Q18" s="48"/>
      <c r="R18" s="48"/>
      <c r="S18" s="48"/>
      <c r="T18" s="48"/>
      <c r="U18" s="48"/>
      <c r="V18" s="48"/>
      <c r="W18" s="14"/>
      <c r="X18" s="14"/>
      <c r="Y18" s="14"/>
      <c r="Z18" s="15"/>
      <c r="AA18" s="13"/>
    </row>
    <row r="19" spans="2:27" ht="27" customHeight="1" x14ac:dyDescent="0.15">
      <c r="B19" s="12"/>
      <c r="C19" s="653"/>
      <c r="D19" s="653"/>
      <c r="E19" s="653"/>
      <c r="F19" s="653"/>
      <c r="G19" s="653"/>
      <c r="H19" s="653"/>
      <c r="I19" s="653"/>
      <c r="J19" s="653"/>
      <c r="K19" s="653"/>
      <c r="L19" s="653"/>
      <c r="M19" s="47"/>
      <c r="N19" s="48"/>
      <c r="O19" s="48"/>
      <c r="P19" s="48"/>
      <c r="Q19" s="48"/>
      <c r="R19" s="48"/>
      <c r="S19" s="48"/>
      <c r="T19" s="48"/>
      <c r="U19" s="48"/>
      <c r="V19" s="48"/>
      <c r="W19" s="14"/>
      <c r="X19" s="14"/>
      <c r="Y19" s="14"/>
      <c r="Z19" s="15"/>
      <c r="AA19" s="13"/>
    </row>
    <row r="20" spans="2:27" x14ac:dyDescent="0.15">
      <c r="B20" s="12"/>
      <c r="C20" s="16"/>
      <c r="D20" s="16"/>
      <c r="E20" s="16"/>
      <c r="F20" s="16"/>
      <c r="G20" s="16"/>
      <c r="H20" s="16"/>
      <c r="I20" s="16"/>
      <c r="J20" s="16"/>
      <c r="K20" s="16"/>
      <c r="L20" s="16"/>
      <c r="M20" s="16"/>
      <c r="N20" s="16"/>
      <c r="O20" s="16"/>
      <c r="P20" s="16"/>
      <c r="Q20" s="16"/>
      <c r="R20" s="16"/>
      <c r="S20" s="16"/>
      <c r="T20" s="16"/>
      <c r="U20" s="16"/>
      <c r="AA20" s="13"/>
    </row>
    <row r="21" spans="2:27" x14ac:dyDescent="0.15">
      <c r="B21" s="12"/>
      <c r="C21" s="654" t="s">
        <v>1</v>
      </c>
      <c r="D21" s="654"/>
      <c r="E21" s="654"/>
      <c r="F21" s="654"/>
      <c r="G21" s="654"/>
      <c r="H21" s="654"/>
      <c r="I21" s="654"/>
      <c r="J21" s="654"/>
      <c r="K21" s="654"/>
      <c r="L21" s="654"/>
      <c r="M21" s="654"/>
      <c r="N21" s="654"/>
      <c r="O21" s="654"/>
      <c r="P21" s="654"/>
      <c r="Q21" s="654"/>
      <c r="R21" s="654"/>
      <c r="S21" s="654"/>
      <c r="T21" s="654"/>
      <c r="U21" s="654"/>
      <c r="V21" s="654"/>
      <c r="W21" s="654"/>
      <c r="X21" s="654"/>
      <c r="Y21" s="654"/>
      <c r="Z21" s="654"/>
      <c r="AA21" s="13"/>
    </row>
    <row r="22" spans="2:27" x14ac:dyDescent="0.15">
      <c r="B22" s="12"/>
      <c r="AA22" s="13"/>
    </row>
    <row r="23" spans="2:27" ht="21" customHeight="1" x14ac:dyDescent="0.15">
      <c r="B23" s="12"/>
      <c r="C23" s="655" t="s">
        <v>2</v>
      </c>
      <c r="D23" s="656"/>
      <c r="E23" s="656"/>
      <c r="F23" s="656"/>
      <c r="G23" s="656"/>
      <c r="H23" s="657"/>
      <c r="I23" s="655" t="s">
        <v>153</v>
      </c>
      <c r="J23" s="656"/>
      <c r="K23" s="656"/>
      <c r="L23" s="656"/>
      <c r="M23" s="655" t="s">
        <v>3</v>
      </c>
      <c r="N23" s="661"/>
      <c r="O23" s="661"/>
      <c r="P23" s="661"/>
      <c r="Q23" s="661"/>
      <c r="R23" s="661"/>
      <c r="S23" s="661"/>
      <c r="T23" s="661"/>
      <c r="U23" s="661"/>
      <c r="V23" s="661"/>
      <c r="W23" s="661"/>
      <c r="X23" s="661"/>
      <c r="Y23" s="661"/>
      <c r="Z23" s="662"/>
      <c r="AA23" s="13"/>
    </row>
    <row r="24" spans="2:27" ht="21" customHeight="1" x14ac:dyDescent="0.15">
      <c r="B24" s="12"/>
      <c r="C24" s="658"/>
      <c r="D24" s="659"/>
      <c r="E24" s="659"/>
      <c r="F24" s="659"/>
      <c r="G24" s="659"/>
      <c r="H24" s="660"/>
      <c r="I24" s="658"/>
      <c r="J24" s="659"/>
      <c r="K24" s="659"/>
      <c r="L24" s="659"/>
      <c r="M24" s="663"/>
      <c r="N24" s="664"/>
      <c r="O24" s="664"/>
      <c r="P24" s="664"/>
      <c r="Q24" s="664"/>
      <c r="R24" s="664"/>
      <c r="S24" s="664"/>
      <c r="T24" s="664"/>
      <c r="U24" s="664"/>
      <c r="V24" s="664"/>
      <c r="W24" s="664"/>
      <c r="X24" s="664"/>
      <c r="Y24" s="664"/>
      <c r="Z24" s="665"/>
      <c r="AA24" s="13"/>
    </row>
    <row r="25" spans="2:27" ht="27" customHeight="1" x14ac:dyDescent="0.15">
      <c r="B25" s="12"/>
      <c r="C25" s="653"/>
      <c r="D25" s="653"/>
      <c r="E25" s="653"/>
      <c r="F25" s="653"/>
      <c r="G25" s="653"/>
      <c r="H25" s="653"/>
      <c r="I25" s="653"/>
      <c r="J25" s="653"/>
      <c r="K25" s="653"/>
      <c r="L25" s="653"/>
      <c r="M25" s="47"/>
      <c r="N25" s="48"/>
      <c r="O25" s="48"/>
      <c r="P25" s="48"/>
      <c r="Q25" s="48"/>
      <c r="R25" s="48"/>
      <c r="S25" s="48"/>
      <c r="T25" s="48"/>
      <c r="U25" s="48"/>
      <c r="V25" s="48"/>
      <c r="W25" s="14"/>
      <c r="X25" s="14"/>
      <c r="Y25" s="14"/>
      <c r="Z25" s="15"/>
      <c r="AA25" s="13"/>
    </row>
    <row r="26" spans="2:27" ht="27" customHeight="1" x14ac:dyDescent="0.15">
      <c r="B26" s="12"/>
      <c r="C26" s="653"/>
      <c r="D26" s="653"/>
      <c r="E26" s="653"/>
      <c r="F26" s="653"/>
      <c r="G26" s="653"/>
      <c r="H26" s="653"/>
      <c r="I26" s="653"/>
      <c r="J26" s="653"/>
      <c r="K26" s="653"/>
      <c r="L26" s="653"/>
      <c r="M26" s="47"/>
      <c r="N26" s="48"/>
      <c r="O26" s="48"/>
      <c r="P26" s="48"/>
      <c r="Q26" s="48"/>
      <c r="R26" s="48"/>
      <c r="S26" s="48"/>
      <c r="T26" s="48"/>
      <c r="U26" s="48"/>
      <c r="V26" s="48"/>
      <c r="W26" s="14"/>
      <c r="X26" s="14"/>
      <c r="Y26" s="14"/>
      <c r="Z26" s="15"/>
      <c r="AA26" s="13"/>
    </row>
    <row r="27" spans="2:27" ht="27" customHeight="1" x14ac:dyDescent="0.15">
      <c r="B27" s="12"/>
      <c r="C27" s="653"/>
      <c r="D27" s="653"/>
      <c r="E27" s="653"/>
      <c r="F27" s="653"/>
      <c r="G27" s="653"/>
      <c r="H27" s="653"/>
      <c r="I27" s="653"/>
      <c r="J27" s="653"/>
      <c r="K27" s="653"/>
      <c r="L27" s="653"/>
      <c r="M27" s="47"/>
      <c r="N27" s="48"/>
      <c r="O27" s="48"/>
      <c r="P27" s="48"/>
      <c r="Q27" s="48"/>
      <c r="R27" s="48"/>
      <c r="S27" s="48"/>
      <c r="T27" s="48"/>
      <c r="U27" s="48"/>
      <c r="V27" s="48"/>
      <c r="W27" s="14"/>
      <c r="X27" s="14"/>
      <c r="Y27" s="14"/>
      <c r="Z27" s="15"/>
      <c r="AA27" s="13"/>
    </row>
    <row r="28" spans="2:27" ht="27" customHeight="1" x14ac:dyDescent="0.15">
      <c r="B28" s="12"/>
      <c r="C28" s="653"/>
      <c r="D28" s="653"/>
      <c r="E28" s="653"/>
      <c r="F28" s="653"/>
      <c r="G28" s="653"/>
      <c r="H28" s="653"/>
      <c r="I28" s="653"/>
      <c r="J28" s="653"/>
      <c r="K28" s="653"/>
      <c r="L28" s="653"/>
      <c r="M28" s="47"/>
      <c r="N28" s="48"/>
      <c r="O28" s="48"/>
      <c r="P28" s="48"/>
      <c r="Q28" s="48"/>
      <c r="R28" s="48"/>
      <c r="S28" s="48"/>
      <c r="T28" s="48"/>
      <c r="U28" s="48"/>
      <c r="V28" s="48"/>
      <c r="W28" s="14"/>
      <c r="X28" s="14"/>
      <c r="Y28" s="14"/>
      <c r="Z28" s="15"/>
      <c r="AA28" s="13"/>
    </row>
    <row r="29" spans="2:27" ht="27" customHeight="1" x14ac:dyDescent="0.15">
      <c r="B29" s="12"/>
      <c r="C29" s="653"/>
      <c r="D29" s="653"/>
      <c r="E29" s="653"/>
      <c r="F29" s="653"/>
      <c r="G29" s="653"/>
      <c r="H29" s="653"/>
      <c r="I29" s="653"/>
      <c r="J29" s="653"/>
      <c r="K29" s="653"/>
      <c r="L29" s="653"/>
      <c r="M29" s="47"/>
      <c r="N29" s="48"/>
      <c r="O29" s="48"/>
      <c r="P29" s="48"/>
      <c r="Q29" s="48"/>
      <c r="R29" s="48"/>
      <c r="S29" s="48"/>
      <c r="T29" s="48"/>
      <c r="U29" s="48"/>
      <c r="V29" s="48"/>
      <c r="W29" s="14"/>
      <c r="X29" s="14"/>
      <c r="Y29" s="14"/>
      <c r="Z29" s="15"/>
      <c r="AA29" s="13"/>
    </row>
    <row r="30" spans="2:27" ht="27" customHeight="1" x14ac:dyDescent="0.15">
      <c r="B30" s="12"/>
      <c r="C30" s="653"/>
      <c r="D30" s="653"/>
      <c r="E30" s="653"/>
      <c r="F30" s="653"/>
      <c r="G30" s="653"/>
      <c r="H30" s="653"/>
      <c r="I30" s="653"/>
      <c r="J30" s="653"/>
      <c r="K30" s="653"/>
      <c r="L30" s="653"/>
      <c r="M30" s="47"/>
      <c r="N30" s="48"/>
      <c r="O30" s="48"/>
      <c r="P30" s="48"/>
      <c r="Q30" s="48"/>
      <c r="R30" s="48"/>
      <c r="S30" s="48"/>
      <c r="T30" s="48"/>
      <c r="U30" s="48"/>
      <c r="V30" s="48"/>
      <c r="W30" s="14"/>
      <c r="X30" s="14"/>
      <c r="Y30" s="14"/>
      <c r="Z30" s="15"/>
      <c r="AA30" s="13"/>
    </row>
    <row r="31" spans="2:27" ht="27" customHeight="1" x14ac:dyDescent="0.15">
      <c r="B31" s="12"/>
      <c r="C31" s="653"/>
      <c r="D31" s="653"/>
      <c r="E31" s="653"/>
      <c r="F31" s="653"/>
      <c r="G31" s="653"/>
      <c r="H31" s="653"/>
      <c r="I31" s="653"/>
      <c r="J31" s="653"/>
      <c r="K31" s="653"/>
      <c r="L31" s="653"/>
      <c r="M31" s="47"/>
      <c r="N31" s="48"/>
      <c r="O31" s="48"/>
      <c r="P31" s="48"/>
      <c r="Q31" s="48"/>
      <c r="R31" s="48"/>
      <c r="S31" s="48"/>
      <c r="T31" s="48"/>
      <c r="U31" s="48"/>
      <c r="V31" s="48"/>
      <c r="W31" s="14"/>
      <c r="X31" s="14"/>
      <c r="Y31" s="14"/>
      <c r="Z31" s="15"/>
      <c r="AA31" s="13"/>
    </row>
    <row r="32" spans="2:27" ht="27" customHeight="1" x14ac:dyDescent="0.15">
      <c r="B32" s="12"/>
      <c r="C32" s="653"/>
      <c r="D32" s="653"/>
      <c r="E32" s="653"/>
      <c r="F32" s="653"/>
      <c r="G32" s="653"/>
      <c r="H32" s="653"/>
      <c r="I32" s="653"/>
      <c r="J32" s="653"/>
      <c r="K32" s="653"/>
      <c r="L32" s="653"/>
      <c r="M32" s="47"/>
      <c r="N32" s="48"/>
      <c r="O32" s="48"/>
      <c r="P32" s="48"/>
      <c r="Q32" s="48"/>
      <c r="R32" s="48"/>
      <c r="S32" s="48"/>
      <c r="T32" s="48"/>
      <c r="U32" s="48"/>
      <c r="V32" s="48"/>
      <c r="W32" s="14"/>
      <c r="X32" s="14"/>
      <c r="Y32" s="14"/>
      <c r="Z32" s="15"/>
      <c r="AA32" s="13"/>
    </row>
    <row r="33" spans="2:27" ht="27" customHeight="1" x14ac:dyDescent="0.15">
      <c r="B33" s="12"/>
      <c r="C33" s="653"/>
      <c r="D33" s="653"/>
      <c r="E33" s="653"/>
      <c r="F33" s="653"/>
      <c r="G33" s="653"/>
      <c r="H33" s="653"/>
      <c r="I33" s="653"/>
      <c r="J33" s="653"/>
      <c r="K33" s="653"/>
      <c r="L33" s="653"/>
      <c r="M33" s="47"/>
      <c r="N33" s="48"/>
      <c r="O33" s="48"/>
      <c r="P33" s="48"/>
      <c r="Q33" s="48"/>
      <c r="R33" s="48"/>
      <c r="S33" s="48"/>
      <c r="T33" s="48"/>
      <c r="U33" s="48"/>
      <c r="V33" s="48"/>
      <c r="W33" s="14"/>
      <c r="X33" s="14"/>
      <c r="Y33" s="14"/>
      <c r="Z33" s="15"/>
      <c r="AA33" s="13"/>
    </row>
    <row r="34" spans="2:27" ht="27" customHeight="1" x14ac:dyDescent="0.15">
      <c r="B34" s="12"/>
      <c r="C34" s="653"/>
      <c r="D34" s="653"/>
      <c r="E34" s="653"/>
      <c r="F34" s="653"/>
      <c r="G34" s="653"/>
      <c r="H34" s="653"/>
      <c r="I34" s="653"/>
      <c r="J34" s="653"/>
      <c r="K34" s="653"/>
      <c r="L34" s="653"/>
      <c r="M34" s="47"/>
      <c r="N34" s="48"/>
      <c r="O34" s="48"/>
      <c r="P34" s="48"/>
      <c r="Q34" s="48"/>
      <c r="R34" s="48"/>
      <c r="S34" s="48"/>
      <c r="T34" s="48"/>
      <c r="U34" s="48"/>
      <c r="V34" s="48"/>
      <c r="W34" s="14"/>
      <c r="X34" s="14"/>
      <c r="Y34" s="14"/>
      <c r="Z34" s="15"/>
      <c r="AA34" s="13"/>
    </row>
    <row r="35" spans="2:27" ht="27" customHeight="1" x14ac:dyDescent="0.15">
      <c r="B35" s="12"/>
      <c r="C35" s="653"/>
      <c r="D35" s="653"/>
      <c r="E35" s="653"/>
      <c r="F35" s="653"/>
      <c r="G35" s="653"/>
      <c r="H35" s="653"/>
      <c r="I35" s="653"/>
      <c r="J35" s="653"/>
      <c r="K35" s="653"/>
      <c r="L35" s="653"/>
      <c r="M35" s="47"/>
      <c r="N35" s="48"/>
      <c r="O35" s="48"/>
      <c r="P35" s="48"/>
      <c r="Q35" s="48"/>
      <c r="R35" s="48"/>
      <c r="S35" s="48"/>
      <c r="T35" s="48"/>
      <c r="U35" s="48"/>
      <c r="V35" s="48"/>
      <c r="W35" s="14"/>
      <c r="X35" s="14"/>
      <c r="Y35" s="14"/>
      <c r="Z35" s="15"/>
      <c r="AA35" s="13"/>
    </row>
    <row r="36" spans="2:27" ht="27" customHeight="1" x14ac:dyDescent="0.15">
      <c r="B36" s="12"/>
      <c r="C36" s="653"/>
      <c r="D36" s="653"/>
      <c r="E36" s="653"/>
      <c r="F36" s="653"/>
      <c r="G36" s="653"/>
      <c r="H36" s="653"/>
      <c r="I36" s="653"/>
      <c r="J36" s="653"/>
      <c r="K36" s="653"/>
      <c r="L36" s="653"/>
      <c r="M36" s="47"/>
      <c r="N36" s="48"/>
      <c r="O36" s="48"/>
      <c r="P36" s="48"/>
      <c r="Q36" s="48"/>
      <c r="R36" s="48"/>
      <c r="S36" s="48"/>
      <c r="T36" s="48"/>
      <c r="U36" s="48"/>
      <c r="V36" s="48"/>
      <c r="W36" s="14"/>
      <c r="X36" s="14"/>
      <c r="Y36" s="14"/>
      <c r="Z36" s="15"/>
      <c r="AA36" s="13"/>
    </row>
    <row r="37" spans="2:27" x14ac:dyDescent="0.15">
      <c r="B37" s="12"/>
      <c r="C37" s="16"/>
      <c r="D37" s="16"/>
      <c r="E37" s="16"/>
      <c r="F37" s="16"/>
      <c r="G37" s="16"/>
      <c r="H37" s="16"/>
      <c r="I37" s="16"/>
      <c r="J37" s="16"/>
      <c r="K37" s="16"/>
      <c r="L37" s="16"/>
      <c r="M37" s="16"/>
      <c r="N37" s="16"/>
      <c r="O37" s="16"/>
      <c r="P37" s="16"/>
      <c r="Q37" s="16"/>
      <c r="R37" s="16"/>
      <c r="S37" s="16"/>
      <c r="T37" s="16"/>
      <c r="U37" s="16"/>
      <c r="AA37" s="13"/>
    </row>
    <row r="38" spans="2:27" x14ac:dyDescent="0.15">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9"/>
    </row>
    <row r="39" spans="2:27" x14ac:dyDescent="0.15">
      <c r="AA39" s="20"/>
    </row>
  </sheetData>
  <mergeCells count="56">
    <mergeCell ref="C3:Z4"/>
    <mergeCell ref="C9:H9"/>
    <mergeCell ref="I9:L9"/>
    <mergeCell ref="C10:H10"/>
    <mergeCell ref="I10:L10"/>
    <mergeCell ref="C6:H7"/>
    <mergeCell ref="I6:L7"/>
    <mergeCell ref="M6:Z7"/>
    <mergeCell ref="C8:H8"/>
    <mergeCell ref="I8:L8"/>
    <mergeCell ref="C11:H11"/>
    <mergeCell ref="I11:L11"/>
    <mergeCell ref="C12:H12"/>
    <mergeCell ref="I12:L12"/>
    <mergeCell ref="C13:H13"/>
    <mergeCell ref="I13:L13"/>
    <mergeCell ref="C14:H14"/>
    <mergeCell ref="I14:L14"/>
    <mergeCell ref="C15:H15"/>
    <mergeCell ref="I15:L15"/>
    <mergeCell ref="C16:H16"/>
    <mergeCell ref="I16:L16"/>
    <mergeCell ref="C17:H17"/>
    <mergeCell ref="I17:L17"/>
    <mergeCell ref="C18:H18"/>
    <mergeCell ref="I18:L18"/>
    <mergeCell ref="C19:H19"/>
    <mergeCell ref="I19:L19"/>
    <mergeCell ref="C23:H24"/>
    <mergeCell ref="I23:L24"/>
    <mergeCell ref="M23:Z24"/>
    <mergeCell ref="C25:H25"/>
    <mergeCell ref="I25:L25"/>
    <mergeCell ref="I31:L31"/>
    <mergeCell ref="C26:H26"/>
    <mergeCell ref="I26:L26"/>
    <mergeCell ref="C27:H27"/>
    <mergeCell ref="I27:L27"/>
    <mergeCell ref="C28:H28"/>
    <mergeCell ref="I28:L28"/>
    <mergeCell ref="C36:H36"/>
    <mergeCell ref="I36:L36"/>
    <mergeCell ref="C21:Z21"/>
    <mergeCell ref="C34:H34"/>
    <mergeCell ref="I34:L34"/>
    <mergeCell ref="C35:H35"/>
    <mergeCell ref="I35:L35"/>
    <mergeCell ref="C32:H32"/>
    <mergeCell ref="I32:L32"/>
    <mergeCell ref="C33:H33"/>
    <mergeCell ref="C29:H29"/>
    <mergeCell ref="I29:L29"/>
    <mergeCell ref="I33:L33"/>
    <mergeCell ref="C30:H30"/>
    <mergeCell ref="I30:L30"/>
    <mergeCell ref="C31:H31"/>
  </mergeCells>
  <phoneticPr fontId="4"/>
  <printOptions horizontalCentered="1" vertic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2:AA20"/>
  <sheetViews>
    <sheetView zoomScaleNormal="100" zoomScaleSheetLayoutView="100" workbookViewId="0">
      <selection activeCell="AI9" sqref="AI9"/>
    </sheetView>
  </sheetViews>
  <sheetFormatPr defaultColWidth="3.77734375" defaultRowHeight="23.25" customHeight="1" x14ac:dyDescent="0.2"/>
  <cols>
    <col min="1" max="1" width="3.77734375" style="22" customWidth="1"/>
    <col min="2" max="3" width="3.109375" style="22" customWidth="1"/>
    <col min="4" max="16384" width="3.77734375" style="22"/>
  </cols>
  <sheetData>
    <row r="2" spans="1:27" s="21" customFormat="1" ht="23.25" customHeight="1" x14ac:dyDescent="0.2">
      <c r="A2" s="21" t="s">
        <v>4</v>
      </c>
      <c r="G2" s="21" t="s">
        <v>21</v>
      </c>
    </row>
    <row r="3" spans="1:27" s="21" customFormat="1" ht="15" customHeight="1" x14ac:dyDescent="0.2"/>
    <row r="4" spans="1:27" ht="11.25" customHeight="1" thickBot="1" x14ac:dyDescent="0.25"/>
    <row r="5" spans="1:27" ht="30" customHeight="1" thickBot="1" x14ac:dyDescent="0.25">
      <c r="B5" s="698" t="s">
        <v>89</v>
      </c>
      <c r="C5" s="699"/>
      <c r="D5" s="699"/>
      <c r="E5" s="699"/>
      <c r="F5" s="699"/>
      <c r="G5" s="699"/>
      <c r="H5" s="699"/>
      <c r="I5" s="699"/>
      <c r="J5" s="699"/>
      <c r="K5" s="699"/>
      <c r="L5" s="699"/>
      <c r="M5" s="699"/>
      <c r="N5" s="699"/>
      <c r="O5" s="699"/>
      <c r="P5" s="699"/>
      <c r="Q5" s="699"/>
      <c r="R5" s="699"/>
      <c r="S5" s="699"/>
      <c r="T5" s="699"/>
      <c r="U5" s="699"/>
      <c r="V5" s="699"/>
      <c r="W5" s="699"/>
      <c r="X5" s="699"/>
      <c r="Y5" s="699"/>
      <c r="Z5" s="699"/>
      <c r="AA5" s="700"/>
    </row>
    <row r="6" spans="1:27" ht="30" customHeight="1" x14ac:dyDescent="0.15">
      <c r="B6" s="692">
        <v>1</v>
      </c>
      <c r="C6" s="693"/>
      <c r="D6" s="683" t="s">
        <v>20</v>
      </c>
      <c r="E6" s="684"/>
      <c r="F6" s="684"/>
      <c r="G6" s="684"/>
      <c r="H6" s="684"/>
      <c r="I6" s="684"/>
      <c r="J6" s="684"/>
      <c r="K6" s="685"/>
      <c r="L6" s="689" t="s">
        <v>16</v>
      </c>
      <c r="M6" s="690"/>
      <c r="N6" s="690"/>
      <c r="O6" s="691"/>
      <c r="P6" s="667"/>
      <c r="Q6" s="668"/>
      <c r="R6" s="668"/>
      <c r="S6" s="668"/>
      <c r="T6" s="668"/>
      <c r="U6" s="668"/>
      <c r="V6" s="668"/>
      <c r="W6" s="668"/>
      <c r="X6" s="668"/>
      <c r="Y6" s="668"/>
      <c r="Z6" s="668"/>
      <c r="AA6" s="669"/>
    </row>
    <row r="7" spans="1:27" ht="30" customHeight="1" x14ac:dyDescent="0.2">
      <c r="B7" s="694"/>
      <c r="C7" s="695"/>
      <c r="D7" s="690" t="s">
        <v>5</v>
      </c>
      <c r="E7" s="690"/>
      <c r="F7" s="691"/>
      <c r="G7" s="670"/>
      <c r="H7" s="671"/>
      <c r="I7" s="671"/>
      <c r="J7" s="671"/>
      <c r="K7" s="672"/>
      <c r="L7" s="680" t="s">
        <v>17</v>
      </c>
      <c r="M7" s="681"/>
      <c r="N7" s="681"/>
      <c r="O7" s="682"/>
      <c r="P7" s="670"/>
      <c r="Q7" s="671"/>
      <c r="R7" s="671"/>
      <c r="S7" s="671"/>
      <c r="T7" s="672"/>
      <c r="U7" s="680" t="s">
        <v>18</v>
      </c>
      <c r="V7" s="681"/>
      <c r="W7" s="681"/>
      <c r="X7" s="682"/>
      <c r="Y7" s="670"/>
      <c r="Z7" s="671"/>
      <c r="AA7" s="673"/>
    </row>
    <row r="8" spans="1:27" ht="30" customHeight="1" thickBot="1" x14ac:dyDescent="0.25">
      <c r="B8" s="696"/>
      <c r="C8" s="697"/>
      <c r="D8" s="686" t="s">
        <v>8</v>
      </c>
      <c r="E8" s="686"/>
      <c r="F8" s="687"/>
      <c r="G8" s="674"/>
      <c r="H8" s="675"/>
      <c r="I8" s="675"/>
      <c r="J8" s="675"/>
      <c r="K8" s="676"/>
      <c r="L8" s="688" t="s">
        <v>19</v>
      </c>
      <c r="M8" s="686"/>
      <c r="N8" s="686"/>
      <c r="O8" s="687"/>
      <c r="P8" s="677"/>
      <c r="Q8" s="678"/>
      <c r="R8" s="678"/>
      <c r="S8" s="678"/>
      <c r="T8" s="678"/>
      <c r="U8" s="678"/>
      <c r="V8" s="678"/>
      <c r="W8" s="678"/>
      <c r="X8" s="678"/>
      <c r="Y8" s="678"/>
      <c r="Z8" s="678"/>
      <c r="AA8" s="679"/>
    </row>
    <row r="9" spans="1:27" ht="30" customHeight="1" x14ac:dyDescent="0.15">
      <c r="B9" s="692">
        <v>2</v>
      </c>
      <c r="C9" s="693"/>
      <c r="D9" s="683" t="s">
        <v>20</v>
      </c>
      <c r="E9" s="684"/>
      <c r="F9" s="684"/>
      <c r="G9" s="684"/>
      <c r="H9" s="684"/>
      <c r="I9" s="684"/>
      <c r="J9" s="684"/>
      <c r="K9" s="685"/>
      <c r="L9" s="689" t="s">
        <v>16</v>
      </c>
      <c r="M9" s="690"/>
      <c r="N9" s="690"/>
      <c r="O9" s="691"/>
      <c r="P9" s="667"/>
      <c r="Q9" s="668"/>
      <c r="R9" s="668"/>
      <c r="S9" s="668"/>
      <c r="T9" s="668"/>
      <c r="U9" s="668"/>
      <c r="V9" s="668"/>
      <c r="W9" s="668"/>
      <c r="X9" s="668"/>
      <c r="Y9" s="668"/>
      <c r="Z9" s="668"/>
      <c r="AA9" s="669"/>
    </row>
    <row r="10" spans="1:27" ht="30" customHeight="1" x14ac:dyDescent="0.2">
      <c r="B10" s="694"/>
      <c r="C10" s="695"/>
      <c r="D10" s="690" t="s">
        <v>5</v>
      </c>
      <c r="E10" s="690"/>
      <c r="F10" s="691"/>
      <c r="G10" s="670"/>
      <c r="H10" s="671"/>
      <c r="I10" s="671"/>
      <c r="J10" s="671"/>
      <c r="K10" s="672"/>
      <c r="L10" s="680" t="s">
        <v>17</v>
      </c>
      <c r="M10" s="681"/>
      <c r="N10" s="681"/>
      <c r="O10" s="682"/>
      <c r="P10" s="670"/>
      <c r="Q10" s="671"/>
      <c r="R10" s="671"/>
      <c r="S10" s="671"/>
      <c r="T10" s="672"/>
      <c r="U10" s="680" t="s">
        <v>18</v>
      </c>
      <c r="V10" s="681"/>
      <c r="W10" s="681"/>
      <c r="X10" s="682"/>
      <c r="Y10" s="670"/>
      <c r="Z10" s="671"/>
      <c r="AA10" s="673"/>
    </row>
    <row r="11" spans="1:27" ht="30" customHeight="1" thickBot="1" x14ac:dyDescent="0.25">
      <c r="B11" s="696"/>
      <c r="C11" s="697"/>
      <c r="D11" s="686" t="s">
        <v>8</v>
      </c>
      <c r="E11" s="686"/>
      <c r="F11" s="687"/>
      <c r="G11" s="674"/>
      <c r="H11" s="675"/>
      <c r="I11" s="675"/>
      <c r="J11" s="675"/>
      <c r="K11" s="676"/>
      <c r="L11" s="688" t="s">
        <v>19</v>
      </c>
      <c r="M11" s="686"/>
      <c r="N11" s="686"/>
      <c r="O11" s="687"/>
      <c r="P11" s="677"/>
      <c r="Q11" s="678"/>
      <c r="R11" s="678"/>
      <c r="S11" s="678"/>
      <c r="T11" s="678"/>
      <c r="U11" s="678"/>
      <c r="V11" s="678"/>
      <c r="W11" s="678"/>
      <c r="X11" s="678"/>
      <c r="Y11" s="678"/>
      <c r="Z11" s="678"/>
      <c r="AA11" s="679"/>
    </row>
    <row r="12" spans="1:27" ht="30" customHeight="1" x14ac:dyDescent="0.15">
      <c r="B12" s="692">
        <v>3</v>
      </c>
      <c r="C12" s="693"/>
      <c r="D12" s="683" t="s">
        <v>20</v>
      </c>
      <c r="E12" s="684"/>
      <c r="F12" s="684"/>
      <c r="G12" s="684"/>
      <c r="H12" s="684"/>
      <c r="I12" s="684"/>
      <c r="J12" s="684"/>
      <c r="K12" s="685"/>
      <c r="L12" s="689" t="s">
        <v>16</v>
      </c>
      <c r="M12" s="690"/>
      <c r="N12" s="690"/>
      <c r="O12" s="691"/>
      <c r="P12" s="667"/>
      <c r="Q12" s="668"/>
      <c r="R12" s="668"/>
      <c r="S12" s="668"/>
      <c r="T12" s="668"/>
      <c r="U12" s="668"/>
      <c r="V12" s="668"/>
      <c r="W12" s="668"/>
      <c r="X12" s="668"/>
      <c r="Y12" s="668"/>
      <c r="Z12" s="668"/>
      <c r="AA12" s="669"/>
    </row>
    <row r="13" spans="1:27" ht="30" customHeight="1" x14ac:dyDescent="0.2">
      <c r="B13" s="694"/>
      <c r="C13" s="695"/>
      <c r="D13" s="690" t="s">
        <v>5</v>
      </c>
      <c r="E13" s="690"/>
      <c r="F13" s="691"/>
      <c r="G13" s="670"/>
      <c r="H13" s="671"/>
      <c r="I13" s="671"/>
      <c r="J13" s="671"/>
      <c r="K13" s="672"/>
      <c r="L13" s="680" t="s">
        <v>17</v>
      </c>
      <c r="M13" s="681"/>
      <c r="N13" s="681"/>
      <c r="O13" s="682"/>
      <c r="P13" s="670"/>
      <c r="Q13" s="671"/>
      <c r="R13" s="671"/>
      <c r="S13" s="671"/>
      <c r="T13" s="672"/>
      <c r="U13" s="680" t="s">
        <v>18</v>
      </c>
      <c r="V13" s="681"/>
      <c r="W13" s="681"/>
      <c r="X13" s="682"/>
      <c r="Y13" s="670"/>
      <c r="Z13" s="671"/>
      <c r="AA13" s="673"/>
    </row>
    <row r="14" spans="1:27" ht="30" customHeight="1" thickBot="1" x14ac:dyDescent="0.25">
      <c r="B14" s="696"/>
      <c r="C14" s="697"/>
      <c r="D14" s="686" t="s">
        <v>8</v>
      </c>
      <c r="E14" s="686"/>
      <c r="F14" s="687"/>
      <c r="G14" s="674"/>
      <c r="H14" s="675"/>
      <c r="I14" s="675"/>
      <c r="J14" s="675"/>
      <c r="K14" s="676"/>
      <c r="L14" s="688" t="s">
        <v>19</v>
      </c>
      <c r="M14" s="686"/>
      <c r="N14" s="686"/>
      <c r="O14" s="687"/>
      <c r="P14" s="677"/>
      <c r="Q14" s="678"/>
      <c r="R14" s="678"/>
      <c r="S14" s="678"/>
      <c r="T14" s="678"/>
      <c r="U14" s="678"/>
      <c r="V14" s="678"/>
      <c r="W14" s="678"/>
      <c r="X14" s="678"/>
      <c r="Y14" s="678"/>
      <c r="Z14" s="678"/>
      <c r="AA14" s="679"/>
    </row>
    <row r="15" spans="1:27" ht="30" customHeight="1" x14ac:dyDescent="0.15">
      <c r="B15" s="692">
        <v>4</v>
      </c>
      <c r="C15" s="693"/>
      <c r="D15" s="683" t="s">
        <v>20</v>
      </c>
      <c r="E15" s="684"/>
      <c r="F15" s="684"/>
      <c r="G15" s="684"/>
      <c r="H15" s="684"/>
      <c r="I15" s="684"/>
      <c r="J15" s="684"/>
      <c r="K15" s="685"/>
      <c r="L15" s="689" t="s">
        <v>16</v>
      </c>
      <c r="M15" s="690"/>
      <c r="N15" s="690"/>
      <c r="O15" s="691"/>
      <c r="P15" s="667"/>
      <c r="Q15" s="668"/>
      <c r="R15" s="668"/>
      <c r="S15" s="668"/>
      <c r="T15" s="668"/>
      <c r="U15" s="668"/>
      <c r="V15" s="668"/>
      <c r="W15" s="668"/>
      <c r="X15" s="668"/>
      <c r="Y15" s="668"/>
      <c r="Z15" s="668"/>
      <c r="AA15" s="669"/>
    </row>
    <row r="16" spans="1:27" ht="30" customHeight="1" x14ac:dyDescent="0.2">
      <c r="B16" s="694"/>
      <c r="C16" s="695"/>
      <c r="D16" s="690" t="s">
        <v>5</v>
      </c>
      <c r="E16" s="690"/>
      <c r="F16" s="691"/>
      <c r="G16" s="670"/>
      <c r="H16" s="671"/>
      <c r="I16" s="671"/>
      <c r="J16" s="671"/>
      <c r="K16" s="672"/>
      <c r="L16" s="680" t="s">
        <v>17</v>
      </c>
      <c r="M16" s="681"/>
      <c r="N16" s="681"/>
      <c r="O16" s="682"/>
      <c r="P16" s="670"/>
      <c r="Q16" s="671"/>
      <c r="R16" s="671"/>
      <c r="S16" s="671"/>
      <c r="T16" s="672"/>
      <c r="U16" s="680" t="s">
        <v>18</v>
      </c>
      <c r="V16" s="681"/>
      <c r="W16" s="681"/>
      <c r="X16" s="682"/>
      <c r="Y16" s="670"/>
      <c r="Z16" s="671"/>
      <c r="AA16" s="673"/>
    </row>
    <row r="17" spans="2:27" ht="30" customHeight="1" thickBot="1" x14ac:dyDescent="0.25">
      <c r="B17" s="696"/>
      <c r="C17" s="697"/>
      <c r="D17" s="686" t="s">
        <v>8</v>
      </c>
      <c r="E17" s="686"/>
      <c r="F17" s="687"/>
      <c r="G17" s="674"/>
      <c r="H17" s="675"/>
      <c r="I17" s="675"/>
      <c r="J17" s="675"/>
      <c r="K17" s="676"/>
      <c r="L17" s="688" t="s">
        <v>19</v>
      </c>
      <c r="M17" s="686"/>
      <c r="N17" s="686"/>
      <c r="O17" s="687"/>
      <c r="P17" s="677"/>
      <c r="Q17" s="678"/>
      <c r="R17" s="678"/>
      <c r="S17" s="678"/>
      <c r="T17" s="678"/>
      <c r="U17" s="678"/>
      <c r="V17" s="678"/>
      <c r="W17" s="678"/>
      <c r="X17" s="678"/>
      <c r="Y17" s="678"/>
      <c r="Z17" s="678"/>
      <c r="AA17" s="679"/>
    </row>
    <row r="18" spans="2:27" ht="30" customHeight="1" x14ac:dyDescent="0.15">
      <c r="B18" s="692">
        <v>5</v>
      </c>
      <c r="C18" s="693"/>
      <c r="D18" s="683" t="s">
        <v>20</v>
      </c>
      <c r="E18" s="684"/>
      <c r="F18" s="684"/>
      <c r="G18" s="684"/>
      <c r="H18" s="684"/>
      <c r="I18" s="684"/>
      <c r="J18" s="684"/>
      <c r="K18" s="685"/>
      <c r="L18" s="689" t="s">
        <v>16</v>
      </c>
      <c r="M18" s="690"/>
      <c r="N18" s="690"/>
      <c r="O18" s="691"/>
      <c r="P18" s="667"/>
      <c r="Q18" s="668"/>
      <c r="R18" s="668"/>
      <c r="S18" s="668"/>
      <c r="T18" s="668"/>
      <c r="U18" s="668"/>
      <c r="V18" s="668"/>
      <c r="W18" s="668"/>
      <c r="X18" s="668"/>
      <c r="Y18" s="668"/>
      <c r="Z18" s="668"/>
      <c r="AA18" s="669"/>
    </row>
    <row r="19" spans="2:27" ht="30" customHeight="1" x14ac:dyDescent="0.2">
      <c r="B19" s="694"/>
      <c r="C19" s="695"/>
      <c r="D19" s="690" t="s">
        <v>5</v>
      </c>
      <c r="E19" s="690"/>
      <c r="F19" s="691"/>
      <c r="G19" s="670"/>
      <c r="H19" s="671"/>
      <c r="I19" s="671"/>
      <c r="J19" s="671"/>
      <c r="K19" s="672"/>
      <c r="L19" s="680" t="s">
        <v>17</v>
      </c>
      <c r="M19" s="681"/>
      <c r="N19" s="681"/>
      <c r="O19" s="682"/>
      <c r="P19" s="670"/>
      <c r="Q19" s="671"/>
      <c r="R19" s="671"/>
      <c r="S19" s="671"/>
      <c r="T19" s="672"/>
      <c r="U19" s="680" t="s">
        <v>18</v>
      </c>
      <c r="V19" s="681"/>
      <c r="W19" s="681"/>
      <c r="X19" s="682"/>
      <c r="Y19" s="670"/>
      <c r="Z19" s="671"/>
      <c r="AA19" s="673"/>
    </row>
    <row r="20" spans="2:27" ht="30" customHeight="1" thickBot="1" x14ac:dyDescent="0.25">
      <c r="B20" s="696"/>
      <c r="C20" s="697"/>
      <c r="D20" s="686" t="s">
        <v>8</v>
      </c>
      <c r="E20" s="686"/>
      <c r="F20" s="687"/>
      <c r="G20" s="674"/>
      <c r="H20" s="675"/>
      <c r="I20" s="675"/>
      <c r="J20" s="675"/>
      <c r="K20" s="676"/>
      <c r="L20" s="688" t="s">
        <v>19</v>
      </c>
      <c r="M20" s="686"/>
      <c r="N20" s="686"/>
      <c r="O20" s="687"/>
      <c r="P20" s="677"/>
      <c r="Q20" s="678"/>
      <c r="R20" s="678"/>
      <c r="S20" s="678"/>
      <c r="T20" s="678"/>
      <c r="U20" s="678"/>
      <c r="V20" s="678"/>
      <c r="W20" s="678"/>
      <c r="X20" s="678"/>
      <c r="Y20" s="678"/>
      <c r="Z20" s="678"/>
      <c r="AA20" s="679"/>
    </row>
  </sheetData>
  <sheetProtection sheet="1" objects="1" scenarios="1"/>
  <mergeCells count="71">
    <mergeCell ref="B5:AA5"/>
    <mergeCell ref="B6:C8"/>
    <mergeCell ref="B9:C11"/>
    <mergeCell ref="D9:K9"/>
    <mergeCell ref="L9:O9"/>
    <mergeCell ref="U7:X7"/>
    <mergeCell ref="U10:X10"/>
    <mergeCell ref="D8:F8"/>
    <mergeCell ref="L8:O8"/>
    <mergeCell ref="D6:K6"/>
    <mergeCell ref="D11:F11"/>
    <mergeCell ref="L11:O11"/>
    <mergeCell ref="D7:F7"/>
    <mergeCell ref="L7:O7"/>
    <mergeCell ref="D10:F10"/>
    <mergeCell ref="L10:O10"/>
    <mergeCell ref="D20:F20"/>
    <mergeCell ref="L20:O20"/>
    <mergeCell ref="B15:C17"/>
    <mergeCell ref="D15:K15"/>
    <mergeCell ref="L15:O15"/>
    <mergeCell ref="D16:F16"/>
    <mergeCell ref="L16:O16"/>
    <mergeCell ref="D17:F17"/>
    <mergeCell ref="B18:C20"/>
    <mergeCell ref="D18:K18"/>
    <mergeCell ref="L18:O18"/>
    <mergeCell ref="D19:F19"/>
    <mergeCell ref="L19:O19"/>
    <mergeCell ref="L17:O17"/>
    <mergeCell ref="G16:K16"/>
    <mergeCell ref="B12:C14"/>
    <mergeCell ref="P6:AA6"/>
    <mergeCell ref="G8:K8"/>
    <mergeCell ref="G7:K7"/>
    <mergeCell ref="P7:T7"/>
    <mergeCell ref="Y7:AA7"/>
    <mergeCell ref="P8:AA8"/>
    <mergeCell ref="L6:O6"/>
    <mergeCell ref="P9:AA9"/>
    <mergeCell ref="G10:K10"/>
    <mergeCell ref="P10:T10"/>
    <mergeCell ref="Y10:AA10"/>
    <mergeCell ref="G11:K11"/>
    <mergeCell ref="P11:AA11"/>
    <mergeCell ref="P12:AA12"/>
    <mergeCell ref="G13:K13"/>
    <mergeCell ref="D12:K12"/>
    <mergeCell ref="L13:O13"/>
    <mergeCell ref="D14:F14"/>
    <mergeCell ref="L14:O14"/>
    <mergeCell ref="P15:AA15"/>
    <mergeCell ref="P13:T13"/>
    <mergeCell ref="Y13:AA13"/>
    <mergeCell ref="G14:K14"/>
    <mergeCell ref="P14:AA14"/>
    <mergeCell ref="U13:X13"/>
    <mergeCell ref="L12:O12"/>
    <mergeCell ref="D13:F13"/>
    <mergeCell ref="P16:T16"/>
    <mergeCell ref="Y16:AA16"/>
    <mergeCell ref="G17:K17"/>
    <mergeCell ref="P17:AA17"/>
    <mergeCell ref="U16:X16"/>
    <mergeCell ref="P18:AA18"/>
    <mergeCell ref="G19:K19"/>
    <mergeCell ref="P19:T19"/>
    <mergeCell ref="Y19:AA19"/>
    <mergeCell ref="G20:K20"/>
    <mergeCell ref="P20:AA20"/>
    <mergeCell ref="U19:X19"/>
  </mergeCells>
  <phoneticPr fontId="4"/>
  <pageMargins left="0.59055118110236227" right="0.39370078740157483" top="0.39370078740157483" bottom="0.19685039370078741" header="0" footer="0"/>
  <pageSetup paperSize="9" scale="9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E5C24-0EF9-49E3-8A52-070D822535B3}">
  <sheetPr codeName="Sheet7">
    <pageSetUpPr fitToPage="1"/>
  </sheetPr>
  <dimension ref="A1:C18"/>
  <sheetViews>
    <sheetView view="pageBreakPreview" zoomScaleNormal="100" zoomScaleSheetLayoutView="100" workbookViewId="0">
      <selection activeCell="U18" sqref="U18"/>
    </sheetView>
  </sheetViews>
  <sheetFormatPr defaultColWidth="9.5546875" defaultRowHeight="19.5" customHeight="1" x14ac:dyDescent="0.15"/>
  <cols>
    <col min="1" max="1" width="5.109375" style="128" customWidth="1"/>
    <col min="2" max="2" width="45.109375" style="128" customWidth="1"/>
    <col min="3" max="3" width="56.21875" style="128" customWidth="1"/>
    <col min="4" max="16384" width="9.5546875" style="128"/>
  </cols>
  <sheetData>
    <row r="1" spans="1:3" ht="18" customHeight="1" x14ac:dyDescent="0.2">
      <c r="A1" s="127" t="s">
        <v>345</v>
      </c>
    </row>
    <row r="2" spans="1:3" ht="18" customHeight="1" x14ac:dyDescent="0.15"/>
    <row r="3" spans="1:3" ht="18" customHeight="1" x14ac:dyDescent="0.15">
      <c r="A3" s="701" t="s">
        <v>346</v>
      </c>
      <c r="B3" s="701"/>
      <c r="C3" s="701"/>
    </row>
    <row r="4" spans="1:3" ht="36" customHeight="1" x14ac:dyDescent="0.15">
      <c r="A4" s="129"/>
      <c r="B4" s="129"/>
      <c r="C4" s="129"/>
    </row>
    <row r="5" spans="1:3" ht="18" customHeight="1" x14ac:dyDescent="0.15">
      <c r="B5" s="130" t="s">
        <v>74</v>
      </c>
      <c r="C5" s="131"/>
    </row>
    <row r="6" spans="1:3" ht="18" customHeight="1" x14ac:dyDescent="0.15">
      <c r="B6" s="132" t="s">
        <v>347</v>
      </c>
      <c r="C6" s="131"/>
    </row>
    <row r="7" spans="1:3" ht="18" customHeight="1" x14ac:dyDescent="0.15"/>
    <row r="8" spans="1:3" ht="18" customHeight="1" x14ac:dyDescent="0.15">
      <c r="A8" s="133"/>
      <c r="B8" s="134"/>
      <c r="C8" s="135"/>
    </row>
    <row r="9" spans="1:3" ht="18" customHeight="1" x14ac:dyDescent="0.15">
      <c r="A9" s="136" t="s">
        <v>348</v>
      </c>
      <c r="C9" s="137"/>
    </row>
    <row r="10" spans="1:3" ht="72" customHeight="1" x14ac:dyDescent="0.15">
      <c r="A10" s="702"/>
      <c r="B10" s="703"/>
      <c r="C10" s="704"/>
    </row>
    <row r="11" spans="1:3" ht="18" customHeight="1" x14ac:dyDescent="0.15">
      <c r="A11" s="136" t="s">
        <v>79</v>
      </c>
      <c r="C11" s="137"/>
    </row>
    <row r="12" spans="1:3" ht="198" customHeight="1" x14ac:dyDescent="0.15">
      <c r="A12" s="702"/>
      <c r="B12" s="703"/>
      <c r="C12" s="704"/>
    </row>
    <row r="13" spans="1:3" ht="18" customHeight="1" x14ac:dyDescent="0.15">
      <c r="A13" s="136" t="s">
        <v>80</v>
      </c>
      <c r="B13" s="246"/>
      <c r="C13" s="137"/>
    </row>
    <row r="14" spans="1:3" ht="18" customHeight="1" x14ac:dyDescent="0.15">
      <c r="A14" s="136" t="s">
        <v>349</v>
      </c>
      <c r="C14" s="138" t="s">
        <v>350</v>
      </c>
    </row>
    <row r="15" spans="1:3" ht="18" customHeight="1" x14ac:dyDescent="0.15">
      <c r="A15" s="136" t="s">
        <v>351</v>
      </c>
      <c r="C15" s="137"/>
    </row>
    <row r="16" spans="1:3" ht="90" customHeight="1" x14ac:dyDescent="0.15">
      <c r="A16" s="702"/>
      <c r="B16" s="703"/>
      <c r="C16" s="704"/>
    </row>
    <row r="17" spans="1:3" ht="18" customHeight="1" x14ac:dyDescent="0.15">
      <c r="A17" s="136" t="s">
        <v>352</v>
      </c>
      <c r="C17" s="137"/>
    </row>
    <row r="18" spans="1:3" ht="90" customHeight="1" x14ac:dyDescent="0.15">
      <c r="A18" s="705"/>
      <c r="B18" s="706"/>
      <c r="C18" s="707"/>
    </row>
  </sheetData>
  <mergeCells count="5">
    <mergeCell ref="A3:C3"/>
    <mergeCell ref="A10:C10"/>
    <mergeCell ref="A12:C12"/>
    <mergeCell ref="A16:C16"/>
    <mergeCell ref="A18:C18"/>
  </mergeCells>
  <phoneticPr fontId="4"/>
  <printOptions horizontalCentered="1"/>
  <pageMargins left="0.39370078740157483" right="0.39370078740157483" top="0.59055118110236227" bottom="0.39370078740157483" header="0.31496062992125984" footer="0.31496062992125984"/>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8CC09-35FE-4006-B6D7-E6DA891DCB31}">
  <sheetPr codeName="Sheet8">
    <pageSetUpPr fitToPage="1"/>
  </sheetPr>
  <dimension ref="A1:B17"/>
  <sheetViews>
    <sheetView view="pageBreakPreview" zoomScaleNormal="100" zoomScaleSheetLayoutView="100" workbookViewId="0">
      <selection activeCell="U18" sqref="U18"/>
    </sheetView>
  </sheetViews>
  <sheetFormatPr defaultRowHeight="19.5" customHeight="1" x14ac:dyDescent="0.15"/>
  <cols>
    <col min="1" max="1" width="40.6640625" style="140" customWidth="1"/>
    <col min="2" max="2" width="60.6640625" style="140" customWidth="1"/>
    <col min="3" max="250" width="8.88671875" style="140"/>
    <col min="251" max="251" width="12.6640625" style="140" customWidth="1"/>
    <col min="252" max="506" width="8.88671875" style="140"/>
    <col min="507" max="507" width="12.6640625" style="140" customWidth="1"/>
    <col min="508" max="762" width="8.88671875" style="140"/>
    <col min="763" max="763" width="12.6640625" style="140" customWidth="1"/>
    <col min="764" max="1018" width="8.88671875" style="140"/>
    <col min="1019" max="1019" width="12.6640625" style="140" customWidth="1"/>
    <col min="1020" max="1274" width="8.88671875" style="140"/>
    <col min="1275" max="1275" width="12.6640625" style="140" customWidth="1"/>
    <col min="1276" max="1530" width="8.88671875" style="140"/>
    <col min="1531" max="1531" width="12.6640625" style="140" customWidth="1"/>
    <col min="1532" max="1786" width="8.88671875" style="140"/>
    <col min="1787" max="1787" width="12.6640625" style="140" customWidth="1"/>
    <col min="1788" max="2042" width="8.88671875" style="140"/>
    <col min="2043" max="2043" width="12.6640625" style="140" customWidth="1"/>
    <col min="2044" max="2298" width="8.88671875" style="140"/>
    <col min="2299" max="2299" width="12.6640625" style="140" customWidth="1"/>
    <col min="2300" max="2554" width="8.88671875" style="140"/>
    <col min="2555" max="2555" width="12.6640625" style="140" customWidth="1"/>
    <col min="2556" max="2810" width="8.88671875" style="140"/>
    <col min="2811" max="2811" width="12.6640625" style="140" customWidth="1"/>
    <col min="2812" max="3066" width="8.88671875" style="140"/>
    <col min="3067" max="3067" width="12.6640625" style="140" customWidth="1"/>
    <col min="3068" max="3322" width="8.88671875" style="140"/>
    <col min="3323" max="3323" width="12.6640625" style="140" customWidth="1"/>
    <col min="3324" max="3578" width="8.88671875" style="140"/>
    <col min="3579" max="3579" width="12.6640625" style="140" customWidth="1"/>
    <col min="3580" max="3834" width="8.88671875" style="140"/>
    <col min="3835" max="3835" width="12.6640625" style="140" customWidth="1"/>
    <col min="3836" max="4090" width="8.88671875" style="140"/>
    <col min="4091" max="4091" width="12.6640625" style="140" customWidth="1"/>
    <col min="4092" max="4346" width="8.88671875" style="140"/>
    <col min="4347" max="4347" width="12.6640625" style="140" customWidth="1"/>
    <col min="4348" max="4602" width="8.88671875" style="140"/>
    <col min="4603" max="4603" width="12.6640625" style="140" customWidth="1"/>
    <col min="4604" max="4858" width="8.88671875" style="140"/>
    <col min="4859" max="4859" width="12.6640625" style="140" customWidth="1"/>
    <col min="4860" max="5114" width="8.88671875" style="140"/>
    <col min="5115" max="5115" width="12.6640625" style="140" customWidth="1"/>
    <col min="5116" max="5370" width="8.88671875" style="140"/>
    <col min="5371" max="5371" width="12.6640625" style="140" customWidth="1"/>
    <col min="5372" max="5626" width="8.88671875" style="140"/>
    <col min="5627" max="5627" width="12.6640625" style="140" customWidth="1"/>
    <col min="5628" max="5882" width="8.88671875" style="140"/>
    <col min="5883" max="5883" width="12.6640625" style="140" customWidth="1"/>
    <col min="5884" max="6138" width="8.88671875" style="140"/>
    <col min="6139" max="6139" width="12.6640625" style="140" customWidth="1"/>
    <col min="6140" max="6394" width="8.88671875" style="140"/>
    <col min="6395" max="6395" width="12.6640625" style="140" customWidth="1"/>
    <col min="6396" max="6650" width="8.88671875" style="140"/>
    <col min="6651" max="6651" width="12.6640625" style="140" customWidth="1"/>
    <col min="6652" max="6906" width="8.88671875" style="140"/>
    <col min="6907" max="6907" width="12.6640625" style="140" customWidth="1"/>
    <col min="6908" max="7162" width="8.88671875" style="140"/>
    <col min="7163" max="7163" width="12.6640625" style="140" customWidth="1"/>
    <col min="7164" max="7418" width="8.88671875" style="140"/>
    <col min="7419" max="7419" width="12.6640625" style="140" customWidth="1"/>
    <col min="7420" max="7674" width="8.88671875" style="140"/>
    <col min="7675" max="7675" width="12.6640625" style="140" customWidth="1"/>
    <col min="7676" max="7930" width="8.88671875" style="140"/>
    <col min="7931" max="7931" width="12.6640625" style="140" customWidth="1"/>
    <col min="7932" max="8186" width="8.88671875" style="140"/>
    <col min="8187" max="8187" width="12.6640625" style="140" customWidth="1"/>
    <col min="8188" max="8442" width="8.88671875" style="140"/>
    <col min="8443" max="8443" width="12.6640625" style="140" customWidth="1"/>
    <col min="8444" max="8698" width="8.88671875" style="140"/>
    <col min="8699" max="8699" width="12.6640625" style="140" customWidth="1"/>
    <col min="8700" max="8954" width="8.88671875" style="140"/>
    <col min="8955" max="8955" width="12.6640625" style="140" customWidth="1"/>
    <col min="8956" max="9210" width="8.88671875" style="140"/>
    <col min="9211" max="9211" width="12.6640625" style="140" customWidth="1"/>
    <col min="9212" max="9466" width="8.88671875" style="140"/>
    <col min="9467" max="9467" width="12.6640625" style="140" customWidth="1"/>
    <col min="9468" max="9722" width="8.88671875" style="140"/>
    <col min="9723" max="9723" width="12.6640625" style="140" customWidth="1"/>
    <col min="9724" max="9978" width="8.88671875" style="140"/>
    <col min="9979" max="9979" width="12.6640625" style="140" customWidth="1"/>
    <col min="9980" max="10234" width="8.88671875" style="140"/>
    <col min="10235" max="10235" width="12.6640625" style="140" customWidth="1"/>
    <col min="10236" max="10490" width="8.88671875" style="140"/>
    <col min="10491" max="10491" width="12.6640625" style="140" customWidth="1"/>
    <col min="10492" max="10746" width="8.88671875" style="140"/>
    <col min="10747" max="10747" width="12.6640625" style="140" customWidth="1"/>
    <col min="10748" max="11002" width="8.88671875" style="140"/>
    <col min="11003" max="11003" width="12.6640625" style="140" customWidth="1"/>
    <col min="11004" max="11258" width="8.88671875" style="140"/>
    <col min="11259" max="11259" width="12.6640625" style="140" customWidth="1"/>
    <col min="11260" max="11514" width="8.88671875" style="140"/>
    <col min="11515" max="11515" width="12.6640625" style="140" customWidth="1"/>
    <col min="11516" max="11770" width="8.88671875" style="140"/>
    <col min="11771" max="11771" width="12.6640625" style="140" customWidth="1"/>
    <col min="11772" max="12026" width="8.88671875" style="140"/>
    <col min="12027" max="12027" width="12.6640625" style="140" customWidth="1"/>
    <col min="12028" max="12282" width="8.88671875" style="140"/>
    <col min="12283" max="12283" width="12.6640625" style="140" customWidth="1"/>
    <col min="12284" max="12538" width="8.88671875" style="140"/>
    <col min="12539" max="12539" width="12.6640625" style="140" customWidth="1"/>
    <col min="12540" max="12794" width="8.88671875" style="140"/>
    <col min="12795" max="12795" width="12.6640625" style="140" customWidth="1"/>
    <col min="12796" max="13050" width="8.88671875" style="140"/>
    <col min="13051" max="13051" width="12.6640625" style="140" customWidth="1"/>
    <col min="13052" max="13306" width="8.88671875" style="140"/>
    <col min="13307" max="13307" width="12.6640625" style="140" customWidth="1"/>
    <col min="13308" max="13562" width="8.88671875" style="140"/>
    <col min="13563" max="13563" width="12.6640625" style="140" customWidth="1"/>
    <col min="13564" max="13818" width="8.88671875" style="140"/>
    <col min="13819" max="13819" width="12.6640625" style="140" customWidth="1"/>
    <col min="13820" max="14074" width="8.88671875" style="140"/>
    <col min="14075" max="14075" width="12.6640625" style="140" customWidth="1"/>
    <col min="14076" max="14330" width="8.88671875" style="140"/>
    <col min="14331" max="14331" width="12.6640625" style="140" customWidth="1"/>
    <col min="14332" max="14586" width="8.88671875" style="140"/>
    <col min="14587" max="14587" width="12.6640625" style="140" customWidth="1"/>
    <col min="14588" max="14842" width="8.88671875" style="140"/>
    <col min="14843" max="14843" width="12.6640625" style="140" customWidth="1"/>
    <col min="14844" max="15098" width="8.88671875" style="140"/>
    <col min="15099" max="15099" width="12.6640625" style="140" customWidth="1"/>
    <col min="15100" max="15354" width="8.88671875" style="140"/>
    <col min="15355" max="15355" width="12.6640625" style="140" customWidth="1"/>
    <col min="15356" max="15610" width="8.88671875" style="140"/>
    <col min="15611" max="15611" width="12.6640625" style="140" customWidth="1"/>
    <col min="15612" max="15866" width="8.88671875" style="140"/>
    <col min="15867" max="15867" width="12.6640625" style="140" customWidth="1"/>
    <col min="15868" max="16122" width="8.88671875" style="140"/>
    <col min="16123" max="16123" width="12.6640625" style="140" customWidth="1"/>
    <col min="16124" max="16384" width="8.88671875" style="140"/>
  </cols>
  <sheetData>
    <row r="1" spans="1:2" ht="16.2" x14ac:dyDescent="0.2">
      <c r="A1" s="139" t="s">
        <v>420</v>
      </c>
    </row>
    <row r="2" spans="1:2" ht="16.2" x14ac:dyDescent="0.2">
      <c r="A2" s="127"/>
    </row>
    <row r="3" spans="1:2" ht="13.8" x14ac:dyDescent="0.15">
      <c r="A3" s="701" t="s">
        <v>421</v>
      </c>
      <c r="B3" s="701"/>
    </row>
    <row r="4" spans="1:2" ht="13.8" x14ac:dyDescent="0.15">
      <c r="B4" s="141"/>
    </row>
    <row r="5" spans="1:2" ht="20.100000000000001" customHeight="1" x14ac:dyDescent="0.15">
      <c r="A5" s="130" t="s">
        <v>74</v>
      </c>
      <c r="B5" s="142"/>
    </row>
    <row r="6" spans="1:2" ht="20.100000000000001" customHeight="1" x14ac:dyDescent="0.15">
      <c r="A6" s="132" t="s">
        <v>347</v>
      </c>
      <c r="B6" s="142"/>
    </row>
    <row r="7" spans="1:2" ht="12.6" x14ac:dyDescent="0.15"/>
    <row r="8" spans="1:2" ht="18" customHeight="1" x14ac:dyDescent="0.15">
      <c r="A8" s="710" t="s">
        <v>75</v>
      </c>
      <c r="B8" s="711"/>
    </row>
    <row r="9" spans="1:2" ht="12.6" x14ac:dyDescent="0.15">
      <c r="A9" s="143" t="s">
        <v>422</v>
      </c>
      <c r="B9" s="144"/>
    </row>
    <row r="10" spans="1:2" ht="108" customHeight="1" x14ac:dyDescent="0.15">
      <c r="A10" s="708"/>
      <c r="B10" s="709"/>
    </row>
    <row r="11" spans="1:2" ht="12.6" x14ac:dyDescent="0.15">
      <c r="A11" s="143" t="s">
        <v>76</v>
      </c>
      <c r="B11" s="144"/>
    </row>
    <row r="12" spans="1:2" ht="108" customHeight="1" x14ac:dyDescent="0.15">
      <c r="A12" s="708"/>
      <c r="B12" s="709"/>
    </row>
    <row r="13" spans="1:2" ht="12.6" x14ac:dyDescent="0.15">
      <c r="A13" s="143" t="s">
        <v>77</v>
      </c>
      <c r="B13" s="144"/>
    </row>
    <row r="14" spans="1:2" ht="108" customHeight="1" x14ac:dyDescent="0.15">
      <c r="A14" s="708"/>
      <c r="B14" s="709"/>
    </row>
    <row r="15" spans="1:2" ht="12.6" x14ac:dyDescent="0.15">
      <c r="A15" s="143" t="s">
        <v>78</v>
      </c>
      <c r="B15" s="144"/>
    </row>
    <row r="16" spans="1:2" ht="108" customHeight="1" x14ac:dyDescent="0.15">
      <c r="A16" s="708"/>
      <c r="B16" s="709"/>
    </row>
    <row r="17" spans="1:2" ht="12.6" x14ac:dyDescent="0.15">
      <c r="A17" s="145"/>
      <c r="B17" s="146"/>
    </row>
  </sheetData>
  <mergeCells count="6">
    <mergeCell ref="A16:B16"/>
    <mergeCell ref="A3:B3"/>
    <mergeCell ref="A8:B8"/>
    <mergeCell ref="A10:B10"/>
    <mergeCell ref="A12:B12"/>
    <mergeCell ref="A14:B14"/>
  </mergeCells>
  <phoneticPr fontId="4"/>
  <printOptions horizontalCentered="1"/>
  <pageMargins left="0.39370078740157483" right="0.39370078740157483" top="0.59055118110236227" bottom="0.39370078740157483" header="0.31496062992125984" footer="0.31496062992125984"/>
  <pageSetup paperSize="9" scale="9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F0F71-906F-4F0D-BD21-9ACA5301C9EB}">
  <sheetPr codeName="Sheet9">
    <pageSetUpPr fitToPage="1"/>
  </sheetPr>
  <dimension ref="A1:M23"/>
  <sheetViews>
    <sheetView view="pageBreakPreview" zoomScaleNormal="150" zoomScaleSheetLayoutView="100" workbookViewId="0">
      <selection activeCell="U18" sqref="U18"/>
    </sheetView>
  </sheetViews>
  <sheetFormatPr defaultColWidth="8.77734375" defaultRowHeight="12.6" x14ac:dyDescent="0.2"/>
  <cols>
    <col min="1" max="1" width="6.33203125" style="189" customWidth="1"/>
    <col min="2" max="3" width="14.77734375" style="189" customWidth="1"/>
    <col min="4" max="5" width="12.77734375" style="189" customWidth="1"/>
    <col min="6" max="6" width="17.77734375" style="189" customWidth="1"/>
    <col min="7" max="12" width="5.33203125" style="189" customWidth="1"/>
    <col min="13" max="13" width="2.44140625" style="189" customWidth="1"/>
    <col min="14" max="16384" width="8.77734375" style="189"/>
  </cols>
  <sheetData>
    <row r="1" spans="1:13" ht="20.100000000000001" customHeight="1" x14ac:dyDescent="0.2">
      <c r="A1" s="188" t="s">
        <v>423</v>
      </c>
    </row>
    <row r="2" spans="1:13" ht="20.100000000000001" customHeight="1" x14ac:dyDescent="0.2">
      <c r="A2" s="712" t="s">
        <v>424</v>
      </c>
      <c r="B2" s="712"/>
      <c r="C2" s="712"/>
      <c r="D2" s="712"/>
      <c r="E2" s="712"/>
      <c r="F2" s="712"/>
      <c r="G2" s="712"/>
      <c r="H2" s="712"/>
      <c r="I2" s="712"/>
      <c r="J2" s="712"/>
      <c r="K2" s="712"/>
      <c r="L2" s="712"/>
      <c r="M2" s="712"/>
    </row>
    <row r="3" spans="1:13" ht="20.100000000000001" customHeight="1" x14ac:dyDescent="0.2">
      <c r="A3" s="190"/>
      <c r="B3" s="190"/>
      <c r="C3" s="190"/>
      <c r="D3" s="190"/>
      <c r="E3" s="190"/>
      <c r="F3" s="190"/>
      <c r="G3" s="190"/>
      <c r="H3" s="190"/>
      <c r="I3" s="190"/>
      <c r="J3" s="190"/>
      <c r="K3" s="190"/>
      <c r="L3" s="190"/>
    </row>
    <row r="4" spans="1:13" ht="20.100000000000001" customHeight="1" x14ac:dyDescent="0.2">
      <c r="A4" s="191"/>
      <c r="B4" s="191"/>
      <c r="C4" s="191"/>
      <c r="D4" s="191"/>
      <c r="E4" s="191"/>
      <c r="F4" s="191"/>
      <c r="G4" s="192"/>
      <c r="H4" s="193" t="s">
        <v>355</v>
      </c>
      <c r="I4" s="193"/>
      <c r="J4" s="193" t="s">
        <v>356</v>
      </c>
      <c r="K4" s="193"/>
      <c r="L4" s="193" t="s">
        <v>425</v>
      </c>
    </row>
    <row r="5" spans="1:13" ht="20.100000000000001" customHeight="1" x14ac:dyDescent="0.2">
      <c r="A5" s="713"/>
      <c r="B5" s="713"/>
      <c r="C5" s="191" t="s">
        <v>523</v>
      </c>
      <c r="D5" s="191"/>
      <c r="E5" s="191"/>
      <c r="F5" s="191"/>
      <c r="G5" s="191"/>
      <c r="H5" s="191"/>
      <c r="I5" s="191"/>
      <c r="J5" s="191"/>
      <c r="K5" s="191"/>
      <c r="L5" s="191"/>
    </row>
    <row r="6" spans="1:13" ht="20.100000000000001" customHeight="1" x14ac:dyDescent="0.2">
      <c r="A6" s="188"/>
      <c r="B6" s="188"/>
      <c r="C6" s="188"/>
      <c r="D6" s="188"/>
      <c r="E6" s="188"/>
      <c r="F6" s="188"/>
      <c r="G6" s="188"/>
      <c r="H6" s="188"/>
      <c r="I6" s="188"/>
      <c r="J6" s="188"/>
      <c r="K6" s="188"/>
      <c r="L6" s="188"/>
    </row>
    <row r="7" spans="1:13" s="195" customFormat="1" ht="20.100000000000001" customHeight="1" x14ac:dyDescent="0.15">
      <c r="A7" s="714" t="s">
        <v>426</v>
      </c>
      <c r="B7" s="714"/>
      <c r="C7" s="714"/>
      <c r="D7" s="194" t="s">
        <v>427</v>
      </c>
      <c r="E7" s="715"/>
      <c r="F7" s="715"/>
      <c r="G7" s="715"/>
      <c r="H7" s="715"/>
      <c r="I7" s="715"/>
      <c r="J7" s="715"/>
      <c r="K7" s="715"/>
      <c r="L7" s="715"/>
    </row>
    <row r="8" spans="1:13" ht="20.100000000000001" customHeight="1" x14ac:dyDescent="0.15">
      <c r="A8" s="196"/>
      <c r="B8" s="196"/>
      <c r="C8" s="196"/>
      <c r="D8" s="197"/>
      <c r="E8" s="716"/>
      <c r="F8" s="716"/>
      <c r="G8" s="716"/>
      <c r="H8" s="716"/>
      <c r="I8" s="716"/>
      <c r="J8" s="716"/>
      <c r="K8" s="716"/>
      <c r="L8" s="716"/>
    </row>
    <row r="9" spans="1:13" ht="20.100000000000001" customHeight="1" x14ac:dyDescent="0.15">
      <c r="A9" s="196"/>
      <c r="B9" s="196"/>
      <c r="C9" s="196"/>
      <c r="D9" s="717" t="s">
        <v>428</v>
      </c>
      <c r="E9" s="717"/>
      <c r="F9" s="718"/>
      <c r="G9" s="718"/>
      <c r="H9" s="718"/>
      <c r="I9" s="718"/>
      <c r="J9" s="718"/>
      <c r="K9" s="718"/>
      <c r="L9" s="718"/>
    </row>
    <row r="10" spans="1:13" ht="20.100000000000001" customHeight="1" x14ac:dyDescent="0.15">
      <c r="D10" s="720"/>
      <c r="E10" s="720"/>
      <c r="F10" s="719"/>
      <c r="G10" s="719"/>
      <c r="H10" s="719"/>
      <c r="I10" s="719"/>
      <c r="J10" s="719"/>
      <c r="K10" s="719"/>
      <c r="L10" s="719"/>
    </row>
    <row r="11" spans="1:13" ht="20.100000000000001" customHeight="1" x14ac:dyDescent="0.2">
      <c r="A11" s="725"/>
      <c r="B11" s="725"/>
      <c r="C11" s="725"/>
      <c r="D11" s="725"/>
      <c r="E11" s="725"/>
      <c r="F11" s="725"/>
      <c r="G11" s="725"/>
      <c r="H11" s="725"/>
      <c r="I11" s="725"/>
      <c r="J11" s="725"/>
      <c r="K11" s="725"/>
      <c r="L11" s="725"/>
    </row>
    <row r="12" spans="1:13" ht="20.100000000000001" customHeight="1" x14ac:dyDescent="0.2">
      <c r="A12" s="198"/>
      <c r="B12" s="198"/>
      <c r="C12" s="198"/>
      <c r="D12" s="198"/>
      <c r="E12" s="198"/>
      <c r="F12" s="198"/>
      <c r="G12" s="198"/>
      <c r="H12" s="198"/>
      <c r="I12" s="198"/>
      <c r="J12" s="198"/>
      <c r="K12" s="198"/>
      <c r="L12" s="198"/>
    </row>
    <row r="13" spans="1:13" s="201" customFormat="1" ht="20.100000000000001" customHeight="1" x14ac:dyDescent="0.2">
      <c r="A13" s="199" t="s">
        <v>476</v>
      </c>
      <c r="B13" s="200"/>
      <c r="C13" s="200"/>
      <c r="D13" s="200"/>
      <c r="E13" s="200"/>
      <c r="F13" s="200"/>
      <c r="G13" s="200"/>
      <c r="H13" s="200"/>
      <c r="I13" s="200"/>
      <c r="J13" s="200"/>
      <c r="K13" s="200"/>
      <c r="L13" s="200"/>
    </row>
    <row r="14" spans="1:13" ht="20.100000000000001" customHeight="1" x14ac:dyDescent="0.2"/>
    <row r="15" spans="1:13" ht="30" customHeight="1" x14ac:dyDescent="0.2">
      <c r="B15" s="202"/>
      <c r="C15" s="721" t="s">
        <v>429</v>
      </c>
      <c r="D15" s="722"/>
      <c r="E15" s="722"/>
      <c r="F15" s="722"/>
      <c r="G15" s="722"/>
      <c r="H15" s="722"/>
      <c r="I15" s="723"/>
    </row>
    <row r="16" spans="1:13" ht="30" customHeight="1" x14ac:dyDescent="0.2">
      <c r="B16" s="202"/>
      <c r="C16" s="726" t="s">
        <v>430</v>
      </c>
      <c r="D16" s="726"/>
      <c r="E16" s="726"/>
      <c r="F16" s="726"/>
      <c r="G16" s="726"/>
      <c r="H16" s="726"/>
      <c r="I16" s="726"/>
    </row>
    <row r="17" spans="2:9" ht="30" customHeight="1" x14ac:dyDescent="0.2">
      <c r="B17" s="202"/>
      <c r="C17" s="726" t="s">
        <v>431</v>
      </c>
      <c r="D17" s="726"/>
      <c r="E17" s="726"/>
      <c r="F17" s="726"/>
      <c r="G17" s="726"/>
      <c r="H17" s="726"/>
      <c r="I17" s="726"/>
    </row>
    <row r="18" spans="2:9" ht="30" customHeight="1" x14ac:dyDescent="0.2">
      <c r="B18" s="202"/>
      <c r="C18" s="727" t="s">
        <v>432</v>
      </c>
      <c r="D18" s="727"/>
      <c r="E18" s="727"/>
      <c r="F18" s="727"/>
      <c r="G18" s="727"/>
      <c r="H18" s="727"/>
      <c r="I18" s="727"/>
    </row>
    <row r="19" spans="2:9" s="204" customFormat="1" ht="30" customHeight="1" x14ac:dyDescent="0.2">
      <c r="B19" s="203"/>
      <c r="C19" s="721" t="s">
        <v>433</v>
      </c>
      <c r="D19" s="722"/>
      <c r="E19" s="722"/>
      <c r="F19" s="722"/>
      <c r="G19" s="722"/>
      <c r="H19" s="722"/>
      <c r="I19" s="723"/>
    </row>
    <row r="20" spans="2:9" s="204" customFormat="1" ht="30" customHeight="1" x14ac:dyDescent="0.2">
      <c r="B20" s="203"/>
      <c r="C20" s="721" t="s">
        <v>434</v>
      </c>
      <c r="D20" s="722"/>
      <c r="E20" s="722"/>
      <c r="F20" s="722"/>
      <c r="G20" s="722"/>
      <c r="H20" s="722"/>
      <c r="I20" s="723"/>
    </row>
    <row r="21" spans="2:9" s="204" customFormat="1" ht="30" customHeight="1" x14ac:dyDescent="0.2">
      <c r="B21" s="203"/>
      <c r="C21" s="724" t="s">
        <v>435</v>
      </c>
      <c r="D21" s="724"/>
      <c r="E21" s="724"/>
      <c r="F21" s="724"/>
      <c r="G21" s="724"/>
      <c r="H21" s="724"/>
      <c r="I21" s="724"/>
    </row>
    <row r="22" spans="2:9" s="205" customFormat="1" ht="30" customHeight="1" x14ac:dyDescent="0.2">
      <c r="B22" s="205" t="s">
        <v>436</v>
      </c>
    </row>
    <row r="23" spans="2:9" ht="30" customHeight="1" x14ac:dyDescent="0.2"/>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4"/>
  <dataValidations count="1">
    <dataValidation type="list" allowBlank="1" showInputMessage="1" showErrorMessage="1" sqref="B15:B21" xr:uid="{78691CAD-487E-4EB8-B546-D467956B5A71}">
      <formula1>"○"</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E6AFE-642F-40B8-99D1-F8143A4D60B2}">
  <sheetPr codeName="Sheet10">
    <pageSetUpPr fitToPage="1"/>
  </sheetPr>
  <dimension ref="B1:C15"/>
  <sheetViews>
    <sheetView showGridLines="0" view="pageBreakPreview" zoomScaleNormal="150" zoomScaleSheetLayoutView="100" workbookViewId="0">
      <selection activeCell="B1" sqref="B1"/>
    </sheetView>
  </sheetViews>
  <sheetFormatPr defaultColWidth="9.33203125" defaultRowHeight="12.6" x14ac:dyDescent="0.15"/>
  <cols>
    <col min="1" max="1" width="1" style="208" customWidth="1"/>
    <col min="2" max="2" width="7.77734375" style="208" customWidth="1"/>
    <col min="3" max="3" width="110.77734375" style="209" customWidth="1"/>
    <col min="4" max="4" width="1" style="208" customWidth="1"/>
    <col min="5" max="10" width="9.33203125" style="208"/>
    <col min="11" max="11" width="8.6640625" style="208" customWidth="1"/>
    <col min="12" max="16384" width="9.33203125" style="208"/>
  </cols>
  <sheetData>
    <row r="1" spans="2:3" s="206" customFormat="1" x14ac:dyDescent="0.15">
      <c r="B1" s="206" t="s">
        <v>453</v>
      </c>
    </row>
    <row r="2" spans="2:3" s="206" customFormat="1" ht="25.2" x14ac:dyDescent="0.15">
      <c r="C2" s="207" t="s">
        <v>454</v>
      </c>
    </row>
    <row r="3" spans="2:3" ht="6" customHeight="1" x14ac:dyDescent="0.15"/>
    <row r="4" spans="2:3" s="206" customFormat="1" x14ac:dyDescent="0.15">
      <c r="B4" s="210" t="s">
        <v>437</v>
      </c>
      <c r="C4" s="211" t="s">
        <v>438</v>
      </c>
    </row>
    <row r="5" spans="2:3" s="206" customFormat="1" ht="24" customHeight="1" x14ac:dyDescent="0.15">
      <c r="B5" s="210" t="s">
        <v>439</v>
      </c>
      <c r="C5" s="211" t="s">
        <v>455</v>
      </c>
    </row>
    <row r="6" spans="2:3" s="206" customFormat="1" ht="24" customHeight="1" x14ac:dyDescent="0.15">
      <c r="B6" s="210" t="s">
        <v>440</v>
      </c>
      <c r="C6" s="211" t="s">
        <v>456</v>
      </c>
    </row>
    <row r="7" spans="2:3" s="206" customFormat="1" ht="24.6" customHeight="1" x14ac:dyDescent="0.15">
      <c r="B7" s="210" t="s">
        <v>541</v>
      </c>
      <c r="C7" s="211" t="s">
        <v>442</v>
      </c>
    </row>
    <row r="8" spans="2:3" s="206" customFormat="1" x14ac:dyDescent="0.15">
      <c r="B8" s="210" t="s">
        <v>542</v>
      </c>
      <c r="C8" s="211" t="s">
        <v>443</v>
      </c>
    </row>
    <row r="9" spans="2:3" s="206" customFormat="1" ht="95.4" customHeight="1" x14ac:dyDescent="0.15">
      <c r="B9" s="210" t="s">
        <v>441</v>
      </c>
      <c r="C9" s="211" t="s">
        <v>457</v>
      </c>
    </row>
    <row r="10" spans="2:3" s="206" customFormat="1" ht="93" customHeight="1" x14ac:dyDescent="0.15">
      <c r="B10" s="210" t="s">
        <v>444</v>
      </c>
      <c r="C10" s="211" t="s">
        <v>458</v>
      </c>
    </row>
    <row r="11" spans="2:3" s="206" customFormat="1" ht="45" customHeight="1" x14ac:dyDescent="0.15">
      <c r="B11" s="210" t="s">
        <v>445</v>
      </c>
      <c r="C11" s="211" t="s">
        <v>447</v>
      </c>
    </row>
    <row r="12" spans="2:3" s="206" customFormat="1" ht="56.4" customHeight="1" x14ac:dyDescent="0.15">
      <c r="B12" s="210" t="s">
        <v>446</v>
      </c>
      <c r="C12" s="211" t="s">
        <v>459</v>
      </c>
    </row>
    <row r="13" spans="2:3" s="206" customFormat="1" x14ac:dyDescent="0.15">
      <c r="B13" s="210" t="s">
        <v>448</v>
      </c>
      <c r="C13" s="211" t="s">
        <v>449</v>
      </c>
    </row>
    <row r="14" spans="2:3" s="206" customFormat="1" x14ac:dyDescent="0.15">
      <c r="B14" s="210" t="s">
        <v>468</v>
      </c>
      <c r="C14" s="211" t="s">
        <v>460</v>
      </c>
    </row>
    <row r="15" spans="2:3" x14ac:dyDescent="0.15">
      <c r="B15" s="212"/>
    </row>
  </sheetData>
  <phoneticPr fontId="4"/>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58CDA-0C08-4B4F-8902-BF998B83344F}">
  <sheetPr codeName="Sheet11">
    <pageSetUpPr fitToPage="1"/>
  </sheetPr>
  <dimension ref="B1:C15"/>
  <sheetViews>
    <sheetView showGridLines="0" view="pageBreakPreview" zoomScaleNormal="100" zoomScaleSheetLayoutView="100" workbookViewId="0">
      <selection activeCell="B1" sqref="B1"/>
    </sheetView>
  </sheetViews>
  <sheetFormatPr defaultColWidth="9.33203125" defaultRowHeight="12.6" x14ac:dyDescent="0.15"/>
  <cols>
    <col min="1" max="1" width="1" style="208" customWidth="1"/>
    <col min="2" max="2" width="7.77734375" style="208" customWidth="1"/>
    <col min="3" max="3" width="110.77734375" style="209" customWidth="1"/>
    <col min="4" max="4" width="1" style="208" customWidth="1"/>
    <col min="5" max="10" width="9.33203125" style="208"/>
    <col min="11" max="11" width="8.6640625" style="208" customWidth="1"/>
    <col min="12" max="16384" width="9.33203125" style="208"/>
  </cols>
  <sheetData>
    <row r="1" spans="2:3" x14ac:dyDescent="0.15">
      <c r="B1" s="206" t="s">
        <v>461</v>
      </c>
      <c r="C1" s="206"/>
    </row>
    <row r="2" spans="2:3" x14ac:dyDescent="0.15">
      <c r="B2" s="206"/>
      <c r="C2" s="206" t="s">
        <v>462</v>
      </c>
    </row>
    <row r="3" spans="2:3" ht="6" customHeight="1" x14ac:dyDescent="0.15">
      <c r="B3" s="206"/>
      <c r="C3" s="213"/>
    </row>
    <row r="4" spans="2:3" s="206" customFormat="1" x14ac:dyDescent="0.15">
      <c r="B4" s="210" t="s">
        <v>437</v>
      </c>
      <c r="C4" s="211" t="s">
        <v>438</v>
      </c>
    </row>
    <row r="5" spans="2:3" s="206" customFormat="1" ht="26.4" customHeight="1" x14ac:dyDescent="0.15">
      <c r="B5" s="210" t="s">
        <v>439</v>
      </c>
      <c r="C5" s="211" t="s">
        <v>463</v>
      </c>
    </row>
    <row r="6" spans="2:3" s="206" customFormat="1" ht="24" customHeight="1" x14ac:dyDescent="0.15">
      <c r="B6" s="210" t="s">
        <v>440</v>
      </c>
      <c r="C6" s="211" t="s">
        <v>464</v>
      </c>
    </row>
    <row r="7" spans="2:3" s="206" customFormat="1" ht="24" customHeight="1" x14ac:dyDescent="0.15">
      <c r="B7" s="210" t="s">
        <v>541</v>
      </c>
      <c r="C7" s="211" t="s">
        <v>442</v>
      </c>
    </row>
    <row r="8" spans="2:3" s="206" customFormat="1" x14ac:dyDescent="0.15">
      <c r="B8" s="210" t="s">
        <v>542</v>
      </c>
      <c r="C8" s="211" t="s">
        <v>443</v>
      </c>
    </row>
    <row r="9" spans="2:3" s="206" customFormat="1" ht="87.6" customHeight="1" x14ac:dyDescent="0.15">
      <c r="B9" s="210" t="s">
        <v>441</v>
      </c>
      <c r="C9" s="211" t="s">
        <v>465</v>
      </c>
    </row>
    <row r="10" spans="2:3" s="206" customFormat="1" ht="85.8" customHeight="1" x14ac:dyDescent="0.15">
      <c r="B10" s="210" t="s">
        <v>444</v>
      </c>
      <c r="C10" s="211" t="s">
        <v>466</v>
      </c>
    </row>
    <row r="11" spans="2:3" s="206" customFormat="1" ht="36.6" customHeight="1" x14ac:dyDescent="0.15">
      <c r="B11" s="210" t="s">
        <v>445</v>
      </c>
      <c r="C11" s="211" t="s">
        <v>467</v>
      </c>
    </row>
    <row r="12" spans="2:3" s="206" customFormat="1" ht="45.6" customHeight="1" x14ac:dyDescent="0.15">
      <c r="B12" s="210" t="s">
        <v>446</v>
      </c>
      <c r="C12" s="211" t="s">
        <v>469</v>
      </c>
    </row>
    <row r="13" spans="2:3" s="206" customFormat="1" x14ac:dyDescent="0.15">
      <c r="B13" s="210" t="s">
        <v>448</v>
      </c>
      <c r="C13" s="211" t="s">
        <v>470</v>
      </c>
    </row>
    <row r="14" spans="2:3" s="206" customFormat="1" x14ac:dyDescent="0.15">
      <c r="B14" s="210" t="s">
        <v>468</v>
      </c>
      <c r="C14" s="211" t="s">
        <v>471</v>
      </c>
    </row>
    <row r="15" spans="2:3" x14ac:dyDescent="0.15">
      <c r="B15" s="212"/>
    </row>
  </sheetData>
  <phoneticPr fontId="4"/>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17D49-D7CA-4168-B94C-35623349AD80}">
  <sheetPr codeName="Sheet12"/>
  <dimension ref="A1:AN76"/>
  <sheetViews>
    <sheetView showGridLines="0" view="pageBreakPreview" zoomScaleNormal="100" zoomScaleSheetLayoutView="100" workbookViewId="0">
      <selection activeCell="B11" sqref="B11"/>
    </sheetView>
  </sheetViews>
  <sheetFormatPr defaultColWidth="9.109375" defaultRowHeight="21" customHeight="1" x14ac:dyDescent="0.2"/>
  <cols>
    <col min="1" max="1" width="2.88671875" style="154" customWidth="1"/>
    <col min="2" max="2" width="13.44140625" style="148" customWidth="1"/>
    <col min="3" max="3" width="7.33203125" style="154" customWidth="1"/>
    <col min="4" max="5" width="8.44140625" style="154" customWidth="1"/>
    <col min="6" max="36" width="2.88671875" style="154" customWidth="1"/>
    <col min="37" max="37" width="7.33203125" style="154" customWidth="1"/>
    <col min="38" max="39" width="8.44140625" style="154" customWidth="1"/>
    <col min="40" max="40" width="6.21875" style="154" customWidth="1"/>
    <col min="41" max="16384" width="9.109375" style="154"/>
  </cols>
  <sheetData>
    <row r="1" spans="1:40" ht="20.100000000000001" customHeight="1" x14ac:dyDescent="0.2">
      <c r="A1" s="147" t="s">
        <v>110</v>
      </c>
      <c r="C1" s="149"/>
      <c r="D1" s="149"/>
      <c r="E1" s="149"/>
      <c r="F1" s="149"/>
      <c r="G1" s="149"/>
      <c r="H1" s="149"/>
      <c r="I1" s="149"/>
      <c r="J1" s="149"/>
      <c r="K1" s="149"/>
      <c r="L1" s="149"/>
      <c r="M1" s="149"/>
      <c r="N1" s="149"/>
      <c r="O1" s="149"/>
      <c r="P1" s="149"/>
      <c r="Q1" s="149"/>
      <c r="R1" s="149"/>
      <c r="S1" s="149"/>
      <c r="T1" s="149"/>
      <c r="U1" s="149"/>
      <c r="V1" s="149"/>
      <c r="W1" s="149"/>
      <c r="X1" s="150"/>
      <c r="Y1" s="150"/>
      <c r="Z1" s="151"/>
      <c r="AA1" s="151"/>
      <c r="AB1" s="151"/>
      <c r="AC1" s="151"/>
      <c r="AD1" s="152"/>
      <c r="AE1" s="152"/>
      <c r="AF1" s="152"/>
      <c r="AG1" s="152"/>
      <c r="AH1" s="152"/>
      <c r="AI1" s="153" t="s">
        <v>353</v>
      </c>
      <c r="AJ1" s="153"/>
      <c r="AK1" s="728" t="s">
        <v>354</v>
      </c>
      <c r="AL1" s="728"/>
      <c r="AM1" s="728"/>
      <c r="AN1" s="728"/>
    </row>
    <row r="2" spans="1:40" ht="18" customHeight="1" x14ac:dyDescent="0.2">
      <c r="A2" s="151"/>
      <c r="B2" s="155"/>
      <c r="C2" s="155"/>
      <c r="D2" s="155"/>
      <c r="E2" s="155"/>
      <c r="F2" s="155"/>
      <c r="G2" s="155"/>
      <c r="H2" s="155"/>
      <c r="I2" s="155"/>
      <c r="J2" s="155"/>
      <c r="K2" s="155"/>
      <c r="L2" s="155"/>
      <c r="M2" s="729"/>
      <c r="N2" s="729"/>
      <c r="O2" s="729"/>
      <c r="P2" s="729"/>
      <c r="Q2" s="730" t="s">
        <v>355</v>
      </c>
      <c r="R2" s="730"/>
      <c r="S2" s="729"/>
      <c r="T2" s="729"/>
      <c r="U2" s="730" t="s">
        <v>356</v>
      </c>
      <c r="V2" s="730"/>
      <c r="W2" s="155"/>
      <c r="X2" s="155"/>
      <c r="Y2" s="155"/>
      <c r="Z2" s="151"/>
      <c r="AA2" s="151"/>
      <c r="AC2" s="153"/>
      <c r="AD2" s="155"/>
      <c r="AE2" s="155"/>
      <c r="AF2" s="155"/>
      <c r="AG2" s="155"/>
      <c r="AH2" s="155"/>
      <c r="AI2" s="153" t="s">
        <v>357</v>
      </c>
      <c r="AJ2" s="153"/>
      <c r="AK2" s="731"/>
      <c r="AL2" s="731"/>
      <c r="AM2" s="731"/>
      <c r="AN2" s="731"/>
    </row>
    <row r="3" spans="1:40" ht="18" customHeight="1" x14ac:dyDescent="0.2">
      <c r="A3" s="156"/>
      <c r="B3" s="156"/>
      <c r="C3" s="156"/>
      <c r="D3" s="156"/>
      <c r="E3" s="156"/>
      <c r="F3" s="156"/>
      <c r="G3" s="156"/>
      <c r="H3" s="156"/>
      <c r="I3" s="156"/>
      <c r="J3" s="156"/>
      <c r="K3" s="156"/>
      <c r="L3" s="156"/>
      <c r="M3" s="156"/>
      <c r="N3" s="156"/>
      <c r="O3" s="156"/>
      <c r="P3" s="156"/>
      <c r="Q3" s="156"/>
      <c r="R3" s="156"/>
      <c r="S3" s="156"/>
      <c r="T3" s="156"/>
      <c r="U3" s="156"/>
      <c r="V3" s="156"/>
      <c r="W3" s="156"/>
      <c r="Y3" s="152"/>
      <c r="Z3" s="152"/>
      <c r="AA3" s="152"/>
      <c r="AB3" s="151"/>
      <c r="AC3" s="152"/>
      <c r="AD3" s="152"/>
      <c r="AE3" s="152"/>
      <c r="AF3" s="152"/>
      <c r="AG3" s="152"/>
      <c r="AH3" s="152"/>
      <c r="AI3" s="157" t="s">
        <v>358</v>
      </c>
      <c r="AJ3" s="153"/>
      <c r="AK3" s="732"/>
      <c r="AL3" s="732"/>
      <c r="AM3" s="732"/>
      <c r="AN3" s="732"/>
    </row>
    <row r="4" spans="1:40" ht="18" customHeight="1" x14ac:dyDescent="0.2">
      <c r="A4" s="156"/>
      <c r="B4" s="156"/>
      <c r="C4" s="156"/>
      <c r="D4" s="156"/>
      <c r="E4" s="156"/>
      <c r="F4" s="156"/>
      <c r="G4" s="156"/>
      <c r="H4" s="156"/>
      <c r="I4" s="156"/>
      <c r="J4" s="156"/>
      <c r="K4" s="156"/>
      <c r="L4" s="156"/>
      <c r="M4" s="156"/>
      <c r="N4" s="156"/>
      <c r="O4" s="156"/>
      <c r="P4" s="156"/>
      <c r="Q4" s="156"/>
      <c r="R4" s="156"/>
      <c r="S4" s="156"/>
      <c r="T4" s="156"/>
      <c r="U4" s="156"/>
      <c r="V4" s="156"/>
      <c r="W4" s="156"/>
      <c r="Y4" s="152"/>
      <c r="Z4" s="152"/>
      <c r="AA4" s="152"/>
      <c r="AB4" s="151"/>
      <c r="AC4" s="152"/>
      <c r="AD4" s="152"/>
      <c r="AE4" s="152"/>
      <c r="AF4" s="152"/>
      <c r="AG4" s="152"/>
      <c r="AH4" s="152"/>
      <c r="AI4" s="157" t="s">
        <v>359</v>
      </c>
      <c r="AJ4" s="153"/>
      <c r="AK4" s="732"/>
      <c r="AL4" s="732"/>
      <c r="AM4" s="732"/>
      <c r="AN4" s="732"/>
    </row>
    <row r="5" spans="1:40" ht="18" customHeight="1" x14ac:dyDescent="0.2">
      <c r="A5" s="156"/>
      <c r="B5" s="156"/>
      <c r="C5" s="156"/>
      <c r="D5" s="156"/>
      <c r="E5" s="156"/>
      <c r="F5" s="156"/>
      <c r="G5" s="156"/>
      <c r="H5" s="156"/>
      <c r="I5" s="156"/>
      <c r="J5" s="156"/>
      <c r="K5" s="156"/>
      <c r="L5" s="156"/>
      <c r="M5" s="156"/>
      <c r="N5" s="156"/>
      <c r="O5" s="156"/>
      <c r="P5" s="156"/>
      <c r="Q5" s="156"/>
      <c r="R5" s="156"/>
      <c r="S5" s="156"/>
      <c r="U5" s="156"/>
      <c r="V5" s="156"/>
      <c r="W5" s="156"/>
      <c r="Y5" s="152"/>
      <c r="Z5" s="152"/>
      <c r="AA5" s="152"/>
      <c r="AB5" s="151"/>
      <c r="AC5" s="152"/>
      <c r="AD5" s="152"/>
      <c r="AE5" s="152"/>
      <c r="AF5" s="152"/>
      <c r="AG5" s="157" t="s">
        <v>360</v>
      </c>
      <c r="AH5" s="733"/>
      <c r="AI5" s="733"/>
      <c r="AJ5" s="733"/>
      <c r="AK5" s="152" t="s">
        <v>361</v>
      </c>
      <c r="AL5" s="158"/>
      <c r="AM5" s="152" t="s">
        <v>362</v>
      </c>
      <c r="AN5" s="151"/>
    </row>
    <row r="6" spans="1:40" ht="9.9" customHeight="1" x14ac:dyDescent="0.2">
      <c r="A6" s="151"/>
      <c r="B6" s="159"/>
      <c r="C6" s="159"/>
      <c r="D6" s="159"/>
      <c r="E6" s="159"/>
      <c r="F6" s="159"/>
      <c r="G6" s="159"/>
      <c r="H6" s="159"/>
      <c r="I6" s="159"/>
      <c r="J6" s="159"/>
      <c r="K6" s="159"/>
      <c r="L6" s="159"/>
      <c r="M6" s="159"/>
      <c r="N6" s="159"/>
      <c r="O6" s="159"/>
      <c r="P6" s="159"/>
      <c r="Q6" s="159"/>
      <c r="R6" s="159"/>
      <c r="S6" s="159"/>
      <c r="T6" s="159"/>
      <c r="U6" s="159"/>
      <c r="V6" s="159"/>
      <c r="W6" s="159"/>
      <c r="X6" s="155"/>
      <c r="Y6" s="155"/>
      <c r="Z6" s="155"/>
      <c r="AA6" s="155"/>
      <c r="AB6" s="155"/>
      <c r="AC6" s="155"/>
      <c r="AD6" s="155"/>
      <c r="AE6" s="155"/>
      <c r="AF6" s="155"/>
      <c r="AG6" s="155"/>
      <c r="AH6" s="155"/>
      <c r="AI6" s="155"/>
      <c r="AJ6" s="155"/>
      <c r="AK6" s="155"/>
      <c r="AL6" s="155"/>
      <c r="AM6" s="151"/>
      <c r="AN6" s="151"/>
    </row>
    <row r="7" spans="1:40" ht="15" customHeight="1" x14ac:dyDescent="0.2">
      <c r="A7" s="734" t="s">
        <v>363</v>
      </c>
      <c r="B7" s="735" t="s">
        <v>364</v>
      </c>
      <c r="C7" s="737" t="s">
        <v>365</v>
      </c>
      <c r="D7" s="740" t="s">
        <v>366</v>
      </c>
      <c r="E7" s="741" t="s">
        <v>367</v>
      </c>
      <c r="F7" s="742" t="s">
        <v>368</v>
      </c>
      <c r="G7" s="742"/>
      <c r="H7" s="742"/>
      <c r="I7" s="742"/>
      <c r="J7" s="742"/>
      <c r="K7" s="742"/>
      <c r="L7" s="742"/>
      <c r="M7" s="742"/>
      <c r="N7" s="742"/>
      <c r="O7" s="742"/>
      <c r="P7" s="742"/>
      <c r="Q7" s="742"/>
      <c r="R7" s="742"/>
      <c r="S7" s="742"/>
      <c r="T7" s="742"/>
      <c r="U7" s="742"/>
      <c r="V7" s="742"/>
      <c r="W7" s="742"/>
      <c r="X7" s="742"/>
      <c r="Y7" s="742"/>
      <c r="Z7" s="742"/>
      <c r="AA7" s="742"/>
      <c r="AB7" s="742"/>
      <c r="AC7" s="742"/>
      <c r="AD7" s="742"/>
      <c r="AE7" s="742"/>
      <c r="AF7" s="742"/>
      <c r="AG7" s="742"/>
      <c r="AH7" s="742"/>
      <c r="AI7" s="742"/>
      <c r="AJ7" s="742"/>
      <c r="AK7" s="743" t="s">
        <v>369</v>
      </c>
      <c r="AL7" s="747" t="s">
        <v>370</v>
      </c>
      <c r="AM7" s="748" t="s">
        <v>371</v>
      </c>
      <c r="AN7" s="748"/>
    </row>
    <row r="8" spans="1:40" ht="15" customHeight="1" x14ac:dyDescent="0.2">
      <c r="A8" s="734"/>
      <c r="B8" s="736"/>
      <c r="C8" s="738"/>
      <c r="D8" s="740"/>
      <c r="E8" s="741"/>
      <c r="F8" s="740" t="s">
        <v>111</v>
      </c>
      <c r="G8" s="740"/>
      <c r="H8" s="740"/>
      <c r="I8" s="740"/>
      <c r="J8" s="740"/>
      <c r="K8" s="740"/>
      <c r="L8" s="740"/>
      <c r="M8" s="740" t="s">
        <v>112</v>
      </c>
      <c r="N8" s="740"/>
      <c r="O8" s="740"/>
      <c r="P8" s="740"/>
      <c r="Q8" s="740"/>
      <c r="R8" s="740"/>
      <c r="S8" s="740"/>
      <c r="T8" s="740" t="s">
        <v>113</v>
      </c>
      <c r="U8" s="740"/>
      <c r="V8" s="740"/>
      <c r="W8" s="740"/>
      <c r="X8" s="740"/>
      <c r="Y8" s="740"/>
      <c r="Z8" s="740"/>
      <c r="AA8" s="740" t="s">
        <v>114</v>
      </c>
      <c r="AB8" s="740"/>
      <c r="AC8" s="740"/>
      <c r="AD8" s="740"/>
      <c r="AE8" s="740"/>
      <c r="AF8" s="740"/>
      <c r="AG8" s="740"/>
      <c r="AH8" s="740" t="s">
        <v>372</v>
      </c>
      <c r="AI8" s="740"/>
      <c r="AJ8" s="740"/>
      <c r="AK8" s="743"/>
      <c r="AL8" s="747"/>
      <c r="AM8" s="748"/>
      <c r="AN8" s="748"/>
    </row>
    <row r="9" spans="1:40" ht="15" customHeight="1" x14ac:dyDescent="0.2">
      <c r="A9" s="734"/>
      <c r="B9" s="745" t="s">
        <v>373</v>
      </c>
      <c r="C9" s="738"/>
      <c r="D9" s="740"/>
      <c r="E9" s="741"/>
      <c r="F9" s="160" t="e">
        <f>DATE($M$2,$S$2,1)</f>
        <v>#NUM!</v>
      </c>
      <c r="G9" s="160" t="e">
        <f>DATE($M$2,$S$2,2)</f>
        <v>#NUM!</v>
      </c>
      <c r="H9" s="160" t="e">
        <f>DATE($M$2,$S$2,3)</f>
        <v>#NUM!</v>
      </c>
      <c r="I9" s="160" t="e">
        <f>DATE($M$2,$S$2,4)</f>
        <v>#NUM!</v>
      </c>
      <c r="J9" s="160" t="e">
        <f>DATE($M$2,$S$2,5)</f>
        <v>#NUM!</v>
      </c>
      <c r="K9" s="160" t="e">
        <f>DATE($M$2,$S$2,6)</f>
        <v>#NUM!</v>
      </c>
      <c r="L9" s="160" t="e">
        <f>DATE($M$2,$S$2,7)</f>
        <v>#NUM!</v>
      </c>
      <c r="M9" s="160" t="e">
        <f>DATE($M$2,$S$2,8)</f>
        <v>#NUM!</v>
      </c>
      <c r="N9" s="160" t="e">
        <f>DATE($M$2,$S$2,9)</f>
        <v>#NUM!</v>
      </c>
      <c r="O9" s="160" t="e">
        <f>DATE($M$2,$S$2,10)</f>
        <v>#NUM!</v>
      </c>
      <c r="P9" s="160" t="e">
        <f>DATE($M$2,$S$2,11)</f>
        <v>#NUM!</v>
      </c>
      <c r="Q9" s="160" t="e">
        <f>DATE($M$2,$S$2,12)</f>
        <v>#NUM!</v>
      </c>
      <c r="R9" s="160" t="e">
        <f>DATE($M$2,$S$2,13)</f>
        <v>#NUM!</v>
      </c>
      <c r="S9" s="160" t="e">
        <f>DATE($M$2,$S$2,14)</f>
        <v>#NUM!</v>
      </c>
      <c r="T9" s="160" t="e">
        <f>DATE($M$2,$S$2,15)</f>
        <v>#NUM!</v>
      </c>
      <c r="U9" s="160" t="e">
        <f>DATE($M$2,$S$2,16)</f>
        <v>#NUM!</v>
      </c>
      <c r="V9" s="160" t="e">
        <f>DATE($M$2,$S$2,17)</f>
        <v>#NUM!</v>
      </c>
      <c r="W9" s="160" t="e">
        <f>DATE($M$2,$S$2,18)</f>
        <v>#NUM!</v>
      </c>
      <c r="X9" s="160" t="e">
        <f>DATE($M$2,$S$2,19)</f>
        <v>#NUM!</v>
      </c>
      <c r="Y9" s="160" t="e">
        <f>DATE($M$2,$S$2,20)</f>
        <v>#NUM!</v>
      </c>
      <c r="Z9" s="160" t="e">
        <f>DATE($M$2,$S$2,21)</f>
        <v>#NUM!</v>
      </c>
      <c r="AA9" s="160" t="e">
        <f>DATE($M$2,$S$2,22)</f>
        <v>#NUM!</v>
      </c>
      <c r="AB9" s="160" t="e">
        <f>DATE($M$2,$S$2,23)</f>
        <v>#NUM!</v>
      </c>
      <c r="AC9" s="160" t="e">
        <f>DATE($M$2,$S$2,24)</f>
        <v>#NUM!</v>
      </c>
      <c r="AD9" s="160" t="e">
        <f>DATE($M$2,$S$2,25)</f>
        <v>#NUM!</v>
      </c>
      <c r="AE9" s="160" t="e">
        <f>DATE($M$2,$S$2,26)</f>
        <v>#NUM!</v>
      </c>
      <c r="AF9" s="160" t="e">
        <f>DATE($M$2,$S$2,27)</f>
        <v>#NUM!</v>
      </c>
      <c r="AG9" s="160" t="e">
        <f>DATE($M$2,$S$2,28)</f>
        <v>#NUM!</v>
      </c>
      <c r="AH9" s="160" t="e">
        <f>IF(DAY(EOMONTH(F9,0))&lt;29,"",DATE($M$2,$S$2,29))</f>
        <v>#NUM!</v>
      </c>
      <c r="AI9" s="160" t="e">
        <f>IF(DAY(EOMONTH(F9,0))&lt;30,"",DATE($M$2,$S$2,30))</f>
        <v>#NUM!</v>
      </c>
      <c r="AJ9" s="160" t="e">
        <f>IF(DAY(EOMONTH(F9,0))&lt;31,"",DATE($M$2,$S$2,31))</f>
        <v>#NUM!</v>
      </c>
      <c r="AK9" s="743"/>
      <c r="AL9" s="747"/>
      <c r="AM9" s="748"/>
      <c r="AN9" s="748"/>
    </row>
    <row r="10" spans="1:40" ht="15" customHeight="1" x14ac:dyDescent="0.2">
      <c r="A10" s="734"/>
      <c r="B10" s="746"/>
      <c r="C10" s="739"/>
      <c r="D10" s="740"/>
      <c r="E10" s="741"/>
      <c r="F10" s="161" t="e">
        <f>DATE($M$2,$S$2,1)</f>
        <v>#NUM!</v>
      </c>
      <c r="G10" s="161" t="e">
        <f>DATE($M$2,$S$2,2)</f>
        <v>#NUM!</v>
      </c>
      <c r="H10" s="161" t="e">
        <f>DATE($M$2,$S$2,3)</f>
        <v>#NUM!</v>
      </c>
      <c r="I10" s="161" t="e">
        <f>DATE($M$2,$S$2,4)</f>
        <v>#NUM!</v>
      </c>
      <c r="J10" s="161" t="e">
        <f>DATE($M$2,$S$2,5)</f>
        <v>#NUM!</v>
      </c>
      <c r="K10" s="161" t="e">
        <f>DATE($M$2,$S$2,6)</f>
        <v>#NUM!</v>
      </c>
      <c r="L10" s="161" t="e">
        <f>DATE($M$2,$S$2,7)</f>
        <v>#NUM!</v>
      </c>
      <c r="M10" s="161" t="e">
        <f>DATE($M$2,$S$2,8)</f>
        <v>#NUM!</v>
      </c>
      <c r="N10" s="161" t="e">
        <f>DATE($M$2,$S$2,9)</f>
        <v>#NUM!</v>
      </c>
      <c r="O10" s="161" t="e">
        <f>DATE($M$2,$S$2,10)</f>
        <v>#NUM!</v>
      </c>
      <c r="P10" s="161" t="e">
        <f>DATE($M$2,$S$2,11)</f>
        <v>#NUM!</v>
      </c>
      <c r="Q10" s="161" t="e">
        <f>DATE($M$2,$S$2,12)</f>
        <v>#NUM!</v>
      </c>
      <c r="R10" s="161" t="e">
        <f>DATE($M$2,$S$2,13)</f>
        <v>#NUM!</v>
      </c>
      <c r="S10" s="161" t="e">
        <f>DATE($M$2,$S$2,14)</f>
        <v>#NUM!</v>
      </c>
      <c r="T10" s="161" t="e">
        <f>DATE($M$2,$S$2,15)</f>
        <v>#NUM!</v>
      </c>
      <c r="U10" s="161" t="e">
        <f>DATE($M$2,$S$2,16)</f>
        <v>#NUM!</v>
      </c>
      <c r="V10" s="161" t="e">
        <f>DATE($M$2,$S$2,17)</f>
        <v>#NUM!</v>
      </c>
      <c r="W10" s="161" t="e">
        <f>DATE($M$2,$S$2,18)</f>
        <v>#NUM!</v>
      </c>
      <c r="X10" s="161" t="e">
        <f>DATE($M$2,$S$2,19)</f>
        <v>#NUM!</v>
      </c>
      <c r="Y10" s="161" t="e">
        <f>DATE($M$2,$S$2,20)</f>
        <v>#NUM!</v>
      </c>
      <c r="Z10" s="161" t="e">
        <f>DATE($M$2,$S$2,21)</f>
        <v>#NUM!</v>
      </c>
      <c r="AA10" s="161" t="e">
        <f>DATE($M$2,$S$2,22)</f>
        <v>#NUM!</v>
      </c>
      <c r="AB10" s="161" t="e">
        <f>DATE($M$2,$S$2,23)</f>
        <v>#NUM!</v>
      </c>
      <c r="AC10" s="161" t="e">
        <f>DATE($M$2,$S$2,24)</f>
        <v>#NUM!</v>
      </c>
      <c r="AD10" s="161" t="e">
        <f>DATE($M$2,$S$2,25)</f>
        <v>#NUM!</v>
      </c>
      <c r="AE10" s="161" t="e">
        <f>DATE($M$2,$S$2,26)</f>
        <v>#NUM!</v>
      </c>
      <c r="AF10" s="161" t="e">
        <f>DATE($M$2,$S$2,27)</f>
        <v>#NUM!</v>
      </c>
      <c r="AG10" s="161" t="e">
        <f>DATE($M$2,$S$2,28)</f>
        <v>#NUM!</v>
      </c>
      <c r="AH10" s="161" t="e">
        <f>IF(DAY(EOMONTH(F10,0))&lt;29,"",DATE($M$2,$S$2,29))</f>
        <v>#NUM!</v>
      </c>
      <c r="AI10" s="161" t="e">
        <f>IF(DAY(EOMONTH(F10,0))&lt;30,"",DATE($M$2,$S$2,30))</f>
        <v>#NUM!</v>
      </c>
      <c r="AJ10" s="161" t="e">
        <f>IF(DAY(EOMONTH(F10,0))&lt;31,"",DATE($M$2,$S$2,31))</f>
        <v>#NUM!</v>
      </c>
      <c r="AK10" s="743"/>
      <c r="AL10" s="747"/>
      <c r="AM10" s="748"/>
      <c r="AN10" s="748"/>
    </row>
    <row r="11" spans="1:40" ht="18" customHeight="1" x14ac:dyDescent="0.2">
      <c r="A11" s="162">
        <v>1</v>
      </c>
      <c r="B11" s="163" t="s">
        <v>578</v>
      </c>
      <c r="C11" s="163"/>
      <c r="D11" s="164"/>
      <c r="E11" s="165"/>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7">
        <f>+SUM(F11:AJ11)</f>
        <v>0</v>
      </c>
      <c r="AL11" s="168" t="e">
        <f>IF($AK$3="４週",AK11/4,AK11/(DAY(EOMONTH($F$9,0))/7))</f>
        <v>#NUM!</v>
      </c>
      <c r="AM11" s="744"/>
      <c r="AN11" s="744"/>
    </row>
    <row r="12" spans="1:40" ht="18" customHeight="1" x14ac:dyDescent="0.2">
      <c r="A12" s="162">
        <v>2</v>
      </c>
      <c r="B12" s="163" t="s">
        <v>579</v>
      </c>
      <c r="C12" s="163"/>
      <c r="D12" s="164"/>
      <c r="E12" s="165"/>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7">
        <f t="shared" ref="AK12:AK31" si="0">+SUM(F12:AJ12)</f>
        <v>0</v>
      </c>
      <c r="AL12" s="168" t="e">
        <f>IF($AK$3="４週",AK12/4,AK12/(DAY(EOMONTH($F$9,0))/7))</f>
        <v>#NUM!</v>
      </c>
      <c r="AM12" s="744"/>
      <c r="AN12" s="744"/>
    </row>
    <row r="13" spans="1:40" ht="18" customHeight="1" x14ac:dyDescent="0.2">
      <c r="A13" s="162">
        <v>3</v>
      </c>
      <c r="B13" s="163" t="s">
        <v>579</v>
      </c>
      <c r="C13" s="163"/>
      <c r="D13" s="164"/>
      <c r="E13" s="165"/>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7">
        <f t="shared" si="0"/>
        <v>0</v>
      </c>
      <c r="AL13" s="168" t="e">
        <f>IF($AK$3="４週",AK13/4,AK13/(DAY(EOMONTH($F$9,0))/7))</f>
        <v>#NUM!</v>
      </c>
      <c r="AM13" s="744"/>
      <c r="AN13" s="744"/>
    </row>
    <row r="14" spans="1:40" ht="18" customHeight="1" x14ac:dyDescent="0.2">
      <c r="A14" s="162">
        <v>4</v>
      </c>
      <c r="B14" s="163" t="s">
        <v>580</v>
      </c>
      <c r="C14" s="163"/>
      <c r="D14" s="164"/>
      <c r="E14" s="165"/>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7">
        <f t="shared" si="0"/>
        <v>0</v>
      </c>
      <c r="AL14" s="168" t="e">
        <f>IF($AK$3="４週",AK14/4,AK14/(DAY(EOMONTH($F$9,0))/7))</f>
        <v>#NUM!</v>
      </c>
      <c r="AM14" s="744"/>
      <c r="AN14" s="744"/>
    </row>
    <row r="15" spans="1:40" ht="18" customHeight="1" x14ac:dyDescent="0.2">
      <c r="A15" s="162">
        <v>5</v>
      </c>
      <c r="B15" s="163"/>
      <c r="C15" s="163"/>
      <c r="D15" s="164"/>
      <c r="E15" s="165"/>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7">
        <f t="shared" si="0"/>
        <v>0</v>
      </c>
      <c r="AL15" s="168" t="e">
        <f t="shared" ref="AL15:AL30" si="1">IF($AK$3="４週",AK15/4,AK15/(DAY(EOMONTH($F$9,0))/7))</f>
        <v>#NUM!</v>
      </c>
      <c r="AM15" s="744"/>
      <c r="AN15" s="744"/>
    </row>
    <row r="16" spans="1:40" ht="18" customHeight="1" x14ac:dyDescent="0.2">
      <c r="A16" s="162">
        <v>6</v>
      </c>
      <c r="B16" s="163"/>
      <c r="C16" s="163"/>
      <c r="D16" s="164"/>
      <c r="E16" s="165"/>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167">
        <f t="shared" si="0"/>
        <v>0</v>
      </c>
      <c r="AL16" s="168" t="e">
        <f t="shared" si="1"/>
        <v>#NUM!</v>
      </c>
      <c r="AM16" s="744"/>
      <c r="AN16" s="744"/>
    </row>
    <row r="17" spans="1:40" ht="18" customHeight="1" x14ac:dyDescent="0.2">
      <c r="A17" s="162">
        <v>7</v>
      </c>
      <c r="B17" s="163"/>
      <c r="C17" s="163"/>
      <c r="D17" s="164"/>
      <c r="E17" s="165"/>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7">
        <f t="shared" si="0"/>
        <v>0</v>
      </c>
      <c r="AL17" s="168" t="e">
        <f t="shared" si="1"/>
        <v>#NUM!</v>
      </c>
      <c r="AM17" s="744"/>
      <c r="AN17" s="744"/>
    </row>
    <row r="18" spans="1:40" ht="18" customHeight="1" x14ac:dyDescent="0.2">
      <c r="A18" s="162">
        <v>8</v>
      </c>
      <c r="B18" s="163"/>
      <c r="C18" s="163"/>
      <c r="D18" s="164"/>
      <c r="E18" s="165"/>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7">
        <f t="shared" si="0"/>
        <v>0</v>
      </c>
      <c r="AL18" s="168" t="e">
        <f t="shared" si="1"/>
        <v>#NUM!</v>
      </c>
      <c r="AM18" s="744"/>
      <c r="AN18" s="744"/>
    </row>
    <row r="19" spans="1:40" ht="18" customHeight="1" x14ac:dyDescent="0.2">
      <c r="A19" s="162">
        <v>9</v>
      </c>
      <c r="B19" s="163"/>
      <c r="C19" s="163"/>
      <c r="D19" s="164"/>
      <c r="E19" s="165"/>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7">
        <f t="shared" si="0"/>
        <v>0</v>
      </c>
      <c r="AL19" s="168" t="e">
        <f t="shared" si="1"/>
        <v>#NUM!</v>
      </c>
      <c r="AM19" s="744"/>
      <c r="AN19" s="744"/>
    </row>
    <row r="20" spans="1:40" ht="18" customHeight="1" x14ac:dyDescent="0.2">
      <c r="A20" s="162">
        <v>10</v>
      </c>
      <c r="B20" s="163"/>
      <c r="C20" s="163"/>
      <c r="D20" s="164"/>
      <c r="E20" s="165"/>
      <c r="F20" s="166"/>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7">
        <f t="shared" si="0"/>
        <v>0</v>
      </c>
      <c r="AL20" s="168" t="e">
        <f t="shared" si="1"/>
        <v>#NUM!</v>
      </c>
      <c r="AM20" s="744"/>
      <c r="AN20" s="744"/>
    </row>
    <row r="21" spans="1:40" ht="18" customHeight="1" x14ac:dyDescent="0.2">
      <c r="A21" s="162">
        <v>11</v>
      </c>
      <c r="B21" s="163"/>
      <c r="C21" s="163"/>
      <c r="D21" s="164"/>
      <c r="E21" s="165"/>
      <c r="F21" s="166"/>
      <c r="G21" s="166"/>
      <c r="H21" s="166"/>
      <c r="I21" s="166"/>
      <c r="J21" s="166"/>
      <c r="K21" s="166"/>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c r="AJ21" s="166"/>
      <c r="AK21" s="167">
        <f t="shared" si="0"/>
        <v>0</v>
      </c>
      <c r="AL21" s="168" t="e">
        <f t="shared" si="1"/>
        <v>#NUM!</v>
      </c>
      <c r="AM21" s="744"/>
      <c r="AN21" s="744"/>
    </row>
    <row r="22" spans="1:40" ht="18" customHeight="1" x14ac:dyDescent="0.2">
      <c r="A22" s="162">
        <v>12</v>
      </c>
      <c r="B22" s="163"/>
      <c r="C22" s="163"/>
      <c r="D22" s="164"/>
      <c r="E22" s="165"/>
      <c r="F22" s="166"/>
      <c r="G22" s="166"/>
      <c r="H22" s="166"/>
      <c r="I22" s="166"/>
      <c r="J22" s="166"/>
      <c r="K22" s="166"/>
      <c r="L22" s="166"/>
      <c r="M22" s="166"/>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67">
        <f t="shared" si="0"/>
        <v>0</v>
      </c>
      <c r="AL22" s="168" t="e">
        <f t="shared" si="1"/>
        <v>#NUM!</v>
      </c>
      <c r="AM22" s="744"/>
      <c r="AN22" s="744"/>
    </row>
    <row r="23" spans="1:40" ht="18" customHeight="1" x14ac:dyDescent="0.2">
      <c r="A23" s="162">
        <v>13</v>
      </c>
      <c r="B23" s="163"/>
      <c r="C23" s="163"/>
      <c r="D23" s="164"/>
      <c r="E23" s="165"/>
      <c r="F23" s="166"/>
      <c r="G23" s="166"/>
      <c r="H23" s="166"/>
      <c r="I23" s="166"/>
      <c r="J23" s="166"/>
      <c r="K23" s="166"/>
      <c r="L23" s="166"/>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7">
        <f t="shared" si="0"/>
        <v>0</v>
      </c>
      <c r="AL23" s="168" t="e">
        <f t="shared" si="1"/>
        <v>#NUM!</v>
      </c>
      <c r="AM23" s="744"/>
      <c r="AN23" s="744"/>
    </row>
    <row r="24" spans="1:40" ht="18" customHeight="1" x14ac:dyDescent="0.2">
      <c r="A24" s="162">
        <v>14</v>
      </c>
      <c r="B24" s="163"/>
      <c r="C24" s="163"/>
      <c r="D24" s="164"/>
      <c r="E24" s="165"/>
      <c r="F24" s="166"/>
      <c r="G24" s="166"/>
      <c r="H24" s="166"/>
      <c r="I24" s="166"/>
      <c r="J24" s="166"/>
      <c r="K24" s="166"/>
      <c r="L24" s="166"/>
      <c r="M24" s="166"/>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7">
        <f t="shared" si="0"/>
        <v>0</v>
      </c>
      <c r="AL24" s="168" t="e">
        <f t="shared" si="1"/>
        <v>#NUM!</v>
      </c>
      <c r="AM24" s="744"/>
      <c r="AN24" s="744"/>
    </row>
    <row r="25" spans="1:40" ht="18" customHeight="1" x14ac:dyDescent="0.2">
      <c r="A25" s="162">
        <v>15</v>
      </c>
      <c r="B25" s="163"/>
      <c r="C25" s="163"/>
      <c r="D25" s="164"/>
      <c r="E25" s="165"/>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7">
        <f t="shared" si="0"/>
        <v>0</v>
      </c>
      <c r="AL25" s="168" t="e">
        <f t="shared" si="1"/>
        <v>#NUM!</v>
      </c>
      <c r="AM25" s="744"/>
      <c r="AN25" s="744"/>
    </row>
    <row r="26" spans="1:40" ht="18" customHeight="1" x14ac:dyDescent="0.2">
      <c r="A26" s="162">
        <v>16</v>
      </c>
      <c r="B26" s="163"/>
      <c r="C26" s="163"/>
      <c r="D26" s="164"/>
      <c r="E26" s="165"/>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7">
        <f t="shared" si="0"/>
        <v>0</v>
      </c>
      <c r="AL26" s="168" t="e">
        <f t="shared" si="1"/>
        <v>#NUM!</v>
      </c>
      <c r="AM26" s="744"/>
      <c r="AN26" s="744"/>
    </row>
    <row r="27" spans="1:40" ht="18" customHeight="1" x14ac:dyDescent="0.2">
      <c r="A27" s="162">
        <v>17</v>
      </c>
      <c r="B27" s="163"/>
      <c r="C27" s="163"/>
      <c r="D27" s="164"/>
      <c r="E27" s="165"/>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7">
        <f t="shared" si="0"/>
        <v>0</v>
      </c>
      <c r="AL27" s="168" t="e">
        <f t="shared" si="1"/>
        <v>#NUM!</v>
      </c>
      <c r="AM27" s="744"/>
      <c r="AN27" s="744"/>
    </row>
    <row r="28" spans="1:40" ht="18" customHeight="1" x14ac:dyDescent="0.2">
      <c r="A28" s="162">
        <v>18</v>
      </c>
      <c r="B28" s="163"/>
      <c r="C28" s="163"/>
      <c r="D28" s="164"/>
      <c r="E28" s="165"/>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6"/>
      <c r="AJ28" s="166"/>
      <c r="AK28" s="167">
        <f t="shared" si="0"/>
        <v>0</v>
      </c>
      <c r="AL28" s="168" t="e">
        <f t="shared" si="1"/>
        <v>#NUM!</v>
      </c>
      <c r="AM28" s="744"/>
      <c r="AN28" s="744"/>
    </row>
    <row r="29" spans="1:40" ht="18" customHeight="1" x14ac:dyDescent="0.2">
      <c r="A29" s="162">
        <v>19</v>
      </c>
      <c r="B29" s="163"/>
      <c r="C29" s="163"/>
      <c r="D29" s="164"/>
      <c r="E29" s="165"/>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7">
        <f t="shared" si="0"/>
        <v>0</v>
      </c>
      <c r="AL29" s="168" t="e">
        <f t="shared" si="1"/>
        <v>#NUM!</v>
      </c>
      <c r="AM29" s="744"/>
      <c r="AN29" s="744"/>
    </row>
    <row r="30" spans="1:40" ht="18" customHeight="1" x14ac:dyDescent="0.2">
      <c r="A30" s="162">
        <v>20</v>
      </c>
      <c r="B30" s="163"/>
      <c r="C30" s="163"/>
      <c r="D30" s="164"/>
      <c r="E30" s="165"/>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7">
        <f t="shared" si="0"/>
        <v>0</v>
      </c>
      <c r="AL30" s="168" t="e">
        <f t="shared" si="1"/>
        <v>#NUM!</v>
      </c>
      <c r="AM30" s="744"/>
      <c r="AN30" s="744"/>
    </row>
    <row r="31" spans="1:40" ht="18" customHeight="1" x14ac:dyDescent="0.2">
      <c r="A31" s="740" t="s">
        <v>115</v>
      </c>
      <c r="B31" s="740"/>
      <c r="C31" s="740"/>
      <c r="D31" s="740"/>
      <c r="E31" s="740"/>
      <c r="F31" s="169">
        <f>+SUM(F11:F30)</f>
        <v>0</v>
      </c>
      <c r="G31" s="169">
        <f t="shared" ref="G31:AJ31" si="2">+SUM(G11:G30)</f>
        <v>0</v>
      </c>
      <c r="H31" s="169">
        <f t="shared" si="2"/>
        <v>0</v>
      </c>
      <c r="I31" s="169">
        <f t="shared" si="2"/>
        <v>0</v>
      </c>
      <c r="J31" s="169">
        <f t="shared" si="2"/>
        <v>0</v>
      </c>
      <c r="K31" s="169">
        <f t="shared" si="2"/>
        <v>0</v>
      </c>
      <c r="L31" s="169">
        <f t="shared" si="2"/>
        <v>0</v>
      </c>
      <c r="M31" s="169">
        <f t="shared" si="2"/>
        <v>0</v>
      </c>
      <c r="N31" s="169">
        <f t="shared" si="2"/>
        <v>0</v>
      </c>
      <c r="O31" s="169">
        <f t="shared" si="2"/>
        <v>0</v>
      </c>
      <c r="P31" s="169">
        <f t="shared" si="2"/>
        <v>0</v>
      </c>
      <c r="Q31" s="169">
        <f t="shared" si="2"/>
        <v>0</v>
      </c>
      <c r="R31" s="169">
        <f t="shared" si="2"/>
        <v>0</v>
      </c>
      <c r="S31" s="169">
        <f t="shared" si="2"/>
        <v>0</v>
      </c>
      <c r="T31" s="169">
        <f t="shared" si="2"/>
        <v>0</v>
      </c>
      <c r="U31" s="169">
        <f t="shared" si="2"/>
        <v>0</v>
      </c>
      <c r="V31" s="169">
        <f t="shared" si="2"/>
        <v>0</v>
      </c>
      <c r="W31" s="169">
        <f t="shared" si="2"/>
        <v>0</v>
      </c>
      <c r="X31" s="169">
        <f t="shared" si="2"/>
        <v>0</v>
      </c>
      <c r="Y31" s="169">
        <f t="shared" si="2"/>
        <v>0</v>
      </c>
      <c r="Z31" s="169">
        <f t="shared" si="2"/>
        <v>0</v>
      </c>
      <c r="AA31" s="169">
        <f t="shared" si="2"/>
        <v>0</v>
      </c>
      <c r="AB31" s="169">
        <f t="shared" si="2"/>
        <v>0</v>
      </c>
      <c r="AC31" s="169">
        <f t="shared" si="2"/>
        <v>0</v>
      </c>
      <c r="AD31" s="169">
        <f t="shared" si="2"/>
        <v>0</v>
      </c>
      <c r="AE31" s="169">
        <f t="shared" si="2"/>
        <v>0</v>
      </c>
      <c r="AF31" s="169">
        <f t="shared" si="2"/>
        <v>0</v>
      </c>
      <c r="AG31" s="169">
        <f t="shared" si="2"/>
        <v>0</v>
      </c>
      <c r="AH31" s="169">
        <f t="shared" si="2"/>
        <v>0</v>
      </c>
      <c r="AI31" s="169">
        <f t="shared" si="2"/>
        <v>0</v>
      </c>
      <c r="AJ31" s="169">
        <f t="shared" si="2"/>
        <v>0</v>
      </c>
      <c r="AK31" s="167">
        <f t="shared" si="0"/>
        <v>0</v>
      </c>
      <c r="AL31" s="168" t="e">
        <f>IF($AK$3="４週",AK31/4,AK31/(DAY(EOMONTH($F$9,0))/7))</f>
        <v>#NUM!</v>
      </c>
      <c r="AM31" s="734"/>
      <c r="AN31" s="734"/>
    </row>
    <row r="32" spans="1:40" ht="18" customHeight="1" x14ac:dyDescent="0.2">
      <c r="A32" s="740" t="s">
        <v>116</v>
      </c>
      <c r="B32" s="740"/>
      <c r="C32" s="740"/>
      <c r="D32" s="740"/>
      <c r="E32" s="74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69"/>
      <c r="AL32" s="171"/>
      <c r="AM32" s="734"/>
      <c r="AN32" s="734"/>
    </row>
    <row r="33" spans="1:40" ht="15" customHeight="1" x14ac:dyDescent="0.2">
      <c r="A33" s="159"/>
      <c r="B33" s="159"/>
      <c r="C33" s="159"/>
      <c r="D33" s="159"/>
      <c r="E33" s="159"/>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59"/>
      <c r="AL33" s="159"/>
      <c r="AM33" s="151"/>
    </row>
    <row r="34" spans="1:40" ht="15" customHeight="1" x14ac:dyDescent="0.2">
      <c r="A34" s="159"/>
      <c r="B34" s="159"/>
      <c r="C34" s="159"/>
      <c r="D34" s="159"/>
      <c r="E34" s="159"/>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172"/>
      <c r="AJ34" s="172"/>
      <c r="AK34" s="159"/>
      <c r="AL34" s="159"/>
      <c r="AM34" s="151"/>
    </row>
    <row r="35" spans="1:40" ht="21" customHeight="1" x14ac:dyDescent="0.2">
      <c r="A35" s="150" t="s">
        <v>378</v>
      </c>
      <c r="B35" s="159"/>
      <c r="C35" s="159"/>
      <c r="D35" s="159"/>
      <c r="E35" s="159"/>
      <c r="F35" s="159"/>
      <c r="G35" s="172"/>
      <c r="H35" s="172"/>
      <c r="I35" s="172"/>
      <c r="J35" s="172"/>
      <c r="K35" s="172"/>
      <c r="L35" s="172"/>
      <c r="M35" s="172"/>
      <c r="N35" s="172"/>
      <c r="O35" s="172"/>
      <c r="Y35" s="150"/>
      <c r="AM35" s="159"/>
      <c r="AN35" s="151"/>
    </row>
    <row r="36" spans="1:40" ht="24.9" customHeight="1" x14ac:dyDescent="0.2">
      <c r="A36" s="740"/>
      <c r="B36" s="740"/>
      <c r="C36" s="740"/>
      <c r="D36" s="173" t="e">
        <f>IF(MONTH($F$9)&lt;7,MONTH($F$9)+6,MONTH($F$9)-6)</f>
        <v>#NUM!</v>
      </c>
      <c r="E36" s="173" t="e">
        <f>IF(MONTH($F$9)&lt;6,MONTH($F$9)+7,MONTH($F$9)-5)</f>
        <v>#NUM!</v>
      </c>
      <c r="F36" s="753" t="e">
        <f>IF(MONTH($F$9)&lt;5,MONTH($F$9)+8,MONTH($F$9)-4)</f>
        <v>#NUM!</v>
      </c>
      <c r="G36" s="753"/>
      <c r="H36" s="753"/>
      <c r="I36" s="753" t="e">
        <f>IF(MONTH($F$9)&lt;4,MONTH($F$9)+9,MONTH($F$9)-3)</f>
        <v>#NUM!</v>
      </c>
      <c r="J36" s="753"/>
      <c r="K36" s="753"/>
      <c r="L36" s="753" t="e">
        <f>IF(MONTH($F$9)&lt;3,MONTH($F$9)+10,MONTH($F$9)-2)</f>
        <v>#NUM!</v>
      </c>
      <c r="M36" s="753"/>
      <c r="N36" s="753"/>
      <c r="O36" s="753" t="e">
        <f>IF(MONTH($F$9)&lt;2,MONTH($F$9)+11,MONTH($F$9)-1)</f>
        <v>#NUM!</v>
      </c>
      <c r="P36" s="753"/>
      <c r="Q36" s="753"/>
      <c r="R36" s="740" t="s">
        <v>379</v>
      </c>
      <c r="S36" s="740"/>
      <c r="T36" s="740"/>
      <c r="U36" s="740"/>
      <c r="V36" s="747" t="s">
        <v>380</v>
      </c>
      <c r="W36" s="747"/>
      <c r="X36" s="747"/>
      <c r="Y36" s="747"/>
      <c r="Z36" s="747" t="s">
        <v>381</v>
      </c>
      <c r="AA36" s="747"/>
      <c r="AB36" s="747"/>
      <c r="AC36" s="747"/>
    </row>
    <row r="37" spans="1:40" ht="18" customHeight="1" x14ac:dyDescent="0.2">
      <c r="A37" s="749" t="s">
        <v>382</v>
      </c>
      <c r="B37" s="749"/>
      <c r="C37" s="749"/>
      <c r="D37" s="166"/>
      <c r="E37" s="166"/>
      <c r="F37" s="750"/>
      <c r="G37" s="750"/>
      <c r="H37" s="750"/>
      <c r="I37" s="750"/>
      <c r="J37" s="750"/>
      <c r="K37" s="750"/>
      <c r="L37" s="750"/>
      <c r="M37" s="750"/>
      <c r="N37" s="750"/>
      <c r="O37" s="750"/>
      <c r="P37" s="750"/>
      <c r="Q37" s="750"/>
      <c r="R37" s="751">
        <f>SUM(D37:Q37)</f>
        <v>0</v>
      </c>
      <c r="S37" s="751"/>
      <c r="T37" s="751"/>
      <c r="U37" s="751"/>
      <c r="V37" s="752">
        <f>ROUNDUP((R37+R38)/6,1)</f>
        <v>0</v>
      </c>
      <c r="W37" s="752"/>
      <c r="X37" s="752"/>
      <c r="Y37" s="752"/>
      <c r="Z37" s="752">
        <f>ROUNDDOWN(V37/35,1)</f>
        <v>0</v>
      </c>
      <c r="AA37" s="752"/>
      <c r="AB37" s="752"/>
      <c r="AC37" s="752"/>
    </row>
    <row r="38" spans="1:40" ht="18" customHeight="1" x14ac:dyDescent="0.2">
      <c r="A38" s="749" t="s">
        <v>383</v>
      </c>
      <c r="B38" s="749"/>
      <c r="C38" s="749"/>
      <c r="D38" s="166"/>
      <c r="E38" s="166"/>
      <c r="F38" s="750"/>
      <c r="G38" s="750"/>
      <c r="H38" s="750"/>
      <c r="I38" s="750"/>
      <c r="J38" s="750"/>
      <c r="K38" s="750"/>
      <c r="L38" s="750"/>
      <c r="M38" s="750"/>
      <c r="N38" s="750"/>
      <c r="O38" s="750"/>
      <c r="P38" s="750"/>
      <c r="Q38" s="750"/>
      <c r="R38" s="751">
        <f>+SUM(D38:Q38)</f>
        <v>0</v>
      </c>
      <c r="S38" s="751"/>
      <c r="T38" s="751"/>
      <c r="U38" s="751"/>
      <c r="V38" s="752"/>
      <c r="W38" s="752"/>
      <c r="X38" s="752"/>
      <c r="Y38" s="752"/>
      <c r="Z38" s="752"/>
      <c r="AA38" s="752"/>
      <c r="AB38" s="752"/>
      <c r="AC38" s="752"/>
    </row>
    <row r="39" spans="1:40" ht="21" customHeight="1" x14ac:dyDescent="0.2">
      <c r="A39" s="150" t="s">
        <v>384</v>
      </c>
      <c r="B39" s="154"/>
      <c r="C39" s="155"/>
      <c r="D39" s="155"/>
      <c r="E39" s="155"/>
      <c r="F39" s="155"/>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c r="AH39" s="151"/>
      <c r="AI39" s="151"/>
      <c r="AJ39" s="151"/>
      <c r="AK39" s="151"/>
      <c r="AL39" s="155"/>
      <c r="AM39" s="155"/>
      <c r="AN39" s="151"/>
    </row>
    <row r="40" spans="1:40" ht="24.9" customHeight="1" x14ac:dyDescent="0.2">
      <c r="A40" s="151"/>
      <c r="B40" s="159"/>
      <c r="C40" s="754" t="s">
        <v>534</v>
      </c>
      <c r="D40" s="755"/>
      <c r="E40" s="756" t="s">
        <v>535</v>
      </c>
      <c r="F40" s="756"/>
      <c r="G40" s="756"/>
      <c r="H40" s="756"/>
      <c r="I40" s="754" t="s">
        <v>536</v>
      </c>
      <c r="J40" s="755"/>
      <c r="K40" s="755"/>
      <c r="L40" s="755"/>
      <c r="M40" s="755"/>
      <c r="N40" s="757"/>
      <c r="O40" s="754" t="s">
        <v>537</v>
      </c>
      <c r="P40" s="755"/>
      <c r="Q40" s="755"/>
      <c r="R40" s="755"/>
      <c r="S40" s="755"/>
      <c r="T40" s="757"/>
      <c r="U40" s="754" t="s">
        <v>537</v>
      </c>
      <c r="V40" s="755"/>
      <c r="W40" s="755"/>
      <c r="X40" s="755"/>
      <c r="Y40" s="755"/>
      <c r="Z40" s="757"/>
      <c r="AA40" s="754" t="s">
        <v>537</v>
      </c>
      <c r="AB40" s="755"/>
      <c r="AC40" s="755"/>
      <c r="AD40" s="755"/>
      <c r="AE40" s="755"/>
      <c r="AF40" s="757"/>
      <c r="AG40" s="756" t="s">
        <v>537</v>
      </c>
      <c r="AH40" s="756"/>
      <c r="AI40" s="756"/>
      <c r="AJ40" s="756"/>
      <c r="AK40" s="756"/>
      <c r="AL40" s="756" t="s">
        <v>537</v>
      </c>
      <c r="AM40" s="756"/>
      <c r="AN40" s="151"/>
    </row>
    <row r="41" spans="1:40" ht="18" customHeight="1" x14ac:dyDescent="0.2">
      <c r="A41" s="151"/>
      <c r="B41" s="159"/>
      <c r="C41" s="174" t="s">
        <v>385</v>
      </c>
      <c r="D41" s="174" t="s">
        <v>386</v>
      </c>
      <c r="E41" s="175" t="s">
        <v>385</v>
      </c>
      <c r="F41" s="758" t="s">
        <v>386</v>
      </c>
      <c r="G41" s="758"/>
      <c r="H41" s="758"/>
      <c r="I41" s="759" t="s">
        <v>385</v>
      </c>
      <c r="J41" s="760"/>
      <c r="K41" s="761"/>
      <c r="L41" s="759" t="s">
        <v>386</v>
      </c>
      <c r="M41" s="760"/>
      <c r="N41" s="761"/>
      <c r="O41" s="759" t="s">
        <v>385</v>
      </c>
      <c r="P41" s="760"/>
      <c r="Q41" s="761"/>
      <c r="R41" s="759" t="s">
        <v>386</v>
      </c>
      <c r="S41" s="760"/>
      <c r="T41" s="761"/>
      <c r="U41" s="759" t="s">
        <v>385</v>
      </c>
      <c r="V41" s="760"/>
      <c r="W41" s="761"/>
      <c r="X41" s="759" t="s">
        <v>386</v>
      </c>
      <c r="Y41" s="760"/>
      <c r="Z41" s="761"/>
      <c r="AA41" s="759" t="s">
        <v>385</v>
      </c>
      <c r="AB41" s="760"/>
      <c r="AC41" s="761"/>
      <c r="AD41" s="759" t="s">
        <v>386</v>
      </c>
      <c r="AE41" s="760"/>
      <c r="AF41" s="761"/>
      <c r="AG41" s="759" t="s">
        <v>385</v>
      </c>
      <c r="AH41" s="760"/>
      <c r="AI41" s="761"/>
      <c r="AJ41" s="759" t="s">
        <v>386</v>
      </c>
      <c r="AK41" s="761"/>
      <c r="AL41" s="175" t="s">
        <v>318</v>
      </c>
      <c r="AM41" s="175" t="s">
        <v>319</v>
      </c>
      <c r="AN41" s="151"/>
    </row>
    <row r="42" spans="1:40" ht="18" customHeight="1" x14ac:dyDescent="0.2">
      <c r="A42" s="151"/>
      <c r="B42" s="176" t="s">
        <v>387</v>
      </c>
      <c r="C42" s="175">
        <f>COUNTIFS($B$11:$B$30,C$40,$C$11:$C$30,"A",$E$11:$E$30,"*")</f>
        <v>0</v>
      </c>
      <c r="D42" s="175">
        <f>COUNTIFS($B$11:$B$30,C$40,$C$11:$C$30,"B",$E$11:$E$30,"*")</f>
        <v>0</v>
      </c>
      <c r="E42" s="175">
        <f>COUNTIFS($B$11:$B$30,E$40,$C$11:$C$30,"A",$E$11:$E$30,"*")</f>
        <v>0</v>
      </c>
      <c r="F42" s="759">
        <f>COUNTIFS($B$11:$B$30,E$40,$C$11:$C$30,"B",$E$11:$E$30,"*")</f>
        <v>0</v>
      </c>
      <c r="G42" s="760"/>
      <c r="H42" s="761"/>
      <c r="I42" s="759">
        <f>COUNTIFS($B$11:$B$30,I$40,$C$11:$C$30,"A",$E$11:$E$30,"*")</f>
        <v>0</v>
      </c>
      <c r="J42" s="760"/>
      <c r="K42" s="761"/>
      <c r="L42" s="759">
        <f>COUNTIFS($B$11:$B$30,I$40,$C$11:$C$30,"B",$E$11:$E$30,"*")</f>
        <v>0</v>
      </c>
      <c r="M42" s="760"/>
      <c r="N42" s="761"/>
      <c r="O42" s="759">
        <f>COUNTIFS($B$11:$B$30,O$40,$C$11:$C$30,"A",$E$11:$E$30,"*")</f>
        <v>0</v>
      </c>
      <c r="P42" s="760"/>
      <c r="Q42" s="761"/>
      <c r="R42" s="759">
        <f>COUNTIFS($B$11:$B$30,O$40,$C$11:$C$30,"B",$E$11:$E$30,"*")</f>
        <v>0</v>
      </c>
      <c r="S42" s="760"/>
      <c r="T42" s="761"/>
      <c r="U42" s="759">
        <f>COUNTIFS($B$11:$B$30,U$40,$C$11:$C$30,"A",$E$11:$E$30,"*")</f>
        <v>0</v>
      </c>
      <c r="V42" s="760"/>
      <c r="W42" s="761"/>
      <c r="X42" s="759">
        <f>COUNTIFS($B$11:$B$30,U$40,$C$11:$C$30,"B",$E$11:$E$30,"*")</f>
        <v>0</v>
      </c>
      <c r="Y42" s="760"/>
      <c r="Z42" s="761"/>
      <c r="AA42" s="759">
        <f>COUNTIFS($B$11:$B$30,AA$40,$C$11:$C$30,"A",$E$11:$E$30,"*")</f>
        <v>0</v>
      </c>
      <c r="AB42" s="760"/>
      <c r="AC42" s="761"/>
      <c r="AD42" s="759">
        <f>COUNTIFS($B$11:$B$30,AA$40,$C$11:$C$30,"B",$E$11:$E$30,"*")</f>
        <v>0</v>
      </c>
      <c r="AE42" s="760"/>
      <c r="AF42" s="761"/>
      <c r="AG42" s="759">
        <f>COUNTIFS($B$11:$B$30,AG$40,$C$11:$C$30,"A",$E$11:$E$30,"*")</f>
        <v>0</v>
      </c>
      <c r="AH42" s="760"/>
      <c r="AI42" s="761"/>
      <c r="AJ42" s="759">
        <f>COUNTIFS($B$11:$B$30,AG$40,$C$11:$C$30,"B",$E$11:$E$30,"*")</f>
        <v>0</v>
      </c>
      <c r="AK42" s="761"/>
      <c r="AL42" s="175">
        <f>COUNTIFS($B$11:$B$30,AL$40,$C$11:$C$30,"A",$E$11:$E$30,"*")</f>
        <v>0</v>
      </c>
      <c r="AM42" s="175">
        <f>COUNTIFS($B$11:$B$30,AL$40,$C$11:$C$30,"B",$E$11:$E$30,"*")</f>
        <v>0</v>
      </c>
      <c r="AN42" s="151"/>
    </row>
    <row r="43" spans="1:40" ht="18" customHeight="1" x14ac:dyDescent="0.2">
      <c r="A43" s="151"/>
      <c r="B43" s="177" t="s">
        <v>388</v>
      </c>
      <c r="C43" s="175">
        <f>COUNTIFS($B$11:$B$30,C$40,$C$11:$C$30,"C",$E$11:$E$30,"*")</f>
        <v>0</v>
      </c>
      <c r="D43" s="175">
        <f>COUNTIFS($B$11:$B$30,C$40,$C$11:$C$30,"D",$E$11:$E$30,"*")</f>
        <v>0</v>
      </c>
      <c r="E43" s="175">
        <f>COUNTIFS($B$11:$B$30,E$40,$C$11:$C$30,"C",$E$11:$E$30,"*")</f>
        <v>0</v>
      </c>
      <c r="F43" s="759">
        <f>COUNTIFS($B$11:$B$30,E$40,$C$11:$C$30,"D",$E$11:$E$30,"*")</f>
        <v>0</v>
      </c>
      <c r="G43" s="760"/>
      <c r="H43" s="761"/>
      <c r="I43" s="759">
        <f>COUNTIFS($B$11:$B$30,I$40,$C$11:$C$30,"C",$E$11:$E$30,"*")</f>
        <v>0</v>
      </c>
      <c r="J43" s="760"/>
      <c r="K43" s="761"/>
      <c r="L43" s="759">
        <f>COUNTIFS($B$11:$B$30,I$40,$C$11:$C$30,"D",$E$11:$E$30,"*")</f>
        <v>0</v>
      </c>
      <c r="M43" s="760"/>
      <c r="N43" s="761"/>
      <c r="O43" s="759">
        <f>COUNTIFS($B$11:$B$30,O$40,$C$11:$C$30,"C",$E$11:$E$30,"*")</f>
        <v>0</v>
      </c>
      <c r="P43" s="760"/>
      <c r="Q43" s="761"/>
      <c r="R43" s="759">
        <f>COUNTIFS($B$11:$B$30,O$40,$C$11:$C$30,"D",$E$11:$E$30,"*")</f>
        <v>0</v>
      </c>
      <c r="S43" s="760"/>
      <c r="T43" s="761"/>
      <c r="U43" s="759">
        <f>COUNTIFS($B$11:$B$30,U$40,$C$11:$C$30,"C",$E$11:$E$30,"*")</f>
        <v>0</v>
      </c>
      <c r="V43" s="760"/>
      <c r="W43" s="761"/>
      <c r="X43" s="759">
        <f>COUNTIFS($B$11:$B$30,U$40,$C$11:$C$30,"D",$E$11:$E$30,"*")</f>
        <v>0</v>
      </c>
      <c r="Y43" s="760"/>
      <c r="Z43" s="761"/>
      <c r="AA43" s="759">
        <f>COUNTIFS($B$11:$B$30,AA$40,$C$11:$C$30,"C",$E$11:$E$30,"*")</f>
        <v>0</v>
      </c>
      <c r="AB43" s="760"/>
      <c r="AC43" s="761"/>
      <c r="AD43" s="759">
        <f>COUNTIFS($B$11:$B$30,AA$40,$C$11:$C$30,"D",$E$11:$E$30,"*")</f>
        <v>0</v>
      </c>
      <c r="AE43" s="760"/>
      <c r="AF43" s="761"/>
      <c r="AG43" s="759">
        <f>COUNTIFS($B$11:$B$30,AG$40,$C$11:$C$30,"C",$E$11:$E$30,"*")</f>
        <v>0</v>
      </c>
      <c r="AH43" s="760"/>
      <c r="AI43" s="761"/>
      <c r="AJ43" s="759">
        <f>COUNTIFS($B$11:$B$30,AG$40,$C$11:$C$30,"D",$E$11:$E$30,"*")</f>
        <v>0</v>
      </c>
      <c r="AK43" s="761"/>
      <c r="AL43" s="175">
        <f>COUNTIFS($B$11:$B$30,AL$40,$C$11:$C$30,"C",$E$11:$E$30,"*")</f>
        <v>0</v>
      </c>
      <c r="AM43" s="175">
        <f>COUNTIFS($B$11:$B$30,AL$40,$C$11:$C$30,"D",$E$11:$E$30,"*")</f>
        <v>0</v>
      </c>
      <c r="AN43" s="151"/>
    </row>
    <row r="44" spans="1:40" ht="24.9" customHeight="1" x14ac:dyDescent="0.2">
      <c r="A44" s="151"/>
      <c r="B44" s="177" t="s">
        <v>389</v>
      </c>
      <c r="C44" s="754" t="str">
        <f>IF($AK$3="４週",SUMIFS($AK$11:$AK$30,$B$11:$B$30,C40)/4/$AH$5,IF($AK$3="歴月",SUMIFS($AK$11:$AK$30,$B$11:$B$30,C40)/$AL$5,"記載する期間を選択してください"))</f>
        <v>記載する期間を選択してください</v>
      </c>
      <c r="D44" s="757"/>
      <c r="E44" s="754" t="str">
        <f>IF($AK$3="４週",SUMIFS($AK$11:$AK$30,$B$11:$B$30,E40)/4/$AH$5,IF($AK$3="歴月",SUMIFS($AK$11:$AK$30,$B$11:$B$30,E40)/$AL$5,"記載する期間を選択してください"))</f>
        <v>記載する期間を選択してください</v>
      </c>
      <c r="F44" s="755"/>
      <c r="G44" s="755"/>
      <c r="H44" s="757"/>
      <c r="I44" s="754" t="str">
        <f>IF($AK$3="４週",SUMIFS($AK$11:$AK$30,$B$11:$B$30,I40)/4/$AH$5,IF($AK$3="歴月",SUMIFS($AK$11:$AK$30,$B$11:$B$30,I40)/$AL$5,"記載する期間を選択してください"))</f>
        <v>記載する期間を選択してください</v>
      </c>
      <c r="J44" s="755"/>
      <c r="K44" s="755"/>
      <c r="L44" s="755"/>
      <c r="M44" s="755"/>
      <c r="N44" s="757"/>
      <c r="O44" s="754" t="str">
        <f>IF($AK$3="４週",SUMIFS($AK$11:$AK$30,$B$11:$B$30,O40)/4/$AH$5,IF($AK$3="歴月",SUMIFS($AK$11:$AK$30,$B$11:$B$30,O40)/$AL$5,"記載する期間を選択してください"))</f>
        <v>記載する期間を選択してください</v>
      </c>
      <c r="P44" s="755"/>
      <c r="Q44" s="755"/>
      <c r="R44" s="755"/>
      <c r="S44" s="755"/>
      <c r="T44" s="757"/>
      <c r="U44" s="754" t="str">
        <f>IF($AK$3="４週",SUMIFS($AK$11:$AK$30,$B$11:$B$30,U40)/4/$AH$5,IF($AK$3="歴月",SUMIFS($AK$11:$AK$30,$B$11:$B$30,U40)/$AL$5,"記載する期間を選択してください"))</f>
        <v>記載する期間を選択してください</v>
      </c>
      <c r="V44" s="755"/>
      <c r="W44" s="755"/>
      <c r="X44" s="755"/>
      <c r="Y44" s="755"/>
      <c r="Z44" s="757"/>
      <c r="AA44" s="754" t="str">
        <f>IF($AK$3="４週",SUMIFS($AK$11:$AK$30,$B$11:$B$30,AA40)/4/$AH$5,IF($AK$3="歴月",SUMIFS($AK$11:$AK$30,$B$11:$B$30,AA40)/$AL$5,"記載する期間を選択してください"))</f>
        <v>記載する期間を選択してください</v>
      </c>
      <c r="AB44" s="755"/>
      <c r="AC44" s="755"/>
      <c r="AD44" s="755"/>
      <c r="AE44" s="755"/>
      <c r="AF44" s="757"/>
      <c r="AG44" s="754" t="str">
        <f>IF($AK$3="４週",SUMIFS($AK$11:$AK$30,$B$11:$B$30,AG40)/4/$AH$5,IF($AK$3="歴月",SUMIFS($AK$11:$AK$30,$B$11:$B$30,AG40)/$AL$5,"記載する期間を選択してください"))</f>
        <v>記載する期間を選択してください</v>
      </c>
      <c r="AH44" s="755"/>
      <c r="AI44" s="755"/>
      <c r="AJ44" s="755"/>
      <c r="AK44" s="757"/>
      <c r="AL44" s="754" t="str">
        <f>IF($AK$3="４週",SUMIFS($AK$11:$AK$30,$B$11:$B$30,AL40)/4/$AH$5,IF($AK$3="歴月",SUMIFS($AK$11:$AK$30,$B$11:$B$30,AL40)/$AL$5,"記載する期間を選択してください"))</f>
        <v>記載する期間を選択してください</v>
      </c>
      <c r="AM44" s="757"/>
      <c r="AN44" s="151"/>
    </row>
    <row r="45" spans="1:40" ht="5.0999999999999996" customHeight="1" x14ac:dyDescent="0.2">
      <c r="A45" s="151"/>
      <c r="B45" s="154"/>
      <c r="C45" s="178">
        <v>2</v>
      </c>
      <c r="D45" s="178"/>
      <c r="E45" s="178">
        <v>3</v>
      </c>
      <c r="F45" s="178"/>
      <c r="G45" s="178"/>
      <c r="H45" s="178"/>
      <c r="I45" s="178">
        <v>4</v>
      </c>
      <c r="J45" s="178"/>
      <c r="K45" s="178"/>
      <c r="L45" s="178"/>
      <c r="M45" s="178"/>
      <c r="N45" s="178"/>
      <c r="O45" s="178">
        <v>5</v>
      </c>
      <c r="P45" s="178"/>
      <c r="Q45" s="178"/>
      <c r="R45" s="178"/>
      <c r="S45" s="178"/>
      <c r="T45" s="178"/>
      <c r="U45" s="178">
        <v>6</v>
      </c>
      <c r="V45" s="178"/>
      <c r="W45" s="178"/>
      <c r="X45" s="178"/>
      <c r="Y45" s="178"/>
      <c r="Z45" s="178"/>
      <c r="AA45" s="178">
        <v>7</v>
      </c>
      <c r="AB45" s="178"/>
      <c r="AC45" s="178"/>
      <c r="AD45" s="178"/>
      <c r="AE45" s="178"/>
      <c r="AF45" s="178"/>
      <c r="AG45" s="178">
        <v>8</v>
      </c>
      <c r="AH45" s="178"/>
      <c r="AI45" s="178"/>
      <c r="AJ45" s="178"/>
      <c r="AK45" s="178"/>
      <c r="AL45" s="178">
        <v>9</v>
      </c>
      <c r="AM45" s="179"/>
      <c r="AN45" s="151"/>
    </row>
    <row r="46" spans="1:40" ht="15" customHeight="1" x14ac:dyDescent="0.2">
      <c r="A46" s="172" t="s">
        <v>390</v>
      </c>
      <c r="B46" s="180"/>
      <c r="C46" s="181"/>
      <c r="D46" s="181"/>
      <c r="E46" s="181"/>
      <c r="F46" s="182"/>
      <c r="G46" s="181"/>
      <c r="H46" s="178"/>
      <c r="I46" s="178"/>
      <c r="J46" s="178"/>
      <c r="K46" s="178"/>
      <c r="L46" s="178"/>
      <c r="M46" s="178"/>
      <c r="N46" s="178"/>
      <c r="O46" s="178"/>
      <c r="P46" s="178"/>
      <c r="Q46" s="178"/>
      <c r="R46" s="178">
        <v>6</v>
      </c>
      <c r="S46" s="178"/>
      <c r="T46" s="178"/>
      <c r="U46" s="178"/>
      <c r="V46" s="178"/>
      <c r="W46" s="178"/>
      <c r="X46" s="178">
        <v>7</v>
      </c>
      <c r="Y46" s="178"/>
      <c r="Z46" s="178"/>
      <c r="AA46" s="178"/>
      <c r="AB46" s="178"/>
      <c r="AC46" s="178"/>
      <c r="AD46" s="178">
        <v>8</v>
      </c>
      <c r="AE46" s="178"/>
      <c r="AF46" s="178"/>
      <c r="AG46" s="183"/>
      <c r="AH46" s="183"/>
      <c r="AI46" s="183"/>
      <c r="AJ46" s="183">
        <v>9</v>
      </c>
      <c r="AK46" s="184"/>
      <c r="AL46" s="184"/>
      <c r="AM46" s="151"/>
    </row>
    <row r="47" spans="1:40" s="172" customFormat="1" ht="15" customHeight="1" x14ac:dyDescent="0.2">
      <c r="A47" s="172" t="s">
        <v>391</v>
      </c>
      <c r="B47" s="185"/>
      <c r="C47" s="185"/>
      <c r="D47" s="185"/>
      <c r="E47" s="185"/>
      <c r="F47" s="185"/>
      <c r="G47" s="185"/>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row>
    <row r="48" spans="1:40" s="172" customFormat="1" ht="15" customHeight="1" x14ac:dyDescent="0.2">
      <c r="A48" s="172" t="s">
        <v>392</v>
      </c>
      <c r="B48" s="185"/>
      <c r="C48" s="185"/>
      <c r="D48" s="185"/>
      <c r="E48" s="185"/>
      <c r="F48" s="185"/>
      <c r="G48" s="185"/>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row>
    <row r="49" spans="1:39" s="172" customFormat="1" ht="15" customHeight="1" x14ac:dyDescent="0.2">
      <c r="A49" s="172" t="s">
        <v>393</v>
      </c>
      <c r="B49" s="185"/>
      <c r="C49" s="185"/>
      <c r="D49" s="185"/>
      <c r="E49" s="185"/>
      <c r="F49" s="185"/>
      <c r="G49" s="185"/>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row>
    <row r="50" spans="1:39" s="172" customFormat="1" ht="15" customHeight="1" x14ac:dyDescent="0.2">
      <c r="A50" s="172" t="s">
        <v>394</v>
      </c>
      <c r="B50" s="185"/>
      <c r="C50" s="185"/>
      <c r="D50" s="185"/>
      <c r="E50" s="185"/>
      <c r="F50" s="185"/>
      <c r="G50" s="185"/>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row>
    <row r="51" spans="1:39" ht="15" customHeight="1" x14ac:dyDescent="0.2">
      <c r="A51" s="172" t="s">
        <v>395</v>
      </c>
      <c r="B51" s="186"/>
      <c r="C51" s="172"/>
      <c r="D51" s="172"/>
      <c r="E51" s="172"/>
      <c r="F51" s="172"/>
      <c r="G51" s="172"/>
    </row>
    <row r="52" spans="1:39" ht="15" customHeight="1" x14ac:dyDescent="0.2">
      <c r="A52" s="172" t="s">
        <v>396</v>
      </c>
      <c r="B52" s="186"/>
      <c r="C52" s="172"/>
      <c r="D52" s="172"/>
      <c r="E52" s="172"/>
      <c r="F52" s="172"/>
      <c r="G52" s="172"/>
    </row>
    <row r="53" spans="1:39" ht="15" customHeight="1" x14ac:dyDescent="0.2">
      <c r="A53" s="172"/>
      <c r="B53" s="176" t="s">
        <v>397</v>
      </c>
      <c r="C53" s="740" t="s">
        <v>398</v>
      </c>
      <c r="D53" s="740"/>
      <c r="E53" s="740"/>
      <c r="F53" s="172"/>
      <c r="G53" s="172"/>
    </row>
    <row r="54" spans="1:39" ht="15" customHeight="1" x14ac:dyDescent="0.2">
      <c r="A54" s="172"/>
      <c r="B54" s="187" t="s">
        <v>374</v>
      </c>
      <c r="C54" s="751" t="s">
        <v>399</v>
      </c>
      <c r="D54" s="751"/>
      <c r="E54" s="751"/>
      <c r="F54" s="172"/>
      <c r="G54" s="172"/>
    </row>
    <row r="55" spans="1:39" ht="15" customHeight="1" x14ac:dyDescent="0.2">
      <c r="A55" s="172"/>
      <c r="B55" s="187" t="s">
        <v>375</v>
      </c>
      <c r="C55" s="751" t="s">
        <v>400</v>
      </c>
      <c r="D55" s="751"/>
      <c r="E55" s="751"/>
      <c r="F55" s="172"/>
      <c r="G55" s="172"/>
    </row>
    <row r="56" spans="1:39" ht="15" customHeight="1" x14ac:dyDescent="0.2">
      <c r="A56" s="172"/>
      <c r="B56" s="187" t="s">
        <v>376</v>
      </c>
      <c r="C56" s="751" t="s">
        <v>401</v>
      </c>
      <c r="D56" s="751"/>
      <c r="E56" s="751"/>
      <c r="F56" s="172"/>
      <c r="G56" s="172"/>
    </row>
    <row r="57" spans="1:39" ht="15" customHeight="1" x14ac:dyDescent="0.2">
      <c r="A57" s="172"/>
      <c r="B57" s="187" t="s">
        <v>377</v>
      </c>
      <c r="C57" s="751" t="s">
        <v>402</v>
      </c>
      <c r="D57" s="751"/>
      <c r="E57" s="751"/>
      <c r="F57" s="172"/>
      <c r="G57" s="172"/>
    </row>
    <row r="58" spans="1:39" ht="15" customHeight="1" x14ac:dyDescent="0.2">
      <c r="A58" s="172"/>
      <c r="B58" s="172" t="s">
        <v>403</v>
      </c>
      <c r="C58" s="172"/>
      <c r="D58" s="172"/>
      <c r="E58" s="172"/>
      <c r="F58" s="172"/>
      <c r="G58" s="172"/>
    </row>
    <row r="59" spans="1:39" ht="15" customHeight="1" x14ac:dyDescent="0.2">
      <c r="A59" s="172"/>
      <c r="B59" s="172" t="s">
        <v>474</v>
      </c>
      <c r="C59" s="172"/>
      <c r="D59" s="172"/>
      <c r="E59" s="172"/>
      <c r="F59" s="172"/>
      <c r="G59" s="172"/>
    </row>
    <row r="60" spans="1:39" ht="15" customHeight="1" x14ac:dyDescent="0.2">
      <c r="A60" s="172"/>
      <c r="B60" s="172" t="s">
        <v>404</v>
      </c>
      <c r="C60" s="172"/>
      <c r="D60" s="172"/>
      <c r="E60" s="172"/>
      <c r="F60" s="172"/>
      <c r="G60" s="172"/>
    </row>
    <row r="61" spans="1:39" ht="15" customHeight="1" x14ac:dyDescent="0.2">
      <c r="A61" s="172" t="s">
        <v>405</v>
      </c>
      <c r="B61" s="186"/>
      <c r="C61" s="172"/>
      <c r="D61" s="172"/>
      <c r="E61" s="172"/>
      <c r="F61" s="172"/>
      <c r="G61" s="172"/>
    </row>
    <row r="62" spans="1:39" ht="15" customHeight="1" x14ac:dyDescent="0.2">
      <c r="A62" s="172" t="s">
        <v>406</v>
      </c>
      <c r="B62" s="186"/>
      <c r="C62" s="172"/>
      <c r="D62" s="172"/>
      <c r="E62" s="172"/>
      <c r="F62" s="172"/>
      <c r="G62" s="172"/>
    </row>
    <row r="63" spans="1:39" ht="15" customHeight="1" x14ac:dyDescent="0.2">
      <c r="A63" s="172" t="s">
        <v>475</v>
      </c>
      <c r="B63" s="186"/>
      <c r="C63" s="172"/>
      <c r="D63" s="172"/>
      <c r="E63" s="172"/>
      <c r="F63" s="172"/>
      <c r="G63" s="172"/>
    </row>
    <row r="64" spans="1:39" ht="15" customHeight="1" x14ac:dyDescent="0.2">
      <c r="A64" s="172" t="s">
        <v>407</v>
      </c>
      <c r="B64" s="186"/>
      <c r="C64" s="172"/>
      <c r="D64" s="172"/>
      <c r="E64" s="172"/>
      <c r="F64" s="172"/>
      <c r="G64" s="172"/>
    </row>
    <row r="65" spans="1:7" ht="15" customHeight="1" x14ac:dyDescent="0.2">
      <c r="A65" s="172" t="s">
        <v>408</v>
      </c>
      <c r="B65" s="186"/>
      <c r="C65" s="172"/>
      <c r="D65" s="172"/>
      <c r="E65" s="172"/>
      <c r="F65" s="172"/>
      <c r="G65" s="172"/>
    </row>
    <row r="66" spans="1:7" ht="15" customHeight="1" x14ac:dyDescent="0.2">
      <c r="A66" s="172" t="s">
        <v>409</v>
      </c>
      <c r="B66" s="186"/>
      <c r="C66" s="172"/>
      <c r="D66" s="172"/>
      <c r="E66" s="172"/>
      <c r="F66" s="172"/>
      <c r="G66" s="172"/>
    </row>
    <row r="67" spans="1:7" ht="15" customHeight="1" x14ac:dyDescent="0.2">
      <c r="A67" s="172"/>
      <c r="B67" s="172" t="s">
        <v>410</v>
      </c>
      <c r="C67" s="172"/>
      <c r="D67" s="172"/>
      <c r="E67" s="172"/>
      <c r="F67" s="172"/>
      <c r="G67" s="172"/>
    </row>
    <row r="68" spans="1:7" ht="15" customHeight="1" x14ac:dyDescent="0.2">
      <c r="A68" s="172"/>
      <c r="B68" s="172" t="s">
        <v>411</v>
      </c>
      <c r="C68" s="172"/>
      <c r="D68" s="172"/>
      <c r="E68" s="172"/>
      <c r="F68" s="172"/>
      <c r="G68" s="172"/>
    </row>
    <row r="69" spans="1:7" ht="15" customHeight="1" x14ac:dyDescent="0.2">
      <c r="A69" s="172" t="s">
        <v>412</v>
      </c>
      <c r="B69" s="186"/>
      <c r="C69" s="172"/>
      <c r="D69" s="172"/>
      <c r="E69" s="172"/>
      <c r="F69" s="172"/>
      <c r="G69" s="172"/>
    </row>
    <row r="70" spans="1:7" ht="15" customHeight="1" x14ac:dyDescent="0.2">
      <c r="A70" s="172" t="s">
        <v>413</v>
      </c>
      <c r="B70" s="186"/>
      <c r="C70" s="172"/>
      <c r="D70" s="172"/>
      <c r="E70" s="172"/>
      <c r="F70" s="172"/>
      <c r="G70" s="172"/>
    </row>
    <row r="71" spans="1:7" ht="15" customHeight="1" x14ac:dyDescent="0.2">
      <c r="A71" s="172" t="s">
        <v>414</v>
      </c>
      <c r="B71" s="186"/>
      <c r="C71" s="172"/>
      <c r="D71" s="172"/>
      <c r="E71" s="172"/>
      <c r="F71" s="172"/>
      <c r="G71" s="172"/>
    </row>
    <row r="72" spans="1:7" ht="15" customHeight="1" x14ac:dyDescent="0.2">
      <c r="A72" s="172" t="s">
        <v>415</v>
      </c>
      <c r="B72" s="186"/>
      <c r="C72" s="172"/>
      <c r="D72" s="172"/>
      <c r="E72" s="172"/>
      <c r="F72" s="172"/>
      <c r="G72" s="172"/>
    </row>
    <row r="73" spans="1:7" ht="15" customHeight="1" x14ac:dyDescent="0.2">
      <c r="A73" s="172" t="s">
        <v>416</v>
      </c>
      <c r="B73" s="186"/>
      <c r="C73" s="172"/>
      <c r="D73" s="172"/>
      <c r="E73" s="172"/>
      <c r="F73" s="172"/>
      <c r="G73" s="172"/>
    </row>
    <row r="74" spans="1:7" ht="15" customHeight="1" x14ac:dyDescent="0.2">
      <c r="A74" s="172" t="s">
        <v>417</v>
      </c>
      <c r="B74" s="186"/>
      <c r="C74" s="172"/>
      <c r="D74" s="172"/>
      <c r="E74" s="172"/>
      <c r="F74" s="172"/>
      <c r="G74" s="172"/>
    </row>
    <row r="75" spans="1:7" ht="15" customHeight="1" x14ac:dyDescent="0.2">
      <c r="A75" s="172" t="s">
        <v>418</v>
      </c>
      <c r="B75" s="186"/>
      <c r="C75" s="172"/>
      <c r="D75" s="172"/>
      <c r="E75" s="172"/>
      <c r="F75" s="172"/>
      <c r="G75" s="172"/>
    </row>
    <row r="76" spans="1:7" ht="15" customHeight="1" x14ac:dyDescent="0.2">
      <c r="A76" s="172" t="s">
        <v>419</v>
      </c>
      <c r="B76" s="186"/>
      <c r="C76" s="172"/>
      <c r="D76" s="172"/>
      <c r="E76" s="172"/>
      <c r="F76" s="172"/>
      <c r="G76" s="172"/>
    </row>
  </sheetData>
  <mergeCells count="123">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C40:D40"/>
    <mergeCell ref="E40:H40"/>
    <mergeCell ref="I40:N40"/>
    <mergeCell ref="O40:T40"/>
    <mergeCell ref="U40:Z40"/>
    <mergeCell ref="AA40:AF40"/>
    <mergeCell ref="A38:C38"/>
    <mergeCell ref="F38:H38"/>
    <mergeCell ref="I38:K38"/>
    <mergeCell ref="L38:N38"/>
    <mergeCell ref="O38:Q38"/>
    <mergeCell ref="R38:U38"/>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AM28:AN28"/>
    <mergeCell ref="AM29:AN29"/>
    <mergeCell ref="AM30:AN30"/>
    <mergeCell ref="A31:E31"/>
    <mergeCell ref="AM31:AN32"/>
    <mergeCell ref="A32:E32"/>
    <mergeCell ref="AM22:AN22"/>
    <mergeCell ref="AM23:AN23"/>
    <mergeCell ref="AM24:AN24"/>
    <mergeCell ref="AM25:AN25"/>
    <mergeCell ref="AM26:AN26"/>
    <mergeCell ref="AM27:AN2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7:A10"/>
    <mergeCell ref="B7:B8"/>
    <mergeCell ref="C7:C10"/>
    <mergeCell ref="D7:D10"/>
    <mergeCell ref="E7:E10"/>
    <mergeCell ref="F7:AJ7"/>
    <mergeCell ref="AK7:AK10"/>
    <mergeCell ref="AM16:AN16"/>
    <mergeCell ref="AM17:AN17"/>
    <mergeCell ref="AK1:AN1"/>
    <mergeCell ref="M2:P2"/>
    <mergeCell ref="Q2:R2"/>
    <mergeCell ref="S2:T2"/>
    <mergeCell ref="U2:V2"/>
    <mergeCell ref="AK2:AN2"/>
    <mergeCell ref="AK3:AN3"/>
    <mergeCell ref="AK4:AN4"/>
    <mergeCell ref="AH5:AJ5"/>
  </mergeCells>
  <phoneticPr fontId="4"/>
  <dataValidations count="5">
    <dataValidation operator="greaterThanOrEqual" allowBlank="1" showInputMessage="1" showErrorMessage="1" sqref="R37:R38 V37 Z37" xr:uid="{37070467-9F82-4CE6-AF93-6C2DD32256B8}"/>
    <dataValidation type="whole" operator="greaterThanOrEqual" allowBlank="1" showInputMessage="1" showErrorMessage="1" sqref="I37:I38 D37:F38 O37:O38 L37:L38" xr:uid="{4703A553-F56F-45FE-96E9-101B514A4065}">
      <formula1>0</formula1>
    </dataValidation>
    <dataValidation type="list" allowBlank="1" showInputMessage="1" showErrorMessage="1" sqref="C11:C30" xr:uid="{C86A5FFB-1E3F-4A72-B266-84068AD641D9}">
      <formula1>"A,B,C,D"</formula1>
    </dataValidation>
    <dataValidation type="list" allowBlank="1" showInputMessage="1" showErrorMessage="1" sqref="AK3:AN3" xr:uid="{2B2EC60B-5E05-480B-A25C-6FC12A261008}">
      <formula1>"４週,歴月"</formula1>
    </dataValidation>
    <dataValidation type="list" allowBlank="1" showInputMessage="1" showErrorMessage="1" sqref="AK4:AN4" xr:uid="{9BD89A1B-AB63-4356-9857-90068F191A28}">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9EAD9-2B81-4932-A450-7AE737283EA0}">
  <sheetPr codeName="Sheet13">
    <tabColor rgb="FFFFFF00"/>
  </sheetPr>
  <dimension ref="A1:AN76"/>
  <sheetViews>
    <sheetView showGridLines="0" view="pageBreakPreview" zoomScaleNormal="100" zoomScaleSheetLayoutView="100" workbookViewId="0">
      <selection activeCell="B30" sqref="B30"/>
    </sheetView>
  </sheetViews>
  <sheetFormatPr defaultColWidth="9" defaultRowHeight="21" customHeight="1" x14ac:dyDescent="0.2"/>
  <cols>
    <col min="1" max="1" width="2.77734375" style="154" customWidth="1"/>
    <col min="2" max="2" width="13.21875" style="148" customWidth="1"/>
    <col min="3" max="3" width="7.21875" style="154" customWidth="1"/>
    <col min="4" max="5" width="8.21875" style="154" customWidth="1"/>
    <col min="6" max="36" width="2.77734375" style="154" customWidth="1"/>
    <col min="37" max="37" width="7.21875" style="154" customWidth="1"/>
    <col min="38" max="39" width="8.21875" style="154" customWidth="1"/>
    <col min="40" max="40" width="6.109375" style="154" customWidth="1"/>
    <col min="41" max="41" width="3.5546875" style="154" customWidth="1"/>
    <col min="42" max="16384" width="9" style="154"/>
  </cols>
  <sheetData>
    <row r="1" spans="1:40" ht="20.100000000000001" customHeight="1" x14ac:dyDescent="0.2">
      <c r="A1" s="147" t="s">
        <v>110</v>
      </c>
      <c r="C1" s="149"/>
      <c r="D1" s="149"/>
      <c r="E1" s="149"/>
      <c r="F1" s="149"/>
      <c r="G1" s="149"/>
      <c r="H1" s="149"/>
      <c r="I1" s="149"/>
      <c r="J1" s="149"/>
      <c r="K1" s="149"/>
      <c r="L1" s="149"/>
      <c r="M1" s="149"/>
      <c r="N1" s="149"/>
      <c r="O1" s="149"/>
      <c r="P1" s="149"/>
      <c r="Q1" s="149"/>
      <c r="R1" s="149"/>
      <c r="S1" s="149"/>
      <c r="T1" s="149"/>
      <c r="U1" s="149"/>
      <c r="V1" s="149"/>
      <c r="W1" s="149"/>
      <c r="X1" s="150"/>
      <c r="Y1" s="150"/>
      <c r="Z1" s="151"/>
      <c r="AA1" s="151"/>
      <c r="AB1" s="151"/>
      <c r="AC1" s="151"/>
      <c r="AD1" s="152"/>
      <c r="AE1" s="152"/>
      <c r="AF1" s="152"/>
      <c r="AG1" s="152"/>
      <c r="AH1" s="152"/>
      <c r="AI1" s="153" t="s">
        <v>353</v>
      </c>
      <c r="AJ1" s="153"/>
      <c r="AK1" s="728" t="s">
        <v>354</v>
      </c>
      <c r="AL1" s="728"/>
      <c r="AM1" s="728"/>
      <c r="AN1" s="728"/>
    </row>
    <row r="2" spans="1:40" ht="18" customHeight="1" x14ac:dyDescent="0.2">
      <c r="A2" s="151"/>
      <c r="B2" s="155"/>
      <c r="C2" s="155"/>
      <c r="D2" s="155"/>
      <c r="E2" s="155"/>
      <c r="F2" s="155"/>
      <c r="G2" s="155"/>
      <c r="H2" s="155"/>
      <c r="I2" s="155"/>
      <c r="J2" s="155"/>
      <c r="K2" s="155"/>
      <c r="L2" s="155"/>
      <c r="M2" s="729">
        <v>2026</v>
      </c>
      <c r="N2" s="729"/>
      <c r="O2" s="729"/>
      <c r="P2" s="729"/>
      <c r="Q2" s="730" t="s">
        <v>355</v>
      </c>
      <c r="R2" s="730"/>
      <c r="S2" s="729">
        <v>4</v>
      </c>
      <c r="T2" s="729"/>
      <c r="U2" s="730" t="s">
        <v>356</v>
      </c>
      <c r="V2" s="730"/>
      <c r="W2" s="155"/>
      <c r="X2" s="155"/>
      <c r="Y2" s="155"/>
      <c r="Z2" s="151"/>
      <c r="AA2" s="151"/>
      <c r="AC2" s="153"/>
      <c r="AD2" s="155"/>
      <c r="AE2" s="155"/>
      <c r="AF2" s="155"/>
      <c r="AG2" s="155"/>
      <c r="AH2" s="155"/>
      <c r="AI2" s="153" t="s">
        <v>357</v>
      </c>
      <c r="AJ2" s="153"/>
      <c r="AK2" s="731" t="s">
        <v>160</v>
      </c>
      <c r="AL2" s="731"/>
      <c r="AM2" s="731"/>
      <c r="AN2" s="731"/>
    </row>
    <row r="3" spans="1:40" ht="18" customHeight="1" x14ac:dyDescent="0.2">
      <c r="A3" s="156"/>
      <c r="B3" s="156"/>
      <c r="C3" s="156"/>
      <c r="D3" s="156"/>
      <c r="E3" s="156"/>
      <c r="F3" s="156"/>
      <c r="G3" s="156"/>
      <c r="H3" s="156"/>
      <c r="I3" s="156"/>
      <c r="J3" s="156"/>
      <c r="K3" s="156"/>
      <c r="L3" s="156"/>
      <c r="M3" s="156"/>
      <c r="N3" s="156"/>
      <c r="O3" s="156"/>
      <c r="P3" s="156"/>
      <c r="Q3" s="156"/>
      <c r="R3" s="156"/>
      <c r="S3" s="156"/>
      <c r="T3" s="156"/>
      <c r="U3" s="156"/>
      <c r="V3" s="156"/>
      <c r="W3" s="156"/>
      <c r="Y3" s="152"/>
      <c r="Z3" s="152"/>
      <c r="AA3" s="152"/>
      <c r="AB3" s="151"/>
      <c r="AC3" s="152"/>
      <c r="AD3" s="152"/>
      <c r="AE3" s="152"/>
      <c r="AF3" s="152"/>
      <c r="AG3" s="152"/>
      <c r="AH3" s="152"/>
      <c r="AI3" s="157" t="s">
        <v>358</v>
      </c>
      <c r="AJ3" s="153"/>
      <c r="AK3" s="732" t="s">
        <v>502</v>
      </c>
      <c r="AL3" s="732"/>
      <c r="AM3" s="732"/>
      <c r="AN3" s="732"/>
    </row>
    <row r="4" spans="1:40" ht="18" customHeight="1" x14ac:dyDescent="0.2">
      <c r="A4" s="156"/>
      <c r="B4" s="156"/>
      <c r="C4" s="156"/>
      <c r="D4" s="156"/>
      <c r="E4" s="156"/>
      <c r="F4" s="156"/>
      <c r="G4" s="156"/>
      <c r="H4" s="156"/>
      <c r="I4" s="156"/>
      <c r="J4" s="156"/>
      <c r="K4" s="156"/>
      <c r="L4" s="156"/>
      <c r="M4" s="156"/>
      <c r="N4" s="156"/>
      <c r="O4" s="156"/>
      <c r="P4" s="156"/>
      <c r="Q4" s="156"/>
      <c r="R4" s="156"/>
      <c r="S4" s="156"/>
      <c r="T4" s="156"/>
      <c r="U4" s="156"/>
      <c r="V4" s="156"/>
      <c r="W4" s="156"/>
      <c r="Y4" s="152"/>
      <c r="Z4" s="152"/>
      <c r="AA4" s="152"/>
      <c r="AB4" s="151"/>
      <c r="AC4" s="152"/>
      <c r="AD4" s="152"/>
      <c r="AE4" s="152"/>
      <c r="AF4" s="152"/>
      <c r="AG4" s="152"/>
      <c r="AH4" s="152"/>
      <c r="AI4" s="157" t="s">
        <v>359</v>
      </c>
      <c r="AJ4" s="153"/>
      <c r="AK4" s="732" t="s">
        <v>570</v>
      </c>
      <c r="AL4" s="732"/>
      <c r="AM4" s="732"/>
      <c r="AN4" s="732"/>
    </row>
    <row r="5" spans="1:40" ht="18" customHeight="1" x14ac:dyDescent="0.2">
      <c r="A5" s="156"/>
      <c r="B5" s="156"/>
      <c r="C5" s="156"/>
      <c r="D5" s="156"/>
      <c r="E5" s="156"/>
      <c r="F5" s="156"/>
      <c r="G5" s="156"/>
      <c r="H5" s="156"/>
      <c r="I5" s="156"/>
      <c r="J5" s="156"/>
      <c r="K5" s="156"/>
      <c r="L5" s="156"/>
      <c r="M5" s="156"/>
      <c r="N5" s="156"/>
      <c r="O5" s="156"/>
      <c r="P5" s="156"/>
      <c r="Q5" s="156"/>
      <c r="R5" s="156"/>
      <c r="S5" s="156"/>
      <c r="U5" s="156"/>
      <c r="V5" s="156"/>
      <c r="W5" s="156"/>
      <c r="Y5" s="152"/>
      <c r="Z5" s="152"/>
      <c r="AA5" s="152"/>
      <c r="AB5" s="151"/>
      <c r="AC5" s="152"/>
      <c r="AD5" s="152"/>
      <c r="AE5" s="152"/>
      <c r="AF5" s="152"/>
      <c r="AG5" s="157" t="s">
        <v>360</v>
      </c>
      <c r="AH5" s="733">
        <v>40</v>
      </c>
      <c r="AI5" s="733"/>
      <c r="AJ5" s="733"/>
      <c r="AK5" s="152" t="s">
        <v>361</v>
      </c>
      <c r="AL5" s="158"/>
      <c r="AM5" s="152" t="s">
        <v>362</v>
      </c>
      <c r="AN5" s="151"/>
    </row>
    <row r="6" spans="1:40" ht="10.050000000000001" customHeight="1" x14ac:dyDescent="0.2">
      <c r="A6" s="151"/>
      <c r="B6" s="159"/>
      <c r="C6" s="159"/>
      <c r="D6" s="159"/>
      <c r="E6" s="159"/>
      <c r="F6" s="159"/>
      <c r="G6" s="159"/>
      <c r="H6" s="159"/>
      <c r="I6" s="159"/>
      <c r="J6" s="159"/>
      <c r="K6" s="159"/>
      <c r="L6" s="159"/>
      <c r="M6" s="159"/>
      <c r="N6" s="159"/>
      <c r="O6" s="159"/>
      <c r="P6" s="159"/>
      <c r="Q6" s="159"/>
      <c r="R6" s="159"/>
      <c r="S6" s="159"/>
      <c r="T6" s="159"/>
      <c r="U6" s="159"/>
      <c r="V6" s="159"/>
      <c r="W6" s="159"/>
      <c r="X6" s="155"/>
      <c r="Y6" s="155"/>
      <c r="Z6" s="155"/>
      <c r="AA6" s="155"/>
      <c r="AB6" s="155"/>
      <c r="AC6" s="155"/>
      <c r="AD6" s="155"/>
      <c r="AE6" s="155"/>
      <c r="AF6" s="155"/>
      <c r="AG6" s="155"/>
      <c r="AH6" s="155"/>
      <c r="AI6" s="155"/>
      <c r="AJ6" s="155"/>
      <c r="AK6" s="155"/>
      <c r="AL6" s="155"/>
      <c r="AM6" s="151"/>
      <c r="AN6" s="151"/>
    </row>
    <row r="7" spans="1:40" ht="15" customHeight="1" x14ac:dyDescent="0.2">
      <c r="A7" s="734" t="s">
        <v>363</v>
      </c>
      <c r="B7" s="735" t="s">
        <v>364</v>
      </c>
      <c r="C7" s="737" t="s">
        <v>365</v>
      </c>
      <c r="D7" s="740" t="s">
        <v>366</v>
      </c>
      <c r="E7" s="741" t="s">
        <v>367</v>
      </c>
      <c r="F7" s="742" t="s">
        <v>368</v>
      </c>
      <c r="G7" s="742"/>
      <c r="H7" s="742"/>
      <c r="I7" s="742"/>
      <c r="J7" s="742"/>
      <c r="K7" s="742"/>
      <c r="L7" s="742"/>
      <c r="M7" s="742"/>
      <c r="N7" s="742"/>
      <c r="O7" s="742"/>
      <c r="P7" s="742"/>
      <c r="Q7" s="742"/>
      <c r="R7" s="742"/>
      <c r="S7" s="742"/>
      <c r="T7" s="742"/>
      <c r="U7" s="742"/>
      <c r="V7" s="742"/>
      <c r="W7" s="742"/>
      <c r="X7" s="742"/>
      <c r="Y7" s="742"/>
      <c r="Z7" s="742"/>
      <c r="AA7" s="742"/>
      <c r="AB7" s="742"/>
      <c r="AC7" s="742"/>
      <c r="AD7" s="742"/>
      <c r="AE7" s="742"/>
      <c r="AF7" s="742"/>
      <c r="AG7" s="742"/>
      <c r="AH7" s="742"/>
      <c r="AI7" s="742"/>
      <c r="AJ7" s="742"/>
      <c r="AK7" s="743" t="s">
        <v>369</v>
      </c>
      <c r="AL7" s="747" t="s">
        <v>370</v>
      </c>
      <c r="AM7" s="748" t="s">
        <v>371</v>
      </c>
      <c r="AN7" s="748"/>
    </row>
    <row r="8" spans="1:40" ht="15" customHeight="1" x14ac:dyDescent="0.2">
      <c r="A8" s="734"/>
      <c r="B8" s="736"/>
      <c r="C8" s="738"/>
      <c r="D8" s="740"/>
      <c r="E8" s="741"/>
      <c r="F8" s="740" t="s">
        <v>111</v>
      </c>
      <c r="G8" s="740"/>
      <c r="H8" s="740"/>
      <c r="I8" s="740"/>
      <c r="J8" s="740"/>
      <c r="K8" s="740"/>
      <c r="L8" s="740"/>
      <c r="M8" s="740" t="s">
        <v>112</v>
      </c>
      <c r="N8" s="740"/>
      <c r="O8" s="740"/>
      <c r="P8" s="740"/>
      <c r="Q8" s="740"/>
      <c r="R8" s="740"/>
      <c r="S8" s="740"/>
      <c r="T8" s="740" t="s">
        <v>113</v>
      </c>
      <c r="U8" s="740"/>
      <c r="V8" s="740"/>
      <c r="W8" s="740"/>
      <c r="X8" s="740"/>
      <c r="Y8" s="740"/>
      <c r="Z8" s="740"/>
      <c r="AA8" s="740" t="s">
        <v>114</v>
      </c>
      <c r="AB8" s="740"/>
      <c r="AC8" s="740"/>
      <c r="AD8" s="740"/>
      <c r="AE8" s="740"/>
      <c r="AF8" s="740"/>
      <c r="AG8" s="740"/>
      <c r="AH8" s="740" t="s">
        <v>372</v>
      </c>
      <c r="AI8" s="740"/>
      <c r="AJ8" s="740"/>
      <c r="AK8" s="743"/>
      <c r="AL8" s="747"/>
      <c r="AM8" s="748"/>
      <c r="AN8" s="748"/>
    </row>
    <row r="9" spans="1:40" ht="15" customHeight="1" x14ac:dyDescent="0.2">
      <c r="A9" s="734"/>
      <c r="B9" s="745" t="s">
        <v>373</v>
      </c>
      <c r="C9" s="738"/>
      <c r="D9" s="740"/>
      <c r="E9" s="741"/>
      <c r="F9" s="160">
        <f>DATE($M$2,$S$2,1)</f>
        <v>46113</v>
      </c>
      <c r="G9" s="160">
        <f>DATE($M$2,$S$2,2)</f>
        <v>46114</v>
      </c>
      <c r="H9" s="160">
        <f>DATE($M$2,$S$2,3)</f>
        <v>46115</v>
      </c>
      <c r="I9" s="160">
        <f>DATE($M$2,$S$2,4)</f>
        <v>46116</v>
      </c>
      <c r="J9" s="160">
        <f>DATE($M$2,$S$2,5)</f>
        <v>46117</v>
      </c>
      <c r="K9" s="160">
        <f>DATE($M$2,$S$2,6)</f>
        <v>46118</v>
      </c>
      <c r="L9" s="160">
        <f>DATE($M$2,$S$2,7)</f>
        <v>46119</v>
      </c>
      <c r="M9" s="160">
        <f>DATE($M$2,$S$2,8)</f>
        <v>46120</v>
      </c>
      <c r="N9" s="160">
        <f>DATE($M$2,$S$2,9)</f>
        <v>46121</v>
      </c>
      <c r="O9" s="160">
        <f>DATE($M$2,$S$2,10)</f>
        <v>46122</v>
      </c>
      <c r="P9" s="160">
        <f>DATE($M$2,$S$2,11)</f>
        <v>46123</v>
      </c>
      <c r="Q9" s="160">
        <f>DATE($M$2,$S$2,12)</f>
        <v>46124</v>
      </c>
      <c r="R9" s="160">
        <f>DATE($M$2,$S$2,13)</f>
        <v>46125</v>
      </c>
      <c r="S9" s="160">
        <f>DATE($M$2,$S$2,14)</f>
        <v>46126</v>
      </c>
      <c r="T9" s="160">
        <f>DATE($M$2,$S$2,15)</f>
        <v>46127</v>
      </c>
      <c r="U9" s="160">
        <f>DATE($M$2,$S$2,16)</f>
        <v>46128</v>
      </c>
      <c r="V9" s="160">
        <f>DATE($M$2,$S$2,17)</f>
        <v>46129</v>
      </c>
      <c r="W9" s="160">
        <f>DATE($M$2,$S$2,18)</f>
        <v>46130</v>
      </c>
      <c r="X9" s="160">
        <f>DATE($M$2,$S$2,19)</f>
        <v>46131</v>
      </c>
      <c r="Y9" s="160">
        <f>DATE($M$2,$S$2,20)</f>
        <v>46132</v>
      </c>
      <c r="Z9" s="160">
        <f>DATE($M$2,$S$2,21)</f>
        <v>46133</v>
      </c>
      <c r="AA9" s="160">
        <f>DATE($M$2,$S$2,22)</f>
        <v>46134</v>
      </c>
      <c r="AB9" s="160">
        <f>DATE($M$2,$S$2,23)</f>
        <v>46135</v>
      </c>
      <c r="AC9" s="160">
        <f>DATE($M$2,$S$2,24)</f>
        <v>46136</v>
      </c>
      <c r="AD9" s="160">
        <f>DATE($M$2,$S$2,25)</f>
        <v>46137</v>
      </c>
      <c r="AE9" s="160">
        <f>DATE($M$2,$S$2,26)</f>
        <v>46138</v>
      </c>
      <c r="AF9" s="160">
        <f>DATE($M$2,$S$2,27)</f>
        <v>46139</v>
      </c>
      <c r="AG9" s="160">
        <f>DATE($M$2,$S$2,28)</f>
        <v>46140</v>
      </c>
      <c r="AH9" s="160">
        <f>IF(DAY(EOMONTH(F9,0))&lt;29,"",DATE($M$2,$S$2,29))</f>
        <v>46141</v>
      </c>
      <c r="AI9" s="160">
        <f>IF(DAY(EOMONTH(F9,0))&lt;30,"",DATE($M$2,$S$2,30))</f>
        <v>46142</v>
      </c>
      <c r="AJ9" s="160" t="str">
        <f>IF(DAY(EOMONTH(F9,0))&lt;31,"",DATE($M$2,$S$2,31))</f>
        <v/>
      </c>
      <c r="AK9" s="743"/>
      <c r="AL9" s="747"/>
      <c r="AM9" s="748"/>
      <c r="AN9" s="748"/>
    </row>
    <row r="10" spans="1:40" ht="15" customHeight="1" x14ac:dyDescent="0.2">
      <c r="A10" s="734"/>
      <c r="B10" s="746"/>
      <c r="C10" s="739"/>
      <c r="D10" s="740"/>
      <c r="E10" s="741"/>
      <c r="F10" s="161">
        <f>DATE($M$2,$S$2,1)</f>
        <v>46113</v>
      </c>
      <c r="G10" s="161">
        <f>DATE($M$2,$S$2,2)</f>
        <v>46114</v>
      </c>
      <c r="H10" s="161">
        <f>DATE($M$2,$S$2,3)</f>
        <v>46115</v>
      </c>
      <c r="I10" s="161">
        <f>DATE($M$2,$S$2,4)</f>
        <v>46116</v>
      </c>
      <c r="J10" s="161">
        <f>DATE($M$2,$S$2,5)</f>
        <v>46117</v>
      </c>
      <c r="K10" s="161">
        <f>DATE($M$2,$S$2,6)</f>
        <v>46118</v>
      </c>
      <c r="L10" s="161">
        <f>DATE($M$2,$S$2,7)</f>
        <v>46119</v>
      </c>
      <c r="M10" s="161">
        <f>DATE($M$2,$S$2,8)</f>
        <v>46120</v>
      </c>
      <c r="N10" s="161">
        <f>DATE($M$2,$S$2,9)</f>
        <v>46121</v>
      </c>
      <c r="O10" s="161">
        <f>DATE($M$2,$S$2,10)</f>
        <v>46122</v>
      </c>
      <c r="P10" s="161">
        <f>DATE($M$2,$S$2,11)</f>
        <v>46123</v>
      </c>
      <c r="Q10" s="161">
        <f>DATE($M$2,$S$2,12)</f>
        <v>46124</v>
      </c>
      <c r="R10" s="161">
        <f>DATE($M$2,$S$2,13)</f>
        <v>46125</v>
      </c>
      <c r="S10" s="161">
        <f>DATE($M$2,$S$2,14)</f>
        <v>46126</v>
      </c>
      <c r="T10" s="161">
        <f>DATE($M$2,$S$2,15)</f>
        <v>46127</v>
      </c>
      <c r="U10" s="161">
        <f>DATE($M$2,$S$2,16)</f>
        <v>46128</v>
      </c>
      <c r="V10" s="161">
        <f>DATE($M$2,$S$2,17)</f>
        <v>46129</v>
      </c>
      <c r="W10" s="161">
        <f>DATE($M$2,$S$2,18)</f>
        <v>46130</v>
      </c>
      <c r="X10" s="161">
        <f>DATE($M$2,$S$2,19)</f>
        <v>46131</v>
      </c>
      <c r="Y10" s="161">
        <f>DATE($M$2,$S$2,20)</f>
        <v>46132</v>
      </c>
      <c r="Z10" s="161">
        <f>DATE($M$2,$S$2,21)</f>
        <v>46133</v>
      </c>
      <c r="AA10" s="161">
        <f>DATE($M$2,$S$2,22)</f>
        <v>46134</v>
      </c>
      <c r="AB10" s="161">
        <f>DATE($M$2,$S$2,23)</f>
        <v>46135</v>
      </c>
      <c r="AC10" s="161">
        <f>DATE($M$2,$S$2,24)</f>
        <v>46136</v>
      </c>
      <c r="AD10" s="161">
        <f>DATE($M$2,$S$2,25)</f>
        <v>46137</v>
      </c>
      <c r="AE10" s="161">
        <f>DATE($M$2,$S$2,26)</f>
        <v>46138</v>
      </c>
      <c r="AF10" s="161">
        <f>DATE($M$2,$S$2,27)</f>
        <v>46139</v>
      </c>
      <c r="AG10" s="161">
        <f>DATE($M$2,$S$2,28)</f>
        <v>46140</v>
      </c>
      <c r="AH10" s="161">
        <f>IF(DAY(EOMONTH(F10,0))&lt;29,"",DATE($M$2,$S$2,29))</f>
        <v>46141</v>
      </c>
      <c r="AI10" s="161">
        <f>IF(DAY(EOMONTH(F10,0))&lt;30,"",DATE($M$2,$S$2,30))</f>
        <v>46142</v>
      </c>
      <c r="AJ10" s="161" t="str">
        <f>IF(DAY(EOMONTH(F10,0))&lt;31,"",DATE($M$2,$S$2,31))</f>
        <v/>
      </c>
      <c r="AK10" s="743"/>
      <c r="AL10" s="747"/>
      <c r="AM10" s="748"/>
      <c r="AN10" s="748"/>
    </row>
    <row r="11" spans="1:40" ht="18" customHeight="1" x14ac:dyDescent="0.2">
      <c r="A11" s="162">
        <v>1</v>
      </c>
      <c r="B11" s="163" t="s">
        <v>578</v>
      </c>
      <c r="C11" s="163" t="s">
        <v>374</v>
      </c>
      <c r="D11" s="164"/>
      <c r="E11" s="165" t="s">
        <v>374</v>
      </c>
      <c r="F11" s="166">
        <v>8</v>
      </c>
      <c r="G11" s="166">
        <v>8</v>
      </c>
      <c r="H11" s="166">
        <v>8</v>
      </c>
      <c r="I11" s="166"/>
      <c r="J11" s="166"/>
      <c r="K11" s="166">
        <v>8</v>
      </c>
      <c r="L11" s="166">
        <v>8</v>
      </c>
      <c r="M11" s="166">
        <v>8</v>
      </c>
      <c r="N11" s="166">
        <v>8</v>
      </c>
      <c r="O11" s="166">
        <v>8</v>
      </c>
      <c r="P11" s="166"/>
      <c r="Q11" s="166"/>
      <c r="R11" s="166">
        <v>8</v>
      </c>
      <c r="S11" s="166">
        <v>8</v>
      </c>
      <c r="T11" s="166">
        <v>8</v>
      </c>
      <c r="U11" s="166">
        <v>8</v>
      </c>
      <c r="V11" s="166">
        <v>8</v>
      </c>
      <c r="W11" s="166"/>
      <c r="X11" s="166"/>
      <c r="Y11" s="166">
        <v>8</v>
      </c>
      <c r="Z11" s="166">
        <v>8</v>
      </c>
      <c r="AA11" s="166">
        <v>8</v>
      </c>
      <c r="AB11" s="166">
        <v>8</v>
      </c>
      <c r="AC11" s="166">
        <v>8</v>
      </c>
      <c r="AD11" s="166"/>
      <c r="AE11" s="166"/>
      <c r="AF11" s="166">
        <v>8</v>
      </c>
      <c r="AG11" s="166">
        <v>8</v>
      </c>
      <c r="AH11" s="166">
        <v>8</v>
      </c>
      <c r="AI11" s="166">
        <v>8</v>
      </c>
      <c r="AJ11" s="166"/>
      <c r="AK11" s="167">
        <f>+SUM(F11:AJ11)</f>
        <v>176</v>
      </c>
      <c r="AL11" s="168">
        <f>IF($AK$3="４週",AK11/4,AK11/(DAY(EOMONTH($F$9,0))/7))</f>
        <v>44</v>
      </c>
      <c r="AM11" s="744"/>
      <c r="AN11" s="744"/>
    </row>
    <row r="12" spans="1:40" ht="18" customHeight="1" x14ac:dyDescent="0.2">
      <c r="A12" s="162">
        <v>2</v>
      </c>
      <c r="B12" s="163" t="s">
        <v>579</v>
      </c>
      <c r="C12" s="163" t="s">
        <v>375</v>
      </c>
      <c r="D12" s="164"/>
      <c r="E12" s="165" t="s">
        <v>375</v>
      </c>
      <c r="F12" s="166">
        <v>8</v>
      </c>
      <c r="G12" s="166">
        <v>8</v>
      </c>
      <c r="H12" s="166">
        <v>8</v>
      </c>
      <c r="I12" s="166"/>
      <c r="J12" s="166"/>
      <c r="K12" s="166">
        <v>8</v>
      </c>
      <c r="L12" s="166">
        <v>8</v>
      </c>
      <c r="M12" s="166">
        <v>8</v>
      </c>
      <c r="N12" s="166">
        <v>8</v>
      </c>
      <c r="O12" s="166">
        <v>8</v>
      </c>
      <c r="P12" s="166"/>
      <c r="Q12" s="166"/>
      <c r="R12" s="166">
        <v>8</v>
      </c>
      <c r="S12" s="166">
        <v>8</v>
      </c>
      <c r="T12" s="166">
        <v>8</v>
      </c>
      <c r="U12" s="166">
        <v>8</v>
      </c>
      <c r="V12" s="166">
        <v>8</v>
      </c>
      <c r="W12" s="166"/>
      <c r="X12" s="166"/>
      <c r="Y12" s="166">
        <v>8</v>
      </c>
      <c r="Z12" s="166">
        <v>8</v>
      </c>
      <c r="AA12" s="166">
        <v>8</v>
      </c>
      <c r="AB12" s="166">
        <v>8</v>
      </c>
      <c r="AC12" s="166">
        <v>8</v>
      </c>
      <c r="AD12" s="166"/>
      <c r="AE12" s="166"/>
      <c r="AF12" s="166">
        <v>8</v>
      </c>
      <c r="AG12" s="166">
        <v>8</v>
      </c>
      <c r="AH12" s="166">
        <v>8</v>
      </c>
      <c r="AI12" s="166">
        <v>8</v>
      </c>
      <c r="AJ12" s="166"/>
      <c r="AK12" s="167">
        <f t="shared" ref="AK12:AK31" si="0">+SUM(F12:AJ12)</f>
        <v>176</v>
      </c>
      <c r="AL12" s="168">
        <f>IF($AK$3="４週",AK12/4,AK12/(DAY(EOMONTH($F$9,0))/7))</f>
        <v>44</v>
      </c>
      <c r="AM12" s="744"/>
      <c r="AN12" s="744"/>
    </row>
    <row r="13" spans="1:40" ht="18" customHeight="1" x14ac:dyDescent="0.2">
      <c r="A13" s="162">
        <v>3</v>
      </c>
      <c r="B13" s="163" t="s">
        <v>579</v>
      </c>
      <c r="C13" s="163" t="s">
        <v>376</v>
      </c>
      <c r="D13" s="164"/>
      <c r="E13" s="165" t="s">
        <v>376</v>
      </c>
      <c r="F13" s="166">
        <v>4</v>
      </c>
      <c r="G13" s="166">
        <v>4</v>
      </c>
      <c r="H13" s="166">
        <v>4</v>
      </c>
      <c r="I13" s="166"/>
      <c r="J13" s="166"/>
      <c r="K13" s="166"/>
      <c r="L13" s="166"/>
      <c r="M13" s="166">
        <v>4</v>
      </c>
      <c r="N13" s="166">
        <v>4</v>
      </c>
      <c r="O13" s="166">
        <v>4</v>
      </c>
      <c r="P13" s="166"/>
      <c r="Q13" s="166"/>
      <c r="R13" s="166"/>
      <c r="S13" s="166"/>
      <c r="T13" s="166">
        <v>4</v>
      </c>
      <c r="U13" s="166">
        <v>4</v>
      </c>
      <c r="V13" s="166">
        <v>4</v>
      </c>
      <c r="W13" s="166"/>
      <c r="X13" s="166"/>
      <c r="Y13" s="166"/>
      <c r="Z13" s="166"/>
      <c r="AA13" s="166">
        <v>4</v>
      </c>
      <c r="AB13" s="166">
        <v>4</v>
      </c>
      <c r="AC13" s="166">
        <v>4</v>
      </c>
      <c r="AD13" s="166"/>
      <c r="AE13" s="166"/>
      <c r="AF13" s="166"/>
      <c r="AG13" s="166"/>
      <c r="AH13" s="166">
        <v>4</v>
      </c>
      <c r="AI13" s="166">
        <v>4</v>
      </c>
      <c r="AJ13" s="166"/>
      <c r="AK13" s="167">
        <f t="shared" si="0"/>
        <v>56</v>
      </c>
      <c r="AL13" s="168">
        <f>IF($AK$3="４週",AK13/4,AK13/(DAY(EOMONTH($F$9,0))/7))</f>
        <v>14</v>
      </c>
      <c r="AM13" s="744"/>
      <c r="AN13" s="744"/>
    </row>
    <row r="14" spans="1:40" ht="18" customHeight="1" x14ac:dyDescent="0.2">
      <c r="A14" s="162">
        <v>4</v>
      </c>
      <c r="B14" s="163" t="s">
        <v>580</v>
      </c>
      <c r="C14" s="163" t="s">
        <v>377</v>
      </c>
      <c r="D14" s="164"/>
      <c r="E14" s="165" t="s">
        <v>377</v>
      </c>
      <c r="F14" s="166">
        <v>2</v>
      </c>
      <c r="G14" s="166">
        <v>2</v>
      </c>
      <c r="H14" s="166">
        <v>2</v>
      </c>
      <c r="I14" s="166"/>
      <c r="J14" s="166"/>
      <c r="K14" s="166">
        <v>2</v>
      </c>
      <c r="L14" s="166">
        <v>2</v>
      </c>
      <c r="M14" s="166">
        <v>2</v>
      </c>
      <c r="N14" s="166">
        <v>2</v>
      </c>
      <c r="O14" s="166">
        <v>2</v>
      </c>
      <c r="P14" s="166"/>
      <c r="Q14" s="166"/>
      <c r="R14" s="166">
        <v>2</v>
      </c>
      <c r="S14" s="166">
        <v>2</v>
      </c>
      <c r="T14" s="166">
        <v>2</v>
      </c>
      <c r="U14" s="166">
        <v>2</v>
      </c>
      <c r="V14" s="166">
        <v>2</v>
      </c>
      <c r="W14" s="166"/>
      <c r="X14" s="166"/>
      <c r="Y14" s="166">
        <v>2</v>
      </c>
      <c r="Z14" s="166">
        <v>2</v>
      </c>
      <c r="AA14" s="166">
        <v>2</v>
      </c>
      <c r="AB14" s="166">
        <v>2</v>
      </c>
      <c r="AC14" s="166">
        <v>2</v>
      </c>
      <c r="AD14" s="166"/>
      <c r="AE14" s="166"/>
      <c r="AF14" s="166">
        <v>2</v>
      </c>
      <c r="AG14" s="166">
        <v>2</v>
      </c>
      <c r="AH14" s="166">
        <v>2</v>
      </c>
      <c r="AI14" s="166">
        <v>2</v>
      </c>
      <c r="AJ14" s="166"/>
      <c r="AK14" s="167">
        <f t="shared" si="0"/>
        <v>44</v>
      </c>
      <c r="AL14" s="168">
        <f>IF($AK$3="４週",AK14/4,AK14/(DAY(EOMONTH($F$9,0))/7))</f>
        <v>11</v>
      </c>
      <c r="AM14" s="744"/>
      <c r="AN14" s="744"/>
    </row>
    <row r="15" spans="1:40" ht="18" customHeight="1" x14ac:dyDescent="0.2">
      <c r="A15" s="162">
        <v>5</v>
      </c>
      <c r="B15" s="163"/>
      <c r="C15" s="163"/>
      <c r="D15" s="164"/>
      <c r="E15" s="165"/>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7">
        <f t="shared" si="0"/>
        <v>0</v>
      </c>
      <c r="AL15" s="168">
        <f t="shared" ref="AL15:AL30" si="1">IF($AK$3="４週",AK15/4,AK15/(DAY(EOMONTH($F$9,0))/7))</f>
        <v>0</v>
      </c>
      <c r="AM15" s="744"/>
      <c r="AN15" s="744"/>
    </row>
    <row r="16" spans="1:40" ht="18" customHeight="1" x14ac:dyDescent="0.2">
      <c r="A16" s="162">
        <v>6</v>
      </c>
      <c r="B16" s="163"/>
      <c r="C16" s="163"/>
      <c r="D16" s="164"/>
      <c r="E16" s="165"/>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167">
        <f t="shared" si="0"/>
        <v>0</v>
      </c>
      <c r="AL16" s="168">
        <f t="shared" si="1"/>
        <v>0</v>
      </c>
      <c r="AM16" s="744"/>
      <c r="AN16" s="744"/>
    </row>
    <row r="17" spans="1:40" ht="18" customHeight="1" x14ac:dyDescent="0.2">
      <c r="A17" s="162">
        <v>7</v>
      </c>
      <c r="B17" s="163"/>
      <c r="C17" s="163"/>
      <c r="D17" s="164"/>
      <c r="E17" s="165"/>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7">
        <f t="shared" si="0"/>
        <v>0</v>
      </c>
      <c r="AL17" s="168">
        <f t="shared" si="1"/>
        <v>0</v>
      </c>
      <c r="AM17" s="744"/>
      <c r="AN17" s="744"/>
    </row>
    <row r="18" spans="1:40" ht="18" customHeight="1" x14ac:dyDescent="0.2">
      <c r="A18" s="162">
        <v>8</v>
      </c>
      <c r="B18" s="163"/>
      <c r="C18" s="163"/>
      <c r="D18" s="164"/>
      <c r="E18" s="165"/>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7">
        <f t="shared" si="0"/>
        <v>0</v>
      </c>
      <c r="AL18" s="168">
        <f t="shared" si="1"/>
        <v>0</v>
      </c>
      <c r="AM18" s="744"/>
      <c r="AN18" s="744"/>
    </row>
    <row r="19" spans="1:40" ht="18" customHeight="1" x14ac:dyDescent="0.2">
      <c r="A19" s="162">
        <v>9</v>
      </c>
      <c r="B19" s="163"/>
      <c r="C19" s="163"/>
      <c r="D19" s="164"/>
      <c r="E19" s="165"/>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7">
        <f t="shared" si="0"/>
        <v>0</v>
      </c>
      <c r="AL19" s="168">
        <f t="shared" si="1"/>
        <v>0</v>
      </c>
      <c r="AM19" s="744"/>
      <c r="AN19" s="744"/>
    </row>
    <row r="20" spans="1:40" ht="18" customHeight="1" x14ac:dyDescent="0.2">
      <c r="A20" s="162">
        <v>10</v>
      </c>
      <c r="B20" s="163"/>
      <c r="C20" s="163"/>
      <c r="D20" s="164"/>
      <c r="E20" s="165"/>
      <c r="F20" s="166"/>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7">
        <f t="shared" si="0"/>
        <v>0</v>
      </c>
      <c r="AL20" s="168">
        <f t="shared" si="1"/>
        <v>0</v>
      </c>
      <c r="AM20" s="744"/>
      <c r="AN20" s="744"/>
    </row>
    <row r="21" spans="1:40" ht="18" customHeight="1" x14ac:dyDescent="0.2">
      <c r="A21" s="162">
        <v>11</v>
      </c>
      <c r="B21" s="163"/>
      <c r="C21" s="163"/>
      <c r="D21" s="164"/>
      <c r="E21" s="165"/>
      <c r="F21" s="166"/>
      <c r="G21" s="166"/>
      <c r="H21" s="166"/>
      <c r="I21" s="166"/>
      <c r="J21" s="166"/>
      <c r="K21" s="166"/>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c r="AJ21" s="166"/>
      <c r="AK21" s="167">
        <f t="shared" si="0"/>
        <v>0</v>
      </c>
      <c r="AL21" s="168">
        <f t="shared" si="1"/>
        <v>0</v>
      </c>
      <c r="AM21" s="744"/>
      <c r="AN21" s="744"/>
    </row>
    <row r="22" spans="1:40" ht="18" customHeight="1" x14ac:dyDescent="0.2">
      <c r="A22" s="162">
        <v>12</v>
      </c>
      <c r="B22" s="163"/>
      <c r="C22" s="163"/>
      <c r="D22" s="164"/>
      <c r="E22" s="165"/>
      <c r="F22" s="166"/>
      <c r="G22" s="166"/>
      <c r="H22" s="166"/>
      <c r="I22" s="166"/>
      <c r="J22" s="166"/>
      <c r="K22" s="166"/>
      <c r="L22" s="166"/>
      <c r="M22" s="166"/>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67">
        <f t="shared" si="0"/>
        <v>0</v>
      </c>
      <c r="AL22" s="168">
        <f t="shared" si="1"/>
        <v>0</v>
      </c>
      <c r="AM22" s="744"/>
      <c r="AN22" s="744"/>
    </row>
    <row r="23" spans="1:40" ht="18" customHeight="1" x14ac:dyDescent="0.2">
      <c r="A23" s="162">
        <v>13</v>
      </c>
      <c r="B23" s="163"/>
      <c r="C23" s="163"/>
      <c r="D23" s="164"/>
      <c r="E23" s="165"/>
      <c r="F23" s="166"/>
      <c r="G23" s="166"/>
      <c r="H23" s="166"/>
      <c r="I23" s="166"/>
      <c r="J23" s="166"/>
      <c r="K23" s="166"/>
      <c r="L23" s="166"/>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7">
        <f t="shared" si="0"/>
        <v>0</v>
      </c>
      <c r="AL23" s="168">
        <f t="shared" si="1"/>
        <v>0</v>
      </c>
      <c r="AM23" s="744"/>
      <c r="AN23" s="744"/>
    </row>
    <row r="24" spans="1:40" ht="18" customHeight="1" x14ac:dyDescent="0.2">
      <c r="A24" s="162">
        <v>14</v>
      </c>
      <c r="B24" s="163"/>
      <c r="C24" s="163"/>
      <c r="D24" s="164"/>
      <c r="E24" s="165"/>
      <c r="F24" s="166"/>
      <c r="G24" s="166"/>
      <c r="H24" s="166"/>
      <c r="I24" s="166"/>
      <c r="J24" s="166"/>
      <c r="K24" s="166"/>
      <c r="L24" s="166"/>
      <c r="M24" s="166"/>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7">
        <f t="shared" si="0"/>
        <v>0</v>
      </c>
      <c r="AL24" s="168">
        <f t="shared" si="1"/>
        <v>0</v>
      </c>
      <c r="AM24" s="744"/>
      <c r="AN24" s="744"/>
    </row>
    <row r="25" spans="1:40" ht="18" customHeight="1" x14ac:dyDescent="0.2">
      <c r="A25" s="162">
        <v>15</v>
      </c>
      <c r="B25" s="163"/>
      <c r="C25" s="163"/>
      <c r="D25" s="164"/>
      <c r="E25" s="165"/>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7">
        <f t="shared" si="0"/>
        <v>0</v>
      </c>
      <c r="AL25" s="168">
        <f t="shared" si="1"/>
        <v>0</v>
      </c>
      <c r="AM25" s="744"/>
      <c r="AN25" s="744"/>
    </row>
    <row r="26" spans="1:40" ht="18" customHeight="1" x14ac:dyDescent="0.2">
      <c r="A26" s="162">
        <v>16</v>
      </c>
      <c r="B26" s="163"/>
      <c r="C26" s="163"/>
      <c r="D26" s="164"/>
      <c r="E26" s="165"/>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7">
        <f t="shared" si="0"/>
        <v>0</v>
      </c>
      <c r="AL26" s="168">
        <f t="shared" si="1"/>
        <v>0</v>
      </c>
      <c r="AM26" s="744"/>
      <c r="AN26" s="744"/>
    </row>
    <row r="27" spans="1:40" ht="18" customHeight="1" x14ac:dyDescent="0.2">
      <c r="A27" s="162">
        <v>17</v>
      </c>
      <c r="B27" s="163"/>
      <c r="C27" s="163"/>
      <c r="D27" s="164"/>
      <c r="E27" s="165"/>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7">
        <f t="shared" si="0"/>
        <v>0</v>
      </c>
      <c r="AL27" s="168">
        <f t="shared" si="1"/>
        <v>0</v>
      </c>
      <c r="AM27" s="744"/>
      <c r="AN27" s="744"/>
    </row>
    <row r="28" spans="1:40" ht="18" customHeight="1" x14ac:dyDescent="0.2">
      <c r="A28" s="162">
        <v>18</v>
      </c>
      <c r="B28" s="163"/>
      <c r="C28" s="163"/>
      <c r="D28" s="164"/>
      <c r="E28" s="165"/>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6"/>
      <c r="AJ28" s="166"/>
      <c r="AK28" s="167">
        <f t="shared" si="0"/>
        <v>0</v>
      </c>
      <c r="AL28" s="168">
        <f t="shared" si="1"/>
        <v>0</v>
      </c>
      <c r="AM28" s="744"/>
      <c r="AN28" s="744"/>
    </row>
    <row r="29" spans="1:40" ht="18" customHeight="1" x14ac:dyDescent="0.2">
      <c r="A29" s="162">
        <v>19</v>
      </c>
      <c r="B29" s="163"/>
      <c r="C29" s="163"/>
      <c r="D29" s="164"/>
      <c r="E29" s="165"/>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7">
        <f t="shared" si="0"/>
        <v>0</v>
      </c>
      <c r="AL29" s="168">
        <f t="shared" si="1"/>
        <v>0</v>
      </c>
      <c r="AM29" s="744"/>
      <c r="AN29" s="744"/>
    </row>
    <row r="30" spans="1:40" ht="18" customHeight="1" x14ac:dyDescent="0.2">
      <c r="A30" s="162">
        <v>20</v>
      </c>
      <c r="B30" s="163"/>
      <c r="C30" s="163"/>
      <c r="D30" s="164"/>
      <c r="E30" s="165"/>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7">
        <f t="shared" si="0"/>
        <v>0</v>
      </c>
      <c r="AL30" s="168">
        <f t="shared" si="1"/>
        <v>0</v>
      </c>
      <c r="AM30" s="744"/>
      <c r="AN30" s="744"/>
    </row>
    <row r="31" spans="1:40" ht="18" customHeight="1" x14ac:dyDescent="0.2">
      <c r="A31" s="740" t="s">
        <v>115</v>
      </c>
      <c r="B31" s="740"/>
      <c r="C31" s="740"/>
      <c r="D31" s="740"/>
      <c r="E31" s="740"/>
      <c r="F31" s="169">
        <f>+SUM(F11:F30)</f>
        <v>22</v>
      </c>
      <c r="G31" s="169">
        <f t="shared" ref="G31:AJ31" si="2">+SUM(G11:G30)</f>
        <v>22</v>
      </c>
      <c r="H31" s="169">
        <f t="shared" si="2"/>
        <v>22</v>
      </c>
      <c r="I31" s="169">
        <f t="shared" si="2"/>
        <v>0</v>
      </c>
      <c r="J31" s="169">
        <f t="shared" si="2"/>
        <v>0</v>
      </c>
      <c r="K31" s="169">
        <f t="shared" si="2"/>
        <v>18</v>
      </c>
      <c r="L31" s="169">
        <f t="shared" si="2"/>
        <v>18</v>
      </c>
      <c r="M31" s="169">
        <f t="shared" si="2"/>
        <v>22</v>
      </c>
      <c r="N31" s="169">
        <f t="shared" si="2"/>
        <v>22</v>
      </c>
      <c r="O31" s="169">
        <f t="shared" si="2"/>
        <v>22</v>
      </c>
      <c r="P31" s="169">
        <f t="shared" si="2"/>
        <v>0</v>
      </c>
      <c r="Q31" s="169">
        <f t="shared" si="2"/>
        <v>0</v>
      </c>
      <c r="R31" s="169">
        <f t="shared" si="2"/>
        <v>18</v>
      </c>
      <c r="S31" s="169">
        <f t="shared" si="2"/>
        <v>18</v>
      </c>
      <c r="T31" s="169">
        <f t="shared" si="2"/>
        <v>22</v>
      </c>
      <c r="U31" s="169">
        <f t="shared" si="2"/>
        <v>22</v>
      </c>
      <c r="V31" s="169">
        <f t="shared" si="2"/>
        <v>22</v>
      </c>
      <c r="W31" s="169">
        <f t="shared" si="2"/>
        <v>0</v>
      </c>
      <c r="X31" s="169">
        <f t="shared" si="2"/>
        <v>0</v>
      </c>
      <c r="Y31" s="169">
        <f t="shared" si="2"/>
        <v>18</v>
      </c>
      <c r="Z31" s="169">
        <f t="shared" si="2"/>
        <v>18</v>
      </c>
      <c r="AA31" s="169">
        <f t="shared" si="2"/>
        <v>22</v>
      </c>
      <c r="AB31" s="169">
        <f t="shared" si="2"/>
        <v>22</v>
      </c>
      <c r="AC31" s="169">
        <f t="shared" si="2"/>
        <v>22</v>
      </c>
      <c r="AD31" s="169">
        <f t="shared" si="2"/>
        <v>0</v>
      </c>
      <c r="AE31" s="169">
        <f t="shared" si="2"/>
        <v>0</v>
      </c>
      <c r="AF31" s="169">
        <f t="shared" si="2"/>
        <v>18</v>
      </c>
      <c r="AG31" s="169">
        <f t="shared" si="2"/>
        <v>18</v>
      </c>
      <c r="AH31" s="169">
        <f t="shared" si="2"/>
        <v>22</v>
      </c>
      <c r="AI31" s="169">
        <f t="shared" si="2"/>
        <v>22</v>
      </c>
      <c r="AJ31" s="169">
        <f t="shared" si="2"/>
        <v>0</v>
      </c>
      <c r="AK31" s="167">
        <f t="shared" si="0"/>
        <v>452</v>
      </c>
      <c r="AL31" s="168">
        <f>IF($AK$3="４週",AK31/4,AK31/(DAY(EOMONTH($F$9,0))/7))</f>
        <v>113</v>
      </c>
      <c r="AM31" s="734"/>
      <c r="AN31" s="734"/>
    </row>
    <row r="32" spans="1:40" ht="18" customHeight="1" x14ac:dyDescent="0.2">
      <c r="A32" s="740" t="s">
        <v>116</v>
      </c>
      <c r="B32" s="740"/>
      <c r="C32" s="740"/>
      <c r="D32" s="740"/>
      <c r="E32" s="74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69"/>
      <c r="AL32" s="171"/>
      <c r="AM32" s="734"/>
      <c r="AN32" s="734"/>
    </row>
    <row r="33" spans="1:40" ht="15" customHeight="1" x14ac:dyDescent="0.2">
      <c r="A33" s="159"/>
      <c r="B33" s="159"/>
      <c r="C33" s="159"/>
      <c r="D33" s="159"/>
      <c r="E33" s="159"/>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59"/>
      <c r="AL33" s="159"/>
      <c r="AM33" s="151"/>
    </row>
    <row r="34" spans="1:40" ht="15" customHeight="1" x14ac:dyDescent="0.2">
      <c r="A34" s="159"/>
      <c r="B34" s="159"/>
      <c r="C34" s="159"/>
      <c r="D34" s="159"/>
      <c r="E34" s="159"/>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172"/>
      <c r="AJ34" s="172"/>
      <c r="AK34" s="159"/>
      <c r="AL34" s="159"/>
      <c r="AM34" s="151"/>
    </row>
    <row r="35" spans="1:40" ht="21" customHeight="1" x14ac:dyDescent="0.2">
      <c r="A35" s="150" t="s">
        <v>378</v>
      </c>
      <c r="B35" s="159"/>
      <c r="C35" s="159"/>
      <c r="D35" s="159"/>
      <c r="E35" s="159"/>
      <c r="F35" s="159"/>
      <c r="G35" s="172"/>
      <c r="H35" s="172"/>
      <c r="I35" s="172"/>
      <c r="J35" s="172"/>
      <c r="K35" s="172"/>
      <c r="L35" s="172"/>
      <c r="M35" s="172"/>
      <c r="N35" s="172"/>
      <c r="O35" s="172"/>
      <c r="Y35" s="150"/>
      <c r="AM35" s="159"/>
      <c r="AN35" s="151"/>
    </row>
    <row r="36" spans="1:40" ht="25.05" customHeight="1" x14ac:dyDescent="0.2">
      <c r="A36" s="740"/>
      <c r="B36" s="740"/>
      <c r="C36" s="740"/>
      <c r="D36" s="173">
        <f>IF(MONTH($F$9)&lt;7,MONTH($F$9)+6,MONTH($F$9)-6)</f>
        <v>10</v>
      </c>
      <c r="E36" s="173">
        <f>IF(MONTH($F$9)&lt;6,MONTH($F$9)+7,MONTH($F$9)-5)</f>
        <v>11</v>
      </c>
      <c r="F36" s="753">
        <f>IF(MONTH($F$9)&lt;5,MONTH($F$9)+8,MONTH($F$9)-4)</f>
        <v>12</v>
      </c>
      <c r="G36" s="753"/>
      <c r="H36" s="753"/>
      <c r="I36" s="753">
        <f>IF(MONTH($F$9)&lt;4,MONTH($F$9)+9,MONTH($F$9)-3)</f>
        <v>1</v>
      </c>
      <c r="J36" s="753"/>
      <c r="K36" s="753"/>
      <c r="L36" s="753">
        <f>IF(MONTH($F$9)&lt;3,MONTH($F$9)+10,MONTH($F$9)-2)</f>
        <v>2</v>
      </c>
      <c r="M36" s="753"/>
      <c r="N36" s="753"/>
      <c r="O36" s="753">
        <f>IF(MONTH($F$9)&lt;2,MONTH($F$9)+11,MONTH($F$9)-1)</f>
        <v>3</v>
      </c>
      <c r="P36" s="753"/>
      <c r="Q36" s="753"/>
      <c r="R36" s="740" t="s">
        <v>379</v>
      </c>
      <c r="S36" s="740"/>
      <c r="T36" s="740"/>
      <c r="U36" s="740"/>
      <c r="V36" s="747" t="s">
        <v>380</v>
      </c>
      <c r="W36" s="747"/>
      <c r="X36" s="747"/>
      <c r="Y36" s="747"/>
      <c r="Z36" s="747" t="s">
        <v>381</v>
      </c>
      <c r="AA36" s="747"/>
      <c r="AB36" s="747"/>
      <c r="AC36" s="747"/>
    </row>
    <row r="37" spans="1:40" ht="18" customHeight="1" x14ac:dyDescent="0.2">
      <c r="A37" s="749" t="s">
        <v>382</v>
      </c>
      <c r="B37" s="749"/>
      <c r="C37" s="749"/>
      <c r="D37" s="166">
        <v>85</v>
      </c>
      <c r="E37" s="166">
        <v>86</v>
      </c>
      <c r="F37" s="750">
        <v>86</v>
      </c>
      <c r="G37" s="750"/>
      <c r="H37" s="750"/>
      <c r="I37" s="750">
        <v>86</v>
      </c>
      <c r="J37" s="750"/>
      <c r="K37" s="750"/>
      <c r="L37" s="750">
        <v>88</v>
      </c>
      <c r="M37" s="750"/>
      <c r="N37" s="750"/>
      <c r="O37" s="750">
        <v>90</v>
      </c>
      <c r="P37" s="750"/>
      <c r="Q37" s="750"/>
      <c r="R37" s="751">
        <f>SUM(D37:Q37)</f>
        <v>521</v>
      </c>
      <c r="S37" s="751"/>
      <c r="T37" s="751"/>
      <c r="U37" s="751"/>
      <c r="V37" s="752">
        <f>ROUNDUP((R37+R38)/6,1)</f>
        <v>106.69999999999999</v>
      </c>
      <c r="W37" s="752"/>
      <c r="X37" s="752"/>
      <c r="Y37" s="752"/>
      <c r="Z37" s="752">
        <f>ROUNDDOWN(V37/35,1)</f>
        <v>3</v>
      </c>
      <c r="AA37" s="752"/>
      <c r="AB37" s="752"/>
      <c r="AC37" s="752"/>
    </row>
    <row r="38" spans="1:40" ht="18" customHeight="1" x14ac:dyDescent="0.2">
      <c r="A38" s="749" t="s">
        <v>383</v>
      </c>
      <c r="B38" s="749"/>
      <c r="C38" s="749"/>
      <c r="D38" s="166">
        <v>20</v>
      </c>
      <c r="E38" s="166">
        <v>21</v>
      </c>
      <c r="F38" s="750">
        <v>21</v>
      </c>
      <c r="G38" s="750"/>
      <c r="H38" s="750"/>
      <c r="I38" s="750">
        <v>21</v>
      </c>
      <c r="J38" s="750"/>
      <c r="K38" s="750"/>
      <c r="L38" s="750">
        <v>19</v>
      </c>
      <c r="M38" s="750"/>
      <c r="N38" s="750"/>
      <c r="O38" s="750">
        <v>17</v>
      </c>
      <c r="P38" s="750"/>
      <c r="Q38" s="750"/>
      <c r="R38" s="751">
        <f>+SUM(D38:Q38)</f>
        <v>119</v>
      </c>
      <c r="S38" s="751"/>
      <c r="T38" s="751"/>
      <c r="U38" s="751"/>
      <c r="V38" s="752"/>
      <c r="W38" s="752"/>
      <c r="X38" s="752"/>
      <c r="Y38" s="752"/>
      <c r="Z38" s="752"/>
      <c r="AA38" s="752"/>
      <c r="AB38" s="752"/>
      <c r="AC38" s="752"/>
    </row>
    <row r="39" spans="1:40" ht="21" customHeight="1" x14ac:dyDescent="0.2">
      <c r="A39" s="150" t="s">
        <v>384</v>
      </c>
      <c r="B39" s="154"/>
      <c r="C39" s="155"/>
      <c r="D39" s="155"/>
      <c r="E39" s="155"/>
      <c r="F39" s="155"/>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c r="AH39" s="151"/>
      <c r="AI39" s="151"/>
      <c r="AJ39" s="151"/>
      <c r="AK39" s="151"/>
      <c r="AL39" s="155"/>
      <c r="AM39" s="155"/>
      <c r="AN39" s="151"/>
    </row>
    <row r="40" spans="1:40" ht="25.05" customHeight="1" x14ac:dyDescent="0.2">
      <c r="A40" s="151"/>
      <c r="B40" s="159"/>
      <c r="C40" s="754" t="s">
        <v>534</v>
      </c>
      <c r="D40" s="755"/>
      <c r="E40" s="756" t="s">
        <v>535</v>
      </c>
      <c r="F40" s="756"/>
      <c r="G40" s="756"/>
      <c r="H40" s="756"/>
      <c r="I40" s="754" t="s">
        <v>536</v>
      </c>
      <c r="J40" s="755"/>
      <c r="K40" s="755"/>
      <c r="L40" s="755"/>
      <c r="M40" s="755"/>
      <c r="N40" s="757"/>
      <c r="O40" s="754" t="s">
        <v>537</v>
      </c>
      <c r="P40" s="755"/>
      <c r="Q40" s="755"/>
      <c r="R40" s="755"/>
      <c r="S40" s="755"/>
      <c r="T40" s="757"/>
      <c r="U40" s="754" t="s">
        <v>537</v>
      </c>
      <c r="V40" s="755"/>
      <c r="W40" s="755"/>
      <c r="X40" s="755"/>
      <c r="Y40" s="755"/>
      <c r="Z40" s="757"/>
      <c r="AA40" s="754" t="s">
        <v>537</v>
      </c>
      <c r="AB40" s="755"/>
      <c r="AC40" s="755"/>
      <c r="AD40" s="755"/>
      <c r="AE40" s="755"/>
      <c r="AF40" s="757"/>
      <c r="AG40" s="756" t="s">
        <v>537</v>
      </c>
      <c r="AH40" s="756"/>
      <c r="AI40" s="756"/>
      <c r="AJ40" s="756"/>
      <c r="AK40" s="756"/>
      <c r="AL40" s="756" t="s">
        <v>537</v>
      </c>
      <c r="AM40" s="756"/>
      <c r="AN40" s="151"/>
    </row>
    <row r="41" spans="1:40" ht="18" customHeight="1" x14ac:dyDescent="0.2">
      <c r="A41" s="151"/>
      <c r="B41" s="159"/>
      <c r="C41" s="174" t="s">
        <v>385</v>
      </c>
      <c r="D41" s="174" t="s">
        <v>386</v>
      </c>
      <c r="E41" s="175" t="s">
        <v>385</v>
      </c>
      <c r="F41" s="758" t="s">
        <v>386</v>
      </c>
      <c r="G41" s="758"/>
      <c r="H41" s="758"/>
      <c r="I41" s="759" t="s">
        <v>385</v>
      </c>
      <c r="J41" s="760"/>
      <c r="K41" s="761"/>
      <c r="L41" s="759" t="s">
        <v>386</v>
      </c>
      <c r="M41" s="760"/>
      <c r="N41" s="761"/>
      <c r="O41" s="759" t="s">
        <v>385</v>
      </c>
      <c r="P41" s="760"/>
      <c r="Q41" s="761"/>
      <c r="R41" s="759" t="s">
        <v>386</v>
      </c>
      <c r="S41" s="760"/>
      <c r="T41" s="761"/>
      <c r="U41" s="759" t="s">
        <v>385</v>
      </c>
      <c r="V41" s="760"/>
      <c r="W41" s="761"/>
      <c r="X41" s="759" t="s">
        <v>386</v>
      </c>
      <c r="Y41" s="760"/>
      <c r="Z41" s="761"/>
      <c r="AA41" s="759" t="s">
        <v>385</v>
      </c>
      <c r="AB41" s="760"/>
      <c r="AC41" s="761"/>
      <c r="AD41" s="759" t="s">
        <v>386</v>
      </c>
      <c r="AE41" s="760"/>
      <c r="AF41" s="761"/>
      <c r="AG41" s="759" t="s">
        <v>385</v>
      </c>
      <c r="AH41" s="760"/>
      <c r="AI41" s="761"/>
      <c r="AJ41" s="759" t="s">
        <v>386</v>
      </c>
      <c r="AK41" s="761"/>
      <c r="AL41" s="175" t="s">
        <v>318</v>
      </c>
      <c r="AM41" s="175" t="s">
        <v>319</v>
      </c>
      <c r="AN41" s="151"/>
    </row>
    <row r="42" spans="1:40" ht="18" customHeight="1" x14ac:dyDescent="0.2">
      <c r="A42" s="151"/>
      <c r="B42" s="176" t="s">
        <v>387</v>
      </c>
      <c r="C42" s="175">
        <f>COUNTIFS($B$11:$B$30,C$40,$C$11:$C$30,"A",$E$11:$E$30,"*")</f>
        <v>1</v>
      </c>
      <c r="D42" s="175">
        <f>COUNTIFS($B$11:$B$30,C$40,$C$11:$C$30,"B",$E$11:$E$30,"*")</f>
        <v>0</v>
      </c>
      <c r="E42" s="175">
        <f>COUNTIFS($B$11:$B$30,E$40,$C$11:$C$30,"A",$E$11:$E$30,"*")</f>
        <v>0</v>
      </c>
      <c r="F42" s="759">
        <f>COUNTIFS($B$11:$B$30,E$40,$C$11:$C$30,"B",$E$11:$E$30,"*")</f>
        <v>1</v>
      </c>
      <c r="G42" s="760"/>
      <c r="H42" s="761"/>
      <c r="I42" s="759">
        <f>COUNTIFS($B$11:$B$30,I$40,$C$11:$C$30,"A",$E$11:$E$30,"*")</f>
        <v>0</v>
      </c>
      <c r="J42" s="760"/>
      <c r="K42" s="761"/>
      <c r="L42" s="759">
        <f>COUNTIFS($B$11:$B$30,I$40,$C$11:$C$30,"B",$E$11:$E$30,"*")</f>
        <v>0</v>
      </c>
      <c r="M42" s="760"/>
      <c r="N42" s="761"/>
      <c r="O42" s="759">
        <f>COUNTIFS($B$11:$B$30,O$40,$C$11:$C$30,"A",$E$11:$E$30,"*")</f>
        <v>0</v>
      </c>
      <c r="P42" s="760"/>
      <c r="Q42" s="761"/>
      <c r="R42" s="759">
        <f>COUNTIFS($B$11:$B$30,O$40,$C$11:$C$30,"B",$E$11:$E$30,"*")</f>
        <v>0</v>
      </c>
      <c r="S42" s="760"/>
      <c r="T42" s="761"/>
      <c r="U42" s="759">
        <f>COUNTIFS($B$11:$B$30,U$40,$C$11:$C$30,"A",$E$11:$E$30,"*")</f>
        <v>0</v>
      </c>
      <c r="V42" s="760"/>
      <c r="W42" s="761"/>
      <c r="X42" s="759">
        <f>COUNTIFS($B$11:$B$30,U$40,$C$11:$C$30,"B",$E$11:$E$30,"*")</f>
        <v>0</v>
      </c>
      <c r="Y42" s="760"/>
      <c r="Z42" s="761"/>
      <c r="AA42" s="759">
        <f>COUNTIFS($B$11:$B$30,AA$40,$C$11:$C$30,"A",$E$11:$E$30,"*")</f>
        <v>0</v>
      </c>
      <c r="AB42" s="760"/>
      <c r="AC42" s="761"/>
      <c r="AD42" s="759">
        <f>COUNTIFS($B$11:$B$30,AA$40,$C$11:$C$30,"B",$E$11:$E$30,"*")</f>
        <v>0</v>
      </c>
      <c r="AE42" s="760"/>
      <c r="AF42" s="761"/>
      <c r="AG42" s="759">
        <f>COUNTIFS($B$11:$B$30,AG$40,$C$11:$C$30,"A",$E$11:$E$30,"*")</f>
        <v>0</v>
      </c>
      <c r="AH42" s="760"/>
      <c r="AI42" s="761"/>
      <c r="AJ42" s="759">
        <f>COUNTIFS($B$11:$B$30,AG$40,$C$11:$C$30,"B",$E$11:$E$30,"*")</f>
        <v>0</v>
      </c>
      <c r="AK42" s="761"/>
      <c r="AL42" s="175">
        <f>COUNTIFS($B$11:$B$30,AL$40,$C$11:$C$30,"A",$E$11:$E$30,"*")</f>
        <v>0</v>
      </c>
      <c r="AM42" s="175">
        <f>COUNTIFS($B$11:$B$30,AL$40,$C$11:$C$30,"B",$E$11:$E$30,"*")</f>
        <v>0</v>
      </c>
      <c r="AN42" s="151"/>
    </row>
    <row r="43" spans="1:40" ht="18" customHeight="1" x14ac:dyDescent="0.2">
      <c r="A43" s="151"/>
      <c r="B43" s="177" t="s">
        <v>388</v>
      </c>
      <c r="C43" s="175">
        <f>COUNTIFS($B$11:$B$30,C$40,$C$11:$C$30,"C",$E$11:$E$30,"*")</f>
        <v>0</v>
      </c>
      <c r="D43" s="175">
        <f>COUNTIFS($B$11:$B$30,C$40,$C$11:$C$30,"D",$E$11:$E$30,"*")</f>
        <v>0</v>
      </c>
      <c r="E43" s="175">
        <f>COUNTIFS($B$11:$B$30,E$40,$C$11:$C$30,"C",$E$11:$E$30,"*")</f>
        <v>1</v>
      </c>
      <c r="F43" s="759">
        <f>COUNTIFS($B$11:$B$30,E$40,$C$11:$C$30,"D",$E$11:$E$30,"*")</f>
        <v>0</v>
      </c>
      <c r="G43" s="760"/>
      <c r="H43" s="761"/>
      <c r="I43" s="759">
        <f>COUNTIFS($B$11:$B$30,I$40,$C$11:$C$30,"C",$E$11:$E$30,"*")</f>
        <v>0</v>
      </c>
      <c r="J43" s="760"/>
      <c r="K43" s="761"/>
      <c r="L43" s="759">
        <f>COUNTIFS($B$11:$B$30,I$40,$C$11:$C$30,"D",$E$11:$E$30,"*")</f>
        <v>1</v>
      </c>
      <c r="M43" s="760"/>
      <c r="N43" s="761"/>
      <c r="O43" s="759">
        <f>COUNTIFS($B$11:$B$30,O$40,$C$11:$C$30,"C",$E$11:$E$30,"*")</f>
        <v>0</v>
      </c>
      <c r="P43" s="760"/>
      <c r="Q43" s="761"/>
      <c r="R43" s="759">
        <f>COUNTIFS($B$11:$B$30,O$40,$C$11:$C$30,"D",$E$11:$E$30,"*")</f>
        <v>0</v>
      </c>
      <c r="S43" s="760"/>
      <c r="T43" s="761"/>
      <c r="U43" s="759">
        <f>COUNTIFS($B$11:$B$30,U$40,$C$11:$C$30,"C",$E$11:$E$30,"*")</f>
        <v>0</v>
      </c>
      <c r="V43" s="760"/>
      <c r="W43" s="761"/>
      <c r="X43" s="759">
        <f>COUNTIFS($B$11:$B$30,U$40,$C$11:$C$30,"D",$E$11:$E$30,"*")</f>
        <v>0</v>
      </c>
      <c r="Y43" s="760"/>
      <c r="Z43" s="761"/>
      <c r="AA43" s="759">
        <f>COUNTIFS($B$11:$B$30,AA$40,$C$11:$C$30,"C",$E$11:$E$30,"*")</f>
        <v>0</v>
      </c>
      <c r="AB43" s="760"/>
      <c r="AC43" s="761"/>
      <c r="AD43" s="759">
        <f>COUNTIFS($B$11:$B$30,AA$40,$C$11:$C$30,"D",$E$11:$E$30,"*")</f>
        <v>0</v>
      </c>
      <c r="AE43" s="760"/>
      <c r="AF43" s="761"/>
      <c r="AG43" s="759">
        <f>COUNTIFS($B$11:$B$30,AG$40,$C$11:$C$30,"C",$E$11:$E$30,"*")</f>
        <v>0</v>
      </c>
      <c r="AH43" s="760"/>
      <c r="AI43" s="761"/>
      <c r="AJ43" s="759">
        <f>COUNTIFS($B$11:$B$30,AG$40,$C$11:$C$30,"D",$E$11:$E$30,"*")</f>
        <v>0</v>
      </c>
      <c r="AK43" s="761"/>
      <c r="AL43" s="175">
        <f>COUNTIFS($B$11:$B$30,AL$40,$C$11:$C$30,"C",$E$11:$E$30,"*")</f>
        <v>0</v>
      </c>
      <c r="AM43" s="175">
        <f>COUNTIFS($B$11:$B$30,AL$40,$C$11:$C$30,"D",$E$11:$E$30,"*")</f>
        <v>0</v>
      </c>
      <c r="AN43" s="151"/>
    </row>
    <row r="44" spans="1:40" ht="25.05" customHeight="1" x14ac:dyDescent="0.2">
      <c r="A44" s="151"/>
      <c r="B44" s="177" t="s">
        <v>389</v>
      </c>
      <c r="C44" s="754">
        <f>IF($AK$3="４週",SUMIFS($AK$11:$AK$30,$B$11:$B$30,C40)/4/$AH$5,IF($AK$3="歴月",SUMIFS($AK$11:$AK$30,$B$11:$B$30,C40)/$AL$5,"記載する期間を選択してください"))</f>
        <v>1.1000000000000001</v>
      </c>
      <c r="D44" s="757"/>
      <c r="E44" s="754">
        <f>IF($AK$3="４週",SUMIFS($AK$11:$AK$30,$B$11:$B$30,E40)/4/$AH$5,IF($AK$3="歴月",SUMIFS($AK$11:$AK$30,$B$11:$B$30,E40)/$AL$5,"記載する期間を選択してください"))</f>
        <v>1.45</v>
      </c>
      <c r="F44" s="755"/>
      <c r="G44" s="755"/>
      <c r="H44" s="757"/>
      <c r="I44" s="754">
        <f>IF($AK$3="４週",SUMIFS($AK$11:$AK$30,$B$11:$B$30,I40)/4/$AH$5,IF($AK$3="歴月",SUMIFS($AK$11:$AK$30,$B$11:$B$30,I40)/$AL$5,"記載する期間を選択してください"))</f>
        <v>0.27500000000000002</v>
      </c>
      <c r="J44" s="755"/>
      <c r="K44" s="755"/>
      <c r="L44" s="755"/>
      <c r="M44" s="755"/>
      <c r="N44" s="757"/>
      <c r="O44" s="754">
        <f>IF($AK$3="４週",SUMIFS($AK$11:$AK$30,$B$11:$B$30,O40)/4/$AH$5,IF($AK$3="歴月",SUMIFS($AK$11:$AK$30,$B$11:$B$30,O40)/$AL$5,"記載する期間を選択してください"))</f>
        <v>0</v>
      </c>
      <c r="P44" s="755"/>
      <c r="Q44" s="755"/>
      <c r="R44" s="755"/>
      <c r="S44" s="755"/>
      <c r="T44" s="757"/>
      <c r="U44" s="754">
        <f>IF($AK$3="４週",SUMIFS($AK$11:$AK$30,$B$11:$B$30,U40)/4/$AH$5,IF($AK$3="歴月",SUMIFS($AK$11:$AK$30,$B$11:$B$30,U40)/$AL$5,"記載する期間を選択してください"))</f>
        <v>0</v>
      </c>
      <c r="V44" s="755"/>
      <c r="W44" s="755"/>
      <c r="X44" s="755"/>
      <c r="Y44" s="755"/>
      <c r="Z44" s="757"/>
      <c r="AA44" s="754">
        <f>IF($AK$3="４週",SUMIFS($AK$11:$AK$30,$B$11:$B$30,AA40)/4/$AH$5,IF($AK$3="歴月",SUMIFS($AK$11:$AK$30,$B$11:$B$30,AA40)/$AL$5,"記載する期間を選択してください"))</f>
        <v>0</v>
      </c>
      <c r="AB44" s="755"/>
      <c r="AC44" s="755"/>
      <c r="AD44" s="755"/>
      <c r="AE44" s="755"/>
      <c r="AF44" s="757"/>
      <c r="AG44" s="754">
        <f>IF($AK$3="４週",SUMIFS($AK$11:$AK$30,$B$11:$B$30,AG40)/4/$AH$5,IF($AK$3="歴月",SUMIFS($AK$11:$AK$30,$B$11:$B$30,AG40)/$AL$5,"記載する期間を選択してください"))</f>
        <v>0</v>
      </c>
      <c r="AH44" s="755"/>
      <c r="AI44" s="755"/>
      <c r="AJ44" s="755"/>
      <c r="AK44" s="757"/>
      <c r="AL44" s="754">
        <f>IF($AK$3="４週",SUMIFS($AK$11:$AK$30,$B$11:$B$30,AL40)/4/$AH$5,IF($AK$3="歴月",SUMIFS($AK$11:$AK$30,$B$11:$B$30,AL40)/$AL$5,"記載する期間を選択してください"))</f>
        <v>0</v>
      </c>
      <c r="AM44" s="757"/>
      <c r="AN44" s="151"/>
    </row>
    <row r="45" spans="1:40" ht="5.0999999999999996" customHeight="1" x14ac:dyDescent="0.2">
      <c r="A45" s="151"/>
      <c r="B45" s="154"/>
      <c r="C45" s="178">
        <v>2</v>
      </c>
      <c r="D45" s="178"/>
      <c r="E45" s="178">
        <v>3</v>
      </c>
      <c r="F45" s="178"/>
      <c r="G45" s="178"/>
      <c r="H45" s="178"/>
      <c r="I45" s="178">
        <v>4</v>
      </c>
      <c r="J45" s="178"/>
      <c r="K45" s="178"/>
      <c r="L45" s="178"/>
      <c r="M45" s="178"/>
      <c r="N45" s="178"/>
      <c r="O45" s="178">
        <v>5</v>
      </c>
      <c r="P45" s="178"/>
      <c r="Q45" s="178"/>
      <c r="R45" s="178"/>
      <c r="S45" s="178"/>
      <c r="T45" s="178"/>
      <c r="U45" s="178">
        <v>6</v>
      </c>
      <c r="V45" s="178"/>
      <c r="W45" s="178"/>
      <c r="X45" s="178"/>
      <c r="Y45" s="178"/>
      <c r="Z45" s="178"/>
      <c r="AA45" s="178">
        <v>7</v>
      </c>
      <c r="AB45" s="178"/>
      <c r="AC45" s="178"/>
      <c r="AD45" s="178"/>
      <c r="AE45" s="178"/>
      <c r="AF45" s="178"/>
      <c r="AG45" s="178">
        <v>8</v>
      </c>
      <c r="AH45" s="178"/>
      <c r="AI45" s="178"/>
      <c r="AJ45" s="178"/>
      <c r="AK45" s="178"/>
      <c r="AL45" s="178">
        <v>9</v>
      </c>
      <c r="AM45" s="179"/>
      <c r="AN45" s="151"/>
    </row>
    <row r="46" spans="1:40" ht="15" customHeight="1" x14ac:dyDescent="0.2">
      <c r="A46" s="172" t="s">
        <v>390</v>
      </c>
      <c r="B46" s="180"/>
      <c r="C46" s="181"/>
      <c r="D46" s="181"/>
      <c r="E46" s="181"/>
      <c r="F46" s="182"/>
      <c r="G46" s="181"/>
      <c r="H46" s="178"/>
      <c r="I46" s="178"/>
      <c r="J46" s="178"/>
      <c r="K46" s="178"/>
      <c r="L46" s="178"/>
      <c r="M46" s="178"/>
      <c r="N46" s="178"/>
      <c r="O46" s="178"/>
      <c r="P46" s="178"/>
      <c r="Q46" s="178"/>
      <c r="R46" s="178">
        <v>6</v>
      </c>
      <c r="S46" s="178"/>
      <c r="T46" s="178"/>
      <c r="U46" s="178"/>
      <c r="V46" s="178"/>
      <c r="W46" s="178"/>
      <c r="X46" s="178">
        <v>7</v>
      </c>
      <c r="Y46" s="178"/>
      <c r="Z46" s="178"/>
      <c r="AA46" s="178"/>
      <c r="AB46" s="178"/>
      <c r="AC46" s="178"/>
      <c r="AD46" s="178">
        <v>8</v>
      </c>
      <c r="AE46" s="178"/>
      <c r="AF46" s="178"/>
      <c r="AG46" s="183"/>
      <c r="AH46" s="183"/>
      <c r="AI46" s="183"/>
      <c r="AJ46" s="183">
        <v>9</v>
      </c>
      <c r="AK46" s="184"/>
      <c r="AL46" s="184"/>
      <c r="AM46" s="151"/>
    </row>
    <row r="47" spans="1:40" s="172" customFormat="1" ht="15" customHeight="1" x14ac:dyDescent="0.2">
      <c r="A47" s="172" t="s">
        <v>391</v>
      </c>
      <c r="B47" s="185"/>
      <c r="C47" s="185"/>
      <c r="D47" s="185"/>
      <c r="E47" s="185"/>
      <c r="F47" s="185"/>
      <c r="G47" s="185"/>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row>
    <row r="48" spans="1:40" s="172" customFormat="1" ht="15" customHeight="1" x14ac:dyDescent="0.2">
      <c r="A48" s="172" t="s">
        <v>392</v>
      </c>
      <c r="B48" s="185"/>
      <c r="C48" s="185"/>
      <c r="D48" s="185"/>
      <c r="E48" s="185"/>
      <c r="F48" s="185"/>
      <c r="G48" s="185"/>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row>
    <row r="49" spans="1:39" s="172" customFormat="1" ht="15" customHeight="1" x14ac:dyDescent="0.2">
      <c r="A49" s="172" t="s">
        <v>393</v>
      </c>
      <c r="B49" s="185"/>
      <c r="C49" s="185"/>
      <c r="D49" s="185"/>
      <c r="E49" s="185"/>
      <c r="F49" s="185"/>
      <c r="G49" s="185"/>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row>
    <row r="50" spans="1:39" s="172" customFormat="1" ht="15" customHeight="1" x14ac:dyDescent="0.2">
      <c r="A50" s="172" t="s">
        <v>394</v>
      </c>
      <c r="B50" s="185"/>
      <c r="C50" s="185"/>
      <c r="D50" s="185"/>
      <c r="E50" s="185"/>
      <c r="F50" s="185"/>
      <c r="G50" s="185"/>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row>
    <row r="51" spans="1:39" ht="15" customHeight="1" x14ac:dyDescent="0.2">
      <c r="A51" s="172" t="s">
        <v>395</v>
      </c>
      <c r="B51" s="186"/>
      <c r="C51" s="172"/>
      <c r="D51" s="172"/>
      <c r="E51" s="172"/>
      <c r="F51" s="172"/>
      <c r="G51" s="172"/>
    </row>
    <row r="52" spans="1:39" ht="15" customHeight="1" x14ac:dyDescent="0.2">
      <c r="A52" s="172" t="s">
        <v>396</v>
      </c>
      <c r="B52" s="186"/>
      <c r="C52" s="172"/>
      <c r="D52" s="172"/>
      <c r="E52" s="172"/>
      <c r="F52" s="172"/>
      <c r="G52" s="172"/>
    </row>
    <row r="53" spans="1:39" ht="15" customHeight="1" x14ac:dyDescent="0.2">
      <c r="A53" s="172"/>
      <c r="B53" s="176" t="s">
        <v>397</v>
      </c>
      <c r="C53" s="740" t="s">
        <v>398</v>
      </c>
      <c r="D53" s="740"/>
      <c r="E53" s="740"/>
      <c r="F53" s="172"/>
      <c r="G53" s="172"/>
    </row>
    <row r="54" spans="1:39" ht="15" customHeight="1" x14ac:dyDescent="0.2">
      <c r="A54" s="172"/>
      <c r="B54" s="187" t="s">
        <v>374</v>
      </c>
      <c r="C54" s="751" t="s">
        <v>399</v>
      </c>
      <c r="D54" s="751"/>
      <c r="E54" s="751"/>
      <c r="F54" s="172"/>
      <c r="G54" s="172"/>
    </row>
    <row r="55" spans="1:39" ht="15" customHeight="1" x14ac:dyDescent="0.2">
      <c r="A55" s="172"/>
      <c r="B55" s="187" t="s">
        <v>375</v>
      </c>
      <c r="C55" s="751" t="s">
        <v>400</v>
      </c>
      <c r="D55" s="751"/>
      <c r="E55" s="751"/>
      <c r="F55" s="172"/>
      <c r="G55" s="172"/>
    </row>
    <row r="56" spans="1:39" ht="15" customHeight="1" x14ac:dyDescent="0.2">
      <c r="A56" s="172"/>
      <c r="B56" s="187" t="s">
        <v>376</v>
      </c>
      <c r="C56" s="751" t="s">
        <v>401</v>
      </c>
      <c r="D56" s="751"/>
      <c r="E56" s="751"/>
      <c r="F56" s="172"/>
      <c r="G56" s="172"/>
    </row>
    <row r="57" spans="1:39" ht="15" customHeight="1" x14ac:dyDescent="0.2">
      <c r="A57" s="172"/>
      <c r="B57" s="187" t="s">
        <v>377</v>
      </c>
      <c r="C57" s="751" t="s">
        <v>402</v>
      </c>
      <c r="D57" s="751"/>
      <c r="E57" s="751"/>
      <c r="F57" s="172"/>
      <c r="G57" s="172"/>
    </row>
    <row r="58" spans="1:39" ht="15" customHeight="1" x14ac:dyDescent="0.2">
      <c r="A58" s="172"/>
      <c r="B58" s="172" t="s">
        <v>403</v>
      </c>
      <c r="C58" s="172"/>
      <c r="D58" s="172"/>
      <c r="E58" s="172"/>
      <c r="F58" s="172"/>
      <c r="G58" s="172"/>
    </row>
    <row r="59" spans="1:39" ht="15" customHeight="1" x14ac:dyDescent="0.2">
      <c r="A59" s="172"/>
      <c r="B59" s="172" t="s">
        <v>474</v>
      </c>
      <c r="C59" s="172"/>
      <c r="D59" s="172"/>
      <c r="E59" s="172"/>
      <c r="F59" s="172"/>
      <c r="G59" s="172"/>
    </row>
    <row r="60" spans="1:39" ht="15" customHeight="1" x14ac:dyDescent="0.2">
      <c r="A60" s="172"/>
      <c r="B60" s="172" t="s">
        <v>404</v>
      </c>
      <c r="C60" s="172"/>
      <c r="D60" s="172"/>
      <c r="E60" s="172"/>
      <c r="F60" s="172"/>
      <c r="G60" s="172"/>
    </row>
    <row r="61" spans="1:39" ht="15" customHeight="1" x14ac:dyDescent="0.2">
      <c r="A61" s="172" t="s">
        <v>405</v>
      </c>
      <c r="B61" s="186"/>
      <c r="C61" s="172"/>
      <c r="D61" s="172"/>
      <c r="E61" s="172"/>
      <c r="F61" s="172"/>
      <c r="G61" s="172"/>
    </row>
    <row r="62" spans="1:39" ht="15" customHeight="1" x14ac:dyDescent="0.2">
      <c r="A62" s="172" t="s">
        <v>406</v>
      </c>
      <c r="B62" s="186"/>
      <c r="C62" s="172"/>
      <c r="D62" s="172"/>
      <c r="E62" s="172"/>
      <c r="F62" s="172"/>
      <c r="G62" s="172"/>
    </row>
    <row r="63" spans="1:39" ht="15" customHeight="1" x14ac:dyDescent="0.2">
      <c r="A63" s="172" t="s">
        <v>475</v>
      </c>
      <c r="B63" s="186"/>
      <c r="C63" s="172"/>
      <c r="D63" s="172"/>
      <c r="E63" s="172"/>
      <c r="F63" s="172"/>
      <c r="G63" s="172"/>
    </row>
    <row r="64" spans="1:39" ht="15" customHeight="1" x14ac:dyDescent="0.2">
      <c r="A64" s="172" t="s">
        <v>407</v>
      </c>
      <c r="B64" s="186"/>
      <c r="C64" s="172"/>
      <c r="D64" s="172"/>
      <c r="E64" s="172"/>
      <c r="F64" s="172"/>
      <c r="G64" s="172"/>
    </row>
    <row r="65" spans="1:7" ht="15" customHeight="1" x14ac:dyDescent="0.2">
      <c r="A65" s="172" t="s">
        <v>408</v>
      </c>
      <c r="B65" s="186"/>
      <c r="C65" s="172"/>
      <c r="D65" s="172"/>
      <c r="E65" s="172"/>
      <c r="F65" s="172"/>
      <c r="G65" s="172"/>
    </row>
    <row r="66" spans="1:7" ht="15" customHeight="1" x14ac:dyDescent="0.2">
      <c r="A66" s="172" t="s">
        <v>409</v>
      </c>
      <c r="B66" s="186"/>
      <c r="C66" s="172"/>
      <c r="D66" s="172"/>
      <c r="E66" s="172"/>
      <c r="F66" s="172"/>
      <c r="G66" s="172"/>
    </row>
    <row r="67" spans="1:7" ht="15" customHeight="1" x14ac:dyDescent="0.2">
      <c r="A67" s="172"/>
      <c r="B67" s="172" t="s">
        <v>410</v>
      </c>
      <c r="C67" s="172"/>
      <c r="D67" s="172"/>
      <c r="E67" s="172"/>
      <c r="F67" s="172"/>
      <c r="G67" s="172"/>
    </row>
    <row r="68" spans="1:7" ht="15" customHeight="1" x14ac:dyDescent="0.2">
      <c r="A68" s="172"/>
      <c r="B68" s="172" t="s">
        <v>411</v>
      </c>
      <c r="C68" s="172"/>
      <c r="D68" s="172"/>
      <c r="E68" s="172"/>
      <c r="F68" s="172"/>
      <c r="G68" s="172"/>
    </row>
    <row r="69" spans="1:7" ht="15" customHeight="1" x14ac:dyDescent="0.2">
      <c r="A69" s="172" t="s">
        <v>412</v>
      </c>
      <c r="B69" s="186"/>
      <c r="C69" s="172"/>
      <c r="D69" s="172"/>
      <c r="E69" s="172"/>
      <c r="F69" s="172"/>
      <c r="G69" s="172"/>
    </row>
    <row r="70" spans="1:7" ht="15" customHeight="1" x14ac:dyDescent="0.2">
      <c r="A70" s="172" t="s">
        <v>413</v>
      </c>
      <c r="B70" s="186"/>
      <c r="C70" s="172"/>
      <c r="D70" s="172"/>
      <c r="E70" s="172"/>
      <c r="F70" s="172"/>
      <c r="G70" s="172"/>
    </row>
    <row r="71" spans="1:7" ht="15" customHeight="1" x14ac:dyDescent="0.2">
      <c r="A71" s="172" t="s">
        <v>414</v>
      </c>
      <c r="B71" s="186"/>
      <c r="C71" s="172"/>
      <c r="D71" s="172"/>
      <c r="E71" s="172"/>
      <c r="F71" s="172"/>
      <c r="G71" s="172"/>
    </row>
    <row r="72" spans="1:7" ht="15" customHeight="1" x14ac:dyDescent="0.2">
      <c r="A72" s="172" t="s">
        <v>415</v>
      </c>
      <c r="B72" s="186"/>
      <c r="C72" s="172"/>
      <c r="D72" s="172"/>
      <c r="E72" s="172"/>
      <c r="F72" s="172"/>
      <c r="G72" s="172"/>
    </row>
    <row r="73" spans="1:7" ht="15" customHeight="1" x14ac:dyDescent="0.2">
      <c r="A73" s="172" t="s">
        <v>416</v>
      </c>
      <c r="B73" s="186"/>
      <c r="C73" s="172"/>
      <c r="D73" s="172"/>
      <c r="E73" s="172"/>
      <c r="F73" s="172"/>
      <c r="G73" s="172"/>
    </row>
    <row r="74" spans="1:7" ht="15" customHeight="1" x14ac:dyDescent="0.2">
      <c r="A74" s="172" t="s">
        <v>417</v>
      </c>
      <c r="B74" s="186"/>
      <c r="C74" s="172"/>
      <c r="D74" s="172"/>
      <c r="E74" s="172"/>
      <c r="F74" s="172"/>
      <c r="G74" s="172"/>
    </row>
    <row r="75" spans="1:7" ht="15" customHeight="1" x14ac:dyDescent="0.2">
      <c r="A75" s="172" t="s">
        <v>418</v>
      </c>
      <c r="B75" s="186"/>
      <c r="C75" s="172"/>
      <c r="D75" s="172"/>
      <c r="E75" s="172"/>
      <c r="F75" s="172"/>
      <c r="G75" s="172"/>
    </row>
    <row r="76" spans="1:7" ht="15" customHeight="1" x14ac:dyDescent="0.2">
      <c r="A76" s="172" t="s">
        <v>419</v>
      </c>
      <c r="B76" s="186"/>
      <c r="C76" s="172"/>
      <c r="D76" s="172"/>
      <c r="E76" s="172"/>
      <c r="F76" s="172"/>
      <c r="G76" s="172"/>
    </row>
  </sheetData>
  <mergeCells count="123">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AM16:AN16"/>
    <mergeCell ref="AM17:AN1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M28:AN28"/>
    <mergeCell ref="AM29:AN29"/>
    <mergeCell ref="AM30:AN30"/>
    <mergeCell ref="A31:E31"/>
    <mergeCell ref="AM31:AN32"/>
    <mergeCell ref="A32:E32"/>
    <mergeCell ref="AM22:AN22"/>
    <mergeCell ref="AM23:AN23"/>
    <mergeCell ref="AM24:AN24"/>
    <mergeCell ref="AM25:AN25"/>
    <mergeCell ref="AM26:AN26"/>
    <mergeCell ref="AM27:AN27"/>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C40:D40"/>
    <mergeCell ref="E40:H40"/>
    <mergeCell ref="I40:N40"/>
    <mergeCell ref="O40:T40"/>
    <mergeCell ref="U40:Z40"/>
    <mergeCell ref="AA40:AF40"/>
    <mergeCell ref="A38:C38"/>
    <mergeCell ref="F38:H38"/>
    <mergeCell ref="I38:K38"/>
    <mergeCell ref="L38:N38"/>
    <mergeCell ref="O38:Q38"/>
    <mergeCell ref="R38:U38"/>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s>
  <phoneticPr fontId="4"/>
  <dataValidations count="5">
    <dataValidation operator="greaterThanOrEqual" allowBlank="1" showInputMessage="1" showErrorMessage="1" sqref="R37:R38 V37 Z37" xr:uid="{F6D422B8-9E50-44E3-BA1E-E8724E4CDAF8}"/>
    <dataValidation type="whole" operator="greaterThanOrEqual" allowBlank="1" showInputMessage="1" showErrorMessage="1" sqref="I37:I38 D37:F38 O37:O38 L37:L38" xr:uid="{8B2C7E51-A428-4345-9FA7-DD12964E92F4}">
      <formula1>0</formula1>
    </dataValidation>
    <dataValidation type="list" allowBlank="1" showInputMessage="1" showErrorMessage="1" sqref="C11:C30" xr:uid="{DE9450AB-0B01-4D6B-8CF9-3FE5768BDF3A}">
      <formula1>"A,B,C,D"</formula1>
    </dataValidation>
    <dataValidation type="list" allowBlank="1" showInputMessage="1" showErrorMessage="1" sqref="AK3:AN3" xr:uid="{AAE90BB8-797C-499E-99C2-358EF7E82CD6}">
      <formula1>"４週,歴月"</formula1>
    </dataValidation>
    <dataValidation type="list" allowBlank="1" showInputMessage="1" showErrorMessage="1" sqref="AK4:AN4" xr:uid="{755FA508-775F-4217-8DDF-68E89C7D89E3}">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4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B1:AB43"/>
  <sheetViews>
    <sheetView showGridLines="0" zoomScaleNormal="100" zoomScaleSheetLayoutView="52" workbookViewId="0">
      <selection activeCell="AH22" sqref="AH22"/>
    </sheetView>
  </sheetViews>
  <sheetFormatPr defaultColWidth="9" defaultRowHeight="15.9" customHeight="1" x14ac:dyDescent="0.15"/>
  <cols>
    <col min="1" max="1" width="9" style="249"/>
    <col min="2" max="28" width="4.6640625" style="249" customWidth="1"/>
    <col min="29" max="16384" width="9" style="249"/>
  </cols>
  <sheetData>
    <row r="1" spans="2:28" ht="15.9" customHeight="1" x14ac:dyDescent="0.2">
      <c r="B1" s="248" t="s">
        <v>92</v>
      </c>
    </row>
    <row r="3" spans="2:28" ht="15.9" customHeight="1" x14ac:dyDescent="0.2">
      <c r="C3" s="248" t="s">
        <v>22</v>
      </c>
    </row>
    <row r="5" spans="2:28" ht="15.9" customHeight="1" x14ac:dyDescent="0.15">
      <c r="C5" s="762" t="s">
        <v>16</v>
      </c>
      <c r="D5" s="763"/>
      <c r="E5" s="763"/>
      <c r="F5" s="764"/>
      <c r="G5" s="765"/>
      <c r="H5" s="766"/>
      <c r="I5" s="766"/>
      <c r="J5" s="766"/>
      <c r="K5" s="766"/>
      <c r="L5" s="766"/>
      <c r="M5" s="766"/>
      <c r="N5" s="766"/>
      <c r="O5" s="766"/>
      <c r="P5" s="767"/>
    </row>
    <row r="7" spans="2:28" ht="15.9" customHeight="1" x14ac:dyDescent="0.15">
      <c r="B7" s="250"/>
      <c r="C7" s="251"/>
      <c r="D7" s="251"/>
      <c r="E7" s="251"/>
      <c r="F7" s="251"/>
      <c r="G7" s="251"/>
      <c r="H7" s="251"/>
      <c r="I7" s="251"/>
      <c r="J7" s="251"/>
      <c r="K7" s="251"/>
      <c r="L7" s="251"/>
      <c r="M7" s="251"/>
      <c r="N7" s="251"/>
      <c r="O7" s="251"/>
      <c r="P7" s="251"/>
      <c r="Q7" s="251"/>
      <c r="R7" s="251"/>
      <c r="S7" s="251"/>
      <c r="T7" s="251"/>
      <c r="U7" s="251"/>
      <c r="V7" s="251"/>
      <c r="W7" s="251"/>
      <c r="X7" s="251"/>
      <c r="Y7" s="251"/>
      <c r="Z7" s="251"/>
      <c r="AA7" s="251"/>
      <c r="AB7" s="251"/>
    </row>
    <row r="8" spans="2:28" ht="15.9" customHeight="1" x14ac:dyDescent="0.15">
      <c r="B8" s="252"/>
      <c r="C8" s="253"/>
      <c r="D8" s="253"/>
      <c r="E8" s="253"/>
      <c r="F8" s="253"/>
      <c r="G8" s="253"/>
      <c r="H8" s="253"/>
      <c r="I8" s="253"/>
      <c r="J8" s="253"/>
      <c r="K8" s="253"/>
      <c r="L8" s="253"/>
      <c r="M8" s="253"/>
      <c r="N8" s="253"/>
      <c r="O8" s="253"/>
      <c r="P8" s="253"/>
      <c r="Q8" s="253"/>
      <c r="R8" s="253"/>
      <c r="S8" s="253"/>
      <c r="T8" s="253"/>
      <c r="U8" s="253"/>
      <c r="V8" s="253"/>
      <c r="W8" s="253"/>
      <c r="X8" s="253"/>
      <c r="Y8" s="253"/>
      <c r="Z8" s="253"/>
      <c r="AA8" s="253"/>
      <c r="AB8" s="253"/>
    </row>
    <row r="9" spans="2:28" ht="15.9" customHeight="1" x14ac:dyDescent="0.15">
      <c r="B9" s="252"/>
      <c r="C9" s="253"/>
      <c r="D9" s="253"/>
      <c r="E9" s="253"/>
      <c r="F9" s="253"/>
      <c r="G9" s="253"/>
      <c r="H9" s="253"/>
      <c r="I9" s="253"/>
      <c r="J9" s="253"/>
      <c r="K9" s="253"/>
      <c r="L9" s="253"/>
      <c r="M9" s="253"/>
      <c r="N9" s="253"/>
      <c r="O9" s="253"/>
      <c r="P9" s="253"/>
      <c r="Q9" s="253"/>
      <c r="R9" s="253"/>
      <c r="S9" s="253"/>
      <c r="T9" s="253"/>
      <c r="U9" s="253"/>
      <c r="V9" s="253"/>
      <c r="W9" s="253"/>
      <c r="X9" s="253"/>
      <c r="Y9" s="253"/>
      <c r="Z9" s="253"/>
      <c r="AA9" s="253"/>
      <c r="AB9" s="253"/>
    </row>
    <row r="10" spans="2:28" ht="15.9" customHeight="1" x14ac:dyDescent="0.15">
      <c r="B10" s="252"/>
      <c r="C10" s="253"/>
      <c r="D10" s="253"/>
      <c r="E10" s="253"/>
      <c r="F10" s="253"/>
      <c r="G10" s="253"/>
      <c r="H10" s="253"/>
      <c r="I10" s="253"/>
      <c r="J10" s="253"/>
      <c r="K10" s="253"/>
      <c r="L10" s="253"/>
      <c r="M10" s="253"/>
      <c r="N10" s="253"/>
      <c r="O10" s="253"/>
      <c r="P10" s="253"/>
      <c r="Q10" s="253"/>
      <c r="R10" s="253"/>
      <c r="S10" s="253"/>
      <c r="T10" s="253"/>
      <c r="U10" s="253"/>
      <c r="V10" s="253"/>
      <c r="W10" s="253"/>
      <c r="X10" s="253"/>
      <c r="Y10" s="253"/>
      <c r="Z10" s="253"/>
      <c r="AA10" s="253"/>
      <c r="AB10" s="253"/>
    </row>
    <row r="11" spans="2:28" ht="15.9" customHeight="1" x14ac:dyDescent="0.15">
      <c r="B11" s="252"/>
      <c r="C11" s="253"/>
      <c r="D11" s="253"/>
      <c r="E11" s="253"/>
      <c r="F11" s="253"/>
      <c r="G11" s="253"/>
      <c r="H11" s="253"/>
      <c r="I11" s="253"/>
      <c r="J11" s="253"/>
      <c r="K11" s="253"/>
      <c r="L11" s="253"/>
      <c r="M11" s="253"/>
      <c r="N11" s="253"/>
      <c r="O11" s="253"/>
      <c r="P11" s="253"/>
      <c r="Q11" s="253"/>
      <c r="R11" s="253"/>
      <c r="S11" s="253"/>
      <c r="T11" s="253"/>
      <c r="U11" s="253"/>
      <c r="V11" s="253"/>
      <c r="W11" s="253"/>
      <c r="X11" s="253"/>
      <c r="Y11" s="253"/>
      <c r="Z11" s="253"/>
      <c r="AA11" s="253"/>
      <c r="AB11" s="253"/>
    </row>
    <row r="12" spans="2:28" ht="15.9" customHeight="1" x14ac:dyDescent="0.15">
      <c r="B12" s="252"/>
      <c r="C12" s="253"/>
      <c r="D12" s="253"/>
      <c r="E12" s="253"/>
      <c r="F12" s="253"/>
      <c r="G12" s="253"/>
      <c r="H12" s="253"/>
      <c r="I12" s="253"/>
      <c r="J12" s="253"/>
      <c r="K12" s="253"/>
      <c r="L12" s="253"/>
      <c r="M12" s="253"/>
      <c r="N12" s="253"/>
      <c r="O12" s="253"/>
      <c r="P12" s="253"/>
      <c r="Q12" s="253"/>
      <c r="R12" s="253"/>
      <c r="S12" s="253"/>
      <c r="T12" s="253"/>
      <c r="U12" s="253"/>
      <c r="V12" s="253"/>
      <c r="W12" s="253"/>
      <c r="X12" s="253"/>
      <c r="Y12" s="253"/>
      <c r="Z12" s="253"/>
      <c r="AA12" s="253"/>
      <c r="AB12" s="253"/>
    </row>
    <row r="13" spans="2:28" ht="15.9" customHeight="1" x14ac:dyDescent="0.15">
      <c r="B13" s="252"/>
      <c r="C13" s="253"/>
      <c r="D13" s="253"/>
      <c r="E13" s="253"/>
      <c r="F13" s="253"/>
      <c r="G13" s="253"/>
      <c r="H13" s="253"/>
      <c r="I13" s="253"/>
      <c r="J13" s="253"/>
      <c r="K13" s="253"/>
      <c r="L13" s="253"/>
      <c r="M13" s="253"/>
      <c r="N13" s="253"/>
      <c r="O13" s="253"/>
      <c r="P13" s="253"/>
      <c r="Q13" s="253"/>
      <c r="R13" s="253"/>
      <c r="S13" s="253"/>
      <c r="T13" s="253"/>
      <c r="U13" s="253"/>
      <c r="V13" s="253"/>
      <c r="W13" s="253"/>
      <c r="X13" s="253"/>
      <c r="Y13" s="253"/>
      <c r="Z13" s="253"/>
      <c r="AA13" s="253"/>
      <c r="AB13" s="253"/>
    </row>
    <row r="14" spans="2:28" ht="15.9" customHeight="1" x14ac:dyDescent="0.15">
      <c r="B14" s="252"/>
      <c r="C14" s="253"/>
      <c r="D14" s="253"/>
      <c r="E14" s="253"/>
      <c r="F14" s="253"/>
      <c r="G14" s="253"/>
      <c r="H14" s="253"/>
      <c r="I14" s="253"/>
      <c r="J14" s="253"/>
      <c r="K14" s="253"/>
      <c r="L14" s="253"/>
      <c r="M14" s="253"/>
      <c r="N14" s="253"/>
      <c r="O14" s="253"/>
      <c r="P14" s="253"/>
      <c r="Q14" s="253"/>
      <c r="R14" s="253"/>
      <c r="S14" s="253"/>
      <c r="T14" s="253"/>
      <c r="U14" s="253"/>
      <c r="V14" s="253"/>
      <c r="W14" s="253"/>
      <c r="X14" s="253"/>
      <c r="Y14" s="253"/>
      <c r="Z14" s="253"/>
      <c r="AA14" s="253"/>
      <c r="AB14" s="253"/>
    </row>
    <row r="15" spans="2:28" ht="15.9" customHeight="1" x14ac:dyDescent="0.15">
      <c r="B15" s="252"/>
      <c r="C15" s="253"/>
      <c r="D15" s="253"/>
      <c r="E15" s="253"/>
      <c r="F15" s="253"/>
      <c r="G15" s="253"/>
      <c r="H15" s="253"/>
      <c r="I15" s="253"/>
      <c r="J15" s="253"/>
      <c r="K15" s="253"/>
      <c r="L15" s="253"/>
      <c r="M15" s="253"/>
      <c r="N15" s="253"/>
      <c r="O15" s="253"/>
      <c r="P15" s="253"/>
      <c r="Q15" s="253"/>
      <c r="R15" s="253"/>
      <c r="S15" s="253"/>
      <c r="T15" s="253"/>
      <c r="U15" s="253"/>
      <c r="V15" s="253"/>
      <c r="W15" s="253"/>
      <c r="X15" s="253"/>
      <c r="Y15" s="253"/>
      <c r="Z15" s="253"/>
      <c r="AA15" s="253"/>
      <c r="AB15" s="253"/>
    </row>
    <row r="16" spans="2:28" ht="15.9" customHeight="1" x14ac:dyDescent="0.15">
      <c r="B16" s="252"/>
      <c r="C16" s="253"/>
      <c r="D16" s="253"/>
      <c r="E16" s="253"/>
      <c r="F16" s="253"/>
      <c r="G16" s="253"/>
      <c r="H16" s="253"/>
      <c r="I16" s="253"/>
      <c r="J16" s="253"/>
      <c r="K16" s="253"/>
      <c r="L16" s="253"/>
      <c r="M16" s="253"/>
      <c r="N16" s="253"/>
      <c r="O16" s="253"/>
      <c r="P16" s="253"/>
      <c r="Q16" s="253"/>
      <c r="R16" s="253"/>
      <c r="S16" s="253"/>
      <c r="T16" s="253"/>
      <c r="U16" s="253"/>
      <c r="V16" s="253"/>
      <c r="W16" s="253"/>
      <c r="X16" s="253"/>
      <c r="Y16" s="253"/>
      <c r="Z16" s="253"/>
      <c r="AA16" s="253"/>
      <c r="AB16" s="253"/>
    </row>
    <row r="17" spans="2:28" ht="15.9" customHeight="1" x14ac:dyDescent="0.15">
      <c r="B17" s="252"/>
      <c r="C17" s="253"/>
      <c r="D17" s="253"/>
      <c r="E17" s="253"/>
      <c r="F17" s="253"/>
      <c r="G17" s="253"/>
      <c r="H17" s="253"/>
      <c r="I17" s="253"/>
      <c r="J17" s="253"/>
      <c r="K17" s="253"/>
      <c r="L17" s="253"/>
      <c r="M17" s="253"/>
      <c r="N17" s="253"/>
      <c r="O17" s="253"/>
      <c r="P17" s="253"/>
      <c r="Q17" s="253"/>
      <c r="R17" s="253"/>
      <c r="S17" s="253"/>
      <c r="T17" s="253"/>
      <c r="U17" s="253"/>
      <c r="V17" s="253"/>
      <c r="W17" s="253"/>
      <c r="X17" s="253"/>
      <c r="Y17" s="253"/>
      <c r="Z17" s="253"/>
      <c r="AA17" s="253"/>
      <c r="AB17" s="253"/>
    </row>
    <row r="18" spans="2:28" ht="15.9" customHeight="1" x14ac:dyDescent="0.15">
      <c r="B18" s="252"/>
      <c r="C18" s="253"/>
      <c r="D18" s="253"/>
      <c r="E18" s="253"/>
      <c r="F18" s="253"/>
      <c r="G18" s="253"/>
      <c r="H18" s="253"/>
      <c r="I18" s="253"/>
      <c r="J18" s="253"/>
      <c r="K18" s="253"/>
      <c r="L18" s="253"/>
      <c r="M18" s="253"/>
      <c r="N18" s="253"/>
      <c r="O18" s="253"/>
      <c r="P18" s="253"/>
      <c r="Q18" s="253"/>
      <c r="R18" s="253"/>
      <c r="S18" s="253"/>
      <c r="T18" s="253"/>
      <c r="U18" s="253"/>
      <c r="V18" s="253"/>
      <c r="W18" s="253"/>
      <c r="X18" s="253"/>
      <c r="Y18" s="253"/>
      <c r="Z18" s="253"/>
      <c r="AA18" s="253"/>
      <c r="AB18" s="253"/>
    </row>
    <row r="19" spans="2:28" ht="15.9" customHeight="1" x14ac:dyDescent="0.15">
      <c r="B19" s="252"/>
      <c r="C19" s="253"/>
      <c r="D19" s="253"/>
      <c r="E19" s="253"/>
      <c r="F19" s="253"/>
      <c r="G19" s="253"/>
      <c r="H19" s="253"/>
      <c r="I19" s="253"/>
      <c r="J19" s="253"/>
      <c r="K19" s="253"/>
      <c r="L19" s="253"/>
      <c r="M19" s="253"/>
      <c r="N19" s="253"/>
      <c r="O19" s="253"/>
      <c r="P19" s="253"/>
      <c r="Q19" s="253"/>
      <c r="R19" s="253"/>
      <c r="S19" s="253"/>
      <c r="T19" s="253"/>
      <c r="U19" s="253"/>
      <c r="V19" s="253"/>
      <c r="W19" s="253"/>
      <c r="X19" s="253"/>
      <c r="Y19" s="253"/>
      <c r="Z19" s="253"/>
      <c r="AA19" s="253"/>
      <c r="AB19" s="253"/>
    </row>
    <row r="20" spans="2:28" ht="15.9" customHeight="1" x14ac:dyDescent="0.15">
      <c r="B20" s="252"/>
      <c r="C20" s="253"/>
      <c r="D20" s="253"/>
      <c r="E20" s="253"/>
      <c r="F20" s="253"/>
      <c r="G20" s="253"/>
      <c r="H20" s="253"/>
      <c r="I20" s="253"/>
      <c r="J20" s="253"/>
      <c r="K20" s="253"/>
      <c r="L20" s="253"/>
      <c r="M20" s="253"/>
      <c r="N20" s="253"/>
      <c r="O20" s="253"/>
      <c r="P20" s="253"/>
      <c r="Q20" s="253"/>
      <c r="R20" s="253"/>
      <c r="S20" s="253"/>
      <c r="T20" s="253"/>
      <c r="U20" s="253"/>
      <c r="V20" s="253"/>
      <c r="W20" s="253"/>
      <c r="X20" s="253"/>
      <c r="Y20" s="253"/>
      <c r="Z20" s="253"/>
      <c r="AA20" s="253"/>
      <c r="AB20" s="253"/>
    </row>
    <row r="21" spans="2:28" ht="15.9" customHeight="1" x14ac:dyDescent="0.15">
      <c r="B21" s="252"/>
      <c r="C21" s="253"/>
      <c r="D21" s="253"/>
      <c r="E21" s="253"/>
      <c r="F21" s="253"/>
      <c r="G21" s="253"/>
      <c r="H21" s="253"/>
      <c r="I21" s="253"/>
      <c r="J21" s="253"/>
      <c r="K21" s="253"/>
      <c r="L21" s="253"/>
      <c r="M21" s="253"/>
      <c r="N21" s="253"/>
      <c r="O21" s="253"/>
      <c r="P21" s="253"/>
      <c r="Q21" s="253"/>
      <c r="R21" s="253"/>
      <c r="S21" s="253"/>
      <c r="T21" s="253"/>
      <c r="U21" s="253"/>
      <c r="V21" s="253"/>
      <c r="W21" s="253"/>
      <c r="X21" s="253"/>
      <c r="Y21" s="253"/>
      <c r="Z21" s="253"/>
      <c r="AA21" s="253"/>
      <c r="AB21" s="253"/>
    </row>
    <row r="22" spans="2:28" ht="15.9" customHeight="1" x14ac:dyDescent="0.15">
      <c r="B22" s="252"/>
      <c r="C22" s="253"/>
      <c r="D22" s="253"/>
      <c r="E22" s="253"/>
      <c r="F22" s="253"/>
      <c r="G22" s="253"/>
      <c r="H22" s="253"/>
      <c r="I22" s="253"/>
      <c r="J22" s="253"/>
      <c r="K22" s="253"/>
      <c r="L22" s="253"/>
      <c r="M22" s="253"/>
      <c r="N22" s="253"/>
      <c r="O22" s="253"/>
      <c r="P22" s="253"/>
      <c r="Q22" s="253"/>
      <c r="R22" s="253"/>
      <c r="S22" s="253"/>
      <c r="T22" s="253"/>
      <c r="U22" s="253"/>
      <c r="V22" s="253"/>
      <c r="W22" s="253"/>
      <c r="X22" s="253"/>
      <c r="Y22" s="253"/>
      <c r="Z22" s="253"/>
      <c r="AA22" s="253"/>
      <c r="AB22" s="253"/>
    </row>
    <row r="23" spans="2:28" ht="15.9" customHeight="1" x14ac:dyDescent="0.15">
      <c r="B23" s="252"/>
      <c r="C23" s="253"/>
      <c r="D23" s="253"/>
      <c r="E23" s="253"/>
      <c r="F23" s="253"/>
      <c r="G23" s="253"/>
      <c r="H23" s="253"/>
      <c r="I23" s="253"/>
      <c r="J23" s="253"/>
      <c r="K23" s="253"/>
      <c r="L23" s="253"/>
      <c r="M23" s="253"/>
      <c r="N23" s="253"/>
      <c r="O23" s="253"/>
      <c r="P23" s="253"/>
      <c r="Q23" s="253"/>
      <c r="R23" s="253"/>
      <c r="S23" s="253"/>
      <c r="T23" s="253"/>
      <c r="U23" s="253"/>
      <c r="V23" s="253"/>
      <c r="W23" s="253"/>
      <c r="X23" s="253"/>
      <c r="Y23" s="253"/>
      <c r="Z23" s="253"/>
      <c r="AA23" s="253"/>
      <c r="AB23" s="253"/>
    </row>
    <row r="24" spans="2:28" ht="15.9" customHeight="1" x14ac:dyDescent="0.15">
      <c r="B24" s="252"/>
      <c r="C24" s="253"/>
      <c r="D24" s="253"/>
      <c r="E24" s="253"/>
      <c r="F24" s="253"/>
      <c r="G24" s="253"/>
      <c r="H24" s="253"/>
      <c r="I24" s="253"/>
      <c r="J24" s="253"/>
      <c r="K24" s="253"/>
      <c r="L24" s="253"/>
      <c r="M24" s="253"/>
      <c r="N24" s="253"/>
      <c r="O24" s="253"/>
      <c r="P24" s="253"/>
      <c r="Q24" s="253"/>
      <c r="R24" s="253"/>
      <c r="S24" s="253"/>
      <c r="T24" s="253"/>
      <c r="U24" s="253"/>
      <c r="V24" s="253"/>
      <c r="W24" s="253"/>
      <c r="X24" s="253"/>
      <c r="Y24" s="253"/>
      <c r="Z24" s="253"/>
      <c r="AA24" s="253"/>
      <c r="AB24" s="253"/>
    </row>
    <row r="25" spans="2:28" ht="15.9" customHeight="1" x14ac:dyDescent="0.15">
      <c r="B25" s="252"/>
      <c r="C25" s="253"/>
      <c r="D25" s="253"/>
      <c r="E25" s="253"/>
      <c r="F25" s="253"/>
      <c r="G25" s="253"/>
      <c r="H25" s="253"/>
      <c r="I25" s="253"/>
      <c r="J25" s="253"/>
      <c r="K25" s="253"/>
      <c r="L25" s="253"/>
      <c r="M25" s="253"/>
      <c r="N25" s="253"/>
      <c r="O25" s="253"/>
      <c r="P25" s="253"/>
      <c r="Q25" s="253"/>
      <c r="R25" s="253"/>
      <c r="S25" s="253"/>
      <c r="T25" s="253"/>
      <c r="U25" s="253"/>
      <c r="V25" s="253"/>
      <c r="W25" s="253"/>
      <c r="X25" s="253"/>
      <c r="Y25" s="253"/>
      <c r="Z25" s="253"/>
      <c r="AA25" s="253"/>
      <c r="AB25" s="253"/>
    </row>
    <row r="26" spans="2:28" ht="15.9" customHeight="1" x14ac:dyDescent="0.15">
      <c r="B26" s="252"/>
      <c r="C26" s="253"/>
      <c r="D26" s="253"/>
      <c r="E26" s="253"/>
      <c r="F26" s="253"/>
      <c r="G26" s="253"/>
      <c r="H26" s="253"/>
      <c r="I26" s="253"/>
      <c r="J26" s="253"/>
      <c r="K26" s="253"/>
      <c r="L26" s="253"/>
      <c r="M26" s="253"/>
      <c r="N26" s="253"/>
      <c r="O26" s="253"/>
      <c r="P26" s="253"/>
      <c r="Q26" s="253"/>
      <c r="R26" s="253"/>
      <c r="S26" s="253"/>
      <c r="T26" s="253"/>
      <c r="U26" s="253"/>
      <c r="V26" s="253"/>
      <c r="W26" s="253"/>
      <c r="X26" s="253"/>
      <c r="Y26" s="253"/>
      <c r="Z26" s="253"/>
      <c r="AA26" s="253"/>
      <c r="AB26" s="253"/>
    </row>
    <row r="27" spans="2:28" ht="15.9" customHeight="1" x14ac:dyDescent="0.15">
      <c r="B27" s="252"/>
      <c r="C27" s="253"/>
      <c r="D27" s="253"/>
      <c r="E27" s="253"/>
      <c r="F27" s="253"/>
      <c r="G27" s="253"/>
      <c r="H27" s="253"/>
      <c r="I27" s="253"/>
      <c r="J27" s="253"/>
      <c r="K27" s="253"/>
      <c r="L27" s="253"/>
      <c r="M27" s="253"/>
      <c r="N27" s="253"/>
      <c r="O27" s="253"/>
      <c r="P27" s="253"/>
      <c r="Q27" s="253"/>
      <c r="R27" s="253"/>
      <c r="S27" s="253"/>
      <c r="T27" s="253"/>
      <c r="U27" s="253"/>
      <c r="V27" s="253"/>
      <c r="W27" s="253"/>
      <c r="X27" s="253"/>
      <c r="Y27" s="253"/>
      <c r="Z27" s="253"/>
      <c r="AA27" s="253"/>
      <c r="AB27" s="253"/>
    </row>
    <row r="28" spans="2:28" ht="15.9" customHeight="1" x14ac:dyDescent="0.15">
      <c r="B28" s="252"/>
      <c r="C28" s="253"/>
      <c r="D28" s="253"/>
      <c r="E28" s="253"/>
      <c r="F28" s="253"/>
      <c r="G28" s="253"/>
      <c r="H28" s="253"/>
      <c r="I28" s="253"/>
      <c r="J28" s="253"/>
      <c r="K28" s="253"/>
      <c r="L28" s="253"/>
      <c r="M28" s="253"/>
      <c r="N28" s="253"/>
      <c r="O28" s="253"/>
      <c r="P28" s="253"/>
      <c r="Q28" s="253"/>
      <c r="R28" s="253"/>
      <c r="S28" s="253"/>
      <c r="T28" s="253"/>
      <c r="U28" s="253"/>
      <c r="V28" s="253"/>
      <c r="W28" s="253"/>
      <c r="X28" s="253"/>
      <c r="Y28" s="253"/>
      <c r="Z28" s="253"/>
      <c r="AA28" s="253"/>
      <c r="AB28" s="253"/>
    </row>
    <row r="29" spans="2:28" ht="15.9" customHeight="1" x14ac:dyDescent="0.15">
      <c r="B29" s="252"/>
      <c r="C29" s="253"/>
      <c r="D29" s="253"/>
      <c r="E29" s="253"/>
      <c r="F29" s="253"/>
      <c r="G29" s="253"/>
      <c r="H29" s="253"/>
      <c r="I29" s="253"/>
      <c r="J29" s="253"/>
      <c r="K29" s="253"/>
      <c r="L29" s="253"/>
      <c r="M29" s="253"/>
      <c r="N29" s="253"/>
      <c r="O29" s="253"/>
      <c r="P29" s="253"/>
      <c r="Q29" s="253"/>
      <c r="R29" s="253"/>
      <c r="S29" s="253"/>
      <c r="T29" s="253"/>
      <c r="U29" s="253"/>
      <c r="V29" s="253"/>
      <c r="W29" s="253"/>
      <c r="X29" s="253"/>
      <c r="Y29" s="253"/>
      <c r="Z29" s="253"/>
      <c r="AA29" s="253"/>
      <c r="AB29" s="253"/>
    </row>
    <row r="30" spans="2:28" ht="15.9" customHeight="1" x14ac:dyDescent="0.15">
      <c r="B30" s="252"/>
      <c r="C30" s="253"/>
      <c r="D30" s="253"/>
      <c r="E30" s="253"/>
      <c r="F30" s="253"/>
      <c r="G30" s="253"/>
      <c r="H30" s="253"/>
      <c r="I30" s="253"/>
      <c r="J30" s="253"/>
      <c r="K30" s="253"/>
      <c r="L30" s="253"/>
      <c r="M30" s="253"/>
      <c r="N30" s="253"/>
      <c r="O30" s="253"/>
      <c r="P30" s="253"/>
      <c r="Q30" s="253"/>
      <c r="R30" s="253"/>
      <c r="S30" s="253"/>
      <c r="T30" s="253"/>
      <c r="U30" s="253"/>
      <c r="V30" s="253"/>
      <c r="W30" s="253"/>
      <c r="X30" s="253"/>
      <c r="Y30" s="253"/>
      <c r="Z30" s="253"/>
      <c r="AA30" s="253"/>
      <c r="AB30" s="253"/>
    </row>
    <row r="31" spans="2:28" ht="15.9" customHeight="1" x14ac:dyDescent="0.15">
      <c r="B31" s="252"/>
      <c r="C31" s="253"/>
      <c r="D31" s="253"/>
      <c r="E31" s="253"/>
      <c r="F31" s="253"/>
      <c r="G31" s="253"/>
      <c r="H31" s="253"/>
      <c r="I31" s="253"/>
      <c r="J31" s="253"/>
      <c r="K31" s="253"/>
      <c r="L31" s="253"/>
      <c r="M31" s="253"/>
      <c r="N31" s="253"/>
      <c r="O31" s="253"/>
      <c r="P31" s="253"/>
      <c r="Q31" s="253"/>
      <c r="R31" s="253"/>
      <c r="S31" s="253"/>
      <c r="T31" s="253"/>
      <c r="U31" s="253"/>
      <c r="V31" s="253"/>
      <c r="W31" s="253"/>
      <c r="X31" s="253"/>
      <c r="Y31" s="253"/>
      <c r="Z31" s="253"/>
      <c r="AA31" s="253"/>
      <c r="AB31" s="253"/>
    </row>
    <row r="32" spans="2:28" ht="15.9" customHeight="1" x14ac:dyDescent="0.15">
      <c r="B32" s="252"/>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row>
    <row r="33" spans="2:28" ht="15.9" customHeight="1" x14ac:dyDescent="0.15">
      <c r="B33" s="252"/>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row>
    <row r="34" spans="2:28" ht="15.9" customHeight="1" x14ac:dyDescent="0.15">
      <c r="B34" s="252"/>
      <c r="C34" s="253"/>
      <c r="D34" s="253"/>
      <c r="E34" s="253"/>
      <c r="F34" s="253"/>
      <c r="G34" s="253"/>
      <c r="H34" s="253"/>
      <c r="I34" s="253"/>
      <c r="J34" s="253"/>
      <c r="K34" s="253"/>
      <c r="L34" s="253"/>
      <c r="M34" s="253"/>
      <c r="N34" s="253"/>
      <c r="O34" s="253"/>
      <c r="P34" s="253"/>
      <c r="Q34" s="253"/>
      <c r="R34" s="253"/>
      <c r="S34" s="253"/>
      <c r="T34" s="253"/>
      <c r="U34" s="253"/>
      <c r="V34" s="253"/>
      <c r="W34" s="253"/>
      <c r="X34" s="253"/>
      <c r="Y34" s="253"/>
      <c r="Z34" s="253"/>
      <c r="AA34" s="253"/>
      <c r="AB34" s="253"/>
    </row>
    <row r="35" spans="2:28" ht="15.9" customHeight="1" x14ac:dyDescent="0.15">
      <c r="B35" s="252"/>
      <c r="C35" s="253"/>
      <c r="D35" s="253"/>
      <c r="E35" s="253"/>
      <c r="F35" s="253"/>
      <c r="G35" s="253"/>
      <c r="H35" s="253"/>
      <c r="I35" s="253"/>
      <c r="J35" s="253"/>
      <c r="K35" s="253"/>
      <c r="L35" s="253"/>
      <c r="M35" s="253"/>
      <c r="N35" s="253"/>
      <c r="O35" s="253"/>
      <c r="P35" s="253"/>
      <c r="Q35" s="253"/>
      <c r="R35" s="253"/>
      <c r="S35" s="253"/>
      <c r="T35" s="253"/>
      <c r="U35" s="253"/>
      <c r="V35" s="253"/>
      <c r="W35" s="253"/>
      <c r="X35" s="253"/>
      <c r="Y35" s="253"/>
      <c r="Z35" s="253"/>
      <c r="AA35" s="253"/>
      <c r="AB35" s="253"/>
    </row>
    <row r="36" spans="2:28" ht="15.9" customHeight="1" x14ac:dyDescent="0.15">
      <c r="B36" s="252"/>
      <c r="C36" s="253"/>
      <c r="D36" s="253"/>
      <c r="E36" s="253"/>
      <c r="F36" s="253"/>
      <c r="G36" s="253"/>
      <c r="H36" s="253"/>
      <c r="I36" s="253"/>
      <c r="J36" s="253"/>
      <c r="K36" s="253"/>
      <c r="L36" s="253"/>
      <c r="M36" s="253"/>
      <c r="N36" s="253"/>
      <c r="O36" s="253"/>
      <c r="P36" s="253"/>
      <c r="Q36" s="253"/>
      <c r="R36" s="253"/>
      <c r="S36" s="253"/>
      <c r="T36" s="253"/>
      <c r="U36" s="253"/>
      <c r="V36" s="253"/>
      <c r="W36" s="253"/>
      <c r="X36" s="253"/>
      <c r="Y36" s="253"/>
      <c r="Z36" s="253"/>
      <c r="AA36" s="253"/>
      <c r="AB36" s="253"/>
    </row>
    <row r="37" spans="2:28" ht="15.9" customHeight="1" x14ac:dyDescent="0.15">
      <c r="B37" s="252"/>
      <c r="C37" s="253"/>
      <c r="D37" s="253"/>
      <c r="E37" s="253"/>
      <c r="F37" s="253"/>
      <c r="G37" s="253"/>
      <c r="H37" s="253"/>
      <c r="I37" s="253"/>
      <c r="J37" s="253"/>
      <c r="K37" s="253"/>
      <c r="L37" s="253"/>
      <c r="M37" s="253"/>
      <c r="N37" s="253"/>
      <c r="O37" s="253"/>
      <c r="P37" s="253"/>
      <c r="Q37" s="253"/>
      <c r="R37" s="253"/>
      <c r="S37" s="253"/>
      <c r="T37" s="253"/>
      <c r="U37" s="253"/>
      <c r="V37" s="253"/>
      <c r="W37" s="253"/>
      <c r="X37" s="253"/>
      <c r="Y37" s="253"/>
      <c r="Z37" s="253"/>
      <c r="AA37" s="253"/>
      <c r="AB37" s="253"/>
    </row>
    <row r="38" spans="2:28" ht="15.6" customHeight="1" x14ac:dyDescent="0.15">
      <c r="B38" s="252"/>
      <c r="C38" s="253"/>
      <c r="D38" s="253"/>
      <c r="E38" s="253"/>
      <c r="F38" s="253"/>
      <c r="G38" s="253"/>
      <c r="H38" s="253"/>
      <c r="I38" s="253"/>
      <c r="J38" s="253"/>
      <c r="K38" s="253"/>
      <c r="L38" s="253"/>
      <c r="M38" s="253"/>
      <c r="N38" s="253"/>
      <c r="O38" s="253"/>
      <c r="P38" s="253"/>
      <c r="Q38" s="253"/>
      <c r="R38" s="253"/>
      <c r="S38" s="253"/>
      <c r="T38" s="253"/>
      <c r="U38" s="253"/>
      <c r="V38" s="253"/>
      <c r="W38" s="253"/>
      <c r="X38" s="253"/>
      <c r="Y38" s="253"/>
      <c r="Z38" s="253"/>
      <c r="AA38" s="253"/>
      <c r="AB38" s="253"/>
    </row>
    <row r="39" spans="2:28" ht="15.6" customHeight="1" x14ac:dyDescent="0.15">
      <c r="B39" s="252"/>
      <c r="C39" s="253"/>
      <c r="D39" s="253"/>
      <c r="E39" s="253"/>
      <c r="F39" s="253"/>
      <c r="G39" s="253"/>
      <c r="H39" s="253"/>
      <c r="I39" s="253"/>
      <c r="J39" s="253"/>
      <c r="K39" s="253"/>
      <c r="L39" s="253"/>
      <c r="M39" s="253"/>
      <c r="N39" s="253"/>
      <c r="O39" s="253"/>
      <c r="P39" s="253"/>
      <c r="Q39" s="253"/>
      <c r="R39" s="253"/>
      <c r="S39" s="253"/>
      <c r="T39" s="253"/>
      <c r="U39" s="253"/>
      <c r="V39" s="253"/>
      <c r="W39" s="253"/>
      <c r="X39" s="253"/>
      <c r="Y39" s="253"/>
      <c r="Z39" s="253"/>
      <c r="AA39" s="253"/>
      <c r="AB39" s="253"/>
    </row>
    <row r="40" spans="2:28" ht="15.9" customHeight="1" x14ac:dyDescent="0.15">
      <c r="B40" s="254"/>
      <c r="C40" s="255"/>
      <c r="D40" s="255"/>
      <c r="E40" s="255"/>
      <c r="F40" s="255"/>
      <c r="G40" s="255"/>
      <c r="H40" s="255"/>
      <c r="I40" s="255"/>
      <c r="J40" s="255"/>
      <c r="K40" s="255"/>
      <c r="L40" s="255"/>
      <c r="M40" s="255"/>
      <c r="N40" s="255"/>
      <c r="O40" s="255"/>
      <c r="P40" s="255"/>
      <c r="Q40" s="255"/>
      <c r="R40" s="255"/>
      <c r="S40" s="255"/>
      <c r="T40" s="255"/>
      <c r="U40" s="255"/>
      <c r="V40" s="255"/>
      <c r="W40" s="255"/>
      <c r="X40" s="255"/>
      <c r="Y40" s="255"/>
      <c r="Z40" s="255"/>
      <c r="AA40" s="255"/>
      <c r="AB40" s="255"/>
    </row>
    <row r="41" spans="2:28" ht="15.9" customHeight="1" x14ac:dyDescent="0.15">
      <c r="B41" s="247" t="s">
        <v>14</v>
      </c>
    </row>
    <row r="42" spans="2:28" ht="15.9" customHeight="1" x14ac:dyDescent="0.15">
      <c r="B42" s="247" t="s">
        <v>65</v>
      </c>
    </row>
    <row r="43" spans="2:28" ht="15.9" customHeight="1" x14ac:dyDescent="0.15">
      <c r="B43" s="247" t="s">
        <v>66</v>
      </c>
    </row>
  </sheetData>
  <mergeCells count="2">
    <mergeCell ref="C5:F5"/>
    <mergeCell ref="G5:P5"/>
  </mergeCells>
  <phoneticPr fontId="4"/>
  <pageMargins left="0.78740157480314965" right="0.78740157480314965" top="0.68" bottom="0.53" header="0.51181102362204722" footer="0.51181102362204722"/>
  <pageSetup paperSize="9" scale="8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DCA5F-D273-4834-9A29-46FCB6FB4560}">
  <sheetPr codeName="Sheet15">
    <tabColor rgb="FFFFFF00"/>
    <pageSetUpPr fitToPage="1"/>
  </sheetPr>
  <dimension ref="B1:U52"/>
  <sheetViews>
    <sheetView zoomScaleNormal="100" zoomScaleSheetLayoutView="80" workbookViewId="0">
      <selection activeCell="B7" sqref="B7"/>
    </sheetView>
  </sheetViews>
  <sheetFormatPr defaultRowHeight="15.9" customHeight="1" x14ac:dyDescent="0.15"/>
  <cols>
    <col min="1" max="1" width="9" style="249"/>
    <col min="2" max="29" width="4.6640625" style="249" customWidth="1"/>
    <col min="30" max="31" width="3.109375" style="249" customWidth="1"/>
    <col min="32" max="258" width="9" style="249"/>
    <col min="259" max="285" width="4.6640625" style="249" customWidth="1"/>
    <col min="286" max="287" width="3.109375" style="249" customWidth="1"/>
    <col min="288" max="514" width="9" style="249"/>
    <col min="515" max="541" width="4.6640625" style="249" customWidth="1"/>
    <col min="542" max="543" width="3.109375" style="249" customWidth="1"/>
    <col min="544" max="770" width="9" style="249"/>
    <col min="771" max="797" width="4.6640625" style="249" customWidth="1"/>
    <col min="798" max="799" width="3.109375" style="249" customWidth="1"/>
    <col min="800" max="1026" width="9" style="249"/>
    <col min="1027" max="1053" width="4.6640625" style="249" customWidth="1"/>
    <col min="1054" max="1055" width="3.109375" style="249" customWidth="1"/>
    <col min="1056" max="1282" width="9" style="249"/>
    <col min="1283" max="1309" width="4.6640625" style="249" customWidth="1"/>
    <col min="1310" max="1311" width="3.109375" style="249" customWidth="1"/>
    <col min="1312" max="1538" width="9" style="249"/>
    <col min="1539" max="1565" width="4.6640625" style="249" customWidth="1"/>
    <col min="1566" max="1567" width="3.109375" style="249" customWidth="1"/>
    <col min="1568" max="1794" width="9" style="249"/>
    <col min="1795" max="1821" width="4.6640625" style="249" customWidth="1"/>
    <col min="1822" max="1823" width="3.109375" style="249" customWidth="1"/>
    <col min="1824" max="2050" width="9" style="249"/>
    <col min="2051" max="2077" width="4.6640625" style="249" customWidth="1"/>
    <col min="2078" max="2079" width="3.109375" style="249" customWidth="1"/>
    <col min="2080" max="2306" width="9" style="249"/>
    <col min="2307" max="2333" width="4.6640625" style="249" customWidth="1"/>
    <col min="2334" max="2335" width="3.109375" style="249" customWidth="1"/>
    <col min="2336" max="2562" width="9" style="249"/>
    <col min="2563" max="2589" width="4.6640625" style="249" customWidth="1"/>
    <col min="2590" max="2591" width="3.109375" style="249" customWidth="1"/>
    <col min="2592" max="2818" width="9" style="249"/>
    <col min="2819" max="2845" width="4.6640625" style="249" customWidth="1"/>
    <col min="2846" max="2847" width="3.109375" style="249" customWidth="1"/>
    <col min="2848" max="3074" width="9" style="249"/>
    <col min="3075" max="3101" width="4.6640625" style="249" customWidth="1"/>
    <col min="3102" max="3103" width="3.109375" style="249" customWidth="1"/>
    <col min="3104" max="3330" width="9" style="249"/>
    <col min="3331" max="3357" width="4.6640625" style="249" customWidth="1"/>
    <col min="3358" max="3359" width="3.109375" style="249" customWidth="1"/>
    <col min="3360" max="3586" width="9" style="249"/>
    <col min="3587" max="3613" width="4.6640625" style="249" customWidth="1"/>
    <col min="3614" max="3615" width="3.109375" style="249" customWidth="1"/>
    <col min="3616" max="3842" width="9" style="249"/>
    <col min="3843" max="3869" width="4.6640625" style="249" customWidth="1"/>
    <col min="3870" max="3871" width="3.109375" style="249" customWidth="1"/>
    <col min="3872" max="4098" width="9" style="249"/>
    <col min="4099" max="4125" width="4.6640625" style="249" customWidth="1"/>
    <col min="4126" max="4127" width="3.109375" style="249" customWidth="1"/>
    <col min="4128" max="4354" width="9" style="249"/>
    <col min="4355" max="4381" width="4.6640625" style="249" customWidth="1"/>
    <col min="4382" max="4383" width="3.109375" style="249" customWidth="1"/>
    <col min="4384" max="4610" width="9" style="249"/>
    <col min="4611" max="4637" width="4.6640625" style="249" customWidth="1"/>
    <col min="4638" max="4639" width="3.109375" style="249" customWidth="1"/>
    <col min="4640" max="4866" width="9" style="249"/>
    <col min="4867" max="4893" width="4.6640625" style="249" customWidth="1"/>
    <col min="4894" max="4895" width="3.109375" style="249" customWidth="1"/>
    <col min="4896" max="5122" width="9" style="249"/>
    <col min="5123" max="5149" width="4.6640625" style="249" customWidth="1"/>
    <col min="5150" max="5151" width="3.109375" style="249" customWidth="1"/>
    <col min="5152" max="5378" width="9" style="249"/>
    <col min="5379" max="5405" width="4.6640625" style="249" customWidth="1"/>
    <col min="5406" max="5407" width="3.109375" style="249" customWidth="1"/>
    <col min="5408" max="5634" width="9" style="249"/>
    <col min="5635" max="5661" width="4.6640625" style="249" customWidth="1"/>
    <col min="5662" max="5663" width="3.109375" style="249" customWidth="1"/>
    <col min="5664" max="5890" width="9" style="249"/>
    <col min="5891" max="5917" width="4.6640625" style="249" customWidth="1"/>
    <col min="5918" max="5919" width="3.109375" style="249" customWidth="1"/>
    <col min="5920" max="6146" width="9" style="249"/>
    <col min="6147" max="6173" width="4.6640625" style="249" customWidth="1"/>
    <col min="6174" max="6175" width="3.109375" style="249" customWidth="1"/>
    <col min="6176" max="6402" width="9" style="249"/>
    <col min="6403" max="6429" width="4.6640625" style="249" customWidth="1"/>
    <col min="6430" max="6431" width="3.109375" style="249" customWidth="1"/>
    <col min="6432" max="6658" width="9" style="249"/>
    <col min="6659" max="6685" width="4.6640625" style="249" customWidth="1"/>
    <col min="6686" max="6687" width="3.109375" style="249" customWidth="1"/>
    <col min="6688" max="6914" width="9" style="249"/>
    <col min="6915" max="6941" width="4.6640625" style="249" customWidth="1"/>
    <col min="6942" max="6943" width="3.109375" style="249" customWidth="1"/>
    <col min="6944" max="7170" width="9" style="249"/>
    <col min="7171" max="7197" width="4.6640625" style="249" customWidth="1"/>
    <col min="7198" max="7199" width="3.109375" style="249" customWidth="1"/>
    <col min="7200" max="7426" width="9" style="249"/>
    <col min="7427" max="7453" width="4.6640625" style="249" customWidth="1"/>
    <col min="7454" max="7455" width="3.109375" style="249" customWidth="1"/>
    <col min="7456" max="7682" width="9" style="249"/>
    <col min="7683" max="7709" width="4.6640625" style="249" customWidth="1"/>
    <col min="7710" max="7711" width="3.109375" style="249" customWidth="1"/>
    <col min="7712" max="7938" width="9" style="249"/>
    <col min="7939" max="7965" width="4.6640625" style="249" customWidth="1"/>
    <col min="7966" max="7967" width="3.109375" style="249" customWidth="1"/>
    <col min="7968" max="8194" width="9" style="249"/>
    <col min="8195" max="8221" width="4.6640625" style="249" customWidth="1"/>
    <col min="8222" max="8223" width="3.109375" style="249" customWidth="1"/>
    <col min="8224" max="8450" width="9" style="249"/>
    <col min="8451" max="8477" width="4.6640625" style="249" customWidth="1"/>
    <col min="8478" max="8479" width="3.109375" style="249" customWidth="1"/>
    <col min="8480" max="8706" width="9" style="249"/>
    <col min="8707" max="8733" width="4.6640625" style="249" customWidth="1"/>
    <col min="8734" max="8735" width="3.109375" style="249" customWidth="1"/>
    <col min="8736" max="8962" width="9" style="249"/>
    <col min="8963" max="8989" width="4.6640625" style="249" customWidth="1"/>
    <col min="8990" max="8991" width="3.109375" style="249" customWidth="1"/>
    <col min="8992" max="9218" width="9" style="249"/>
    <col min="9219" max="9245" width="4.6640625" style="249" customWidth="1"/>
    <col min="9246" max="9247" width="3.109375" style="249" customWidth="1"/>
    <col min="9248" max="9474" width="9" style="249"/>
    <col min="9475" max="9501" width="4.6640625" style="249" customWidth="1"/>
    <col min="9502" max="9503" width="3.109375" style="249" customWidth="1"/>
    <col min="9504" max="9730" width="9" style="249"/>
    <col min="9731" max="9757" width="4.6640625" style="249" customWidth="1"/>
    <col min="9758" max="9759" width="3.109375" style="249" customWidth="1"/>
    <col min="9760" max="9986" width="9" style="249"/>
    <col min="9987" max="10013" width="4.6640625" style="249" customWidth="1"/>
    <col min="10014" max="10015" width="3.109375" style="249" customWidth="1"/>
    <col min="10016" max="10242" width="9" style="249"/>
    <col min="10243" max="10269" width="4.6640625" style="249" customWidth="1"/>
    <col min="10270" max="10271" width="3.109375" style="249" customWidth="1"/>
    <col min="10272" max="10498" width="9" style="249"/>
    <col min="10499" max="10525" width="4.6640625" style="249" customWidth="1"/>
    <col min="10526" max="10527" width="3.109375" style="249" customWidth="1"/>
    <col min="10528" max="10754" width="9" style="249"/>
    <col min="10755" max="10781" width="4.6640625" style="249" customWidth="1"/>
    <col min="10782" max="10783" width="3.109375" style="249" customWidth="1"/>
    <col min="10784" max="11010" width="9" style="249"/>
    <col min="11011" max="11037" width="4.6640625" style="249" customWidth="1"/>
    <col min="11038" max="11039" width="3.109375" style="249" customWidth="1"/>
    <col min="11040" max="11266" width="9" style="249"/>
    <col min="11267" max="11293" width="4.6640625" style="249" customWidth="1"/>
    <col min="11294" max="11295" width="3.109375" style="249" customWidth="1"/>
    <col min="11296" max="11522" width="9" style="249"/>
    <col min="11523" max="11549" width="4.6640625" style="249" customWidth="1"/>
    <col min="11550" max="11551" width="3.109375" style="249" customWidth="1"/>
    <col min="11552" max="11778" width="9" style="249"/>
    <col min="11779" max="11805" width="4.6640625" style="249" customWidth="1"/>
    <col min="11806" max="11807" width="3.109375" style="249" customWidth="1"/>
    <col min="11808" max="12034" width="9" style="249"/>
    <col min="12035" max="12061" width="4.6640625" style="249" customWidth="1"/>
    <col min="12062" max="12063" width="3.109375" style="249" customWidth="1"/>
    <col min="12064" max="12290" width="9" style="249"/>
    <col min="12291" max="12317" width="4.6640625" style="249" customWidth="1"/>
    <col min="12318" max="12319" width="3.109375" style="249" customWidth="1"/>
    <col min="12320" max="12546" width="9" style="249"/>
    <col min="12547" max="12573" width="4.6640625" style="249" customWidth="1"/>
    <col min="12574" max="12575" width="3.109375" style="249" customWidth="1"/>
    <col min="12576" max="12802" width="9" style="249"/>
    <col min="12803" max="12829" width="4.6640625" style="249" customWidth="1"/>
    <col min="12830" max="12831" width="3.109375" style="249" customWidth="1"/>
    <col min="12832" max="13058" width="9" style="249"/>
    <col min="13059" max="13085" width="4.6640625" style="249" customWidth="1"/>
    <col min="13086" max="13087" width="3.109375" style="249" customWidth="1"/>
    <col min="13088" max="13314" width="9" style="249"/>
    <col min="13315" max="13341" width="4.6640625" style="249" customWidth="1"/>
    <col min="13342" max="13343" width="3.109375" style="249" customWidth="1"/>
    <col min="13344" max="13570" width="9" style="249"/>
    <col min="13571" max="13597" width="4.6640625" style="249" customWidth="1"/>
    <col min="13598" max="13599" width="3.109375" style="249" customWidth="1"/>
    <col min="13600" max="13826" width="9" style="249"/>
    <col min="13827" max="13853" width="4.6640625" style="249" customWidth="1"/>
    <col min="13854" max="13855" width="3.109375" style="249" customWidth="1"/>
    <col min="13856" max="14082" width="9" style="249"/>
    <col min="14083" max="14109" width="4.6640625" style="249" customWidth="1"/>
    <col min="14110" max="14111" width="3.109375" style="249" customWidth="1"/>
    <col min="14112" max="14338" width="9" style="249"/>
    <col min="14339" max="14365" width="4.6640625" style="249" customWidth="1"/>
    <col min="14366" max="14367" width="3.109375" style="249" customWidth="1"/>
    <col min="14368" max="14594" width="9" style="249"/>
    <col min="14595" max="14621" width="4.6640625" style="249" customWidth="1"/>
    <col min="14622" max="14623" width="3.109375" style="249" customWidth="1"/>
    <col min="14624" max="14850" width="9" style="249"/>
    <col min="14851" max="14877" width="4.6640625" style="249" customWidth="1"/>
    <col min="14878" max="14879" width="3.109375" style="249" customWidth="1"/>
    <col min="14880" max="15106" width="9" style="249"/>
    <col min="15107" max="15133" width="4.6640625" style="249" customWidth="1"/>
    <col min="15134" max="15135" width="3.109375" style="249" customWidth="1"/>
    <col min="15136" max="15362" width="9" style="249"/>
    <col min="15363" max="15389" width="4.6640625" style="249" customWidth="1"/>
    <col min="15390" max="15391" width="3.109375" style="249" customWidth="1"/>
    <col min="15392" max="15618" width="9" style="249"/>
    <col min="15619" max="15645" width="4.6640625" style="249" customWidth="1"/>
    <col min="15646" max="15647" width="3.109375" style="249" customWidth="1"/>
    <col min="15648" max="15874" width="9" style="249"/>
    <col min="15875" max="15901" width="4.6640625" style="249" customWidth="1"/>
    <col min="15902" max="15903" width="3.109375" style="249" customWidth="1"/>
    <col min="15904" max="16130" width="9" style="249"/>
    <col min="16131" max="16157" width="4.6640625" style="249" customWidth="1"/>
    <col min="16158" max="16159" width="3.109375" style="249" customWidth="1"/>
    <col min="16160" max="16384" width="9" style="249"/>
  </cols>
  <sheetData>
    <row r="1" spans="2:21" ht="15.9" customHeight="1" x14ac:dyDescent="0.2">
      <c r="B1" s="248" t="s">
        <v>92</v>
      </c>
    </row>
    <row r="3" spans="2:21" ht="15.9" customHeight="1" x14ac:dyDescent="0.2">
      <c r="C3" s="248" t="s">
        <v>22</v>
      </c>
    </row>
    <row r="5" spans="2:21" ht="15.9" customHeight="1" x14ac:dyDescent="0.15">
      <c r="C5" s="762" t="s">
        <v>16</v>
      </c>
      <c r="D5" s="763"/>
      <c r="E5" s="763"/>
      <c r="F5" s="764"/>
      <c r="G5" s="769" t="s">
        <v>160</v>
      </c>
      <c r="H5" s="770"/>
      <c r="I5" s="770"/>
      <c r="J5" s="770"/>
      <c r="K5" s="770"/>
      <c r="L5" s="770"/>
      <c r="M5" s="770"/>
      <c r="N5" s="770"/>
      <c r="O5" s="770"/>
      <c r="P5" s="771"/>
    </row>
    <row r="7" spans="2:21" ht="15.9" customHeight="1" x14ac:dyDescent="0.15">
      <c r="B7" s="256"/>
      <c r="C7" s="257"/>
      <c r="D7" s="257"/>
      <c r="E7" s="257"/>
      <c r="F7" s="257"/>
      <c r="G7" s="257"/>
      <c r="H7" s="257"/>
      <c r="I7" s="257"/>
      <c r="J7" s="257"/>
      <c r="K7" s="257"/>
      <c r="L7" s="257"/>
      <c r="M7" s="257"/>
      <c r="N7" s="257"/>
      <c r="O7" s="257"/>
      <c r="P7" s="257"/>
      <c r="Q7" s="257"/>
      <c r="R7" s="257"/>
      <c r="S7" s="257"/>
      <c r="T7" s="257"/>
      <c r="U7" s="258"/>
    </row>
    <row r="8" spans="2:21" ht="15.9" customHeight="1" x14ac:dyDescent="0.15">
      <c r="B8" s="259"/>
      <c r="U8" s="260"/>
    </row>
    <row r="9" spans="2:21" ht="15.9" customHeight="1" x14ac:dyDescent="0.15">
      <c r="B9" s="259"/>
      <c r="U9" s="260"/>
    </row>
    <row r="10" spans="2:21" ht="15.9" customHeight="1" x14ac:dyDescent="0.15">
      <c r="B10" s="259"/>
      <c r="K10" s="261"/>
      <c r="U10" s="260"/>
    </row>
    <row r="11" spans="2:21" ht="15.9" customHeight="1" x14ac:dyDescent="0.15">
      <c r="B11" s="259"/>
      <c r="K11" s="261"/>
      <c r="U11" s="260"/>
    </row>
    <row r="12" spans="2:21" ht="15.9" customHeight="1" x14ac:dyDescent="0.15">
      <c r="B12" s="259"/>
      <c r="K12" s="261"/>
      <c r="U12" s="260"/>
    </row>
    <row r="13" spans="2:21" ht="15.9" customHeight="1" thickBot="1" x14ac:dyDescent="0.2">
      <c r="B13" s="259"/>
      <c r="K13" s="262"/>
      <c r="U13" s="260"/>
    </row>
    <row r="14" spans="2:21" ht="15.9" customHeight="1" x14ac:dyDescent="0.15">
      <c r="B14" s="259"/>
      <c r="F14" s="773" t="s">
        <v>161</v>
      </c>
      <c r="G14" s="774"/>
      <c r="H14" s="772" t="s">
        <v>162</v>
      </c>
      <c r="I14" s="768"/>
      <c r="J14" s="768"/>
      <c r="K14" s="768" t="s">
        <v>163</v>
      </c>
      <c r="L14" s="768"/>
      <c r="M14" s="263"/>
      <c r="N14" s="263"/>
      <c r="O14" s="263"/>
      <c r="P14" s="263"/>
      <c r="Q14" s="264"/>
      <c r="U14" s="260"/>
    </row>
    <row r="15" spans="2:21" ht="15.9" customHeight="1" x14ac:dyDescent="0.15">
      <c r="B15" s="259"/>
      <c r="F15" s="775"/>
      <c r="G15" s="776"/>
      <c r="Q15" s="265"/>
      <c r="U15" s="260"/>
    </row>
    <row r="16" spans="2:21" ht="15.9" customHeight="1" x14ac:dyDescent="0.15">
      <c r="B16" s="259"/>
      <c r="F16" s="775"/>
      <c r="G16" s="776"/>
      <c r="Q16" s="265"/>
      <c r="U16" s="260"/>
    </row>
    <row r="17" spans="2:21" ht="15.9" customHeight="1" x14ac:dyDescent="0.15">
      <c r="B17" s="259"/>
      <c r="F17" s="775"/>
      <c r="G17" s="776"/>
      <c r="Q17" s="265"/>
      <c r="U17" s="260"/>
    </row>
    <row r="18" spans="2:21" ht="15.9" customHeight="1" x14ac:dyDescent="0.15">
      <c r="B18" s="259"/>
      <c r="F18" s="775"/>
      <c r="G18" s="776"/>
      <c r="Q18" s="265"/>
      <c r="U18" s="260"/>
    </row>
    <row r="19" spans="2:21" ht="15.9" customHeight="1" thickBot="1" x14ac:dyDescent="0.2">
      <c r="B19" s="259"/>
      <c r="F19" s="775"/>
      <c r="G19" s="776"/>
      <c r="Q19" s="265"/>
      <c r="U19" s="260"/>
    </row>
    <row r="20" spans="2:21" ht="15.9" customHeight="1" x14ac:dyDescent="0.15">
      <c r="B20" s="259"/>
      <c r="F20" s="775"/>
      <c r="G20" s="776"/>
      <c r="K20" s="266"/>
      <c r="L20" s="264"/>
      <c r="M20" s="266"/>
      <c r="N20" s="264"/>
      <c r="Q20" s="265"/>
      <c r="U20" s="260"/>
    </row>
    <row r="21" spans="2:21" ht="15.9" customHeight="1" thickBot="1" x14ac:dyDescent="0.2">
      <c r="B21" s="259"/>
      <c r="F21" s="777"/>
      <c r="G21" s="778"/>
      <c r="K21" s="261"/>
      <c r="L21" s="265"/>
      <c r="M21" s="261"/>
      <c r="N21" s="265"/>
      <c r="Q21" s="265"/>
      <c r="U21" s="260"/>
    </row>
    <row r="22" spans="2:21" ht="15.9" customHeight="1" x14ac:dyDescent="0.15">
      <c r="B22" s="259"/>
      <c r="F22" s="266"/>
      <c r="G22" s="779" t="s">
        <v>164</v>
      </c>
      <c r="K22" s="261"/>
      <c r="L22" s="265"/>
      <c r="M22" s="261"/>
      <c r="N22" s="265"/>
      <c r="Q22" s="265"/>
      <c r="U22" s="260"/>
    </row>
    <row r="23" spans="2:21" ht="15.9" customHeight="1" x14ac:dyDescent="0.15">
      <c r="B23" s="259"/>
      <c r="F23" s="261"/>
      <c r="G23" s="780"/>
      <c r="K23" s="261"/>
      <c r="L23" s="265"/>
      <c r="M23" s="261"/>
      <c r="N23" s="265"/>
      <c r="Q23" s="265"/>
      <c r="U23" s="260"/>
    </row>
    <row r="24" spans="2:21" ht="15.9" customHeight="1" thickBot="1" x14ac:dyDescent="0.2">
      <c r="B24" s="259"/>
      <c r="F24" s="261"/>
      <c r="G24" s="780"/>
      <c r="K24" s="262"/>
      <c r="L24" s="267"/>
      <c r="M24" s="262"/>
      <c r="N24" s="267"/>
      <c r="Q24" s="265"/>
      <c r="U24" s="260"/>
    </row>
    <row r="25" spans="2:21" ht="15.9" customHeight="1" x14ac:dyDescent="0.15">
      <c r="B25" s="259"/>
      <c r="F25" s="261"/>
      <c r="G25" s="780"/>
      <c r="K25" s="266"/>
      <c r="L25" s="264"/>
      <c r="M25" s="266"/>
      <c r="N25" s="264"/>
      <c r="Q25" s="265"/>
      <c r="U25" s="260"/>
    </row>
    <row r="26" spans="2:21" ht="15.9" customHeight="1" x14ac:dyDescent="0.15">
      <c r="B26" s="259"/>
      <c r="F26" s="261"/>
      <c r="G26" s="780"/>
      <c r="K26" s="261"/>
      <c r="L26" s="265"/>
      <c r="M26" s="261"/>
      <c r="N26" s="265"/>
      <c r="Q26" s="265"/>
      <c r="U26" s="260"/>
    </row>
    <row r="27" spans="2:21" ht="15.75" customHeight="1" x14ac:dyDescent="0.15">
      <c r="B27" s="259"/>
      <c r="F27" s="261"/>
      <c r="G27" s="780"/>
      <c r="K27" s="261"/>
      <c r="L27" s="265"/>
      <c r="M27" s="261"/>
      <c r="N27" s="265"/>
      <c r="Q27" s="265"/>
      <c r="U27" s="260"/>
    </row>
    <row r="28" spans="2:21" ht="15.9" customHeight="1" thickBot="1" x14ac:dyDescent="0.2">
      <c r="B28" s="259"/>
      <c r="F28" s="262"/>
      <c r="G28" s="781"/>
      <c r="K28" s="261"/>
      <c r="L28" s="265"/>
      <c r="M28" s="261"/>
      <c r="N28" s="265"/>
      <c r="Q28" s="265"/>
      <c r="U28" s="260"/>
    </row>
    <row r="29" spans="2:21" ht="15.9" customHeight="1" thickBot="1" x14ac:dyDescent="0.2">
      <c r="B29" s="259"/>
      <c r="F29" s="782" t="s">
        <v>165</v>
      </c>
      <c r="K29" s="262"/>
      <c r="L29" s="267"/>
      <c r="M29" s="262"/>
      <c r="N29" s="267"/>
      <c r="Q29" s="265"/>
      <c r="U29" s="260"/>
    </row>
    <row r="30" spans="2:21" ht="15.9" customHeight="1" x14ac:dyDescent="0.15">
      <c r="B30" s="259"/>
      <c r="F30" s="783"/>
      <c r="Q30" s="265"/>
      <c r="U30" s="260"/>
    </row>
    <row r="31" spans="2:21" ht="15.9" customHeight="1" x14ac:dyDescent="0.15">
      <c r="B31" s="259"/>
      <c r="F31" s="783"/>
      <c r="Q31" s="265"/>
      <c r="U31" s="260"/>
    </row>
    <row r="32" spans="2:21" ht="15.9" customHeight="1" x14ac:dyDescent="0.15">
      <c r="B32" s="259"/>
      <c r="F32" s="783"/>
      <c r="Q32" s="265"/>
      <c r="U32" s="260"/>
    </row>
    <row r="33" spans="2:21" ht="15.9" customHeight="1" x14ac:dyDescent="0.15">
      <c r="B33" s="259"/>
      <c r="F33" s="783"/>
      <c r="K33" s="261"/>
      <c r="Q33" s="265"/>
      <c r="U33" s="260"/>
    </row>
    <row r="34" spans="2:21" ht="15.9" customHeight="1" x14ac:dyDescent="0.15">
      <c r="B34" s="259"/>
      <c r="F34" s="783"/>
      <c r="K34" s="261"/>
      <c r="Q34" s="265"/>
      <c r="U34" s="260"/>
    </row>
    <row r="35" spans="2:21" ht="15.9" customHeight="1" x14ac:dyDescent="0.15">
      <c r="B35" s="259"/>
      <c r="F35" s="783"/>
      <c r="K35" s="261"/>
      <c r="Q35" s="265"/>
      <c r="U35" s="260"/>
    </row>
    <row r="36" spans="2:21" ht="15.9" customHeight="1" thickBot="1" x14ac:dyDescent="0.2">
      <c r="B36" s="259"/>
      <c r="F36" s="784"/>
      <c r="G36" s="268"/>
      <c r="H36" s="268"/>
      <c r="I36" s="268"/>
      <c r="J36" s="268"/>
      <c r="K36" s="262"/>
      <c r="L36" s="268"/>
      <c r="M36" s="268"/>
      <c r="N36" s="268"/>
      <c r="O36" s="268"/>
      <c r="P36" s="268"/>
      <c r="Q36" s="267"/>
      <c r="U36" s="260"/>
    </row>
    <row r="37" spans="2:21" ht="15.9" customHeight="1" x14ac:dyDescent="0.15">
      <c r="B37" s="259"/>
      <c r="F37" s="785" t="s">
        <v>166</v>
      </c>
      <c r="G37" s="786"/>
      <c r="H37" s="786"/>
      <c r="I37" s="263"/>
      <c r="J37" s="263"/>
      <c r="K37" s="768" t="s">
        <v>163</v>
      </c>
      <c r="L37" s="768"/>
      <c r="M37" s="263"/>
      <c r="N37" s="263"/>
      <c r="O37" s="263"/>
      <c r="P37" s="263"/>
      <c r="Q37" s="264"/>
      <c r="U37" s="260"/>
    </row>
    <row r="38" spans="2:21" ht="15.9" customHeight="1" thickBot="1" x14ac:dyDescent="0.2">
      <c r="B38" s="259"/>
      <c r="F38" s="261"/>
      <c r="Q38" s="265"/>
      <c r="U38" s="260"/>
    </row>
    <row r="39" spans="2:21" ht="15.9" customHeight="1" x14ac:dyDescent="0.15">
      <c r="B39" s="259"/>
      <c r="F39" s="261"/>
      <c r="M39" s="266"/>
      <c r="N39" s="264"/>
      <c r="Q39" s="265"/>
      <c r="U39" s="260"/>
    </row>
    <row r="40" spans="2:21" ht="15.9" customHeight="1" x14ac:dyDescent="0.15">
      <c r="B40" s="259"/>
      <c r="F40" s="261"/>
      <c r="M40" s="261"/>
      <c r="N40" s="265"/>
      <c r="Q40" s="265"/>
      <c r="U40" s="260"/>
    </row>
    <row r="41" spans="2:21" ht="15.9" customHeight="1" x14ac:dyDescent="0.15">
      <c r="B41" s="259"/>
      <c r="F41" s="261"/>
      <c r="M41" s="261"/>
      <c r="N41" s="265"/>
      <c r="Q41" s="265"/>
      <c r="U41" s="260"/>
    </row>
    <row r="42" spans="2:21" ht="15.9" customHeight="1" x14ac:dyDescent="0.15">
      <c r="B42" s="259"/>
      <c r="F42" s="261"/>
      <c r="M42" s="261"/>
      <c r="N42" s="265"/>
      <c r="Q42" s="265"/>
      <c r="U42" s="260"/>
    </row>
    <row r="43" spans="2:21" ht="15.9" customHeight="1" thickBot="1" x14ac:dyDescent="0.2">
      <c r="B43" s="259"/>
      <c r="F43" s="261"/>
      <c r="M43" s="261"/>
      <c r="N43" s="265"/>
      <c r="Q43" s="265"/>
      <c r="U43" s="260"/>
    </row>
    <row r="44" spans="2:21" ht="15.9" customHeight="1" x14ac:dyDescent="0.15">
      <c r="B44" s="259"/>
      <c r="F44" s="773" t="s">
        <v>543</v>
      </c>
      <c r="G44" s="774"/>
      <c r="M44" s="261"/>
      <c r="N44" s="265"/>
      <c r="Q44" s="265"/>
      <c r="U44" s="260"/>
    </row>
    <row r="45" spans="2:21" ht="15.9" customHeight="1" thickBot="1" x14ac:dyDescent="0.2">
      <c r="B45" s="259"/>
      <c r="F45" s="775"/>
      <c r="G45" s="776"/>
      <c r="M45" s="262"/>
      <c r="N45" s="267"/>
      <c r="Q45" s="265"/>
      <c r="U45" s="260"/>
    </row>
    <row r="46" spans="2:21" ht="15.9" customHeight="1" x14ac:dyDescent="0.15">
      <c r="B46" s="259"/>
      <c r="F46" s="775"/>
      <c r="G46" s="776"/>
      <c r="Q46" s="265"/>
      <c r="U46" s="260"/>
    </row>
    <row r="47" spans="2:21" ht="15.9" customHeight="1" thickBot="1" x14ac:dyDescent="0.2">
      <c r="B47" s="259"/>
      <c r="F47" s="777"/>
      <c r="G47" s="778"/>
      <c r="H47" s="268"/>
      <c r="I47" s="268"/>
      <c r="J47" s="268"/>
      <c r="K47" s="268"/>
      <c r="L47" s="268"/>
      <c r="M47" s="268"/>
      <c r="N47" s="268"/>
      <c r="O47" s="268"/>
      <c r="P47" s="268"/>
      <c r="Q47" s="267"/>
      <c r="U47" s="260"/>
    </row>
    <row r="48" spans="2:21" ht="15.9" customHeight="1" x14ac:dyDescent="0.15">
      <c r="B48" s="259"/>
      <c r="U48" s="260"/>
    </row>
    <row r="49" spans="2:21" ht="15.9" customHeight="1" x14ac:dyDescent="0.15">
      <c r="B49" s="269"/>
      <c r="C49" s="270"/>
      <c r="D49" s="270"/>
      <c r="E49" s="270"/>
      <c r="F49" s="270"/>
      <c r="G49" s="270"/>
      <c r="H49" s="270"/>
      <c r="I49" s="270"/>
      <c r="J49" s="270"/>
      <c r="K49" s="270"/>
      <c r="L49" s="270"/>
      <c r="M49" s="270"/>
      <c r="N49" s="270"/>
      <c r="O49" s="270"/>
      <c r="P49" s="270"/>
      <c r="Q49" s="270"/>
      <c r="R49" s="270"/>
      <c r="S49" s="270"/>
      <c r="T49" s="270"/>
      <c r="U49" s="271"/>
    </row>
    <row r="50" spans="2:21" ht="15.9" customHeight="1" x14ac:dyDescent="0.15">
      <c r="B50" s="247" t="s">
        <v>167</v>
      </c>
    </row>
    <row r="51" spans="2:21" ht="15.9" customHeight="1" x14ac:dyDescent="0.15">
      <c r="B51" s="247" t="s">
        <v>168</v>
      </c>
    </row>
    <row r="52" spans="2:21" ht="15.9" customHeight="1" x14ac:dyDescent="0.15">
      <c r="B52" s="247" t="s">
        <v>169</v>
      </c>
    </row>
  </sheetData>
  <mergeCells count="10">
    <mergeCell ref="F44:G47"/>
    <mergeCell ref="F14:G21"/>
    <mergeCell ref="G22:G28"/>
    <mergeCell ref="F29:F36"/>
    <mergeCell ref="F37:H37"/>
    <mergeCell ref="K37:L37"/>
    <mergeCell ref="C5:F5"/>
    <mergeCell ref="G5:P5"/>
    <mergeCell ref="H14:J14"/>
    <mergeCell ref="K14:L14"/>
  </mergeCells>
  <phoneticPr fontId="4"/>
  <printOptions horizontalCentered="1"/>
  <pageMargins left="0.39370078740157483" right="0.39370078740157483" top="0.6692913385826772" bottom="0.51181102362204722" header="0.51181102362204722" footer="0.51181102362204722"/>
  <pageSetup paperSize="9" scale="9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dimension ref="B1:D44"/>
  <sheetViews>
    <sheetView showGridLines="0" zoomScaleNormal="100" zoomScaleSheetLayoutView="80" workbookViewId="0"/>
  </sheetViews>
  <sheetFormatPr defaultColWidth="9" defaultRowHeight="12.6" x14ac:dyDescent="0.15"/>
  <cols>
    <col min="1" max="1" width="9" style="7"/>
    <col min="2" max="2" width="19" style="7" customWidth="1"/>
    <col min="3" max="3" width="44" style="7" customWidth="1"/>
    <col min="4" max="4" width="12" style="7" customWidth="1"/>
    <col min="5" max="16384" width="9" style="7"/>
  </cols>
  <sheetData>
    <row r="1" spans="2:4" ht="16.2" x14ac:dyDescent="0.2">
      <c r="B1" s="272" t="s">
        <v>513</v>
      </c>
    </row>
    <row r="3" spans="2:4" ht="16.2" x14ac:dyDescent="0.2">
      <c r="B3" s="248" t="s">
        <v>23</v>
      </c>
    </row>
    <row r="4" spans="2:4" ht="18" customHeight="1" thickBot="1" x14ac:dyDescent="0.2">
      <c r="B4" s="273" t="s">
        <v>183</v>
      </c>
      <c r="C4" s="274"/>
      <c r="D4" s="7" t="s">
        <v>184</v>
      </c>
    </row>
    <row r="5" spans="2:4" s="276" customFormat="1" ht="27.9" customHeight="1" x14ac:dyDescent="0.15">
      <c r="B5" s="275" t="s">
        <v>25</v>
      </c>
      <c r="C5" s="787" t="s">
        <v>26</v>
      </c>
      <c r="D5" s="788"/>
    </row>
    <row r="6" spans="2:4" x14ac:dyDescent="0.15">
      <c r="B6" s="277"/>
      <c r="C6" s="789"/>
      <c r="D6" s="790"/>
    </row>
    <row r="7" spans="2:4" x14ac:dyDescent="0.15">
      <c r="B7" s="278"/>
      <c r="C7" s="791"/>
      <c r="D7" s="792"/>
    </row>
    <row r="8" spans="2:4" x14ac:dyDescent="0.15">
      <c r="B8" s="278"/>
      <c r="C8" s="791"/>
      <c r="D8" s="792"/>
    </row>
    <row r="9" spans="2:4" x14ac:dyDescent="0.15">
      <c r="B9" s="278"/>
      <c r="C9" s="791"/>
      <c r="D9" s="792"/>
    </row>
    <row r="10" spans="2:4" x14ac:dyDescent="0.15">
      <c r="B10" s="278"/>
      <c r="C10" s="791"/>
      <c r="D10" s="792"/>
    </row>
    <row r="11" spans="2:4" x14ac:dyDescent="0.15">
      <c r="B11" s="278"/>
      <c r="C11" s="791"/>
      <c r="D11" s="792"/>
    </row>
    <row r="12" spans="2:4" x14ac:dyDescent="0.15">
      <c r="B12" s="278"/>
      <c r="C12" s="791"/>
      <c r="D12" s="792"/>
    </row>
    <row r="13" spans="2:4" x14ac:dyDescent="0.15">
      <c r="B13" s="278"/>
      <c r="C13" s="791"/>
      <c r="D13" s="792"/>
    </row>
    <row r="14" spans="2:4" x14ac:dyDescent="0.15">
      <c r="B14" s="278"/>
      <c r="C14" s="791"/>
      <c r="D14" s="792"/>
    </row>
    <row r="15" spans="2:4" x14ac:dyDescent="0.15">
      <c r="B15" s="278"/>
      <c r="C15" s="791"/>
      <c r="D15" s="792"/>
    </row>
    <row r="16" spans="2:4" x14ac:dyDescent="0.15">
      <c r="B16" s="278"/>
      <c r="C16" s="791"/>
      <c r="D16" s="792"/>
    </row>
    <row r="17" spans="2:4" x14ac:dyDescent="0.15">
      <c r="B17" s="278"/>
      <c r="C17" s="791"/>
      <c r="D17" s="792"/>
    </row>
    <row r="18" spans="2:4" x14ac:dyDescent="0.15">
      <c r="B18" s="278"/>
      <c r="C18" s="791"/>
      <c r="D18" s="792"/>
    </row>
    <row r="19" spans="2:4" x14ac:dyDescent="0.15">
      <c r="B19" s="278"/>
      <c r="C19" s="791"/>
      <c r="D19" s="792"/>
    </row>
    <row r="20" spans="2:4" x14ac:dyDescent="0.15">
      <c r="B20" s="278"/>
      <c r="C20" s="791"/>
      <c r="D20" s="792"/>
    </row>
    <row r="21" spans="2:4" x14ac:dyDescent="0.15">
      <c r="B21" s="278"/>
      <c r="C21" s="791"/>
      <c r="D21" s="792"/>
    </row>
    <row r="22" spans="2:4" x14ac:dyDescent="0.15">
      <c r="B22" s="278"/>
      <c r="C22" s="791"/>
      <c r="D22" s="792"/>
    </row>
    <row r="23" spans="2:4" x14ac:dyDescent="0.15">
      <c r="B23" s="278"/>
      <c r="C23" s="791"/>
      <c r="D23" s="792"/>
    </row>
    <row r="24" spans="2:4" x14ac:dyDescent="0.15">
      <c r="B24" s="279"/>
      <c r="C24" s="791"/>
      <c r="D24" s="792"/>
    </row>
    <row r="25" spans="2:4" x14ac:dyDescent="0.15">
      <c r="B25" s="278"/>
      <c r="C25" s="791"/>
      <c r="D25" s="792"/>
    </row>
    <row r="26" spans="2:4" x14ac:dyDescent="0.15">
      <c r="B26" s="278"/>
      <c r="C26" s="791"/>
      <c r="D26" s="792"/>
    </row>
    <row r="27" spans="2:4" x14ac:dyDescent="0.15">
      <c r="B27" s="278"/>
      <c r="C27" s="791"/>
      <c r="D27" s="792"/>
    </row>
    <row r="28" spans="2:4" x14ac:dyDescent="0.15">
      <c r="B28" s="278"/>
      <c r="C28" s="791"/>
      <c r="D28" s="792"/>
    </row>
    <row r="29" spans="2:4" x14ac:dyDescent="0.15">
      <c r="B29" s="278"/>
      <c r="C29" s="791"/>
      <c r="D29" s="792"/>
    </row>
    <row r="30" spans="2:4" x14ac:dyDescent="0.15">
      <c r="B30" s="278"/>
      <c r="C30" s="791"/>
      <c r="D30" s="792"/>
    </row>
    <row r="31" spans="2:4" x14ac:dyDescent="0.15">
      <c r="B31" s="278"/>
      <c r="C31" s="791"/>
      <c r="D31" s="792"/>
    </row>
    <row r="32" spans="2:4" x14ac:dyDescent="0.15">
      <c r="B32" s="278"/>
      <c r="C32" s="791"/>
      <c r="D32" s="792"/>
    </row>
    <row r="33" spans="2:4" x14ac:dyDescent="0.15">
      <c r="B33" s="278"/>
      <c r="C33" s="791"/>
      <c r="D33" s="792"/>
    </row>
    <row r="34" spans="2:4" x14ac:dyDescent="0.15">
      <c r="B34" s="278"/>
      <c r="C34" s="791"/>
      <c r="D34" s="792"/>
    </row>
    <row r="35" spans="2:4" x14ac:dyDescent="0.15">
      <c r="B35" s="278"/>
      <c r="C35" s="791"/>
      <c r="D35" s="792"/>
    </row>
    <row r="36" spans="2:4" x14ac:dyDescent="0.15">
      <c r="B36" s="278"/>
      <c r="C36" s="791"/>
      <c r="D36" s="792"/>
    </row>
    <row r="37" spans="2:4" x14ac:dyDescent="0.15">
      <c r="B37" s="278"/>
      <c r="C37" s="791"/>
      <c r="D37" s="792"/>
    </row>
    <row r="38" spans="2:4" x14ac:dyDescent="0.15">
      <c r="B38" s="278"/>
      <c r="C38" s="791"/>
      <c r="D38" s="792"/>
    </row>
    <row r="39" spans="2:4" x14ac:dyDescent="0.15">
      <c r="B39" s="278"/>
      <c r="C39" s="791"/>
      <c r="D39" s="792"/>
    </row>
    <row r="40" spans="2:4" x14ac:dyDescent="0.15">
      <c r="B40" s="278"/>
      <c r="C40" s="791"/>
      <c r="D40" s="792"/>
    </row>
    <row r="41" spans="2:4" x14ac:dyDescent="0.15">
      <c r="B41" s="278"/>
      <c r="C41" s="791"/>
      <c r="D41" s="792"/>
    </row>
    <row r="42" spans="2:4" ht="13.2" thickBot="1" x14ac:dyDescent="0.2">
      <c r="B42" s="280"/>
      <c r="C42" s="793"/>
      <c r="D42" s="794"/>
    </row>
    <row r="43" spans="2:4" s="281" customFormat="1" ht="10.8" x14ac:dyDescent="0.15">
      <c r="B43" s="281" t="s">
        <v>14</v>
      </c>
    </row>
    <row r="44" spans="2:4" x14ac:dyDescent="0.15">
      <c r="B44" s="7" t="s">
        <v>67</v>
      </c>
    </row>
  </sheetData>
  <mergeCells count="2">
    <mergeCell ref="C5:D5"/>
    <mergeCell ref="C6:D42"/>
  </mergeCells>
  <phoneticPr fontId="4"/>
  <pageMargins left="1.1811023622047245" right="0.78740157480314965" top="0.98425196850393704" bottom="0.9842519685039370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B1:J51"/>
  <sheetViews>
    <sheetView showGridLines="0" zoomScaleNormal="100" zoomScaleSheetLayoutView="80" workbookViewId="0">
      <selection activeCell="E3" sqref="E3"/>
    </sheetView>
  </sheetViews>
  <sheetFormatPr defaultColWidth="9" defaultRowHeight="12.6" x14ac:dyDescent="0.15"/>
  <cols>
    <col min="1" max="1" width="9" style="7"/>
    <col min="2" max="10" width="9.6640625" style="7" customWidth="1"/>
    <col min="11" max="16384" width="9" style="7"/>
  </cols>
  <sheetData>
    <row r="1" spans="2:10" ht="16.2" x14ac:dyDescent="0.2">
      <c r="B1" s="248" t="s">
        <v>93</v>
      </c>
    </row>
    <row r="2" spans="2:10" ht="16.2" x14ac:dyDescent="0.2">
      <c r="B2" s="248"/>
      <c r="D2" s="292"/>
      <c r="E2" s="293" t="s">
        <v>185</v>
      </c>
      <c r="F2" s="293"/>
      <c r="G2" s="837" t="s">
        <v>96</v>
      </c>
      <c r="H2" s="837"/>
    </row>
    <row r="3" spans="2:10" ht="16.2" x14ac:dyDescent="0.2">
      <c r="B3" s="248"/>
      <c r="D3" s="292"/>
      <c r="E3" s="293" t="s">
        <v>186</v>
      </c>
      <c r="F3" s="293"/>
      <c r="G3" s="837"/>
      <c r="H3" s="837"/>
    </row>
    <row r="5" spans="2:10" ht="15" customHeight="1" x14ac:dyDescent="0.15">
      <c r="B5" s="838" t="s">
        <v>16</v>
      </c>
      <c r="C5" s="839"/>
      <c r="D5" s="840"/>
      <c r="E5" s="841"/>
      <c r="F5" s="841"/>
      <c r="G5" s="841"/>
      <c r="H5" s="841"/>
      <c r="I5" s="841"/>
      <c r="J5" s="842"/>
    </row>
    <row r="6" spans="2:10" ht="15" customHeight="1" x14ac:dyDescent="0.15">
      <c r="B6" s="294" t="s">
        <v>27</v>
      </c>
      <c r="C6" s="843"/>
      <c r="D6" s="843"/>
      <c r="E6" s="843"/>
      <c r="F6" s="843"/>
      <c r="G6" s="844" t="s">
        <v>9</v>
      </c>
      <c r="H6" s="845" t="s">
        <v>28</v>
      </c>
      <c r="I6" s="846"/>
      <c r="J6" s="847"/>
    </row>
    <row r="7" spans="2:10" ht="15" customHeight="1" x14ac:dyDescent="0.15">
      <c r="B7" s="826" t="s">
        <v>8</v>
      </c>
      <c r="C7" s="848"/>
      <c r="D7" s="848"/>
      <c r="E7" s="848"/>
      <c r="F7" s="848"/>
      <c r="G7" s="844"/>
      <c r="H7" s="845"/>
      <c r="I7" s="846"/>
      <c r="J7" s="847"/>
    </row>
    <row r="8" spans="2:10" ht="15" customHeight="1" x14ac:dyDescent="0.15">
      <c r="B8" s="827"/>
      <c r="C8" s="848"/>
      <c r="D8" s="848"/>
      <c r="E8" s="848"/>
      <c r="F8" s="848"/>
      <c r="G8" s="844"/>
      <c r="H8" s="845"/>
      <c r="I8" s="846"/>
      <c r="J8" s="847"/>
    </row>
    <row r="9" spans="2:10" ht="15" customHeight="1" x14ac:dyDescent="0.15">
      <c r="B9" s="826" t="s">
        <v>7</v>
      </c>
      <c r="C9" s="828" t="s">
        <v>29</v>
      </c>
      <c r="D9" s="829"/>
      <c r="E9" s="829"/>
      <c r="F9" s="829"/>
      <c r="G9" s="829"/>
      <c r="H9" s="829"/>
      <c r="I9" s="829"/>
      <c r="J9" s="830"/>
    </row>
    <row r="10" spans="2:10" ht="15" customHeight="1" x14ac:dyDescent="0.15">
      <c r="B10" s="827"/>
      <c r="C10" s="831"/>
      <c r="D10" s="832"/>
      <c r="E10" s="832"/>
      <c r="F10" s="832"/>
      <c r="G10" s="832"/>
      <c r="H10" s="832"/>
      <c r="I10" s="832"/>
      <c r="J10" s="833"/>
    </row>
    <row r="11" spans="2:10" ht="15" customHeight="1" x14ac:dyDescent="0.15">
      <c r="B11" s="295" t="s">
        <v>13</v>
      </c>
      <c r="C11" s="834"/>
      <c r="D11" s="835"/>
      <c r="E11" s="835"/>
      <c r="F11" s="835"/>
      <c r="G11" s="835"/>
      <c r="H11" s="835"/>
      <c r="I11" s="835"/>
      <c r="J11" s="836"/>
    </row>
    <row r="12" spans="2:10" ht="15" customHeight="1" x14ac:dyDescent="0.15">
      <c r="B12" s="811" t="s">
        <v>30</v>
      </c>
      <c r="C12" s="812"/>
      <c r="D12" s="812"/>
      <c r="E12" s="812"/>
      <c r="F12" s="812"/>
      <c r="G12" s="812"/>
      <c r="H12" s="812"/>
      <c r="I12" s="812"/>
      <c r="J12" s="813"/>
    </row>
    <row r="13" spans="2:10" ht="15" customHeight="1" x14ac:dyDescent="0.15">
      <c r="B13" s="811" t="s">
        <v>31</v>
      </c>
      <c r="C13" s="812"/>
      <c r="D13" s="813"/>
      <c r="E13" s="811" t="s">
        <v>32</v>
      </c>
      <c r="F13" s="812"/>
      <c r="G13" s="813"/>
      <c r="H13" s="812" t="s">
        <v>33</v>
      </c>
      <c r="I13" s="812"/>
      <c r="J13" s="813"/>
    </row>
    <row r="14" spans="2:10" ht="15" customHeight="1" x14ac:dyDescent="0.15">
      <c r="B14" s="820"/>
      <c r="C14" s="821"/>
      <c r="D14" s="822"/>
      <c r="E14" s="820"/>
      <c r="F14" s="821"/>
      <c r="G14" s="822"/>
      <c r="H14" s="821"/>
      <c r="I14" s="821"/>
      <c r="J14" s="822"/>
    </row>
    <row r="15" spans="2:10" ht="15" customHeight="1" x14ac:dyDescent="0.15">
      <c r="B15" s="823"/>
      <c r="C15" s="824"/>
      <c r="D15" s="825"/>
      <c r="E15" s="823"/>
      <c r="F15" s="824"/>
      <c r="G15" s="825"/>
      <c r="H15" s="824"/>
      <c r="I15" s="824"/>
      <c r="J15" s="825"/>
    </row>
    <row r="16" spans="2:10" ht="15" customHeight="1" x14ac:dyDescent="0.15">
      <c r="B16" s="817"/>
      <c r="C16" s="818"/>
      <c r="D16" s="819"/>
      <c r="E16" s="817"/>
      <c r="F16" s="818"/>
      <c r="G16" s="819"/>
      <c r="H16" s="818"/>
      <c r="I16" s="818"/>
      <c r="J16" s="819"/>
    </row>
    <row r="17" spans="2:10" ht="15" customHeight="1" x14ac:dyDescent="0.15">
      <c r="B17" s="814"/>
      <c r="C17" s="815"/>
      <c r="D17" s="816"/>
      <c r="E17" s="814"/>
      <c r="F17" s="815"/>
      <c r="G17" s="816"/>
      <c r="H17" s="815"/>
      <c r="I17" s="815"/>
      <c r="J17" s="816"/>
    </row>
    <row r="18" spans="2:10" ht="15" customHeight="1" x14ac:dyDescent="0.15">
      <c r="B18" s="814"/>
      <c r="C18" s="815"/>
      <c r="D18" s="816"/>
      <c r="E18" s="814"/>
      <c r="F18" s="815"/>
      <c r="G18" s="816"/>
      <c r="H18" s="815"/>
      <c r="I18" s="815"/>
      <c r="J18" s="816"/>
    </row>
    <row r="19" spans="2:10" ht="15" customHeight="1" x14ac:dyDescent="0.15">
      <c r="B19" s="814"/>
      <c r="C19" s="815"/>
      <c r="D19" s="816"/>
      <c r="E19" s="814"/>
      <c r="F19" s="815"/>
      <c r="G19" s="816"/>
      <c r="H19" s="815"/>
      <c r="I19" s="815"/>
      <c r="J19" s="816"/>
    </row>
    <row r="20" spans="2:10" ht="15" customHeight="1" x14ac:dyDescent="0.15">
      <c r="B20" s="814"/>
      <c r="C20" s="815"/>
      <c r="D20" s="816"/>
      <c r="E20" s="814"/>
      <c r="F20" s="815"/>
      <c r="G20" s="816"/>
      <c r="H20" s="815"/>
      <c r="I20" s="815"/>
      <c r="J20" s="816"/>
    </row>
    <row r="21" spans="2:10" ht="15" customHeight="1" x14ac:dyDescent="0.15">
      <c r="B21" s="814"/>
      <c r="C21" s="815"/>
      <c r="D21" s="816"/>
      <c r="E21" s="814"/>
      <c r="F21" s="815"/>
      <c r="G21" s="816"/>
      <c r="H21" s="815"/>
      <c r="I21" s="815"/>
      <c r="J21" s="816"/>
    </row>
    <row r="22" spans="2:10" ht="15" customHeight="1" x14ac:dyDescent="0.15">
      <c r="B22" s="814"/>
      <c r="C22" s="815"/>
      <c r="D22" s="816"/>
      <c r="E22" s="814"/>
      <c r="F22" s="815"/>
      <c r="G22" s="816"/>
      <c r="H22" s="815"/>
      <c r="I22" s="815"/>
      <c r="J22" s="816"/>
    </row>
    <row r="23" spans="2:10" ht="15" customHeight="1" x14ac:dyDescent="0.15">
      <c r="B23" s="814"/>
      <c r="C23" s="815"/>
      <c r="D23" s="816"/>
      <c r="E23" s="814"/>
      <c r="F23" s="815"/>
      <c r="G23" s="816"/>
      <c r="H23" s="815"/>
      <c r="I23" s="815"/>
      <c r="J23" s="816"/>
    </row>
    <row r="24" spans="2:10" ht="15" customHeight="1" x14ac:dyDescent="0.15">
      <c r="B24" s="814"/>
      <c r="C24" s="815"/>
      <c r="D24" s="816"/>
      <c r="E24" s="814"/>
      <c r="F24" s="815"/>
      <c r="G24" s="816"/>
      <c r="H24" s="815"/>
      <c r="I24" s="815"/>
      <c r="J24" s="816"/>
    </row>
    <row r="25" spans="2:10" ht="15" customHeight="1" x14ac:dyDescent="0.15">
      <c r="B25" s="814"/>
      <c r="C25" s="815"/>
      <c r="D25" s="816"/>
      <c r="E25" s="814"/>
      <c r="F25" s="815"/>
      <c r="G25" s="816"/>
      <c r="H25" s="815"/>
      <c r="I25" s="815"/>
      <c r="J25" s="816"/>
    </row>
    <row r="26" spans="2:10" ht="15" customHeight="1" x14ac:dyDescent="0.15">
      <c r="B26" s="814"/>
      <c r="C26" s="815"/>
      <c r="D26" s="816"/>
      <c r="E26" s="814"/>
      <c r="F26" s="815"/>
      <c r="G26" s="816"/>
      <c r="H26" s="815"/>
      <c r="I26" s="815"/>
      <c r="J26" s="816"/>
    </row>
    <row r="27" spans="2:10" ht="15" customHeight="1" x14ac:dyDescent="0.15">
      <c r="B27" s="814"/>
      <c r="C27" s="815"/>
      <c r="D27" s="816"/>
      <c r="E27" s="814"/>
      <c r="F27" s="815"/>
      <c r="G27" s="816"/>
      <c r="H27" s="815"/>
      <c r="I27" s="815"/>
      <c r="J27" s="816"/>
    </row>
    <row r="28" spans="2:10" ht="15" customHeight="1" x14ac:dyDescent="0.15">
      <c r="B28" s="799"/>
      <c r="C28" s="800"/>
      <c r="D28" s="801"/>
      <c r="E28" s="799"/>
      <c r="F28" s="800"/>
      <c r="G28" s="801"/>
      <c r="H28" s="799"/>
      <c r="I28" s="800"/>
      <c r="J28" s="801"/>
    </row>
    <row r="29" spans="2:10" ht="15" customHeight="1" x14ac:dyDescent="0.15">
      <c r="B29" s="811" t="s">
        <v>34</v>
      </c>
      <c r="C29" s="812"/>
      <c r="D29" s="812"/>
      <c r="E29" s="812"/>
      <c r="F29" s="812"/>
      <c r="G29" s="812"/>
      <c r="H29" s="812"/>
      <c r="I29" s="812"/>
      <c r="J29" s="813"/>
    </row>
    <row r="30" spans="2:10" ht="15" customHeight="1" x14ac:dyDescent="0.15">
      <c r="B30" s="811" t="s">
        <v>35</v>
      </c>
      <c r="C30" s="812"/>
      <c r="D30" s="812"/>
      <c r="E30" s="813"/>
      <c r="F30" s="811" t="s">
        <v>36</v>
      </c>
      <c r="G30" s="812"/>
      <c r="H30" s="812"/>
      <c r="I30" s="812"/>
      <c r="J30" s="813"/>
    </row>
    <row r="31" spans="2:10" ht="15" customHeight="1" x14ac:dyDescent="0.15">
      <c r="B31" s="789"/>
      <c r="C31" s="795"/>
      <c r="D31" s="795"/>
      <c r="E31" s="796"/>
      <c r="F31" s="789"/>
      <c r="G31" s="795"/>
      <c r="H31" s="795"/>
      <c r="I31" s="795"/>
      <c r="J31" s="796"/>
    </row>
    <row r="32" spans="2:10" ht="15" customHeight="1" x14ac:dyDescent="0.15">
      <c r="B32" s="791"/>
      <c r="C32" s="797"/>
      <c r="D32" s="797"/>
      <c r="E32" s="798"/>
      <c r="F32" s="791"/>
      <c r="G32" s="797"/>
      <c r="H32" s="797"/>
      <c r="I32" s="797"/>
      <c r="J32" s="798"/>
    </row>
    <row r="33" spans="2:10" ht="15" customHeight="1" x14ac:dyDescent="0.15">
      <c r="B33" s="791"/>
      <c r="C33" s="797"/>
      <c r="D33" s="797"/>
      <c r="E33" s="798"/>
      <c r="F33" s="791"/>
      <c r="G33" s="797"/>
      <c r="H33" s="797"/>
      <c r="I33" s="797"/>
      <c r="J33" s="798"/>
    </row>
    <row r="34" spans="2:10" ht="15" customHeight="1" x14ac:dyDescent="0.15">
      <c r="B34" s="791"/>
      <c r="C34" s="797"/>
      <c r="D34" s="797"/>
      <c r="E34" s="798"/>
      <c r="F34" s="791"/>
      <c r="G34" s="797"/>
      <c r="H34" s="797"/>
      <c r="I34" s="797"/>
      <c r="J34" s="798"/>
    </row>
    <row r="35" spans="2:10" ht="15" customHeight="1" x14ac:dyDescent="0.15">
      <c r="B35" s="791"/>
      <c r="C35" s="797"/>
      <c r="D35" s="797"/>
      <c r="E35" s="798"/>
      <c r="F35" s="791"/>
      <c r="G35" s="797"/>
      <c r="H35" s="797"/>
      <c r="I35" s="797"/>
      <c r="J35" s="798"/>
    </row>
    <row r="36" spans="2:10" ht="15" customHeight="1" x14ac:dyDescent="0.15">
      <c r="B36" s="791"/>
      <c r="C36" s="797"/>
      <c r="D36" s="797"/>
      <c r="E36" s="798"/>
      <c r="F36" s="791"/>
      <c r="G36" s="797"/>
      <c r="H36" s="797"/>
      <c r="I36" s="797"/>
      <c r="J36" s="798"/>
    </row>
    <row r="37" spans="2:10" ht="15" customHeight="1" x14ac:dyDescent="0.15">
      <c r="B37" s="799"/>
      <c r="C37" s="800"/>
      <c r="D37" s="800"/>
      <c r="E37" s="801"/>
      <c r="F37" s="799"/>
      <c r="G37" s="800"/>
      <c r="H37" s="800"/>
      <c r="I37" s="800"/>
      <c r="J37" s="801"/>
    </row>
    <row r="38" spans="2:10" ht="15" customHeight="1" x14ac:dyDescent="0.15">
      <c r="B38" s="802" t="s">
        <v>37</v>
      </c>
      <c r="C38" s="803"/>
      <c r="D38" s="803"/>
      <c r="E38" s="803"/>
      <c r="F38" s="803"/>
      <c r="G38" s="803"/>
      <c r="H38" s="803"/>
      <c r="I38" s="803"/>
      <c r="J38" s="804"/>
    </row>
    <row r="39" spans="2:10" ht="15" customHeight="1" x14ac:dyDescent="0.15">
      <c r="B39" s="805"/>
      <c r="C39" s="806"/>
      <c r="D39" s="806"/>
      <c r="E39" s="806"/>
      <c r="F39" s="806"/>
      <c r="G39" s="806"/>
      <c r="H39" s="806"/>
      <c r="I39" s="806"/>
      <c r="J39" s="807"/>
    </row>
    <row r="40" spans="2:10" ht="15" customHeight="1" x14ac:dyDescent="0.15">
      <c r="B40" s="805"/>
      <c r="C40" s="806"/>
      <c r="D40" s="806"/>
      <c r="E40" s="806"/>
      <c r="F40" s="806"/>
      <c r="G40" s="806"/>
      <c r="H40" s="806"/>
      <c r="I40" s="806"/>
      <c r="J40" s="807"/>
    </row>
    <row r="41" spans="2:10" ht="15" customHeight="1" x14ac:dyDescent="0.15">
      <c r="B41" s="805"/>
      <c r="C41" s="806"/>
      <c r="D41" s="806"/>
      <c r="E41" s="806"/>
      <c r="F41" s="806"/>
      <c r="G41" s="806"/>
      <c r="H41" s="806"/>
      <c r="I41" s="806"/>
      <c r="J41" s="807"/>
    </row>
    <row r="42" spans="2:10" ht="15" customHeight="1" x14ac:dyDescent="0.15">
      <c r="B42" s="805"/>
      <c r="C42" s="806"/>
      <c r="D42" s="806"/>
      <c r="E42" s="806"/>
      <c r="F42" s="806"/>
      <c r="G42" s="806"/>
      <c r="H42" s="806"/>
      <c r="I42" s="806"/>
      <c r="J42" s="807"/>
    </row>
    <row r="43" spans="2:10" ht="15" customHeight="1" x14ac:dyDescent="0.15">
      <c r="B43" s="808"/>
      <c r="C43" s="809"/>
      <c r="D43" s="809"/>
      <c r="E43" s="809"/>
      <c r="F43" s="809"/>
      <c r="G43" s="809"/>
      <c r="H43" s="809"/>
      <c r="I43" s="809"/>
      <c r="J43" s="810"/>
    </row>
    <row r="44" spans="2:10" x14ac:dyDescent="0.15">
      <c r="B44" s="296" t="s">
        <v>14</v>
      </c>
    </row>
    <row r="45" spans="2:10" x14ac:dyDescent="0.15">
      <c r="B45" s="296" t="s">
        <v>68</v>
      </c>
    </row>
    <row r="46" spans="2:10" x14ac:dyDescent="0.15">
      <c r="B46" s="296" t="s">
        <v>69</v>
      </c>
    </row>
    <row r="47" spans="2:10" x14ac:dyDescent="0.15">
      <c r="B47" s="296" t="s">
        <v>70</v>
      </c>
    </row>
    <row r="48" spans="2:10" x14ac:dyDescent="0.15">
      <c r="B48" s="296" t="s">
        <v>71</v>
      </c>
    </row>
    <row r="49" spans="2:2" x14ac:dyDescent="0.15">
      <c r="B49" s="296" t="s">
        <v>38</v>
      </c>
    </row>
    <row r="50" spans="2:2" x14ac:dyDescent="0.15">
      <c r="B50" s="296" t="s">
        <v>72</v>
      </c>
    </row>
    <row r="51" spans="2:2" x14ac:dyDescent="0.15">
      <c r="B51" s="296"/>
    </row>
  </sheetData>
  <mergeCells count="66">
    <mergeCell ref="G2:H3"/>
    <mergeCell ref="B5:C5"/>
    <mergeCell ref="D5:J5"/>
    <mergeCell ref="C6:F6"/>
    <mergeCell ref="G6:G8"/>
    <mergeCell ref="H6:J8"/>
    <mergeCell ref="B7:B8"/>
    <mergeCell ref="C7:F8"/>
    <mergeCell ref="B9:B10"/>
    <mergeCell ref="C9:J10"/>
    <mergeCell ref="C11:J11"/>
    <mergeCell ref="B12:J12"/>
    <mergeCell ref="B13:D13"/>
    <mergeCell ref="E13:G13"/>
    <mergeCell ref="H13:J13"/>
    <mergeCell ref="B14:D14"/>
    <mergeCell ref="E14:G14"/>
    <mergeCell ref="H14:J14"/>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31:E37"/>
    <mergeCell ref="F31:J37"/>
    <mergeCell ref="B38:J43"/>
    <mergeCell ref="B28:D28"/>
    <mergeCell ref="E28:G28"/>
    <mergeCell ref="H28:J28"/>
    <mergeCell ref="B29:J29"/>
    <mergeCell ref="B30:E30"/>
    <mergeCell ref="F30:J30"/>
  </mergeCells>
  <phoneticPr fontId="4"/>
  <pageMargins left="0.75" right="0.43" top="1" bottom="1" header="0.51200000000000001" footer="0.51200000000000001"/>
  <pageSetup paperSize="9" scale="9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Check Box 2">
              <controlPr defaultSize="0" autoFill="0" autoLine="0" autoPict="0">
                <anchor moveWithCells="1">
                  <from>
                    <xdr:col>3</xdr:col>
                    <xdr:colOff>7620</xdr:colOff>
                    <xdr:row>1</xdr:row>
                    <xdr:rowOff>0</xdr:rowOff>
                  </from>
                  <to>
                    <xdr:col>3</xdr:col>
                    <xdr:colOff>304800</xdr:colOff>
                    <xdr:row>2</xdr:row>
                    <xdr:rowOff>53340</xdr:rowOff>
                  </to>
                </anchor>
              </controlPr>
            </control>
          </mc:Choice>
        </mc:AlternateContent>
        <mc:AlternateContent xmlns:mc="http://schemas.openxmlformats.org/markup-compatibility/2006">
          <mc:Choice Requires="x14">
            <control shapeId="17411" r:id="rId5" name="Check Box 3">
              <controlPr defaultSize="0" autoFill="0" autoLine="0" autoPict="0">
                <anchor moveWithCells="1">
                  <from>
                    <xdr:col>3</xdr:col>
                    <xdr:colOff>7620</xdr:colOff>
                    <xdr:row>2</xdr:row>
                    <xdr:rowOff>0</xdr:rowOff>
                  </from>
                  <to>
                    <xdr:col>3</xdr:col>
                    <xdr:colOff>304800</xdr:colOff>
                    <xdr:row>3</xdr:row>
                    <xdr:rowOff>53340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D1966-3B36-4ADE-8DCD-B847D87D605C}">
  <sheetPr codeName="Sheet17"/>
  <dimension ref="B1:D102"/>
  <sheetViews>
    <sheetView view="pageBreakPreview" zoomScaleNormal="100" zoomScaleSheetLayoutView="100" workbookViewId="0">
      <selection activeCell="B1" sqref="B1"/>
    </sheetView>
  </sheetViews>
  <sheetFormatPr defaultRowHeight="12.6" x14ac:dyDescent="0.15"/>
  <cols>
    <col min="1" max="1" width="9" style="7"/>
    <col min="2" max="2" width="21.6640625" style="7" customWidth="1"/>
    <col min="3" max="3" width="44" style="7" customWidth="1"/>
    <col min="4" max="4" width="20.33203125" style="7" customWidth="1"/>
    <col min="5" max="257" width="9" style="7"/>
    <col min="258" max="258" width="19" style="7" customWidth="1"/>
    <col min="259" max="259" width="44" style="7" customWidth="1"/>
    <col min="260" max="260" width="12" style="7" customWidth="1"/>
    <col min="261" max="513" width="9" style="7"/>
    <col min="514" max="514" width="19" style="7" customWidth="1"/>
    <col min="515" max="515" width="44" style="7" customWidth="1"/>
    <col min="516" max="516" width="12" style="7" customWidth="1"/>
    <col min="517" max="769" width="9" style="7"/>
    <col min="770" max="770" width="19" style="7" customWidth="1"/>
    <col min="771" max="771" width="44" style="7" customWidth="1"/>
    <col min="772" max="772" width="12" style="7" customWidth="1"/>
    <col min="773" max="1025" width="9" style="7"/>
    <col min="1026" max="1026" width="19" style="7" customWidth="1"/>
    <col min="1027" max="1027" width="44" style="7" customWidth="1"/>
    <col min="1028" max="1028" width="12" style="7" customWidth="1"/>
    <col min="1029" max="1281" width="9" style="7"/>
    <col min="1282" max="1282" width="19" style="7" customWidth="1"/>
    <col min="1283" max="1283" width="44" style="7" customWidth="1"/>
    <col min="1284" max="1284" width="12" style="7" customWidth="1"/>
    <col min="1285" max="1537" width="9" style="7"/>
    <col min="1538" max="1538" width="19" style="7" customWidth="1"/>
    <col min="1539" max="1539" width="44" style="7" customWidth="1"/>
    <col min="1540" max="1540" width="12" style="7" customWidth="1"/>
    <col min="1541" max="1793" width="9" style="7"/>
    <col min="1794" max="1794" width="19" style="7" customWidth="1"/>
    <col min="1795" max="1795" width="44" style="7" customWidth="1"/>
    <col min="1796" max="1796" width="12" style="7" customWidth="1"/>
    <col min="1797" max="2049" width="9" style="7"/>
    <col min="2050" max="2050" width="19" style="7" customWidth="1"/>
    <col min="2051" max="2051" width="44" style="7" customWidth="1"/>
    <col min="2052" max="2052" width="12" style="7" customWidth="1"/>
    <col min="2053" max="2305" width="9" style="7"/>
    <col min="2306" max="2306" width="19" style="7" customWidth="1"/>
    <col min="2307" max="2307" width="44" style="7" customWidth="1"/>
    <col min="2308" max="2308" width="12" style="7" customWidth="1"/>
    <col min="2309" max="2561" width="9" style="7"/>
    <col min="2562" max="2562" width="19" style="7" customWidth="1"/>
    <col min="2563" max="2563" width="44" style="7" customWidth="1"/>
    <col min="2564" max="2564" width="12" style="7" customWidth="1"/>
    <col min="2565" max="2817" width="9" style="7"/>
    <col min="2818" max="2818" width="19" style="7" customWidth="1"/>
    <col min="2819" max="2819" width="44" style="7" customWidth="1"/>
    <col min="2820" max="2820" width="12" style="7" customWidth="1"/>
    <col min="2821" max="3073" width="9" style="7"/>
    <col min="3074" max="3074" width="19" style="7" customWidth="1"/>
    <col min="3075" max="3075" width="44" style="7" customWidth="1"/>
    <col min="3076" max="3076" width="12" style="7" customWidth="1"/>
    <col min="3077" max="3329" width="9" style="7"/>
    <col min="3330" max="3330" width="19" style="7" customWidth="1"/>
    <col min="3331" max="3331" width="44" style="7" customWidth="1"/>
    <col min="3332" max="3332" width="12" style="7" customWidth="1"/>
    <col min="3333" max="3585" width="9" style="7"/>
    <col min="3586" max="3586" width="19" style="7" customWidth="1"/>
    <col min="3587" max="3587" width="44" style="7" customWidth="1"/>
    <col min="3588" max="3588" width="12" style="7" customWidth="1"/>
    <col min="3589" max="3841" width="9" style="7"/>
    <col min="3842" max="3842" width="19" style="7" customWidth="1"/>
    <col min="3843" max="3843" width="44" style="7" customWidth="1"/>
    <col min="3844" max="3844" width="12" style="7" customWidth="1"/>
    <col min="3845" max="4097" width="9" style="7"/>
    <col min="4098" max="4098" width="19" style="7" customWidth="1"/>
    <col min="4099" max="4099" width="44" style="7" customWidth="1"/>
    <col min="4100" max="4100" width="12" style="7" customWidth="1"/>
    <col min="4101" max="4353" width="9" style="7"/>
    <col min="4354" max="4354" width="19" style="7" customWidth="1"/>
    <col min="4355" max="4355" width="44" style="7" customWidth="1"/>
    <col min="4356" max="4356" width="12" style="7" customWidth="1"/>
    <col min="4357" max="4609" width="9" style="7"/>
    <col min="4610" max="4610" width="19" style="7" customWidth="1"/>
    <col min="4611" max="4611" width="44" style="7" customWidth="1"/>
    <col min="4612" max="4612" width="12" style="7" customWidth="1"/>
    <col min="4613" max="4865" width="9" style="7"/>
    <col min="4866" max="4866" width="19" style="7" customWidth="1"/>
    <col min="4867" max="4867" width="44" style="7" customWidth="1"/>
    <col min="4868" max="4868" width="12" style="7" customWidth="1"/>
    <col min="4869" max="5121" width="9" style="7"/>
    <col min="5122" max="5122" width="19" style="7" customWidth="1"/>
    <col min="5123" max="5123" width="44" style="7" customWidth="1"/>
    <col min="5124" max="5124" width="12" style="7" customWidth="1"/>
    <col min="5125" max="5377" width="9" style="7"/>
    <col min="5378" max="5378" width="19" style="7" customWidth="1"/>
    <col min="5379" max="5379" width="44" style="7" customWidth="1"/>
    <col min="5380" max="5380" width="12" style="7" customWidth="1"/>
    <col min="5381" max="5633" width="9" style="7"/>
    <col min="5634" max="5634" width="19" style="7" customWidth="1"/>
    <col min="5635" max="5635" width="44" style="7" customWidth="1"/>
    <col min="5636" max="5636" width="12" style="7" customWidth="1"/>
    <col min="5637" max="5889" width="9" style="7"/>
    <col min="5890" max="5890" width="19" style="7" customWidth="1"/>
    <col min="5891" max="5891" width="44" style="7" customWidth="1"/>
    <col min="5892" max="5892" width="12" style="7" customWidth="1"/>
    <col min="5893" max="6145" width="9" style="7"/>
    <col min="6146" max="6146" width="19" style="7" customWidth="1"/>
    <col min="6147" max="6147" width="44" style="7" customWidth="1"/>
    <col min="6148" max="6148" width="12" style="7" customWidth="1"/>
    <col min="6149" max="6401" width="9" style="7"/>
    <col min="6402" max="6402" width="19" style="7" customWidth="1"/>
    <col min="6403" max="6403" width="44" style="7" customWidth="1"/>
    <col min="6404" max="6404" width="12" style="7" customWidth="1"/>
    <col min="6405" max="6657" width="9" style="7"/>
    <col min="6658" max="6658" width="19" style="7" customWidth="1"/>
    <col min="6659" max="6659" width="44" style="7" customWidth="1"/>
    <col min="6660" max="6660" width="12" style="7" customWidth="1"/>
    <col min="6661" max="6913" width="9" style="7"/>
    <col min="6914" max="6914" width="19" style="7" customWidth="1"/>
    <col min="6915" max="6915" width="44" style="7" customWidth="1"/>
    <col min="6916" max="6916" width="12" style="7" customWidth="1"/>
    <col min="6917" max="7169" width="9" style="7"/>
    <col min="7170" max="7170" width="19" style="7" customWidth="1"/>
    <col min="7171" max="7171" width="44" style="7" customWidth="1"/>
    <col min="7172" max="7172" width="12" style="7" customWidth="1"/>
    <col min="7173" max="7425" width="9" style="7"/>
    <col min="7426" max="7426" width="19" style="7" customWidth="1"/>
    <col min="7427" max="7427" width="44" style="7" customWidth="1"/>
    <col min="7428" max="7428" width="12" style="7" customWidth="1"/>
    <col min="7429" max="7681" width="9" style="7"/>
    <col min="7682" max="7682" width="19" style="7" customWidth="1"/>
    <col min="7683" max="7683" width="44" style="7" customWidth="1"/>
    <col min="7684" max="7684" width="12" style="7" customWidth="1"/>
    <col min="7685" max="7937" width="9" style="7"/>
    <col min="7938" max="7938" width="19" style="7" customWidth="1"/>
    <col min="7939" max="7939" width="44" style="7" customWidth="1"/>
    <col min="7940" max="7940" width="12" style="7" customWidth="1"/>
    <col min="7941" max="8193" width="9" style="7"/>
    <col min="8194" max="8194" width="19" style="7" customWidth="1"/>
    <col min="8195" max="8195" width="44" style="7" customWidth="1"/>
    <col min="8196" max="8196" width="12" style="7" customWidth="1"/>
    <col min="8197" max="8449" width="9" style="7"/>
    <col min="8450" max="8450" width="19" style="7" customWidth="1"/>
    <col min="8451" max="8451" width="44" style="7" customWidth="1"/>
    <col min="8452" max="8452" width="12" style="7" customWidth="1"/>
    <col min="8453" max="8705" width="9" style="7"/>
    <col min="8706" max="8706" width="19" style="7" customWidth="1"/>
    <col min="8707" max="8707" width="44" style="7" customWidth="1"/>
    <col min="8708" max="8708" width="12" style="7" customWidth="1"/>
    <col min="8709" max="8961" width="9" style="7"/>
    <col min="8962" max="8962" width="19" style="7" customWidth="1"/>
    <col min="8963" max="8963" width="44" style="7" customWidth="1"/>
    <col min="8964" max="8964" width="12" style="7" customWidth="1"/>
    <col min="8965" max="9217" width="9" style="7"/>
    <col min="9218" max="9218" width="19" style="7" customWidth="1"/>
    <col min="9219" max="9219" width="44" style="7" customWidth="1"/>
    <col min="9220" max="9220" width="12" style="7" customWidth="1"/>
    <col min="9221" max="9473" width="9" style="7"/>
    <col min="9474" max="9474" width="19" style="7" customWidth="1"/>
    <col min="9475" max="9475" width="44" style="7" customWidth="1"/>
    <col min="9476" max="9476" width="12" style="7" customWidth="1"/>
    <col min="9477" max="9729" width="9" style="7"/>
    <col min="9730" max="9730" width="19" style="7" customWidth="1"/>
    <col min="9731" max="9731" width="44" style="7" customWidth="1"/>
    <col min="9732" max="9732" width="12" style="7" customWidth="1"/>
    <col min="9733" max="9985" width="9" style="7"/>
    <col min="9986" max="9986" width="19" style="7" customWidth="1"/>
    <col min="9987" max="9987" width="44" style="7" customWidth="1"/>
    <col min="9988" max="9988" width="12" style="7" customWidth="1"/>
    <col min="9989" max="10241" width="9" style="7"/>
    <col min="10242" max="10242" width="19" style="7" customWidth="1"/>
    <col min="10243" max="10243" width="44" style="7" customWidth="1"/>
    <col min="10244" max="10244" width="12" style="7" customWidth="1"/>
    <col min="10245" max="10497" width="9" style="7"/>
    <col min="10498" max="10498" width="19" style="7" customWidth="1"/>
    <col min="10499" max="10499" width="44" style="7" customWidth="1"/>
    <col min="10500" max="10500" width="12" style="7" customWidth="1"/>
    <col min="10501" max="10753" width="9" style="7"/>
    <col min="10754" max="10754" width="19" style="7" customWidth="1"/>
    <col min="10755" max="10755" width="44" style="7" customWidth="1"/>
    <col min="10756" max="10756" width="12" style="7" customWidth="1"/>
    <col min="10757" max="11009" width="9" style="7"/>
    <col min="11010" max="11010" width="19" style="7" customWidth="1"/>
    <col min="11011" max="11011" width="44" style="7" customWidth="1"/>
    <col min="11012" max="11012" width="12" style="7" customWidth="1"/>
    <col min="11013" max="11265" width="9" style="7"/>
    <col min="11266" max="11266" width="19" style="7" customWidth="1"/>
    <col min="11267" max="11267" width="44" style="7" customWidth="1"/>
    <col min="11268" max="11268" width="12" style="7" customWidth="1"/>
    <col min="11269" max="11521" width="9" style="7"/>
    <col min="11522" max="11522" width="19" style="7" customWidth="1"/>
    <col min="11523" max="11523" width="44" style="7" customWidth="1"/>
    <col min="11524" max="11524" width="12" style="7" customWidth="1"/>
    <col min="11525" max="11777" width="9" style="7"/>
    <col min="11778" max="11778" width="19" style="7" customWidth="1"/>
    <col min="11779" max="11779" width="44" style="7" customWidth="1"/>
    <col min="11780" max="11780" width="12" style="7" customWidth="1"/>
    <col min="11781" max="12033" width="9" style="7"/>
    <col min="12034" max="12034" width="19" style="7" customWidth="1"/>
    <col min="12035" max="12035" width="44" style="7" customWidth="1"/>
    <col min="12036" max="12036" width="12" style="7" customWidth="1"/>
    <col min="12037" max="12289" width="9" style="7"/>
    <col min="12290" max="12290" width="19" style="7" customWidth="1"/>
    <col min="12291" max="12291" width="44" style="7" customWidth="1"/>
    <col min="12292" max="12292" width="12" style="7" customWidth="1"/>
    <col min="12293" max="12545" width="9" style="7"/>
    <col min="12546" max="12546" width="19" style="7" customWidth="1"/>
    <col min="12547" max="12547" width="44" style="7" customWidth="1"/>
    <col min="12548" max="12548" width="12" style="7" customWidth="1"/>
    <col min="12549" max="12801" width="9" style="7"/>
    <col min="12802" max="12802" width="19" style="7" customWidth="1"/>
    <col min="12803" max="12803" width="44" style="7" customWidth="1"/>
    <col min="12804" max="12804" width="12" style="7" customWidth="1"/>
    <col min="12805" max="13057" width="9" style="7"/>
    <col min="13058" max="13058" width="19" style="7" customWidth="1"/>
    <col min="13059" max="13059" width="44" style="7" customWidth="1"/>
    <col min="13060" max="13060" width="12" style="7" customWidth="1"/>
    <col min="13061" max="13313" width="9" style="7"/>
    <col min="13314" max="13314" width="19" style="7" customWidth="1"/>
    <col min="13315" max="13315" width="44" style="7" customWidth="1"/>
    <col min="13316" max="13316" width="12" style="7" customWidth="1"/>
    <col min="13317" max="13569" width="9" style="7"/>
    <col min="13570" max="13570" width="19" style="7" customWidth="1"/>
    <col min="13571" max="13571" width="44" style="7" customWidth="1"/>
    <col min="13572" max="13572" width="12" style="7" customWidth="1"/>
    <col min="13573" max="13825" width="9" style="7"/>
    <col min="13826" max="13826" width="19" style="7" customWidth="1"/>
    <col min="13827" max="13827" width="44" style="7" customWidth="1"/>
    <col min="13828" max="13828" width="12" style="7" customWidth="1"/>
    <col min="13829" max="14081" width="9" style="7"/>
    <col min="14082" max="14082" width="19" style="7" customWidth="1"/>
    <col min="14083" max="14083" width="44" style="7" customWidth="1"/>
    <col min="14084" max="14084" width="12" style="7" customWidth="1"/>
    <col min="14085" max="14337" width="9" style="7"/>
    <col min="14338" max="14338" width="19" style="7" customWidth="1"/>
    <col min="14339" max="14339" width="44" style="7" customWidth="1"/>
    <col min="14340" max="14340" width="12" style="7" customWidth="1"/>
    <col min="14341" max="14593" width="9" style="7"/>
    <col min="14594" max="14594" width="19" style="7" customWidth="1"/>
    <col min="14595" max="14595" width="44" style="7" customWidth="1"/>
    <col min="14596" max="14596" width="12" style="7" customWidth="1"/>
    <col min="14597" max="14849" width="9" style="7"/>
    <col min="14850" max="14850" width="19" style="7" customWidth="1"/>
    <col min="14851" max="14851" width="44" style="7" customWidth="1"/>
    <col min="14852" max="14852" width="12" style="7" customWidth="1"/>
    <col min="14853" max="15105" width="9" style="7"/>
    <col min="15106" max="15106" width="19" style="7" customWidth="1"/>
    <col min="15107" max="15107" width="44" style="7" customWidth="1"/>
    <col min="15108" max="15108" width="12" style="7" customWidth="1"/>
    <col min="15109" max="15361" width="9" style="7"/>
    <col min="15362" max="15362" width="19" style="7" customWidth="1"/>
    <col min="15363" max="15363" width="44" style="7" customWidth="1"/>
    <col min="15364" max="15364" width="12" style="7" customWidth="1"/>
    <col min="15365" max="15617" width="9" style="7"/>
    <col min="15618" max="15618" width="19" style="7" customWidth="1"/>
    <col min="15619" max="15619" width="44" style="7" customWidth="1"/>
    <col min="15620" max="15620" width="12" style="7" customWidth="1"/>
    <col min="15621" max="15873" width="9" style="7"/>
    <col min="15874" max="15874" width="19" style="7" customWidth="1"/>
    <col min="15875" max="15875" width="44" style="7" customWidth="1"/>
    <col min="15876" max="15876" width="12" style="7" customWidth="1"/>
    <col min="15877" max="16129" width="9" style="7"/>
    <col min="16130" max="16130" width="19" style="7" customWidth="1"/>
    <col min="16131" max="16131" width="44" style="7" customWidth="1"/>
    <col min="16132" max="16132" width="12" style="7" customWidth="1"/>
    <col min="16133" max="16384" width="9" style="7"/>
  </cols>
  <sheetData>
    <row r="1" spans="2:4" ht="16.2" x14ac:dyDescent="0.2">
      <c r="B1" s="272" t="s">
        <v>512</v>
      </c>
    </row>
    <row r="3" spans="2:4" ht="16.2" x14ac:dyDescent="0.2">
      <c r="B3" s="248" t="s">
        <v>170</v>
      </c>
    </row>
    <row r="4" spans="2:4" ht="18" customHeight="1" thickBot="1" x14ac:dyDescent="0.2">
      <c r="B4" s="849" t="s">
        <v>24</v>
      </c>
      <c r="C4" s="849"/>
      <c r="D4" s="849"/>
    </row>
    <row r="5" spans="2:4" s="276" customFormat="1" ht="27.75" customHeight="1" x14ac:dyDescent="0.15">
      <c r="B5" s="275" t="s">
        <v>171</v>
      </c>
      <c r="C5" s="787" t="s">
        <v>172</v>
      </c>
      <c r="D5" s="788"/>
    </row>
    <row r="6" spans="2:4" ht="21" x14ac:dyDescent="0.25">
      <c r="B6" s="282" t="s">
        <v>173</v>
      </c>
      <c r="C6" s="283"/>
      <c r="D6" s="284"/>
    </row>
    <row r="7" spans="2:4" ht="25.2" x14ac:dyDescent="0.25">
      <c r="B7" s="285"/>
      <c r="C7" s="242"/>
      <c r="D7" s="286"/>
    </row>
    <row r="8" spans="2:4" x14ac:dyDescent="0.15">
      <c r="B8" s="287"/>
      <c r="C8" s="242"/>
      <c r="D8" s="286"/>
    </row>
    <row r="9" spans="2:4" x14ac:dyDescent="0.15">
      <c r="B9" s="287"/>
      <c r="C9" s="242"/>
      <c r="D9" s="286"/>
    </row>
    <row r="10" spans="2:4" x14ac:dyDescent="0.15">
      <c r="B10" s="287"/>
      <c r="C10" s="242"/>
      <c r="D10" s="286"/>
    </row>
    <row r="11" spans="2:4" x14ac:dyDescent="0.15">
      <c r="B11" s="287"/>
      <c r="C11" s="242"/>
      <c r="D11" s="286"/>
    </row>
    <row r="12" spans="2:4" x14ac:dyDescent="0.15">
      <c r="B12" s="287"/>
      <c r="C12" s="242"/>
      <c r="D12" s="286"/>
    </row>
    <row r="13" spans="2:4" x14ac:dyDescent="0.15">
      <c r="B13" s="287"/>
      <c r="C13" s="242"/>
      <c r="D13" s="286"/>
    </row>
    <row r="14" spans="2:4" x14ac:dyDescent="0.15">
      <c r="B14" s="287"/>
      <c r="C14" s="242"/>
      <c r="D14" s="286"/>
    </row>
    <row r="15" spans="2:4" x14ac:dyDescent="0.15">
      <c r="B15" s="287"/>
      <c r="C15" s="242"/>
      <c r="D15" s="286"/>
    </row>
    <row r="16" spans="2:4" x14ac:dyDescent="0.15">
      <c r="B16" s="287"/>
      <c r="C16" s="242"/>
      <c r="D16" s="286"/>
    </row>
    <row r="17" spans="2:4" x14ac:dyDescent="0.15">
      <c r="B17" s="287"/>
      <c r="C17" s="242"/>
      <c r="D17" s="286"/>
    </row>
    <row r="18" spans="2:4" x14ac:dyDescent="0.15">
      <c r="B18" s="287"/>
      <c r="C18" s="242"/>
      <c r="D18" s="286"/>
    </row>
    <row r="19" spans="2:4" x14ac:dyDescent="0.15">
      <c r="B19" s="287"/>
      <c r="C19" s="242"/>
      <c r="D19" s="286"/>
    </row>
    <row r="20" spans="2:4" x14ac:dyDescent="0.15">
      <c r="B20" s="287"/>
      <c r="C20" s="242"/>
      <c r="D20" s="286"/>
    </row>
    <row r="21" spans="2:4" x14ac:dyDescent="0.15">
      <c r="B21" s="287"/>
      <c r="C21" s="242"/>
      <c r="D21" s="286"/>
    </row>
    <row r="22" spans="2:4" x14ac:dyDescent="0.15">
      <c r="B22" s="287"/>
      <c r="C22" s="242"/>
      <c r="D22" s="286"/>
    </row>
    <row r="23" spans="2:4" ht="21" x14ac:dyDescent="0.25">
      <c r="B23" s="282" t="s">
        <v>165</v>
      </c>
      <c r="C23" s="242"/>
      <c r="D23" s="286"/>
    </row>
    <row r="24" spans="2:4" x14ac:dyDescent="0.15">
      <c r="B24" s="288"/>
      <c r="C24" s="242"/>
      <c r="D24" s="286"/>
    </row>
    <row r="25" spans="2:4" x14ac:dyDescent="0.15">
      <c r="B25" s="287"/>
      <c r="C25" s="242"/>
      <c r="D25" s="286"/>
    </row>
    <row r="26" spans="2:4" x14ac:dyDescent="0.15">
      <c r="B26" s="287"/>
      <c r="C26" s="242"/>
      <c r="D26" s="286"/>
    </row>
    <row r="27" spans="2:4" x14ac:dyDescent="0.15">
      <c r="B27" s="287"/>
      <c r="C27" s="242"/>
      <c r="D27" s="286"/>
    </row>
    <row r="28" spans="2:4" x14ac:dyDescent="0.15">
      <c r="B28" s="287"/>
      <c r="C28" s="242"/>
      <c r="D28" s="286"/>
    </row>
    <row r="29" spans="2:4" x14ac:dyDescent="0.15">
      <c r="B29" s="287"/>
      <c r="C29" s="242"/>
      <c r="D29" s="286"/>
    </row>
    <row r="30" spans="2:4" x14ac:dyDescent="0.15">
      <c r="B30" s="287"/>
      <c r="C30" s="242"/>
      <c r="D30" s="286"/>
    </row>
    <row r="31" spans="2:4" x14ac:dyDescent="0.15">
      <c r="B31" s="287"/>
      <c r="C31" s="242"/>
      <c r="D31" s="286"/>
    </row>
    <row r="32" spans="2:4" x14ac:dyDescent="0.15">
      <c r="B32" s="287"/>
      <c r="C32" s="242"/>
      <c r="D32" s="286"/>
    </row>
    <row r="33" spans="2:4" x14ac:dyDescent="0.15">
      <c r="B33" s="287"/>
      <c r="C33" s="242"/>
      <c r="D33" s="286"/>
    </row>
    <row r="34" spans="2:4" x14ac:dyDescent="0.15">
      <c r="B34" s="287"/>
      <c r="C34" s="242"/>
      <c r="D34" s="286"/>
    </row>
    <row r="35" spans="2:4" x14ac:dyDescent="0.15">
      <c r="B35" s="287"/>
      <c r="C35" s="242"/>
      <c r="D35" s="286"/>
    </row>
    <row r="36" spans="2:4" x14ac:dyDescent="0.15">
      <c r="B36" s="287"/>
      <c r="C36" s="242"/>
      <c r="D36" s="286"/>
    </row>
    <row r="37" spans="2:4" x14ac:dyDescent="0.15">
      <c r="B37" s="287"/>
      <c r="C37" s="242"/>
      <c r="D37" s="286"/>
    </row>
    <row r="38" spans="2:4" x14ac:dyDescent="0.15">
      <c r="B38" s="287"/>
      <c r="C38" s="242"/>
      <c r="D38" s="286"/>
    </row>
    <row r="39" spans="2:4" x14ac:dyDescent="0.15">
      <c r="B39" s="287"/>
      <c r="C39" s="242"/>
      <c r="D39" s="286"/>
    </row>
    <row r="40" spans="2:4" x14ac:dyDescent="0.15">
      <c r="B40" s="287"/>
      <c r="C40" s="242"/>
      <c r="D40" s="286"/>
    </row>
    <row r="41" spans="2:4" x14ac:dyDescent="0.15">
      <c r="B41" s="287"/>
      <c r="C41" s="242"/>
      <c r="D41" s="286"/>
    </row>
    <row r="42" spans="2:4" x14ac:dyDescent="0.15">
      <c r="B42" s="287"/>
      <c r="C42" s="242"/>
      <c r="D42" s="286"/>
    </row>
    <row r="43" spans="2:4" x14ac:dyDescent="0.15">
      <c r="B43" s="287"/>
      <c r="C43" s="242"/>
      <c r="D43" s="286"/>
    </row>
    <row r="44" spans="2:4" x14ac:dyDescent="0.15">
      <c r="B44" s="287"/>
      <c r="C44" s="242"/>
      <c r="D44" s="286"/>
    </row>
    <row r="45" spans="2:4" x14ac:dyDescent="0.15">
      <c r="B45" s="287"/>
      <c r="C45" s="242"/>
      <c r="D45" s="286"/>
    </row>
    <row r="46" spans="2:4" x14ac:dyDescent="0.15">
      <c r="B46" s="287"/>
      <c r="C46" s="242"/>
      <c r="D46" s="286"/>
    </row>
    <row r="47" spans="2:4" x14ac:dyDescent="0.15">
      <c r="B47" s="287"/>
      <c r="C47" s="242"/>
      <c r="D47" s="286"/>
    </row>
    <row r="48" spans="2:4" x14ac:dyDescent="0.15">
      <c r="B48" s="287"/>
      <c r="C48" s="242"/>
      <c r="D48" s="286"/>
    </row>
    <row r="49" spans="2:4" x14ac:dyDescent="0.15">
      <c r="B49" s="287"/>
      <c r="C49" s="242"/>
      <c r="D49" s="286"/>
    </row>
    <row r="50" spans="2:4" ht="13.2" thickBot="1" x14ac:dyDescent="0.2">
      <c r="B50" s="289"/>
      <c r="C50" s="290"/>
      <c r="D50" s="291"/>
    </row>
    <row r="51" spans="2:4" s="281" customFormat="1" ht="10.8" x14ac:dyDescent="0.15"/>
    <row r="52" spans="2:4" x14ac:dyDescent="0.15">
      <c r="B52" s="7" t="s">
        <v>174</v>
      </c>
    </row>
    <row r="53" spans="2:4" ht="16.2" x14ac:dyDescent="0.2">
      <c r="B53" s="272" t="s">
        <v>544</v>
      </c>
    </row>
    <row r="55" spans="2:4" ht="16.2" x14ac:dyDescent="0.2">
      <c r="B55" s="248" t="s">
        <v>170</v>
      </c>
    </row>
    <row r="56" spans="2:4" ht="13.2" thickBot="1" x14ac:dyDescent="0.2">
      <c r="B56" s="849" t="s">
        <v>24</v>
      </c>
      <c r="C56" s="849"/>
      <c r="D56" s="849"/>
    </row>
    <row r="57" spans="2:4" x14ac:dyDescent="0.15">
      <c r="B57" s="275" t="s">
        <v>171</v>
      </c>
      <c r="C57" s="787" t="s">
        <v>172</v>
      </c>
      <c r="D57" s="788"/>
    </row>
    <row r="58" spans="2:4" ht="21" x14ac:dyDescent="0.25">
      <c r="B58" s="282" t="s">
        <v>175</v>
      </c>
      <c r="C58" s="283"/>
      <c r="D58" s="284"/>
    </row>
    <row r="59" spans="2:4" ht="25.2" x14ac:dyDescent="0.25">
      <c r="B59" s="285"/>
      <c r="C59" s="242"/>
      <c r="D59" s="286"/>
    </row>
    <row r="60" spans="2:4" x14ac:dyDescent="0.15">
      <c r="B60" s="287"/>
      <c r="C60" s="242"/>
      <c r="D60" s="286"/>
    </row>
    <row r="61" spans="2:4" x14ac:dyDescent="0.15">
      <c r="B61" s="287"/>
      <c r="C61" s="242"/>
      <c r="D61" s="286"/>
    </row>
    <row r="62" spans="2:4" x14ac:dyDescent="0.15">
      <c r="B62" s="287"/>
      <c r="C62" s="242"/>
      <c r="D62" s="286"/>
    </row>
    <row r="63" spans="2:4" x14ac:dyDescent="0.15">
      <c r="B63" s="287"/>
      <c r="C63" s="242"/>
      <c r="D63" s="286"/>
    </row>
    <row r="64" spans="2:4" x14ac:dyDescent="0.15">
      <c r="B64" s="287"/>
      <c r="C64" s="242"/>
      <c r="D64" s="286"/>
    </row>
    <row r="65" spans="2:4" x14ac:dyDescent="0.15">
      <c r="B65" s="287"/>
      <c r="C65" s="242"/>
      <c r="D65" s="286"/>
    </row>
    <row r="66" spans="2:4" x14ac:dyDescent="0.15">
      <c r="B66" s="287"/>
      <c r="C66" s="242"/>
      <c r="D66" s="286"/>
    </row>
    <row r="67" spans="2:4" x14ac:dyDescent="0.15">
      <c r="B67" s="287"/>
      <c r="C67" s="242"/>
      <c r="D67" s="286"/>
    </row>
    <row r="68" spans="2:4" x14ac:dyDescent="0.15">
      <c r="B68" s="287"/>
      <c r="C68" s="242"/>
      <c r="D68" s="286"/>
    </row>
    <row r="69" spans="2:4" x14ac:dyDescent="0.15">
      <c r="B69" s="287"/>
      <c r="C69" s="242"/>
      <c r="D69" s="286"/>
    </row>
    <row r="70" spans="2:4" x14ac:dyDescent="0.15">
      <c r="B70" s="287"/>
      <c r="C70" s="242"/>
      <c r="D70" s="286"/>
    </row>
    <row r="71" spans="2:4" x14ac:dyDescent="0.15">
      <c r="B71" s="287"/>
      <c r="C71" s="242"/>
      <c r="D71" s="286"/>
    </row>
    <row r="72" spans="2:4" x14ac:dyDescent="0.15">
      <c r="B72" s="287"/>
      <c r="C72" s="242"/>
      <c r="D72" s="286"/>
    </row>
    <row r="73" spans="2:4" x14ac:dyDescent="0.15">
      <c r="B73" s="287"/>
      <c r="C73" s="242"/>
      <c r="D73" s="286"/>
    </row>
    <row r="74" spans="2:4" x14ac:dyDescent="0.15">
      <c r="B74" s="287"/>
      <c r="C74" s="242"/>
      <c r="D74" s="286"/>
    </row>
    <row r="75" spans="2:4" ht="21" x14ac:dyDescent="0.25">
      <c r="B75" s="282" t="s">
        <v>176</v>
      </c>
      <c r="C75" s="242"/>
      <c r="D75" s="286"/>
    </row>
    <row r="76" spans="2:4" x14ac:dyDescent="0.15">
      <c r="B76" s="288"/>
      <c r="C76" s="242"/>
      <c r="D76" s="286"/>
    </row>
    <row r="77" spans="2:4" x14ac:dyDescent="0.15">
      <c r="B77" s="287"/>
      <c r="C77" s="242"/>
      <c r="D77" s="286"/>
    </row>
    <row r="78" spans="2:4" x14ac:dyDescent="0.15">
      <c r="B78" s="287"/>
      <c r="C78" s="242"/>
      <c r="D78" s="286"/>
    </row>
    <row r="79" spans="2:4" x14ac:dyDescent="0.15">
      <c r="B79" s="287"/>
      <c r="C79" s="242"/>
      <c r="D79" s="286"/>
    </row>
    <row r="80" spans="2:4" x14ac:dyDescent="0.15">
      <c r="B80" s="287"/>
      <c r="C80" s="242"/>
      <c r="D80" s="286"/>
    </row>
    <row r="81" spans="2:4" x14ac:dyDescent="0.15">
      <c r="B81" s="287"/>
      <c r="C81" s="242"/>
      <c r="D81" s="286"/>
    </row>
    <row r="82" spans="2:4" x14ac:dyDescent="0.15">
      <c r="B82" s="287"/>
      <c r="C82" s="242"/>
      <c r="D82" s="286"/>
    </row>
    <row r="83" spans="2:4" x14ac:dyDescent="0.15">
      <c r="B83" s="287"/>
      <c r="C83" s="242"/>
      <c r="D83" s="286"/>
    </row>
    <row r="84" spans="2:4" x14ac:dyDescent="0.15">
      <c r="B84" s="287"/>
      <c r="C84" s="242"/>
      <c r="D84" s="286"/>
    </row>
    <row r="85" spans="2:4" x14ac:dyDescent="0.15">
      <c r="B85" s="287"/>
      <c r="C85" s="242"/>
      <c r="D85" s="286"/>
    </row>
    <row r="86" spans="2:4" x14ac:dyDescent="0.15">
      <c r="B86" s="287"/>
      <c r="C86" s="242"/>
      <c r="D86" s="286"/>
    </row>
    <row r="87" spans="2:4" x14ac:dyDescent="0.15">
      <c r="B87" s="287"/>
      <c r="C87" s="242"/>
      <c r="D87" s="286"/>
    </row>
    <row r="88" spans="2:4" x14ac:dyDescent="0.15">
      <c r="B88" s="287"/>
      <c r="C88" s="242"/>
      <c r="D88" s="286"/>
    </row>
    <row r="89" spans="2:4" x14ac:dyDescent="0.15">
      <c r="B89" s="287"/>
      <c r="C89" s="242"/>
      <c r="D89" s="286"/>
    </row>
    <row r="90" spans="2:4" x14ac:dyDescent="0.15">
      <c r="B90" s="287"/>
      <c r="C90" s="242"/>
      <c r="D90" s="286"/>
    </row>
    <row r="91" spans="2:4" x14ac:dyDescent="0.15">
      <c r="B91" s="287"/>
      <c r="C91" s="242"/>
      <c r="D91" s="286"/>
    </row>
    <row r="92" spans="2:4" x14ac:dyDescent="0.15">
      <c r="B92" s="287"/>
      <c r="C92" s="242"/>
      <c r="D92" s="286"/>
    </row>
    <row r="93" spans="2:4" x14ac:dyDescent="0.15">
      <c r="B93" s="287"/>
      <c r="C93" s="242"/>
      <c r="D93" s="286"/>
    </row>
    <row r="94" spans="2:4" x14ac:dyDescent="0.15">
      <c r="B94" s="287"/>
      <c r="C94" s="242"/>
      <c r="D94" s="286"/>
    </row>
    <row r="95" spans="2:4" x14ac:dyDescent="0.15">
      <c r="B95" s="287"/>
      <c r="C95" s="242"/>
      <c r="D95" s="286"/>
    </row>
    <row r="96" spans="2:4" x14ac:dyDescent="0.15">
      <c r="B96" s="287"/>
      <c r="C96" s="242"/>
      <c r="D96" s="286"/>
    </row>
    <row r="97" spans="2:4" x14ac:dyDescent="0.15">
      <c r="B97" s="287"/>
      <c r="C97" s="242"/>
      <c r="D97" s="286"/>
    </row>
    <row r="98" spans="2:4" x14ac:dyDescent="0.15">
      <c r="B98" s="287"/>
      <c r="C98" s="242"/>
      <c r="D98" s="286"/>
    </row>
    <row r="99" spans="2:4" x14ac:dyDescent="0.15">
      <c r="B99" s="287"/>
      <c r="C99" s="242"/>
      <c r="D99" s="286"/>
    </row>
    <row r="100" spans="2:4" x14ac:dyDescent="0.15">
      <c r="B100" s="287"/>
      <c r="C100" s="242"/>
      <c r="D100" s="286"/>
    </row>
    <row r="101" spans="2:4" x14ac:dyDescent="0.15">
      <c r="B101" s="287"/>
      <c r="C101" s="242"/>
      <c r="D101" s="286"/>
    </row>
    <row r="102" spans="2:4" ht="13.2" thickBot="1" x14ac:dyDescent="0.2">
      <c r="B102" s="289"/>
      <c r="C102" s="290"/>
      <c r="D102" s="291"/>
    </row>
  </sheetData>
  <mergeCells count="4">
    <mergeCell ref="B4:D4"/>
    <mergeCell ref="C5:D5"/>
    <mergeCell ref="B56:D56"/>
    <mergeCell ref="C57:D57"/>
  </mergeCells>
  <phoneticPr fontId="4"/>
  <printOptions horizontalCentered="1"/>
  <pageMargins left="0.78740157480314965" right="0.78740157480314965" top="0.98425196850393704" bottom="0.98425196850393704" header="0.51181102362204722" footer="0.51181102362204722"/>
  <pageSetup paperSize="9" orientation="portrait" r:id="rId1"/>
  <headerFooter alignWithMargins="0"/>
  <rowBreaks count="1" manualBreakCount="1">
    <brk id="51" min="1" max="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dimension ref="B1:L53"/>
  <sheetViews>
    <sheetView showGridLines="0" zoomScaleNormal="100" zoomScaleSheetLayoutView="80" workbookViewId="0">
      <selection activeCell="B2" sqref="B2:K2"/>
    </sheetView>
  </sheetViews>
  <sheetFormatPr defaultColWidth="9" defaultRowHeight="19.5" customHeight="1" x14ac:dyDescent="0.2"/>
  <cols>
    <col min="1" max="1" width="9" style="297"/>
    <col min="2" max="2" width="10" style="297" customWidth="1"/>
    <col min="3" max="4" width="4.33203125" style="297" customWidth="1"/>
    <col min="5" max="10" width="10" style="297" customWidth="1"/>
    <col min="11" max="11" width="10.6640625" style="297" customWidth="1"/>
    <col min="12" max="12" width="5" style="297" customWidth="1"/>
    <col min="13" max="16384" width="9" style="297"/>
  </cols>
  <sheetData>
    <row r="1" spans="2:12" ht="19.5" customHeight="1" x14ac:dyDescent="0.2">
      <c r="B1" s="297" t="s">
        <v>94</v>
      </c>
    </row>
    <row r="2" spans="2:12" ht="30" customHeight="1" x14ac:dyDescent="0.2">
      <c r="B2" s="869" t="s">
        <v>39</v>
      </c>
      <c r="C2" s="869"/>
      <c r="D2" s="869"/>
      <c r="E2" s="869"/>
      <c r="F2" s="869"/>
      <c r="G2" s="869"/>
      <c r="H2" s="869"/>
      <c r="I2" s="869"/>
      <c r="J2" s="869"/>
      <c r="K2" s="869"/>
      <c r="L2" s="299"/>
    </row>
    <row r="3" spans="2:12" ht="15" customHeight="1" x14ac:dyDescent="0.2">
      <c r="B3" s="298"/>
      <c r="C3" s="298"/>
      <c r="D3" s="298"/>
      <c r="E3" s="298"/>
      <c r="F3" s="298"/>
      <c r="G3" s="298"/>
      <c r="H3" s="298"/>
      <c r="I3" s="298"/>
      <c r="J3" s="298"/>
      <c r="K3" s="298"/>
      <c r="L3" s="298"/>
    </row>
    <row r="4" spans="2:12" ht="22.65" customHeight="1" x14ac:dyDescent="0.2">
      <c r="K4" s="300"/>
    </row>
    <row r="5" spans="2:12" ht="22.65" customHeight="1" x14ac:dyDescent="0.2">
      <c r="E5" s="301"/>
      <c r="I5" s="893" t="s">
        <v>187</v>
      </c>
      <c r="J5" s="893"/>
      <c r="K5" s="893"/>
    </row>
    <row r="6" spans="2:12" ht="22.65" customHeight="1" x14ac:dyDescent="0.2"/>
    <row r="7" spans="2:12" ht="22.65" customHeight="1" x14ac:dyDescent="0.2">
      <c r="F7" s="297" t="s">
        <v>40</v>
      </c>
    </row>
    <row r="8" spans="2:12" ht="45" customHeight="1" x14ac:dyDescent="0.2">
      <c r="F8" s="864"/>
      <c r="G8" s="864"/>
      <c r="H8" s="864"/>
      <c r="I8" s="864"/>
      <c r="J8" s="864"/>
      <c r="K8" s="864"/>
    </row>
    <row r="9" spans="2:12" ht="22.65" customHeight="1" x14ac:dyDescent="0.2">
      <c r="F9" s="302" t="s">
        <v>41</v>
      </c>
      <c r="G9" s="302"/>
      <c r="H9" s="302"/>
      <c r="I9" s="302"/>
      <c r="J9" s="302"/>
      <c r="K9" s="303" t="s">
        <v>12</v>
      </c>
    </row>
    <row r="10" spans="2:12" ht="22.65" customHeight="1" x14ac:dyDescent="0.2">
      <c r="F10" s="302" t="s">
        <v>13</v>
      </c>
      <c r="G10" s="302"/>
      <c r="H10" s="302"/>
      <c r="I10" s="302"/>
      <c r="J10" s="302"/>
      <c r="K10" s="302"/>
    </row>
    <row r="11" spans="2:12" ht="22.65" customHeight="1" x14ac:dyDescent="0.2"/>
    <row r="12" spans="2:12" ht="22.65" customHeight="1" x14ac:dyDescent="0.2">
      <c r="B12" s="297" t="s">
        <v>42</v>
      </c>
    </row>
    <row r="13" spans="2:12" ht="6.75" customHeight="1" thickBot="1" x14ac:dyDescent="0.25"/>
    <row r="14" spans="2:12" ht="30" customHeight="1" x14ac:dyDescent="0.2">
      <c r="B14" s="870" t="s">
        <v>43</v>
      </c>
      <c r="C14" s="871"/>
      <c r="D14" s="872"/>
      <c r="E14" s="894"/>
      <c r="F14" s="895"/>
      <c r="G14" s="895"/>
      <c r="H14" s="873" t="s">
        <v>44</v>
      </c>
      <c r="I14" s="873"/>
      <c r="J14" s="873"/>
      <c r="K14" s="874"/>
    </row>
    <row r="15" spans="2:12" ht="36.9" customHeight="1" thickBot="1" x14ac:dyDescent="0.25">
      <c r="B15" s="875" t="s">
        <v>45</v>
      </c>
      <c r="C15" s="876"/>
      <c r="D15" s="877"/>
      <c r="E15" s="896"/>
      <c r="F15" s="897"/>
      <c r="G15" s="897"/>
      <c r="H15" s="897"/>
      <c r="I15" s="897"/>
      <c r="J15" s="897"/>
      <c r="K15" s="898"/>
    </row>
    <row r="16" spans="2:12" ht="37.5" customHeight="1" thickTop="1" x14ac:dyDescent="0.2">
      <c r="B16" s="881" t="s">
        <v>46</v>
      </c>
      <c r="C16" s="882"/>
      <c r="D16" s="883"/>
      <c r="E16" s="899"/>
      <c r="F16" s="900"/>
      <c r="G16" s="900"/>
      <c r="H16" s="900"/>
      <c r="I16" s="900"/>
      <c r="J16" s="900"/>
      <c r="K16" s="901"/>
    </row>
    <row r="17" spans="2:11" ht="22.65" customHeight="1" x14ac:dyDescent="0.2">
      <c r="B17" s="884"/>
      <c r="C17" s="885"/>
      <c r="D17" s="886"/>
      <c r="E17" s="887" t="s">
        <v>47</v>
      </c>
      <c r="F17" s="888"/>
      <c r="G17" s="888"/>
      <c r="H17" s="888"/>
      <c r="I17" s="888"/>
      <c r="J17" s="888"/>
      <c r="K17" s="889"/>
    </row>
    <row r="18" spans="2:11" ht="22.65" customHeight="1" x14ac:dyDescent="0.2">
      <c r="B18" s="851" t="s">
        <v>48</v>
      </c>
      <c r="C18" s="852"/>
      <c r="D18" s="853"/>
      <c r="E18" s="304"/>
      <c r="F18" s="304"/>
      <c r="G18" s="304"/>
      <c r="H18" s="304"/>
      <c r="I18" s="304"/>
      <c r="J18" s="304"/>
      <c r="K18" s="305"/>
    </row>
    <row r="19" spans="2:11" ht="30" customHeight="1" x14ac:dyDescent="0.2">
      <c r="B19" s="890"/>
      <c r="C19" s="891"/>
      <c r="D19" s="892"/>
      <c r="E19" s="887" t="s">
        <v>49</v>
      </c>
      <c r="F19" s="888"/>
      <c r="G19" s="888"/>
      <c r="H19" s="888"/>
      <c r="I19" s="888"/>
      <c r="J19" s="888"/>
      <c r="K19" s="889"/>
    </row>
    <row r="20" spans="2:11" ht="30" customHeight="1" x14ac:dyDescent="0.2">
      <c r="B20" s="878" t="s">
        <v>50</v>
      </c>
      <c r="C20" s="879"/>
      <c r="D20" s="880"/>
      <c r="E20" s="902"/>
      <c r="F20" s="903"/>
      <c r="G20" s="903"/>
      <c r="H20" s="903"/>
      <c r="I20" s="903"/>
      <c r="J20" s="903"/>
      <c r="K20" s="904"/>
    </row>
    <row r="21" spans="2:11" ht="30" customHeight="1" x14ac:dyDescent="0.2">
      <c r="B21" s="851" t="s">
        <v>51</v>
      </c>
      <c r="C21" s="852"/>
      <c r="D21" s="853"/>
      <c r="E21" s="860" t="s">
        <v>52</v>
      </c>
      <c r="F21" s="861"/>
      <c r="G21" s="861"/>
      <c r="H21" s="861"/>
      <c r="I21" s="861"/>
      <c r="J21" s="861"/>
      <c r="K21" s="862"/>
    </row>
    <row r="22" spans="2:11" ht="30" customHeight="1" x14ac:dyDescent="0.2">
      <c r="B22" s="854"/>
      <c r="C22" s="855"/>
      <c r="D22" s="856"/>
      <c r="E22" s="863"/>
      <c r="F22" s="864"/>
      <c r="G22" s="864"/>
      <c r="H22" s="864"/>
      <c r="I22" s="864"/>
      <c r="J22" s="864"/>
      <c r="K22" s="865"/>
    </row>
    <row r="23" spans="2:11" ht="30" customHeight="1" thickBot="1" x14ac:dyDescent="0.25">
      <c r="B23" s="857"/>
      <c r="C23" s="858"/>
      <c r="D23" s="859"/>
      <c r="E23" s="866"/>
      <c r="F23" s="867"/>
      <c r="G23" s="867"/>
      <c r="H23" s="867"/>
      <c r="I23" s="867"/>
      <c r="J23" s="867"/>
      <c r="K23" s="868"/>
    </row>
    <row r="24" spans="2:11" ht="14.25" customHeight="1" x14ac:dyDescent="0.2">
      <c r="B24" s="297" t="s">
        <v>73</v>
      </c>
    </row>
    <row r="25" spans="2:11" ht="6.75" customHeight="1" x14ac:dyDescent="0.2">
      <c r="B25" s="306"/>
      <c r="C25" s="306"/>
      <c r="D25" s="306"/>
      <c r="E25" s="306"/>
      <c r="F25" s="306"/>
    </row>
    <row r="26" spans="2:11" s="309" customFormat="1" ht="15" customHeight="1" x14ac:dyDescent="0.2">
      <c r="B26" s="307"/>
      <c r="C26" s="308" t="s">
        <v>53</v>
      </c>
      <c r="D26" s="850" t="s">
        <v>54</v>
      </c>
      <c r="E26" s="850"/>
      <c r="F26" s="850"/>
      <c r="G26" s="850"/>
      <c r="H26" s="850"/>
      <c r="I26" s="850"/>
      <c r="J26" s="850"/>
      <c r="K26" s="850"/>
    </row>
    <row r="27" spans="2:11" s="309" customFormat="1" ht="12.75" customHeight="1" x14ac:dyDescent="0.2">
      <c r="C27" s="308" t="s">
        <v>55</v>
      </c>
      <c r="D27" s="850" t="s">
        <v>56</v>
      </c>
      <c r="E27" s="850"/>
      <c r="F27" s="850"/>
      <c r="G27" s="850"/>
      <c r="H27" s="850"/>
      <c r="I27" s="850"/>
      <c r="J27" s="850"/>
      <c r="K27" s="850"/>
    </row>
    <row r="28" spans="2:11" s="309" customFormat="1" ht="12.75" customHeight="1" x14ac:dyDescent="0.2">
      <c r="C28" s="310"/>
      <c r="D28" s="850"/>
      <c r="E28" s="850"/>
      <c r="F28" s="850"/>
      <c r="G28" s="850"/>
      <c r="H28" s="850"/>
      <c r="I28" s="850"/>
      <c r="J28" s="850"/>
      <c r="K28" s="850"/>
    </row>
    <row r="29" spans="2:11" s="309" customFormat="1" ht="12.75" customHeight="1" x14ac:dyDescent="0.2">
      <c r="D29" s="850" t="s">
        <v>57</v>
      </c>
      <c r="E29" s="850"/>
      <c r="F29" s="850"/>
      <c r="G29" s="850"/>
      <c r="H29" s="850"/>
      <c r="I29" s="850"/>
      <c r="J29" s="850"/>
      <c r="K29" s="850"/>
    </row>
    <row r="30" spans="2:11" s="309" customFormat="1" ht="12.75" customHeight="1" x14ac:dyDescent="0.2">
      <c r="D30" s="850"/>
      <c r="E30" s="850"/>
      <c r="F30" s="850"/>
      <c r="G30" s="850"/>
      <c r="H30" s="850"/>
      <c r="I30" s="850"/>
      <c r="J30" s="850"/>
      <c r="K30" s="850"/>
    </row>
    <row r="31" spans="2:11" s="309" customFormat="1" ht="13.65" customHeight="1" x14ac:dyDescent="0.2">
      <c r="C31" s="308" t="s">
        <v>58</v>
      </c>
      <c r="D31" s="850" t="s">
        <v>87</v>
      </c>
      <c r="E31" s="850"/>
      <c r="F31" s="850"/>
      <c r="G31" s="850"/>
      <c r="H31" s="850"/>
      <c r="I31" s="850"/>
      <c r="J31" s="850"/>
      <c r="K31" s="850"/>
    </row>
    <row r="32" spans="2:11" s="309" customFormat="1" ht="13.65" customHeight="1" x14ac:dyDescent="0.2">
      <c r="C32" s="308"/>
      <c r="D32" s="850"/>
      <c r="E32" s="850"/>
      <c r="F32" s="850"/>
      <c r="G32" s="850"/>
      <c r="H32" s="850"/>
      <c r="I32" s="850"/>
      <c r="J32" s="850"/>
      <c r="K32" s="850"/>
    </row>
    <row r="33" spans="3:11" s="309" customFormat="1" ht="13.65" customHeight="1" x14ac:dyDescent="0.2">
      <c r="D33" s="850" t="s">
        <v>59</v>
      </c>
      <c r="E33" s="850"/>
      <c r="F33" s="850"/>
      <c r="G33" s="850"/>
      <c r="H33" s="850"/>
      <c r="I33" s="850"/>
      <c r="J33" s="850"/>
      <c r="K33" s="850"/>
    </row>
    <row r="34" spans="3:11" s="309" customFormat="1" ht="13.65" customHeight="1" x14ac:dyDescent="0.2">
      <c r="C34" s="308"/>
      <c r="D34" s="850"/>
      <c r="E34" s="850"/>
      <c r="F34" s="850"/>
      <c r="G34" s="850"/>
      <c r="H34" s="850"/>
      <c r="I34" s="850"/>
      <c r="J34" s="850"/>
      <c r="K34" s="850"/>
    </row>
    <row r="35" spans="3:11" s="309" customFormat="1" ht="15" customHeight="1" x14ac:dyDescent="0.2">
      <c r="C35" s="308" t="s">
        <v>60</v>
      </c>
      <c r="D35" s="850" t="s">
        <v>61</v>
      </c>
      <c r="E35" s="850"/>
      <c r="F35" s="850"/>
      <c r="G35" s="850"/>
      <c r="H35" s="850"/>
      <c r="I35" s="850"/>
      <c r="J35" s="850"/>
      <c r="K35" s="850"/>
    </row>
    <row r="36" spans="3:11" s="309" customFormat="1" ht="15" customHeight="1" x14ac:dyDescent="0.2">
      <c r="C36" s="308"/>
      <c r="D36" s="850"/>
      <c r="E36" s="850"/>
      <c r="F36" s="850"/>
      <c r="G36" s="850"/>
      <c r="H36" s="850"/>
      <c r="I36" s="850"/>
      <c r="J36" s="850"/>
      <c r="K36" s="850"/>
    </row>
    <row r="37" spans="3:11" s="309" customFormat="1" ht="15" customHeight="1" x14ac:dyDescent="0.2">
      <c r="C37" s="308"/>
      <c r="D37" s="311"/>
      <c r="E37" s="311"/>
      <c r="F37" s="311"/>
      <c r="G37" s="311"/>
      <c r="H37" s="311"/>
      <c r="I37" s="311"/>
      <c r="J37" s="311"/>
      <c r="K37" s="311"/>
    </row>
    <row r="38" spans="3:11" s="309" customFormat="1" ht="15" customHeight="1" x14ac:dyDescent="0.2">
      <c r="C38" s="308"/>
      <c r="D38" s="311"/>
      <c r="E38" s="311"/>
      <c r="F38" s="311"/>
      <c r="G38" s="311"/>
      <c r="H38" s="311"/>
      <c r="I38" s="311"/>
      <c r="J38" s="311"/>
      <c r="K38" s="311"/>
    </row>
    <row r="39" spans="3:11" s="309" customFormat="1" ht="15" customHeight="1" x14ac:dyDescent="0.2">
      <c r="C39" s="308"/>
      <c r="D39" s="311"/>
      <c r="E39" s="311"/>
      <c r="F39" s="311"/>
      <c r="G39" s="311"/>
      <c r="H39" s="311"/>
      <c r="I39" s="311"/>
      <c r="J39" s="311"/>
      <c r="K39" s="311"/>
    </row>
    <row r="40" spans="3:11" s="309" customFormat="1" ht="15" customHeight="1" x14ac:dyDescent="0.2">
      <c r="C40" s="308"/>
      <c r="D40" s="311"/>
      <c r="E40" s="311"/>
      <c r="F40" s="311"/>
      <c r="G40" s="311"/>
      <c r="H40" s="311"/>
      <c r="I40" s="311"/>
      <c r="J40" s="311"/>
      <c r="K40" s="311"/>
    </row>
    <row r="41" spans="3:11" s="309" customFormat="1" ht="15" customHeight="1" x14ac:dyDescent="0.2">
      <c r="C41" s="312"/>
    </row>
    <row r="42" spans="3:11" s="309" customFormat="1" ht="15" customHeight="1" x14ac:dyDescent="0.2"/>
    <row r="43" spans="3:11" s="309" customFormat="1" ht="15" customHeight="1" x14ac:dyDescent="0.2"/>
    <row r="44" spans="3:11" s="309" customFormat="1" ht="15" customHeight="1" x14ac:dyDescent="0.2"/>
    <row r="45" spans="3:11" s="309" customFormat="1" ht="15" customHeight="1" x14ac:dyDescent="0.2"/>
    <row r="46" spans="3:11" s="309" customFormat="1" ht="15" customHeight="1" x14ac:dyDescent="0.2"/>
    <row r="47" spans="3:11" s="309" customFormat="1" ht="15" customHeight="1" x14ac:dyDescent="0.2"/>
    <row r="48" spans="3:11" s="309" customFormat="1" ht="15" customHeight="1" x14ac:dyDescent="0.2"/>
    <row r="49" s="309" customFormat="1" ht="15" customHeight="1" x14ac:dyDescent="0.2"/>
    <row r="50" s="309" customFormat="1" ht="15" customHeight="1" x14ac:dyDescent="0.2"/>
    <row r="51" s="309" customFormat="1" ht="15" customHeight="1" x14ac:dyDescent="0.2"/>
    <row r="52" s="309" customFormat="1" ht="15" customHeight="1" x14ac:dyDescent="0.2"/>
    <row r="53" s="309" customFormat="1" ht="15" customHeight="1" x14ac:dyDescent="0.2"/>
  </sheetData>
  <mergeCells count="24">
    <mergeCell ref="B2:K2"/>
    <mergeCell ref="B14:D14"/>
    <mergeCell ref="H14:K14"/>
    <mergeCell ref="B15:D15"/>
    <mergeCell ref="D31:K32"/>
    <mergeCell ref="B20:D20"/>
    <mergeCell ref="B16:D17"/>
    <mergeCell ref="E17:K17"/>
    <mergeCell ref="B18:D19"/>
    <mergeCell ref="E19:K19"/>
    <mergeCell ref="I5:K5"/>
    <mergeCell ref="F8:K8"/>
    <mergeCell ref="E14:G14"/>
    <mergeCell ref="E15:K15"/>
    <mergeCell ref="E16:K16"/>
    <mergeCell ref="E20:K20"/>
    <mergeCell ref="D33:K34"/>
    <mergeCell ref="D35:K36"/>
    <mergeCell ref="B21:D23"/>
    <mergeCell ref="E21:K21"/>
    <mergeCell ref="D27:K28"/>
    <mergeCell ref="D29:K30"/>
    <mergeCell ref="D26:K26"/>
    <mergeCell ref="E22:K23"/>
  </mergeCells>
  <phoneticPr fontId="4"/>
  <pageMargins left="0.59055118110236227" right="0.59055118110236227" top="0.59055118110236227" bottom="0.59055118110236227" header="0" footer="0"/>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1"/>
  <dimension ref="B1:L51"/>
  <sheetViews>
    <sheetView showGridLines="0" zoomScaleNormal="100" zoomScaleSheetLayoutView="80" workbookViewId="0">
      <selection activeCell="B2" sqref="B2:K2"/>
    </sheetView>
  </sheetViews>
  <sheetFormatPr defaultColWidth="9" defaultRowHeight="19.5" customHeight="1" x14ac:dyDescent="0.2"/>
  <cols>
    <col min="1" max="1" width="9" style="297"/>
    <col min="2" max="2" width="10" style="297" customWidth="1"/>
    <col min="3" max="4" width="4.33203125" style="297" customWidth="1"/>
    <col min="5" max="10" width="10" style="297" customWidth="1"/>
    <col min="11" max="11" width="10.6640625" style="297" customWidth="1"/>
    <col min="12" max="12" width="5" style="297" customWidth="1"/>
    <col min="13" max="16384" width="9" style="297"/>
  </cols>
  <sheetData>
    <row r="1" spans="2:12" ht="19.5" customHeight="1" x14ac:dyDescent="0.2">
      <c r="B1" s="297" t="s">
        <v>95</v>
      </c>
    </row>
    <row r="2" spans="2:12" ht="30" customHeight="1" x14ac:dyDescent="0.2">
      <c r="B2" s="869" t="s">
        <v>62</v>
      </c>
      <c r="C2" s="869"/>
      <c r="D2" s="869"/>
      <c r="E2" s="869"/>
      <c r="F2" s="869"/>
      <c r="G2" s="869"/>
      <c r="H2" s="869"/>
      <c r="I2" s="869"/>
      <c r="J2" s="869"/>
      <c r="K2" s="869"/>
      <c r="L2" s="299"/>
    </row>
    <row r="3" spans="2:12" ht="15" customHeight="1" x14ac:dyDescent="0.2">
      <c r="B3" s="298"/>
      <c r="C3" s="298"/>
      <c r="D3" s="298"/>
      <c r="E3" s="298"/>
      <c r="F3" s="298"/>
      <c r="G3" s="298"/>
      <c r="H3" s="298"/>
      <c r="I3" s="298"/>
      <c r="J3" s="298"/>
      <c r="K3" s="298"/>
      <c r="L3" s="298"/>
    </row>
    <row r="4" spans="2:12" ht="22.65" customHeight="1" x14ac:dyDescent="0.2">
      <c r="K4" s="300"/>
    </row>
    <row r="5" spans="2:12" ht="22.65" customHeight="1" x14ac:dyDescent="0.2">
      <c r="E5" s="301"/>
      <c r="I5" s="893" t="s">
        <v>187</v>
      </c>
      <c r="J5" s="893"/>
      <c r="K5" s="893"/>
    </row>
    <row r="6" spans="2:12" ht="22.65" customHeight="1" x14ac:dyDescent="0.2"/>
    <row r="7" spans="2:12" ht="22.65" customHeight="1" x14ac:dyDescent="0.2">
      <c r="F7" s="297" t="s">
        <v>40</v>
      </c>
    </row>
    <row r="8" spans="2:12" ht="45" customHeight="1" x14ac:dyDescent="0.2">
      <c r="F8" s="864"/>
      <c r="G8" s="864"/>
      <c r="H8" s="864"/>
      <c r="I8" s="864"/>
      <c r="J8" s="864"/>
      <c r="K8" s="864"/>
    </row>
    <row r="9" spans="2:12" ht="22.65" customHeight="1" x14ac:dyDescent="0.2">
      <c r="F9" s="302" t="s">
        <v>41</v>
      </c>
      <c r="G9" s="302"/>
      <c r="H9" s="302"/>
      <c r="I9" s="302"/>
      <c r="J9" s="302"/>
      <c r="K9" s="303" t="s">
        <v>12</v>
      </c>
    </row>
    <row r="10" spans="2:12" ht="22.65" customHeight="1" x14ac:dyDescent="0.2">
      <c r="F10" s="302" t="s">
        <v>13</v>
      </c>
      <c r="G10" s="302"/>
      <c r="H10" s="302"/>
      <c r="I10" s="302"/>
      <c r="J10" s="302"/>
      <c r="K10" s="302"/>
    </row>
    <row r="11" spans="2:12" ht="22.65" customHeight="1" x14ac:dyDescent="0.2"/>
    <row r="12" spans="2:12" ht="22.65" customHeight="1" x14ac:dyDescent="0.2">
      <c r="B12" s="297" t="s">
        <v>42</v>
      </c>
    </row>
    <row r="13" spans="2:12" ht="6.75" customHeight="1" thickBot="1" x14ac:dyDescent="0.25"/>
    <row r="14" spans="2:12" ht="30" customHeight="1" x14ac:dyDescent="0.2">
      <c r="B14" s="870" t="s">
        <v>43</v>
      </c>
      <c r="C14" s="871"/>
      <c r="D14" s="872"/>
      <c r="E14" s="894"/>
      <c r="F14" s="895"/>
      <c r="G14" s="895"/>
      <c r="H14" s="873" t="s">
        <v>44</v>
      </c>
      <c r="I14" s="873"/>
      <c r="J14" s="873"/>
      <c r="K14" s="874"/>
    </row>
    <row r="15" spans="2:12" ht="36.9" customHeight="1" thickBot="1" x14ac:dyDescent="0.25">
      <c r="B15" s="875" t="s">
        <v>45</v>
      </c>
      <c r="C15" s="876"/>
      <c r="D15" s="877"/>
      <c r="E15" s="896"/>
      <c r="F15" s="897"/>
      <c r="G15" s="897"/>
      <c r="H15" s="897"/>
      <c r="I15" s="897"/>
      <c r="J15" s="897"/>
      <c r="K15" s="898"/>
    </row>
    <row r="16" spans="2:12" ht="37.5" customHeight="1" thickTop="1" x14ac:dyDescent="0.2">
      <c r="B16" s="881" t="s">
        <v>46</v>
      </c>
      <c r="C16" s="882"/>
      <c r="D16" s="883"/>
      <c r="E16" s="899"/>
      <c r="F16" s="900"/>
      <c r="G16" s="900"/>
      <c r="H16" s="900"/>
      <c r="I16" s="900"/>
      <c r="J16" s="900"/>
      <c r="K16" s="901"/>
    </row>
    <row r="17" spans="2:11" ht="22.65" customHeight="1" x14ac:dyDescent="0.2">
      <c r="B17" s="884"/>
      <c r="C17" s="885"/>
      <c r="D17" s="886"/>
      <c r="E17" s="887" t="s">
        <v>47</v>
      </c>
      <c r="F17" s="888"/>
      <c r="G17" s="888"/>
      <c r="H17" s="888"/>
      <c r="I17" s="888"/>
      <c r="J17" s="888"/>
      <c r="K17" s="889"/>
    </row>
    <row r="18" spans="2:11" ht="22.65" customHeight="1" x14ac:dyDescent="0.2">
      <c r="B18" s="851" t="s">
        <v>48</v>
      </c>
      <c r="C18" s="852"/>
      <c r="D18" s="853"/>
      <c r="E18" s="304"/>
      <c r="F18" s="304"/>
      <c r="G18" s="304"/>
      <c r="H18" s="304"/>
      <c r="I18" s="304"/>
      <c r="J18" s="304"/>
      <c r="K18" s="305"/>
    </row>
    <row r="19" spans="2:11" ht="30" customHeight="1" x14ac:dyDescent="0.2">
      <c r="B19" s="890"/>
      <c r="C19" s="891"/>
      <c r="D19" s="892"/>
      <c r="E19" s="887" t="s">
        <v>49</v>
      </c>
      <c r="F19" s="888"/>
      <c r="G19" s="888"/>
      <c r="H19" s="888"/>
      <c r="I19" s="888"/>
      <c r="J19" s="888"/>
      <c r="K19" s="889"/>
    </row>
    <row r="20" spans="2:11" ht="30" customHeight="1" x14ac:dyDescent="0.2">
      <c r="B20" s="878" t="s">
        <v>50</v>
      </c>
      <c r="C20" s="879"/>
      <c r="D20" s="880"/>
      <c r="E20" s="902"/>
      <c r="F20" s="903"/>
      <c r="G20" s="903"/>
      <c r="H20" s="903"/>
      <c r="I20" s="903"/>
      <c r="J20" s="903"/>
      <c r="K20" s="904"/>
    </row>
    <row r="21" spans="2:11" ht="30" customHeight="1" x14ac:dyDescent="0.2">
      <c r="B21" s="851" t="s">
        <v>51</v>
      </c>
      <c r="C21" s="852"/>
      <c r="D21" s="853"/>
      <c r="E21" s="860" t="s">
        <v>52</v>
      </c>
      <c r="F21" s="861"/>
      <c r="G21" s="861"/>
      <c r="H21" s="861"/>
      <c r="I21" s="861"/>
      <c r="J21" s="861"/>
      <c r="K21" s="862"/>
    </row>
    <row r="22" spans="2:11" ht="30" customHeight="1" x14ac:dyDescent="0.2">
      <c r="B22" s="854"/>
      <c r="C22" s="855"/>
      <c r="D22" s="856"/>
      <c r="E22" s="863"/>
      <c r="F22" s="864"/>
      <c r="G22" s="864"/>
      <c r="H22" s="864"/>
      <c r="I22" s="864"/>
      <c r="J22" s="864"/>
      <c r="K22" s="865"/>
    </row>
    <row r="23" spans="2:11" ht="30" customHeight="1" thickBot="1" x14ac:dyDescent="0.25">
      <c r="B23" s="857"/>
      <c r="C23" s="858"/>
      <c r="D23" s="859"/>
      <c r="E23" s="866"/>
      <c r="F23" s="867"/>
      <c r="G23" s="867"/>
      <c r="H23" s="867"/>
      <c r="I23" s="867"/>
      <c r="J23" s="867"/>
      <c r="K23" s="868"/>
    </row>
    <row r="24" spans="2:11" ht="14.25" customHeight="1" x14ac:dyDescent="0.2">
      <c r="B24" s="297" t="s">
        <v>73</v>
      </c>
    </row>
    <row r="25" spans="2:11" ht="6.75" customHeight="1" x14ac:dyDescent="0.2">
      <c r="B25" s="306"/>
      <c r="C25" s="306"/>
      <c r="D25" s="306"/>
      <c r="E25" s="306"/>
      <c r="F25" s="306"/>
    </row>
    <row r="26" spans="2:11" s="309" customFormat="1" ht="15" customHeight="1" x14ac:dyDescent="0.2">
      <c r="B26" s="307"/>
      <c r="C26" s="308" t="s">
        <v>53</v>
      </c>
      <c r="D26" s="850" t="s">
        <v>63</v>
      </c>
      <c r="E26" s="850"/>
      <c r="F26" s="850"/>
      <c r="G26" s="850"/>
      <c r="H26" s="850"/>
      <c r="I26" s="850"/>
      <c r="J26" s="850"/>
      <c r="K26" s="850"/>
    </row>
    <row r="27" spans="2:11" s="309" customFormat="1" ht="15" customHeight="1" x14ac:dyDescent="0.2">
      <c r="C27" s="308" t="s">
        <v>55</v>
      </c>
      <c r="D27" s="850" t="s">
        <v>64</v>
      </c>
      <c r="E27" s="850"/>
      <c r="F27" s="850"/>
      <c r="G27" s="850"/>
      <c r="H27" s="850"/>
      <c r="I27" s="850"/>
      <c r="J27" s="850"/>
      <c r="K27" s="850"/>
    </row>
    <row r="28" spans="2:11" s="309" customFormat="1" ht="15" customHeight="1" x14ac:dyDescent="0.2">
      <c r="C28" s="310"/>
      <c r="D28" s="850"/>
      <c r="E28" s="850"/>
      <c r="F28" s="850"/>
      <c r="G28" s="850"/>
      <c r="H28" s="850"/>
      <c r="I28" s="850"/>
      <c r="J28" s="850"/>
      <c r="K28" s="850"/>
    </row>
    <row r="29" spans="2:11" s="309" customFormat="1" ht="12.75" customHeight="1" x14ac:dyDescent="0.2">
      <c r="C29" s="308" t="s">
        <v>58</v>
      </c>
      <c r="D29" s="850" t="s">
        <v>88</v>
      </c>
      <c r="E29" s="850"/>
      <c r="F29" s="850"/>
      <c r="G29" s="850"/>
      <c r="H29" s="850"/>
      <c r="I29" s="850"/>
      <c r="J29" s="850"/>
      <c r="K29" s="850"/>
    </row>
    <row r="30" spans="2:11" s="309" customFormat="1" ht="12.75" customHeight="1" x14ac:dyDescent="0.2">
      <c r="C30" s="308"/>
      <c r="D30" s="850"/>
      <c r="E30" s="850"/>
      <c r="F30" s="850"/>
      <c r="G30" s="850"/>
      <c r="H30" s="850"/>
      <c r="I30" s="850"/>
      <c r="J30" s="850"/>
      <c r="K30" s="850"/>
    </row>
    <row r="31" spans="2:11" s="309" customFormat="1" ht="12.75" customHeight="1" x14ac:dyDescent="0.2">
      <c r="D31" s="850" t="s">
        <v>59</v>
      </c>
      <c r="E31" s="850"/>
      <c r="F31" s="850"/>
      <c r="G31" s="850"/>
      <c r="H31" s="850"/>
      <c r="I31" s="850"/>
      <c r="J31" s="850"/>
      <c r="K31" s="850"/>
    </row>
    <row r="32" spans="2:11" s="309" customFormat="1" ht="12.75" customHeight="1" x14ac:dyDescent="0.2">
      <c r="C32" s="308"/>
      <c r="D32" s="850"/>
      <c r="E32" s="850"/>
      <c r="F32" s="850"/>
      <c r="G32" s="850"/>
      <c r="H32" s="850"/>
      <c r="I32" s="850"/>
      <c r="J32" s="850"/>
      <c r="K32" s="850"/>
    </row>
    <row r="33" spans="3:11" s="309" customFormat="1" ht="15" customHeight="1" x14ac:dyDescent="0.2">
      <c r="C33" s="308" t="s">
        <v>60</v>
      </c>
      <c r="D33" s="850" t="s">
        <v>61</v>
      </c>
      <c r="E33" s="850"/>
      <c r="F33" s="850"/>
      <c r="G33" s="850"/>
      <c r="H33" s="850"/>
      <c r="I33" s="850"/>
      <c r="J33" s="850"/>
      <c r="K33" s="850"/>
    </row>
    <row r="34" spans="3:11" s="309" customFormat="1" ht="15" customHeight="1" x14ac:dyDescent="0.2">
      <c r="C34" s="308"/>
      <c r="D34" s="850"/>
      <c r="E34" s="850"/>
      <c r="F34" s="850"/>
      <c r="G34" s="850"/>
      <c r="H34" s="850"/>
      <c r="I34" s="850"/>
      <c r="J34" s="850"/>
      <c r="K34" s="850"/>
    </row>
    <row r="35" spans="3:11" s="309" customFormat="1" ht="15" customHeight="1" x14ac:dyDescent="0.2">
      <c r="C35" s="308"/>
      <c r="D35" s="311"/>
      <c r="E35" s="311"/>
      <c r="F35" s="311"/>
      <c r="G35" s="311"/>
      <c r="H35" s="311"/>
      <c r="I35" s="311"/>
      <c r="J35" s="311"/>
      <c r="K35" s="311"/>
    </row>
    <row r="36" spans="3:11" s="309" customFormat="1" ht="15" customHeight="1" x14ac:dyDescent="0.2">
      <c r="C36" s="308"/>
      <c r="D36" s="311"/>
      <c r="E36" s="311"/>
      <c r="F36" s="311"/>
      <c r="G36" s="311"/>
      <c r="H36" s="311"/>
      <c r="I36" s="311"/>
      <c r="J36" s="311"/>
      <c r="K36" s="311"/>
    </row>
    <row r="37" spans="3:11" s="309" customFormat="1" ht="15" customHeight="1" x14ac:dyDescent="0.2">
      <c r="C37" s="308"/>
      <c r="D37" s="311"/>
      <c r="E37" s="311"/>
      <c r="F37" s="311"/>
      <c r="G37" s="311"/>
      <c r="H37" s="311"/>
      <c r="I37" s="311"/>
      <c r="J37" s="311"/>
      <c r="K37" s="311"/>
    </row>
    <row r="38" spans="3:11" s="309" customFormat="1" ht="15" customHeight="1" x14ac:dyDescent="0.2">
      <c r="C38" s="308"/>
      <c r="D38" s="311"/>
      <c r="E38" s="311"/>
      <c r="F38" s="311"/>
      <c r="G38" s="311"/>
      <c r="H38" s="311"/>
      <c r="I38" s="311"/>
      <c r="J38" s="311"/>
      <c r="K38" s="311"/>
    </row>
    <row r="39" spans="3:11" s="309" customFormat="1" ht="15" customHeight="1" x14ac:dyDescent="0.2">
      <c r="C39" s="312"/>
    </row>
    <row r="40" spans="3:11" s="309" customFormat="1" ht="15" customHeight="1" x14ac:dyDescent="0.2"/>
    <row r="41" spans="3:11" s="309" customFormat="1" ht="15" customHeight="1" x14ac:dyDescent="0.2"/>
    <row r="42" spans="3:11" s="309" customFormat="1" ht="15" customHeight="1" x14ac:dyDescent="0.2"/>
    <row r="43" spans="3:11" s="309" customFormat="1" ht="15" customHeight="1" x14ac:dyDescent="0.2"/>
    <row r="44" spans="3:11" s="309" customFormat="1" ht="15" customHeight="1" x14ac:dyDescent="0.2"/>
    <row r="45" spans="3:11" s="309" customFormat="1" ht="15" customHeight="1" x14ac:dyDescent="0.2"/>
    <row r="46" spans="3:11" s="309" customFormat="1" ht="15" customHeight="1" x14ac:dyDescent="0.2"/>
    <row r="47" spans="3:11" s="309" customFormat="1" ht="15" customHeight="1" x14ac:dyDescent="0.2"/>
    <row r="48" spans="3:11" s="309" customFormat="1" ht="15" customHeight="1" x14ac:dyDescent="0.2"/>
    <row r="49" s="309" customFormat="1" ht="15" customHeight="1" x14ac:dyDescent="0.2"/>
    <row r="50" s="309" customFormat="1" ht="15" customHeight="1" x14ac:dyDescent="0.2"/>
    <row r="51" s="309" customFormat="1" ht="15" customHeight="1" x14ac:dyDescent="0.2"/>
  </sheetData>
  <mergeCells count="23">
    <mergeCell ref="B2:K2"/>
    <mergeCell ref="B14:D14"/>
    <mergeCell ref="H14:K14"/>
    <mergeCell ref="B15:D15"/>
    <mergeCell ref="B16:D17"/>
    <mergeCell ref="E17:K17"/>
    <mergeCell ref="I5:K5"/>
    <mergeCell ref="F8:K8"/>
    <mergeCell ref="E14:G14"/>
    <mergeCell ref="E15:K15"/>
    <mergeCell ref="E16:K16"/>
    <mergeCell ref="D27:K28"/>
    <mergeCell ref="D31:K32"/>
    <mergeCell ref="D33:K34"/>
    <mergeCell ref="B18:D19"/>
    <mergeCell ref="E19:K19"/>
    <mergeCell ref="B20:D20"/>
    <mergeCell ref="B21:D23"/>
    <mergeCell ref="E21:K21"/>
    <mergeCell ref="D26:K26"/>
    <mergeCell ref="D29:K30"/>
    <mergeCell ref="E20:K20"/>
    <mergeCell ref="E22:K23"/>
  </mergeCells>
  <phoneticPr fontId="4"/>
  <pageMargins left="0.59055118110236227" right="0.59055118110236227" top="0.59055118110236227" bottom="0.59055118110236227" header="0" footer="0"/>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F8223-930A-42E2-912C-E97F6B0FCC57}">
  <sheetPr codeName="Sheet24"/>
  <dimension ref="A1:E51"/>
  <sheetViews>
    <sheetView view="pageBreakPreview" zoomScaleNormal="100" zoomScaleSheetLayoutView="100" workbookViewId="0">
      <selection activeCell="H25" sqref="H25"/>
    </sheetView>
  </sheetViews>
  <sheetFormatPr defaultColWidth="9" defaultRowHeight="12.6" x14ac:dyDescent="0.15"/>
  <cols>
    <col min="1" max="1" width="30.109375" style="7" customWidth="1"/>
    <col min="2" max="2" width="41.21875" style="7" customWidth="1"/>
    <col min="3" max="3" width="4.6640625" style="241" customWidth="1"/>
    <col min="4" max="4" width="32.33203125" style="7" customWidth="1"/>
    <col min="5" max="16384" width="9" style="7"/>
  </cols>
  <sheetData>
    <row r="1" spans="1:4" ht="16.2" x14ac:dyDescent="0.15">
      <c r="A1" s="911" t="s">
        <v>117</v>
      </c>
      <c r="B1" s="911"/>
      <c r="C1" s="911"/>
      <c r="D1" s="911"/>
    </row>
    <row r="2" spans="1:4" x14ac:dyDescent="0.15">
      <c r="A2" s="44"/>
      <c r="B2" s="44"/>
      <c r="C2" s="44"/>
      <c r="D2" s="23"/>
    </row>
    <row r="3" spans="1:4" x14ac:dyDescent="0.15">
      <c r="A3" s="23" t="s">
        <v>118</v>
      </c>
      <c r="B3" s="23"/>
      <c r="C3" s="44"/>
      <c r="D3" s="23"/>
    </row>
    <row r="4" spans="1:4" ht="22.65" customHeight="1" x14ac:dyDescent="0.15">
      <c r="A4" s="243" t="s">
        <v>119</v>
      </c>
      <c r="B4" s="243" t="s">
        <v>120</v>
      </c>
      <c r="C4" s="244" t="s">
        <v>132</v>
      </c>
      <c r="D4" s="243" t="s">
        <v>100</v>
      </c>
    </row>
    <row r="5" spans="1:4" ht="51.6" customHeight="1" x14ac:dyDescent="0.15">
      <c r="A5" s="918" t="s">
        <v>515</v>
      </c>
      <c r="B5" s="24" t="s">
        <v>531</v>
      </c>
      <c r="C5" s="236" t="s">
        <v>505</v>
      </c>
      <c r="D5" s="24" t="s">
        <v>519</v>
      </c>
    </row>
    <row r="6" spans="1:4" ht="35.25" customHeight="1" x14ac:dyDescent="0.15">
      <c r="A6" s="919"/>
      <c r="B6" s="25" t="s">
        <v>121</v>
      </c>
      <c r="C6" s="236" t="s">
        <v>505</v>
      </c>
      <c r="D6" s="25" t="s">
        <v>128</v>
      </c>
    </row>
    <row r="7" spans="1:4" ht="24" customHeight="1" x14ac:dyDescent="0.15">
      <c r="A7" s="918" t="s">
        <v>500</v>
      </c>
      <c r="B7" s="24" t="s">
        <v>503</v>
      </c>
      <c r="C7" s="236" t="s">
        <v>505</v>
      </c>
      <c r="D7" s="24"/>
    </row>
    <row r="8" spans="1:4" ht="24" customHeight="1" x14ac:dyDescent="0.15">
      <c r="A8" s="920"/>
      <c r="B8" s="25" t="s">
        <v>539</v>
      </c>
      <c r="C8" s="236" t="s">
        <v>505</v>
      </c>
      <c r="D8" s="25"/>
    </row>
    <row r="9" spans="1:4" ht="24" customHeight="1" x14ac:dyDescent="0.15">
      <c r="A9" s="919"/>
      <c r="B9" s="26" t="s">
        <v>538</v>
      </c>
      <c r="C9" s="236" t="s">
        <v>505</v>
      </c>
      <c r="D9" s="26"/>
    </row>
    <row r="10" spans="1:4" ht="36" customHeight="1" x14ac:dyDescent="0.15">
      <c r="A10" s="245" t="s">
        <v>532</v>
      </c>
      <c r="B10" s="27" t="s">
        <v>177</v>
      </c>
      <c r="C10" s="236" t="s">
        <v>505</v>
      </c>
      <c r="D10" s="27" t="s">
        <v>129</v>
      </c>
    </row>
    <row r="11" spans="1:4" ht="34.799999999999997" customHeight="1" x14ac:dyDescent="0.15">
      <c r="A11" s="30" t="s">
        <v>533</v>
      </c>
      <c r="B11" s="27" t="s">
        <v>122</v>
      </c>
      <c r="C11" s="236" t="s">
        <v>505</v>
      </c>
      <c r="D11" s="27"/>
    </row>
    <row r="12" spans="1:4" ht="47.25" customHeight="1" x14ac:dyDescent="0.15">
      <c r="A12" s="53" t="s">
        <v>123</v>
      </c>
      <c r="B12" s="28" t="s">
        <v>178</v>
      </c>
      <c r="C12" s="236" t="s">
        <v>505</v>
      </c>
      <c r="D12" s="28" t="s">
        <v>130</v>
      </c>
    </row>
    <row r="13" spans="1:4" ht="36" customHeight="1" x14ac:dyDescent="0.15">
      <c r="A13" s="918" t="s">
        <v>520</v>
      </c>
      <c r="B13" s="24" t="s">
        <v>179</v>
      </c>
      <c r="C13" s="236" t="s">
        <v>505</v>
      </c>
      <c r="D13" s="24" t="s">
        <v>124</v>
      </c>
    </row>
    <row r="14" spans="1:4" ht="24" customHeight="1" x14ac:dyDescent="0.15">
      <c r="A14" s="919"/>
      <c r="B14" s="26" t="s">
        <v>125</v>
      </c>
      <c r="C14" s="236" t="s">
        <v>505</v>
      </c>
      <c r="D14" s="26"/>
    </row>
    <row r="15" spans="1:4" ht="24" customHeight="1" x14ac:dyDescent="0.15">
      <c r="A15" s="912" t="s">
        <v>546</v>
      </c>
      <c r="B15" s="24" t="s">
        <v>521</v>
      </c>
      <c r="C15" s="236" t="s">
        <v>505</v>
      </c>
      <c r="D15" s="24"/>
    </row>
    <row r="16" spans="1:4" ht="24" customHeight="1" x14ac:dyDescent="0.15">
      <c r="A16" s="913"/>
      <c r="B16" s="26" t="s">
        <v>141</v>
      </c>
      <c r="C16" s="236" t="s">
        <v>505</v>
      </c>
      <c r="D16" s="26"/>
    </row>
    <row r="17" spans="1:5" ht="24" customHeight="1" x14ac:dyDescent="0.15">
      <c r="A17" s="912" t="s">
        <v>545</v>
      </c>
      <c r="B17" s="24" t="s">
        <v>143</v>
      </c>
      <c r="C17" s="236" t="s">
        <v>505</v>
      </c>
      <c r="D17" s="24"/>
    </row>
    <row r="18" spans="1:5" ht="24" customHeight="1" x14ac:dyDescent="0.15">
      <c r="A18" s="913"/>
      <c r="B18" s="26" t="s">
        <v>142</v>
      </c>
      <c r="C18" s="236" t="s">
        <v>505</v>
      </c>
      <c r="D18" s="26"/>
    </row>
    <row r="19" spans="1:5" ht="48" customHeight="1" x14ac:dyDescent="0.15">
      <c r="A19" s="30" t="s">
        <v>516</v>
      </c>
      <c r="B19" s="36" t="s">
        <v>146</v>
      </c>
      <c r="C19" s="236" t="s">
        <v>505</v>
      </c>
      <c r="D19" s="27"/>
    </row>
    <row r="20" spans="1:5" ht="36.6" customHeight="1" x14ac:dyDescent="0.15">
      <c r="A20" s="30" t="s">
        <v>517</v>
      </c>
      <c r="B20" s="27" t="s">
        <v>504</v>
      </c>
      <c r="C20" s="236" t="s">
        <v>505</v>
      </c>
      <c r="D20" s="27"/>
      <c r="E20" s="242"/>
    </row>
    <row r="21" spans="1:5" ht="36" customHeight="1" x14ac:dyDescent="0.15">
      <c r="A21" s="54" t="s">
        <v>501</v>
      </c>
      <c r="B21" s="27" t="s">
        <v>126</v>
      </c>
      <c r="C21" s="236" t="s">
        <v>505</v>
      </c>
      <c r="D21" s="27"/>
    </row>
    <row r="22" spans="1:5" ht="24" customHeight="1" x14ac:dyDescent="0.15">
      <c r="A22" s="30" t="s">
        <v>518</v>
      </c>
      <c r="B22" s="27" t="s">
        <v>131</v>
      </c>
      <c r="C22" s="236" t="s">
        <v>505</v>
      </c>
      <c r="D22" s="27"/>
    </row>
    <row r="23" spans="1:5" ht="24" customHeight="1" x14ac:dyDescent="0.15">
      <c r="A23" s="31" t="s">
        <v>547</v>
      </c>
      <c r="B23" s="27" t="s">
        <v>133</v>
      </c>
      <c r="C23" s="236" t="s">
        <v>505</v>
      </c>
      <c r="D23" s="27"/>
    </row>
    <row r="24" spans="1:5" ht="24" customHeight="1" x14ac:dyDescent="0.15">
      <c r="A24" s="917" t="s">
        <v>548</v>
      </c>
      <c r="B24" s="24" t="s">
        <v>135</v>
      </c>
      <c r="C24" s="236" t="s">
        <v>505</v>
      </c>
      <c r="D24" s="24"/>
    </row>
    <row r="25" spans="1:5" ht="24" customHeight="1" x14ac:dyDescent="0.15">
      <c r="A25" s="917"/>
      <c r="B25" s="25" t="s">
        <v>134</v>
      </c>
      <c r="C25" s="236" t="s">
        <v>505</v>
      </c>
      <c r="D25" s="25"/>
    </row>
    <row r="26" spans="1:5" ht="24" customHeight="1" x14ac:dyDescent="0.15">
      <c r="A26" s="917"/>
      <c r="B26" s="26" t="s">
        <v>136</v>
      </c>
      <c r="C26" s="236" t="s">
        <v>505</v>
      </c>
      <c r="D26" s="26"/>
    </row>
    <row r="27" spans="1:5" ht="24" customHeight="1" x14ac:dyDescent="0.15">
      <c r="A27" s="921" t="s">
        <v>549</v>
      </c>
      <c r="B27" s="27" t="s">
        <v>127</v>
      </c>
      <c r="C27" s="315" t="s">
        <v>505</v>
      </c>
      <c r="D27" s="24"/>
    </row>
    <row r="28" spans="1:5" ht="60" customHeight="1" x14ac:dyDescent="0.15">
      <c r="A28" s="921"/>
      <c r="B28" s="313" t="s">
        <v>137</v>
      </c>
      <c r="C28" s="235" t="s">
        <v>505</v>
      </c>
      <c r="D28" s="314" t="s">
        <v>138</v>
      </c>
    </row>
    <row r="29" spans="1:5" ht="24" customHeight="1" x14ac:dyDescent="0.15">
      <c r="A29" s="243" t="s">
        <v>119</v>
      </c>
      <c r="B29" s="243" t="s">
        <v>120</v>
      </c>
      <c r="C29" s="316" t="s">
        <v>132</v>
      </c>
      <c r="D29" s="243" t="s">
        <v>100</v>
      </c>
    </row>
    <row r="30" spans="1:5" ht="24" customHeight="1" x14ac:dyDescent="0.15">
      <c r="A30" s="912" t="s">
        <v>10</v>
      </c>
      <c r="B30" s="24" t="s">
        <v>139</v>
      </c>
      <c r="C30" s="236" t="s">
        <v>505</v>
      </c>
      <c r="D30" s="24"/>
    </row>
    <row r="31" spans="1:5" ht="24" customHeight="1" x14ac:dyDescent="0.15">
      <c r="A31" s="922"/>
      <c r="B31" s="29" t="s">
        <v>540</v>
      </c>
      <c r="C31" s="236" t="s">
        <v>505</v>
      </c>
      <c r="D31" s="29"/>
    </row>
    <row r="32" spans="1:5" ht="24" customHeight="1" x14ac:dyDescent="0.15">
      <c r="A32" s="913"/>
      <c r="B32" s="26" t="s">
        <v>140</v>
      </c>
      <c r="C32" s="236" t="s">
        <v>505</v>
      </c>
      <c r="D32" s="26"/>
    </row>
    <row r="33" spans="1:4" ht="54" customHeight="1" x14ac:dyDescent="0.15">
      <c r="A33" s="30" t="s">
        <v>103</v>
      </c>
      <c r="B33" s="27" t="s">
        <v>145</v>
      </c>
      <c r="C33" s="236" t="s">
        <v>505</v>
      </c>
      <c r="D33" s="27"/>
    </row>
    <row r="34" spans="1:4" ht="49.5" customHeight="1" thickBot="1" x14ac:dyDescent="0.2">
      <c r="A34" s="52" t="s">
        <v>510</v>
      </c>
      <c r="B34" s="36" t="s">
        <v>144</v>
      </c>
      <c r="C34" s="236" t="s">
        <v>505</v>
      </c>
      <c r="D34" s="36"/>
    </row>
    <row r="35" spans="1:4" ht="24" customHeight="1" x14ac:dyDescent="0.15">
      <c r="A35" s="914" t="s">
        <v>159</v>
      </c>
      <c r="B35" s="915"/>
      <c r="C35" s="915"/>
      <c r="D35" s="916"/>
    </row>
    <row r="36" spans="1:4" ht="24" customHeight="1" x14ac:dyDescent="0.15">
      <c r="A36" s="905"/>
      <c r="B36" s="906"/>
      <c r="C36" s="906"/>
      <c r="D36" s="907"/>
    </row>
    <row r="37" spans="1:4" ht="36" customHeight="1" x14ac:dyDescent="0.15">
      <c r="A37" s="905" t="s">
        <v>180</v>
      </c>
      <c r="B37" s="906"/>
      <c r="C37" s="906"/>
      <c r="D37" s="907"/>
    </row>
    <row r="38" spans="1:4" ht="29.4" customHeight="1" x14ac:dyDescent="0.15">
      <c r="A38" s="905" t="s">
        <v>181</v>
      </c>
      <c r="B38" s="906"/>
      <c r="C38" s="906"/>
      <c r="D38" s="907"/>
    </row>
    <row r="39" spans="1:4" ht="28.8" customHeight="1" thickBot="1" x14ac:dyDescent="0.2">
      <c r="A39" s="908" t="s">
        <v>182</v>
      </c>
      <c r="B39" s="909"/>
      <c r="C39" s="909"/>
      <c r="D39" s="910"/>
    </row>
    <row r="40" spans="1:4" ht="24" customHeight="1" x14ac:dyDescent="0.15">
      <c r="A40" s="32" t="s">
        <v>147</v>
      </c>
      <c r="B40" s="33" t="s">
        <v>149</v>
      </c>
      <c r="C40" s="237" t="s">
        <v>522</v>
      </c>
      <c r="D40" s="34" t="s">
        <v>90</v>
      </c>
    </row>
    <row r="41" spans="1:4" ht="24" customHeight="1" x14ac:dyDescent="0.15">
      <c r="A41" s="35" t="s">
        <v>158</v>
      </c>
      <c r="B41" s="36" t="s">
        <v>133</v>
      </c>
      <c r="C41" s="235" t="s">
        <v>522</v>
      </c>
      <c r="D41" s="37" t="s">
        <v>90</v>
      </c>
    </row>
    <row r="42" spans="1:4" ht="24" customHeight="1" thickBot="1" x14ac:dyDescent="0.2">
      <c r="A42" s="38" t="s">
        <v>148</v>
      </c>
      <c r="B42" s="39" t="s">
        <v>150</v>
      </c>
      <c r="C42" s="238" t="s">
        <v>522</v>
      </c>
      <c r="D42" s="40" t="s">
        <v>90</v>
      </c>
    </row>
    <row r="43" spans="1:4" x14ac:dyDescent="0.15">
      <c r="A43" s="41"/>
      <c r="B43" s="42"/>
      <c r="C43" s="239"/>
      <c r="D43" s="45"/>
    </row>
    <row r="44" spans="1:4" x14ac:dyDescent="0.15">
      <c r="A44" s="46"/>
      <c r="B44" s="45"/>
      <c r="C44" s="240"/>
    </row>
    <row r="45" spans="1:4" x14ac:dyDescent="0.15">
      <c r="A45" s="7" t="s">
        <v>85</v>
      </c>
    </row>
    <row r="46" spans="1:4" x14ac:dyDescent="0.15">
      <c r="B46" s="7" t="s">
        <v>86</v>
      </c>
    </row>
    <row r="47" spans="1:4" x14ac:dyDescent="0.15">
      <c r="B47" s="43" t="s">
        <v>83</v>
      </c>
    </row>
    <row r="48" spans="1:4" x14ac:dyDescent="0.15">
      <c r="B48" s="7" t="s">
        <v>84</v>
      </c>
    </row>
    <row r="49" spans="2:2" x14ac:dyDescent="0.15">
      <c r="B49" s="7" t="s">
        <v>155</v>
      </c>
    </row>
    <row r="50" spans="2:2" x14ac:dyDescent="0.15">
      <c r="B50" s="7" t="s">
        <v>156</v>
      </c>
    </row>
    <row r="51" spans="2:2" x14ac:dyDescent="0.15">
      <c r="B51" s="7" t="s">
        <v>157</v>
      </c>
    </row>
  </sheetData>
  <sheetProtection selectLockedCells="1" selectUnlockedCells="1"/>
  <mergeCells count="13">
    <mergeCell ref="A38:D38"/>
    <mergeCell ref="A39:D39"/>
    <mergeCell ref="A1:D1"/>
    <mergeCell ref="A15:A16"/>
    <mergeCell ref="A35:D36"/>
    <mergeCell ref="A24:A26"/>
    <mergeCell ref="A37:D37"/>
    <mergeCell ref="A13:A14"/>
    <mergeCell ref="A7:A9"/>
    <mergeCell ref="A27:A28"/>
    <mergeCell ref="A30:A32"/>
    <mergeCell ref="A17:A18"/>
    <mergeCell ref="A5:A6"/>
  </mergeCells>
  <phoneticPr fontId="4"/>
  <hyperlinks>
    <hyperlink ref="B47" r:id="rId1" xr:uid="{69959052-E47C-4D1D-9799-67259B780B30}"/>
  </hyperlinks>
  <pageMargins left="0.59055118110236227" right="0.59055118110236227" top="0.98425196850393704" bottom="0.98425196850393704" header="0.51181102362204722" footer="0.51181102362204722"/>
  <pageSetup paperSize="9" scale="84" orientation="portrait" r:id="rId2"/>
  <headerFooter alignWithMargins="0"/>
  <rowBreaks count="1" manualBreakCount="1">
    <brk id="28"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18</vt:i4>
      </vt:variant>
    </vt:vector>
  </HeadingPairs>
  <TitlesOfParts>
    <vt:vector size="39" baseType="lpstr">
      <vt:lpstr>書類一覧</vt:lpstr>
      <vt:lpstr>指定申請書【標準様式】</vt:lpstr>
      <vt:lpstr>指定申請書【記入例】 </vt:lpstr>
      <vt:lpstr>指定に係る記載事項（付表１５）</vt:lpstr>
      <vt:lpstr>別紙１ 既指定</vt:lpstr>
      <vt:lpstr>別紙２　兼務</vt:lpstr>
      <vt:lpstr>（標準様式１）主たる障害特定理由</vt:lpstr>
      <vt:lpstr>（標準様式２）苦情解決措置の概要</vt:lpstr>
      <vt:lpstr>（標準様式３）誓約</vt:lpstr>
      <vt:lpstr>誓約書別紙（特定相談支援事業者）</vt:lpstr>
      <vt:lpstr>誓約書別紙（障害児相談支援事業者向け）</vt:lpstr>
      <vt:lpstr>（標準様式４）勤務形態一覧</vt:lpstr>
      <vt:lpstr>標準様式４（記載例）</vt:lpstr>
      <vt:lpstr>参考様式１</vt:lpstr>
      <vt:lpstr>参考様式１（記載例）</vt:lpstr>
      <vt:lpstr>参考様式１－２</vt:lpstr>
      <vt:lpstr>参考様式２</vt:lpstr>
      <vt:lpstr>参考様式１－３（写真）</vt:lpstr>
      <vt:lpstr>参考様式３</vt:lpstr>
      <vt:lpstr>参考様式４</vt:lpstr>
      <vt:lpstr>チェックシート</vt:lpstr>
      <vt:lpstr>'（標準様式３）誓約'!Print_Area</vt:lpstr>
      <vt:lpstr>'（標準様式４）勤務形態一覧'!Print_Area</vt:lpstr>
      <vt:lpstr>チェックシート!Print_Area</vt:lpstr>
      <vt:lpstr>参考様式１!Print_Area</vt:lpstr>
      <vt:lpstr>'参考様式１（記載例）'!Print_Area</vt:lpstr>
      <vt:lpstr>'参考様式１－２'!Print_Area</vt:lpstr>
      <vt:lpstr>'参考様式１－３（写真）'!Print_Area</vt:lpstr>
      <vt:lpstr>参考様式２!Print_Area</vt:lpstr>
      <vt:lpstr>参考様式３!Print_Area</vt:lpstr>
      <vt:lpstr>参考様式４!Print_Area</vt:lpstr>
      <vt:lpstr>'指定に係る記載事項（付表１５）'!Print_Area</vt:lpstr>
      <vt:lpstr>'指定申請書【記入例】 '!Print_Area</vt:lpstr>
      <vt:lpstr>指定申請書【標準様式】!Print_Area</vt:lpstr>
      <vt:lpstr>書類一覧!Print_Area</vt:lpstr>
      <vt:lpstr>'誓約書別紙（障害児相談支援事業者向け）'!Print_Area</vt:lpstr>
      <vt:lpstr>'誓約書別紙（特定相談支援事業者）'!Print_Area</vt:lpstr>
      <vt:lpstr>'標準様式４（記載例）'!Print_Area</vt:lpstr>
      <vt:lpstr>'別紙２　兼務'!Print_Area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2022-09-06T02:05:15Z</dcterms:created>
  <dcterms:modified xsi:type="dcterms:W3CDTF">2026-11-05T08:44:31Z</dcterms:modified>
</cp:coreProperties>
</file>