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１）認定こども園・保育所\LoGoフォーム用\誤字修正（P.13の一行目の（３）タイトル抜け）\"/>
    </mc:Choice>
  </mc:AlternateContent>
  <xr:revisionPtr revIDLastSave="0" documentId="13_ncr:1_{9AAA1FB3-D214-4244-8D8E-142C3999E703}" xr6:coauthVersionLast="47" xr6:coauthVersionMax="47" xr10:uidLastSave="{00000000-0000-0000-0000-000000000000}"/>
  <bookViews>
    <workbookView xWindow="2124" yWindow="2124" windowWidth="15360" windowHeight="8880" xr2:uid="{00000000-000D-0000-FFFF-FFFF00000000}"/>
  </bookViews>
  <sheets>
    <sheet name="P0" sheetId="11" r:id="rId1"/>
    <sheet name="P1_運営管理" sheetId="12" r:id="rId2"/>
    <sheet name="P2" sheetId="13" r:id="rId3"/>
    <sheet name="P3" sheetId="205" r:id="rId4"/>
    <sheet name="P4" sheetId="206" r:id="rId5"/>
    <sheet name="P5" sheetId="207" r:id="rId6"/>
    <sheet name="P6" sheetId="208" r:id="rId7"/>
    <sheet name="P7_教育・保育内容" sheetId="209" r:id="rId8"/>
    <sheet name="P8" sheetId="210" r:id="rId9"/>
    <sheet name="P9" sheetId="211" r:id="rId10"/>
    <sheet name="P10_会計経理" sheetId="212" r:id="rId11"/>
    <sheet name="P11" sheetId="213" r:id="rId12"/>
    <sheet name="P12" sheetId="214" r:id="rId13"/>
    <sheet name="P13" sheetId="215" r:id="rId14"/>
    <sheet name="P14" sheetId="216" r:id="rId15"/>
    <sheet name="P15_公定価格" sheetId="59" r:id="rId16"/>
    <sheet name="P16" sheetId="217" r:id="rId17"/>
    <sheet name="P17" sheetId="117" r:id="rId18"/>
    <sheet name="P18※記入不要" sheetId="225" r:id="rId19"/>
    <sheet name="P19" sheetId="67" r:id="rId20"/>
    <sheet name="P20※記入不要" sheetId="219" r:id="rId21"/>
  </sheets>
  <definedNames>
    <definedName name="_xlnm.Print_Area" localSheetId="0">P0!$A$2:$G$15</definedName>
    <definedName name="_xlnm.Print_Area" localSheetId="1">P1_運営管理!$A$1:$G$22</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P15_公定価格!$A$1:$G$22</definedName>
    <definedName name="_xlnm.Print_Area" localSheetId="16">'P16'!$A$1:$AN$17</definedName>
    <definedName name="_xlnm.Print_Area" localSheetId="17">'P17'!$A$1:$AF$61</definedName>
    <definedName name="_xlnm.Print_Area" localSheetId="18">P18※記入不要!$A$1:$AF$59</definedName>
    <definedName name="_xlnm.Print_Area" localSheetId="19">'P19'!$A$1:$V$50</definedName>
    <definedName name="_xlnm.Print_Area" localSheetId="2">'P2'!$A$1:$O$47</definedName>
    <definedName name="_xlnm.Print_Area" localSheetId="20">P20※記入不要!$A$1:$V$51</definedName>
    <definedName name="_xlnm.Print_Area" localSheetId="4">'P4'!$A$1:$AK$13</definedName>
    <definedName name="_xlnm.Print_Area" localSheetId="5">'P5'!$A$1:$AK$35</definedName>
    <definedName name="_xlnm.Print_Area" localSheetId="6">'P6'!$A$1:$AK$29</definedName>
    <definedName name="_xlnm.Print_Area" localSheetId="7">P7_教育・保育内容!$A$1:$G$22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67" l="1"/>
  <c r="N6" i="67" a="1"/>
  <c r="N6" i="67" s="1"/>
  <c r="N39" i="67" l="1" a="1"/>
  <c r="N39" i="67" s="1"/>
  <c r="AC33" i="225" a="1"/>
  <c r="AC33" i="225"/>
  <c r="M51" i="225" a="1"/>
  <c r="M51" i="225" s="1"/>
  <c r="AC44" i="225" a="1"/>
  <c r="AC44" i="225" s="1"/>
  <c r="M51" i="117" a="1"/>
  <c r="M51" i="117"/>
  <c r="AC33" i="117" a="1"/>
  <c r="AC33" i="117"/>
  <c r="AC44" i="117" a="1"/>
  <c r="AC44" i="117" s="1"/>
  <c r="AC31" i="117" a="1"/>
  <c r="AC31" i="117" s="1"/>
  <c r="AC31" i="225" a="1"/>
  <c r="AC31" i="225" s="1"/>
  <c r="AC29" i="225" a="1"/>
  <c r="AC29" i="225"/>
  <c r="N39" i="219" a="1"/>
  <c r="N39" i="219" s="1"/>
  <c r="N24" i="219" a="1"/>
  <c r="N24" i="219"/>
  <c r="N27" i="67" a="1"/>
  <c r="N27" i="67" s="1"/>
  <c r="O6" i="219" l="1" a="1"/>
  <c r="O6" i="219" s="1"/>
  <c r="N48" i="219" l="1" a="1"/>
  <c r="N48" i="219" s="1"/>
  <c r="N45" i="219" a="1"/>
  <c r="N45" i="219" s="1"/>
  <c r="N42" i="219" a="1"/>
  <c r="N42" i="219" s="1"/>
  <c r="N30" i="219" a="1"/>
  <c r="N30" i="219" s="1"/>
  <c r="N27" i="219" a="1"/>
  <c r="N27" i="219" s="1"/>
  <c r="N19" i="219" a="1"/>
  <c r="N19" i="219" s="1"/>
  <c r="N17" i="219" a="1"/>
  <c r="N17" i="219" s="1"/>
  <c r="N15" i="219" a="1"/>
  <c r="N15" i="219" s="1"/>
  <c r="N13" i="219" a="1"/>
  <c r="N13" i="219" s="1"/>
  <c r="N10" i="219" a="1"/>
  <c r="N10" i="219" s="1"/>
  <c r="N4" i="219" a="1"/>
  <c r="N4" i="219" s="1"/>
  <c r="K14" i="225" l="1"/>
  <c r="H14" i="225"/>
  <c r="N14" i="117"/>
  <c r="K14" i="117"/>
  <c r="X6" i="217"/>
  <c r="F6" i="217"/>
  <c r="L6" i="217"/>
  <c r="T5" i="225"/>
  <c r="W27" i="225"/>
  <c r="T27" i="225"/>
  <c r="P23" i="225"/>
  <c r="Q25" i="225" s="1"/>
  <c r="N22" i="225"/>
  <c r="K22" i="225"/>
  <c r="H22" i="225"/>
  <c r="W21" i="225"/>
  <c r="T21" i="225"/>
  <c r="W20" i="225"/>
  <c r="T20" i="225"/>
  <c r="N20" i="225"/>
  <c r="N26" i="225" s="1"/>
  <c r="N28" i="225" s="1"/>
  <c r="K20" i="225"/>
  <c r="K26" i="225" s="1"/>
  <c r="K28" i="225" s="1"/>
  <c r="H20" i="225"/>
  <c r="H19" i="225"/>
  <c r="W17" i="225"/>
  <c r="T17" i="225"/>
  <c r="T19" i="225" s="1"/>
  <c r="N17" i="225"/>
  <c r="N19" i="225" s="1"/>
  <c r="K17" i="225"/>
  <c r="K19" i="225" s="1"/>
  <c r="H17" i="225"/>
  <c r="H23" i="225" s="1"/>
  <c r="H25" i="225" s="1"/>
  <c r="Z14" i="225"/>
  <c r="W14" i="225"/>
  <c r="T14" i="225"/>
  <c r="N14" i="225"/>
  <c r="W12" i="225"/>
  <c r="T12" i="225"/>
  <c r="W11" i="225"/>
  <c r="T11" i="225"/>
  <c r="Q11" i="225"/>
  <c r="Q13" i="225" s="1"/>
  <c r="M11" i="225"/>
  <c r="N13" i="225" s="1"/>
  <c r="J11" i="225"/>
  <c r="K13" i="225" s="1"/>
  <c r="G11" i="225"/>
  <c r="H10" i="225"/>
  <c r="W8" i="225"/>
  <c r="W10" i="225" s="1"/>
  <c r="T8" i="225"/>
  <c r="T10" i="225" s="1"/>
  <c r="P8" i="225"/>
  <c r="Q10" i="225" s="1"/>
  <c r="M8" i="225"/>
  <c r="J8" i="225"/>
  <c r="K10" i="225" s="1"/>
  <c r="G8" i="225"/>
  <c r="Z5" i="225"/>
  <c r="W5" i="225"/>
  <c r="P5" i="225"/>
  <c r="M5" i="225"/>
  <c r="J5" i="225"/>
  <c r="G5" i="225"/>
  <c r="AC10" i="225"/>
  <c r="W13" i="225" l="1"/>
  <c r="W22" i="225"/>
  <c r="T13" i="225"/>
  <c r="T22" i="225"/>
  <c r="N23" i="225"/>
  <c r="N25" i="225" s="1"/>
  <c r="H26" i="225"/>
  <c r="H28" i="225" s="1"/>
  <c r="Q26" i="225"/>
  <c r="Q28" i="225" s="1"/>
  <c r="W23" i="225"/>
  <c r="W25" i="225" s="1"/>
  <c r="T23" i="225"/>
  <c r="T25" i="225" s="1"/>
  <c r="T26" i="225"/>
  <c r="T28" i="225" s="1"/>
  <c r="W26" i="225"/>
  <c r="W28" i="225" s="1"/>
  <c r="W19" i="225"/>
  <c r="N10" i="225"/>
  <c r="K23" i="225"/>
  <c r="K25" i="225" s="1"/>
  <c r="H13" i="225"/>
  <c r="AC11" i="225"/>
  <c r="AF15" i="225"/>
  <c r="AC17" i="225"/>
  <c r="AC14" i="225"/>
  <c r="AF18" i="225" s="1"/>
  <c r="AC5" i="225"/>
  <c r="AC13" i="225"/>
  <c r="AC20" i="225"/>
  <c r="AC22" i="225"/>
  <c r="AC8" i="225"/>
  <c r="AF6" i="225"/>
  <c r="N6" i="219" l="1" a="1"/>
  <c r="N6" i="219" s="1"/>
  <c r="AF12" i="225"/>
  <c r="N36" i="219" a="1"/>
  <c r="N36" i="219" s="1"/>
  <c r="N33" i="219" a="1"/>
  <c r="N33" i="219" s="1"/>
  <c r="N21" i="219" a="1"/>
  <c r="N21" i="219" s="1"/>
  <c r="AF19" i="225"/>
  <c r="AF21" i="225"/>
  <c r="AC19" i="225"/>
  <c r="AC25" i="225"/>
  <c r="AF9" i="225"/>
  <c r="AC26" i="225"/>
  <c r="AC28" i="225"/>
  <c r="J51" i="225" s="1" a="1"/>
  <c r="J51" i="225" s="1"/>
  <c r="AC23" i="225"/>
  <c r="S49" i="225" l="1"/>
  <c r="M55" i="225" s="1"/>
  <c r="Y55" i="225" s="1"/>
  <c r="S6" i="219" l="1"/>
  <c r="R6" i="219"/>
  <c r="R48" i="219"/>
  <c r="R45" i="219"/>
  <c r="R42" i="219"/>
  <c r="R39" i="219"/>
  <c r="S30" i="219"/>
  <c r="R30" i="219"/>
  <c r="R27" i="219"/>
  <c r="S21" i="219"/>
  <c r="S19" i="219"/>
  <c r="R19" i="219"/>
  <c r="R17" i="219"/>
  <c r="R15" i="219"/>
  <c r="R13" i="219"/>
  <c r="R10" i="219"/>
  <c r="S4" i="219"/>
  <c r="R4" i="219"/>
  <c r="R39" i="67"/>
  <c r="R27" i="67"/>
  <c r="N48" i="67" a="1"/>
  <c r="N48" i="67" s="1"/>
  <c r="R48" i="67" s="1"/>
  <c r="N10" i="67" a="1"/>
  <c r="N10" i="67" s="1"/>
  <c r="S19" i="67"/>
  <c r="S30" i="67"/>
  <c r="S21" i="67"/>
  <c r="S4" i="67"/>
  <c r="W17" i="117" l="1"/>
  <c r="T17" i="117"/>
  <c r="N45" i="67" l="1" a="1"/>
  <c r="N45" i="67" s="1"/>
  <c r="R45" i="67" s="1"/>
  <c r="N42" i="67" a="1"/>
  <c r="N42" i="67" s="1"/>
  <c r="R42" i="67" s="1"/>
  <c r="N30" i="67" a="1"/>
  <c r="N30" i="67" s="1"/>
  <c r="R30" i="67" s="1"/>
  <c r="N19" i="67" a="1"/>
  <c r="N19" i="67" s="1"/>
  <c r="R19" i="67" s="1"/>
  <c r="N17" i="67" a="1"/>
  <c r="N17" i="67" s="1"/>
  <c r="R17" i="67" s="1"/>
  <c r="N15" i="67" a="1"/>
  <c r="N15" i="67" s="1"/>
  <c r="R15" i="67" s="1"/>
  <c r="N13" i="67" a="1"/>
  <c r="N13" i="67" s="1"/>
  <c r="R13" i="67" s="1"/>
  <c r="R10" i="67"/>
  <c r="N4" i="67" a="1"/>
  <c r="N4" i="67" s="1"/>
  <c r="R4" i="67" s="1"/>
  <c r="AC29" i="117" a="1"/>
  <c r="AC29" i="117" s="1"/>
  <c r="W27" i="117"/>
  <c r="T27" i="117"/>
  <c r="W21" i="117"/>
  <c r="T21" i="117"/>
  <c r="W20" i="117"/>
  <c r="T20" i="117"/>
  <c r="N20" i="117"/>
  <c r="N22" i="117" s="1"/>
  <c r="K20" i="117"/>
  <c r="K22" i="117" s="1"/>
  <c r="H20" i="117"/>
  <c r="H22" i="117" s="1"/>
  <c r="W19" i="117"/>
  <c r="T19" i="117"/>
  <c r="N17" i="117"/>
  <c r="N19" i="117" s="1"/>
  <c r="K17" i="117"/>
  <c r="K19" i="117" s="1"/>
  <c r="H17" i="117"/>
  <c r="AC17" i="117" s="1"/>
  <c r="Z14" i="117"/>
  <c r="W14" i="117"/>
  <c r="T14" i="117"/>
  <c r="H14" i="117"/>
  <c r="N13" i="117"/>
  <c r="K13" i="117"/>
  <c r="W12" i="117"/>
  <c r="T12" i="117"/>
  <c r="W11" i="117"/>
  <c r="T11" i="117"/>
  <c r="Q11" i="117"/>
  <c r="Q26" i="117" s="1"/>
  <c r="Q28" i="117" s="1"/>
  <c r="M11" i="117"/>
  <c r="J11" i="117"/>
  <c r="G11" i="117"/>
  <c r="H13" i="117" s="1"/>
  <c r="AC13" i="117" s="1"/>
  <c r="H10" i="117"/>
  <c r="AC10" i="117" s="1"/>
  <c r="W8" i="117"/>
  <c r="W23" i="117" s="1"/>
  <c r="T8" i="117"/>
  <c r="T23" i="117" s="1"/>
  <c r="P8" i="117"/>
  <c r="Q10" i="117" s="1"/>
  <c r="M8" i="117"/>
  <c r="N10" i="117" s="1"/>
  <c r="J8" i="117"/>
  <c r="K10" i="117" s="1"/>
  <c r="G8" i="117"/>
  <c r="Z5" i="117"/>
  <c r="W5" i="117"/>
  <c r="T5" i="117"/>
  <c r="P5" i="117"/>
  <c r="M5" i="117"/>
  <c r="J5" i="117"/>
  <c r="G5" i="117"/>
  <c r="AG9" i="217"/>
  <c r="AG11" i="217" s="1"/>
  <c r="AD9" i="217"/>
  <c r="AD11" i="217" s="1"/>
  <c r="AA9" i="217"/>
  <c r="AA11" i="217" s="1"/>
  <c r="X9" i="217"/>
  <c r="X11" i="217" s="1"/>
  <c r="O9" i="217"/>
  <c r="O11" i="217" s="1"/>
  <c r="L9" i="217"/>
  <c r="L11" i="217" s="1"/>
  <c r="I9" i="217"/>
  <c r="I11" i="217" s="1"/>
  <c r="F9" i="217"/>
  <c r="F11" i="217" s="1"/>
  <c r="L8" i="217"/>
  <c r="F8" i="217"/>
  <c r="AG6" i="217"/>
  <c r="AG8" i="217" s="1"/>
  <c r="AD6" i="217"/>
  <c r="AD8" i="217" s="1"/>
  <c r="AA6" i="217"/>
  <c r="AA8" i="217" s="1"/>
  <c r="X8" i="217"/>
  <c r="O6" i="217"/>
  <c r="O8" i="217" s="1"/>
  <c r="I6" i="217"/>
  <c r="I8" i="217" s="1"/>
  <c r="J38" i="13"/>
  <c r="I38" i="13"/>
  <c r="H38" i="13"/>
  <c r="G38" i="13"/>
  <c r="F38" i="13"/>
  <c r="E38" i="13"/>
  <c r="D38" i="13"/>
  <c r="J36" i="13"/>
  <c r="I36" i="13"/>
  <c r="H36" i="13"/>
  <c r="F36" i="13"/>
  <c r="E36" i="13"/>
  <c r="D36" i="13"/>
  <c r="J34" i="13"/>
  <c r="I34" i="13"/>
  <c r="H34" i="13"/>
  <c r="F34" i="13"/>
  <c r="E34" i="13"/>
  <c r="D34" i="13"/>
  <c r="L32" i="13"/>
  <c r="L30" i="13"/>
  <c r="O31" i="13" s="1"/>
  <c r="L28" i="13"/>
  <c r="O29" i="13" s="1"/>
  <c r="L26" i="13"/>
  <c r="L24" i="13"/>
  <c r="L22" i="13"/>
  <c r="J20" i="13"/>
  <c r="I20" i="13"/>
  <c r="H20" i="13"/>
  <c r="G20" i="13"/>
  <c r="F20" i="13"/>
  <c r="E20" i="13"/>
  <c r="D20" i="13"/>
  <c r="J18" i="13"/>
  <c r="I18" i="13"/>
  <c r="H18" i="13"/>
  <c r="F18" i="13"/>
  <c r="E18" i="13"/>
  <c r="D18" i="13"/>
  <c r="J16" i="13"/>
  <c r="I16" i="13"/>
  <c r="H16" i="13"/>
  <c r="F16" i="13"/>
  <c r="E16" i="13"/>
  <c r="D16" i="13"/>
  <c r="L14" i="13"/>
  <c r="L12" i="13"/>
  <c r="O13" i="13" s="1"/>
  <c r="L10" i="13"/>
  <c r="O11" i="13" s="1"/>
  <c r="L8" i="13"/>
  <c r="L6" i="13"/>
  <c r="L4" i="13"/>
  <c r="O5" i="13" s="1"/>
  <c r="D1" i="11"/>
  <c r="Q7" i="217" l="1"/>
  <c r="L18" i="13"/>
  <c r="L16" i="13"/>
  <c r="L20" i="13"/>
  <c r="O19" i="13" s="1"/>
  <c r="O7" i="13"/>
  <c r="Q13" i="117"/>
  <c r="O17" i="13"/>
  <c r="W22" i="117"/>
  <c r="Q10" i="217"/>
  <c r="AI10" i="217"/>
  <c r="AI7" i="217"/>
  <c r="T8" i="217"/>
  <c r="J49" i="117" s="1"/>
  <c r="O25" i="13"/>
  <c r="R36" i="219"/>
  <c r="L38" i="13"/>
  <c r="O23" i="13"/>
  <c r="L36" i="13"/>
  <c r="R21" i="219"/>
  <c r="R24" i="219"/>
  <c r="L34" i="13"/>
  <c r="W25" i="117"/>
  <c r="T13" i="117"/>
  <c r="T10" i="117"/>
  <c r="K26" i="117"/>
  <c r="K28" i="117" s="1"/>
  <c r="T22" i="117"/>
  <c r="W26" i="117"/>
  <c r="W28" i="117" s="1"/>
  <c r="AF6" i="117"/>
  <c r="AF15" i="117"/>
  <c r="W10" i="117"/>
  <c r="AC11" i="117"/>
  <c r="N36" i="67" s="1" a="1"/>
  <c r="N36" i="67" s="1"/>
  <c r="R36" i="67" s="1"/>
  <c r="W13" i="117"/>
  <c r="N26" i="117"/>
  <c r="N28" i="117" s="1"/>
  <c r="AC20" i="117"/>
  <c r="T25" i="117"/>
  <c r="T26" i="117"/>
  <c r="T28" i="117" s="1"/>
  <c r="H26" i="117"/>
  <c r="K23" i="117"/>
  <c r="K25" i="117" s="1"/>
  <c r="S6" i="67"/>
  <c r="N23" i="117"/>
  <c r="N25" i="117" s="1"/>
  <c r="AC5" i="117"/>
  <c r="H19" i="117"/>
  <c r="AC19" i="117" s="1"/>
  <c r="P23" i="117"/>
  <c r="Q25" i="117" s="1"/>
  <c r="AC14" i="117"/>
  <c r="H23" i="117"/>
  <c r="H25" i="117" s="1"/>
  <c r="AC8" i="117"/>
  <c r="R6" i="67"/>
  <c r="AC25" i="117" l="1"/>
  <c r="AC22" i="117"/>
  <c r="AL8" i="217"/>
  <c r="J49" i="225" s="1"/>
  <c r="P49" i="225" s="1"/>
  <c r="O37" i="13"/>
  <c r="R33" i="219"/>
  <c r="O35" i="13"/>
  <c r="S49" i="117"/>
  <c r="M55" i="117" s="1"/>
  <c r="Y55" i="117" s="1"/>
  <c r="AF19" i="117"/>
  <c r="AF21" i="117"/>
  <c r="AF18" i="117"/>
  <c r="AC23" i="117"/>
  <c r="AC26" i="117"/>
  <c r="H28" i="117"/>
  <c r="AC28" i="117" s="1"/>
  <c r="J51" i="117" s="1" a="1"/>
  <c r="J51" i="117" s="1"/>
  <c r="N33" i="67" a="1"/>
  <c r="N33" i="67" s="1"/>
  <c r="R33" i="67" s="1"/>
  <c r="N21" i="67" a="1"/>
  <c r="N21" i="67" s="1"/>
  <c r="R21" i="67" s="1"/>
  <c r="N24" i="67" a="1"/>
  <c r="N24" i="67" s="1"/>
  <c r="R24" i="67" s="1"/>
  <c r="AF9" i="117"/>
  <c r="AF12" i="117"/>
  <c r="J55" i="225" l="1"/>
  <c r="V55" i="225" s="1"/>
  <c r="P49" i="117"/>
  <c r="J55" i="117" s="1"/>
  <c r="V55" i="1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6" authorId="0" shapeId="0" xr:uid="{2B727F80-8B71-4C59-BD5D-191C8590A5FC}">
      <text>
        <r>
          <rPr>
            <sz val="10"/>
            <color indexed="81"/>
            <rFont val="BIZ UDゴシック"/>
            <family val="3"/>
            <charset val="128"/>
          </rPr>
          <t>利用定員に、教育標準時間認定１号の満３歳児はありません。
本調書においては、３歳児の利用定員に含める等で対応ください。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8D776C73-6465-4146-9AB4-493217DF8A2E}">
      <text>
        <r>
          <rPr>
            <sz val="9"/>
            <color indexed="81"/>
            <rFont val="游ゴシック"/>
            <family val="3"/>
            <charset val="128"/>
            <scheme val="minor"/>
          </rPr>
          <t>内容変更届には、認可基準に基づき（区を経由して）都に届け出るものと、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（１）特定教育・保育施設の確認の変更の申請
</t>
        </r>
        <r>
          <rPr>
            <b/>
            <u/>
            <sz val="9"/>
            <color indexed="81"/>
            <rFont val="游ゴシック"/>
            <family val="3"/>
            <charset val="128"/>
            <scheme val="minor"/>
          </rPr>
          <t>（２）特定教育・保育施設の設置者の住所等の変更の届出
（３）特定教育・保育施設の利用定員の減少の届出</t>
        </r>
        <r>
          <rPr>
            <sz val="9"/>
            <color indexed="81"/>
            <rFont val="游ゴシック"/>
            <family val="3"/>
            <charset val="128"/>
            <scheme val="minor"/>
          </rPr>
          <t xml:space="preserve">
（１）の様式（特定教育・保育施設 利用定員増加申請書）第 15 号様式（第 16 条関係）</t>
        </r>
        <r>
          <rPr>
            <sz val="9"/>
            <color indexed="81"/>
            <rFont val="MS P ゴシック"/>
            <family val="2"/>
          </rPr>
          <t xml:space="preserve">
</t>
        </r>
        <r>
          <rPr>
            <sz val="9"/>
            <color indexed="81"/>
            <rFont val="游ゴシック"/>
            <family val="3"/>
            <charset val="128"/>
          </rPr>
          <t>（２）の様式（特定教育・保育施設 確認事項変更届）第17号様式（第 18 条関係）
（３）の様式（特定教育・保育施設 利用定員減少届）第18号様式（第 19 条関係）</t>
        </r>
      </text>
    </comment>
    <comment ref="AG20" authorId="0" shapeId="0" xr:uid="{3A21A116-6279-40D6-B93D-A660E969C966}">
      <text>
        <r>
          <rPr>
            <sz val="9"/>
            <color indexed="81"/>
            <rFont val="游ゴシック"/>
            <family val="3"/>
            <charset val="128"/>
          </rPr>
          <t>特定地域型保育事業者は説明が必要です。
特定教育・保育施設は「非該当」を選択してください。</t>
        </r>
      </text>
    </comment>
    <comment ref="AG21" authorId="0" shapeId="0" xr:uid="{FDB155AE-2275-4925-A5C4-7F6A81733546}">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A48FA0D2-552A-43A0-8D4E-D20744CEC837}">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27DE064B-962D-4D6B-A9B7-0F0A2D96367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C5843A87-D9AB-427D-9D83-2128DC31F12D}">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FB7FC6A6-ED9C-4012-80FF-596CF01B50B3}">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4" authorId="0" shapeId="0" xr:uid="{F1B5075F-FA92-473D-9D53-74E63DA5183E}">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55" authorId="0" shapeId="0" xr:uid="{200F51CD-FD96-489A-8C74-9D5C21C3E87F}">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4" authorId="0" shapeId="0" xr:uid="{A4547284-7C7A-4D80-B71D-697E01F0F2B5}">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55" authorId="0" shapeId="0" xr:uid="{D74B1A6F-9586-4B4C-9EDF-3EE1A8D7EFFC}">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8" authorId="0" shapeId="0" xr:uid="{A2E7ED3B-B194-4453-84F0-67F7DA15EE6A}">
      <text>
        <r>
          <rPr>
            <b/>
            <u/>
            <sz val="9"/>
            <color indexed="10"/>
            <rFont val="游ゴシック"/>
            <family val="3"/>
            <charset val="128"/>
          </rPr>
          <t>水色のセルは、〇・×等を選択</t>
        </r>
        <r>
          <rPr>
            <sz val="9"/>
            <color indexed="81"/>
            <rFont val="游ゴシック"/>
            <family val="3"/>
            <charset val="128"/>
          </rPr>
          <t xml:space="preserve">してください。
</t>
        </r>
        <r>
          <rPr>
            <u/>
            <sz val="9"/>
            <color indexed="81"/>
            <rFont val="游ゴシック"/>
            <family val="3"/>
            <charset val="128"/>
          </rPr>
          <t>※　適用を受けている場合は「〇」、受けていない場合は「×」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8" authorId="0" shapeId="0" xr:uid="{BC93AD5A-7573-4867-909F-3E2AC053A238}">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<sst xmlns="http://schemas.openxmlformats.org/spreadsheetml/2006/main" count="1000" uniqueCount="431">
  <si>
    <t>　　　　　　　　　　　　　　　施設番号</t>
  </si>
  <si>
    <t xml:space="preserve"> </t>
    <phoneticPr fontId="5"/>
  </si>
  <si>
    <t>令和</t>
    <rPh sb="0" eb="2">
      <t>レイワ</t>
    </rPh>
    <phoneticPr fontId="5"/>
  </si>
  <si>
    <t>施設名</t>
  </si>
  <si>
    <t>郵便番号</t>
  </si>
  <si>
    <t>施設所在地</t>
  </si>
  <si>
    <t>電話番号</t>
  </si>
  <si>
    <t>設置主体</t>
  </si>
  <si>
    <t>※経営（設置主体と異なる場合のみ記入）</t>
  </si>
  <si>
    <t>代表者名</t>
  </si>
  <si>
    <t>経営主体</t>
  </si>
  <si>
    <t>施設長名</t>
  </si>
  <si>
    <t>事業開始年月日</t>
  </si>
  <si>
    <t xml:space="preserve"> 　区分</t>
  </si>
  <si>
    <t>帳簿名</t>
  </si>
  <si>
    <t>有無</t>
  </si>
  <si>
    <t>運</t>
  </si>
  <si>
    <t>営</t>
  </si>
  <si>
    <t>管</t>
  </si>
  <si>
    <t>理</t>
  </si>
  <si>
    <t>区分</t>
  </si>
  <si>
    <t>０歳児</t>
  </si>
  <si>
    <t>１歳児</t>
  </si>
  <si>
    <t>２歳児</t>
  </si>
  <si>
    <t>３歳児</t>
  </si>
  <si>
    <t>計</t>
  </si>
  <si>
    <t>４歳児</t>
  </si>
  <si>
    <t>５歳児</t>
  </si>
  <si>
    <t>-</t>
  </si>
  <si>
    <t>　一時保育児童数</t>
  </si>
  <si>
    <t>　定期利用保育児童数</t>
  </si>
  <si>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</si>
  <si>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</si>
  <si>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</si>
  <si>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</si>
  <si>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</si>
  <si>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</si>
  <si>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</si>
  <si>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</si>
  <si>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</si>
  <si>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</si>
  <si>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４歳以上児</t>
    <phoneticPr fontId="4"/>
  </si>
  <si>
    <t>最新の作成又は変更年月日を和暦で記入してください。</t>
    <phoneticPr fontId="4"/>
  </si>
  <si>
    <t>運営規程の概要</t>
    <rPh sb="0" eb="2">
      <t>ウンエイ</t>
    </rPh>
    <rPh sb="2" eb="4">
      <t>キテイ</t>
    </rPh>
    <rPh sb="5" eb="7">
      <t>ガイヨウ</t>
    </rPh>
    <phoneticPr fontId="4"/>
  </si>
  <si>
    <t>利用／認可定員率 (%)</t>
    <phoneticPr fontId="4"/>
  </si>
  <si>
    <t>児童の入所状況</t>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</si>
  <si>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</si>
  <si>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</si>
  <si>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</si>
  <si>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</si>
  <si>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</si>
  <si>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</si>
  <si>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</si>
  <si>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</si>
  <si>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</si>
  <si>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</si>
  <si>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</si>
  <si>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</si>
  <si>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</si>
  <si>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</si>
  <si>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(ｲ)提供する特定教育・保育の内容</t>
    <rPh sb="7" eb="9">
      <t>テイキョウ</t>
    </rPh>
    <rPh sb="11" eb="13">
      <t>トクテイ</t>
    </rPh>
    <rPh sb="13" eb="15">
      <t>キョウイク</t>
    </rPh>
    <rPh sb="16" eb="18">
      <t>ホイク</t>
    </rPh>
    <rPh sb="19" eb="21">
      <t>ナイヨウ</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</si>
  <si>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</si>
  <si>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(ｱ)施設の目的及び運営の方針</t>
    <rPh sb="7" eb="9">
      <t>シセツ</t>
    </rPh>
    <rPh sb="10" eb="12">
      <t>モクテキ</t>
    </rPh>
    <rPh sb="12" eb="13">
      <t>オヨ</t>
    </rPh>
    <rPh sb="14" eb="16">
      <t>ウンエイ</t>
    </rPh>
    <rPh sb="17" eb="19">
      <t>ホウシン</t>
    </rPh>
    <phoneticPr fontId="4"/>
  </si>
  <si>
    <t>　　　　(ｵ)保護者から支払を受ける費用の種類、</t>
    <rPh sb="7" eb="10">
      <t>ホゴシャ</t>
    </rPh>
    <rPh sb="12" eb="14">
      <t>シハライ</t>
    </rPh>
    <rPh sb="15" eb="16">
      <t>ウ</t>
    </rPh>
    <rPh sb="18" eb="20">
      <t>ヒヨウ</t>
    </rPh>
    <rPh sb="21" eb="23">
      <t>シュルイ</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</si>
  <si>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</si>
  <si>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</si>
  <si>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</si>
  <si>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</si>
  <si>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</si>
  <si>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</si>
  <si>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</si>
  <si>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</si>
  <si>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</si>
  <si>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</si>
  <si>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</si>
  <si>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</si>
  <si>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</si>
  <si>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</si>
  <si>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</si>
  <si>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</si>
  <si>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</si>
  <si>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</si>
  <si>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</si>
  <si>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</si>
  <si>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</si>
  <si>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</si>
  <si>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</si>
  <si>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</si>
  <si>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</si>
  <si>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</si>
  <si>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</si>
  <si>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</si>
  <si>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</si>
  <si>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</si>
  <si>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</si>
  <si>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</si>
  <si>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</si>
  <si>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</si>
  <si>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</si>
  <si>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</si>
  <si>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</si>
  <si>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</si>
  <si>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</si>
  <si>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</si>
  <si>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</si>
  <si>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</si>
  <si>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</si>
  <si>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</si>
  <si>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</si>
  <si>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</si>
  <si>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</si>
  <si>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</si>
  <si>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</si>
  <si>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</si>
  <si>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</si>
  <si>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(ｱ)保護者への領収証の交付の有無</t>
    <rPh sb="7" eb="10">
      <t>ホゴシャ</t>
    </rPh>
    <rPh sb="12" eb="15">
      <t>リョウシュウショウ</t>
    </rPh>
    <rPh sb="16" eb="18">
      <t>コウフ</t>
    </rPh>
    <rPh sb="19" eb="21">
      <t>ウム</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</si>
  <si>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</si>
  <si>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</si>
  <si>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</si>
  <si>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</si>
  <si>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</si>
  <si>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</si>
  <si>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</si>
  <si>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</si>
  <si>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</si>
  <si>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</si>
  <si>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</si>
  <si>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</si>
  <si>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</si>
  <si>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</si>
  <si>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</si>
  <si>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　　　　(ｲ)領収証の写しの保管の有無</t>
    <rPh sb="7" eb="10">
      <t>リョウシュウショウ</t>
    </rPh>
    <rPh sb="11" eb="12">
      <t>ウツ</t>
    </rPh>
    <rPh sb="14" eb="16">
      <t>ホカン</t>
    </rPh>
    <rPh sb="17" eb="19">
      <t>ウム</t>
    </rPh>
    <phoneticPr fontId="4"/>
  </si>
  <si>
    <t>選択してください</t>
  </si>
  <si>
    <t>　認可定員</t>
    <phoneticPr fontId="4"/>
  </si>
  <si>
    <t>４歳以上児</t>
  </si>
  <si>
    <t>利用／認可定員率 (%)</t>
  </si>
  <si>
    <t>A'/A</t>
  </si>
  <si>
    <t>年齢別配置基準</t>
    <rPh sb="0" eb="2">
      <t>ネンレイ</t>
    </rPh>
    <rPh sb="2" eb="3">
      <t>ベツ</t>
    </rPh>
    <rPh sb="3" eb="5">
      <t>ハイチ</t>
    </rPh>
    <rPh sb="5" eb="7">
      <t>キジュン</t>
    </rPh>
    <phoneticPr fontId="4"/>
  </si>
  <si>
    <t>公定価格による加配</t>
    <rPh sb="0" eb="2">
      <t>コウテイ</t>
    </rPh>
    <rPh sb="2" eb="4">
      <t>カカク</t>
    </rPh>
    <rPh sb="7" eb="9">
      <t>カハイ</t>
    </rPh>
    <phoneticPr fontId="4"/>
  </si>
  <si>
    <t>区分</t>
    <phoneticPr fontId="4"/>
  </si>
  <si>
    <t>　保育標準時間認定児の受入れ</t>
    <rPh sb="9" eb="10">
      <t>ジ</t>
    </rPh>
    <phoneticPr fontId="4"/>
  </si>
  <si>
    <t>　３歳児配置改善加算</t>
    <phoneticPr fontId="4"/>
  </si>
  <si>
    <t>　４歳以上児配置改善加算</t>
    <phoneticPr fontId="4"/>
  </si>
  <si>
    <t>常勤</t>
    <rPh sb="0" eb="2">
      <t>ジョウキン</t>
    </rPh>
    <phoneticPr fontId="4"/>
  </si>
  <si>
    <t>非常勤</t>
    <rPh sb="0" eb="3">
      <t>ヒジョウキン</t>
    </rPh>
    <phoneticPr fontId="4"/>
  </si>
  <si>
    <t>　全施設</t>
    <rPh sb="1" eb="2">
      <t>ゼン</t>
    </rPh>
    <rPh sb="2" eb="4">
      <t>シセツ</t>
    </rPh>
    <phoneticPr fontId="4"/>
  </si>
  <si>
    <t>○</t>
    <phoneticPr fontId="4"/>
  </si>
  <si>
    <t>基本分単価</t>
    <rPh sb="0" eb="2">
      <t>キホン</t>
    </rPh>
    <rPh sb="2" eb="3">
      <t>ブン</t>
    </rPh>
    <rPh sb="3" eb="5">
      <t>タンカ</t>
    </rPh>
    <phoneticPr fontId="4"/>
  </si>
  <si>
    <t>加算</t>
    <rPh sb="0" eb="2">
      <t>カサン</t>
    </rPh>
    <phoneticPr fontId="4"/>
  </si>
  <si>
    <t>○・×</t>
  </si>
  <si>
    <t>Ⅳ　公定価格</t>
    <phoneticPr fontId="4"/>
  </si>
  <si>
    <t>　非常勤事務職員</t>
    <rPh sb="1" eb="4">
      <t>ヒジョウキン</t>
    </rPh>
    <rPh sb="4" eb="6">
      <t>ジム</t>
    </rPh>
    <rPh sb="6" eb="8">
      <t>ショクイン</t>
    </rPh>
    <phoneticPr fontId="4"/>
  </si>
  <si>
    <t>　調理員等</t>
    <rPh sb="1" eb="4">
      <t>チョウリイン</t>
    </rPh>
    <rPh sb="4" eb="5">
      <t>ナド</t>
    </rPh>
    <phoneticPr fontId="4"/>
  </si>
  <si>
    <t>　嘱託医</t>
    <rPh sb="1" eb="3">
      <t>ショクタク</t>
    </rPh>
    <rPh sb="3" eb="4">
      <t>イ</t>
    </rPh>
    <phoneticPr fontId="4"/>
  </si>
  <si>
    <t>　嘱託歯科医</t>
    <rPh sb="1" eb="3">
      <t>ショクタク</t>
    </rPh>
    <rPh sb="3" eb="6">
      <t>シカイ</t>
    </rPh>
    <phoneticPr fontId="4"/>
  </si>
  <si>
    <t>全施設に嘱託医１人を配置</t>
    <rPh sb="0" eb="1">
      <t>ゼン</t>
    </rPh>
    <rPh sb="1" eb="3">
      <t>シセツ</t>
    </rPh>
    <rPh sb="4" eb="7">
      <t>ショクタクイ</t>
    </rPh>
    <rPh sb="8" eb="9">
      <t>ニン</t>
    </rPh>
    <rPh sb="10" eb="12">
      <t>ハイチ</t>
    </rPh>
    <phoneticPr fontId="4"/>
  </si>
  <si>
    <t>全施設に嘱託歯科医１人を配置</t>
    <rPh sb="0" eb="1">
      <t>ゼン</t>
    </rPh>
    <rPh sb="1" eb="3">
      <t>シセツ</t>
    </rPh>
    <rPh sb="4" eb="6">
      <t>ショクタク</t>
    </rPh>
    <rPh sb="6" eb="9">
      <t>シカイ</t>
    </rPh>
    <rPh sb="10" eb="11">
      <t>ニン</t>
    </rPh>
    <rPh sb="12" eb="14">
      <t>ハイチ</t>
    </rPh>
    <phoneticPr fontId="4"/>
  </si>
  <si>
    <t>　療育支援加算</t>
    <rPh sb="1" eb="3">
      <t>リョウイク</t>
    </rPh>
    <rPh sb="3" eb="5">
      <t>シエン</t>
    </rPh>
    <rPh sb="5" eb="7">
      <t>カサン</t>
    </rPh>
    <phoneticPr fontId="4"/>
  </si>
  <si>
    <t>　高齢者等活躍促進加算</t>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</si>
  <si>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</si>
  <si>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</si>
  <si>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</si>
  <si>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</si>
  <si>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備考</t>
    <rPh sb="0" eb="2">
      <t>ビコウ</t>
    </rPh>
    <phoneticPr fontId="4"/>
  </si>
  <si>
    <t>項目</t>
    <rPh sb="0" eb="2">
      <t>コウモク</t>
    </rPh>
    <phoneticPr fontId="4"/>
  </si>
  <si>
    <t>選択して
ください</t>
    <phoneticPr fontId="4"/>
  </si>
  <si>
    <t>配置要件等の概要</t>
    <rPh sb="0" eb="2">
      <t>ハイチ</t>
    </rPh>
    <rPh sb="2" eb="5">
      <t>ヨウケントウ</t>
    </rPh>
    <rPh sb="6" eb="8">
      <t>ガイヨウ</t>
    </rPh>
    <phoneticPr fontId="4"/>
  </si>
  <si>
    <t>書面の交付</t>
    <rPh sb="0" eb="2">
      <t>ショメン</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</si>
  <si>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</si>
  <si>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</si>
  <si>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</si>
  <si>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</si>
  <si>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満３歳児</t>
    <rPh sb="0" eb="1">
      <t>マン</t>
    </rPh>
    <phoneticPr fontId="4"/>
  </si>
  <si>
    <t>　学級編成調整加配加算</t>
    <rPh sb="1" eb="3">
      <t>ガッキュウ</t>
    </rPh>
    <rPh sb="3" eb="5">
      <t>ヘンセイ</t>
    </rPh>
    <rPh sb="5" eb="7">
      <t>チョウセイ</t>
    </rPh>
    <rPh sb="7" eb="9">
      <t>カハイ</t>
    </rPh>
    <rPh sb="9" eb="11">
      <t>カサン</t>
    </rPh>
    <phoneticPr fontId="4"/>
  </si>
  <si>
    <t>　副園長・教頭配置加算</t>
    <rPh sb="1" eb="4">
      <t>フクエンチョウ</t>
    </rPh>
    <rPh sb="5" eb="7">
      <t>キョウトウ</t>
    </rPh>
    <rPh sb="7" eb="9">
      <t>ハイチ</t>
    </rPh>
    <rPh sb="9" eb="11">
      <t>カサン</t>
    </rPh>
    <phoneticPr fontId="4"/>
  </si>
  <si>
    <t>　講師配置加算</t>
    <rPh sb="1" eb="3">
      <t>コウシ</t>
    </rPh>
    <rPh sb="3" eb="5">
      <t>ハイチ</t>
    </rPh>
    <rPh sb="5" eb="7">
      <t>カサン</t>
    </rPh>
    <phoneticPr fontId="4"/>
  </si>
  <si>
    <t>　指導充実加配加算</t>
    <phoneticPr fontId="4"/>
  </si>
  <si>
    <t>　事務職員配置加算</t>
    <rPh sb="5" eb="7">
      <t>ハイチ</t>
    </rPh>
    <rPh sb="7" eb="9">
      <t>カサン</t>
    </rPh>
    <phoneticPr fontId="4"/>
  </si>
  <si>
    <t>　事務負担対応加配加算</t>
    <rPh sb="3" eb="5">
      <t>フタン</t>
    </rPh>
    <rPh sb="5" eb="7">
      <t>タイオウ</t>
    </rPh>
    <rPh sb="7" eb="9">
      <t>カハイ</t>
    </rPh>
    <rPh sb="9" eb="11">
      <t>カサン</t>
    </rPh>
    <phoneticPr fontId="4"/>
  </si>
  <si>
    <t>副園長又は教頭１人を配置</t>
    <rPh sb="0" eb="3">
      <t>フクエンチョウ</t>
    </rPh>
    <rPh sb="3" eb="4">
      <t>マタ</t>
    </rPh>
    <rPh sb="5" eb="7">
      <t>キョウトウ</t>
    </rPh>
    <rPh sb="8" eb="9">
      <t>ニン</t>
    </rPh>
    <rPh sb="10" eb="12">
      <t>ハイチ</t>
    </rPh>
    <phoneticPr fontId="4"/>
  </si>
  <si>
    <t>教育標準時間認定子どもに係る利用定員が35人以下又は121人以上の施設で、非常勤講師（幼稚園教諭免許状を有し、教諭等の発令を受けている者）１人を配置</t>
    <rPh sb="0" eb="2">
      <t>キョウイク</t>
    </rPh>
    <rPh sb="2" eb="4">
      <t>ヒョウジュン</t>
    </rPh>
    <rPh sb="4" eb="6">
      <t>ジカン</t>
    </rPh>
    <rPh sb="6" eb="8">
      <t>ニンテイ</t>
    </rPh>
    <rPh sb="8" eb="9">
      <t>コ</t>
    </rPh>
    <rPh sb="12" eb="13">
      <t>カカ</t>
    </rPh>
    <rPh sb="14" eb="16">
      <t>リヨウ</t>
    </rPh>
    <rPh sb="16" eb="18">
      <t>テイイン</t>
    </rPh>
    <rPh sb="21" eb="24">
      <t>ニンイカ</t>
    </rPh>
    <rPh sb="24" eb="25">
      <t>マタ</t>
    </rPh>
    <rPh sb="29" eb="30">
      <t>ニン</t>
    </rPh>
    <rPh sb="30" eb="32">
      <t>イジョウ</t>
    </rPh>
    <rPh sb="33" eb="35">
      <t>シセツ</t>
    </rPh>
    <rPh sb="37" eb="40">
      <t>ヒジョウキン</t>
    </rPh>
    <rPh sb="40" eb="42">
      <t>コウシ</t>
    </rPh>
    <rPh sb="43" eb="46">
      <t>ヨウチエン</t>
    </rPh>
    <rPh sb="46" eb="48">
      <t>キョウユ</t>
    </rPh>
    <rPh sb="48" eb="50">
      <t>メンキョ</t>
    </rPh>
    <rPh sb="50" eb="51">
      <t>ジョウ</t>
    </rPh>
    <rPh sb="52" eb="53">
      <t>ユウ</t>
    </rPh>
    <rPh sb="55" eb="58">
      <t>キョウユナド</t>
    </rPh>
    <rPh sb="59" eb="61">
      <t>ハツレイ</t>
    </rPh>
    <rPh sb="62" eb="63">
      <t>ウ</t>
    </rPh>
    <rPh sb="67" eb="68">
      <t>モノ</t>
    </rPh>
    <rPh sb="70" eb="71">
      <t>ニン</t>
    </rPh>
    <rPh sb="72" eb="74">
      <t>ハイチ</t>
    </rPh>
    <phoneticPr fontId="4"/>
  </si>
  <si>
    <t>教育標準時間認定子ども及び保育認定（2号）子どもに係る利用定員が271人以上の施設で、非常勤講師１人を配置</t>
    <rPh sb="43" eb="46">
      <t>ヒジョウキン</t>
    </rPh>
    <rPh sb="46" eb="48">
      <t>コウシ</t>
    </rPh>
    <rPh sb="49" eb="50">
      <t>ニン</t>
    </rPh>
    <rPh sb="51" eb="53">
      <t>ハイチ</t>
    </rPh>
    <phoneticPr fontId="4"/>
  </si>
  <si>
    <t>認定こども園全体の利用定員が271人以上の施設で、事務職員配置加算において求められる非常勤事務職員を超えて、非常勤事務職員１人を配置</t>
    <rPh sb="62" eb="63">
      <t>ニン</t>
    </rPh>
    <phoneticPr fontId="4"/>
  </si>
  <si>
    <t>　チーム保育加配加算</t>
    <rPh sb="6" eb="8">
      <t>カハイ</t>
    </rPh>
    <phoneticPr fontId="4"/>
  </si>
  <si>
    <t>　園長（施設長）</t>
    <rPh sb="1" eb="3">
      <t>エンチョウ</t>
    </rPh>
    <rPh sb="4" eb="6">
      <t>シセツ</t>
    </rPh>
    <rPh sb="6" eb="7">
      <t>チョウ</t>
    </rPh>
    <phoneticPr fontId="4"/>
  </si>
  <si>
    <t>全施設に非常勤事務職員１人を配置
※　施設長等が兼務又は業務委託による場合は配置不要</t>
    <rPh sb="0" eb="1">
      <t>ゼン</t>
    </rPh>
    <rPh sb="1" eb="3">
      <t>シセツ</t>
    </rPh>
    <rPh sb="4" eb="7">
      <t>ヒジョウキン</t>
    </rPh>
    <rPh sb="7" eb="9">
      <t>ジム</t>
    </rPh>
    <rPh sb="9" eb="11">
      <t>ショクイン</t>
    </rPh>
    <rPh sb="12" eb="13">
      <t>ニン</t>
    </rPh>
    <rPh sb="14" eb="16">
      <t>ハイチ</t>
    </rPh>
    <rPh sb="19" eb="21">
      <t>シセツ</t>
    </rPh>
    <rPh sb="21" eb="22">
      <t>チョウ</t>
    </rPh>
    <rPh sb="22" eb="23">
      <t>ナド</t>
    </rPh>
    <phoneticPr fontId="4"/>
  </si>
  <si>
    <t>全施設に園長（施設長）１人を配置
※　常時実際にその施設の運営管理の業務に専従</t>
    <rPh sb="0" eb="1">
      <t>ゼン</t>
    </rPh>
    <rPh sb="1" eb="3">
      <t>シセツ</t>
    </rPh>
    <rPh sb="4" eb="6">
      <t>エンチョウ</t>
    </rPh>
    <rPh sb="7" eb="9">
      <t>シセツ</t>
    </rPh>
    <rPh sb="9" eb="10">
      <t>チョウ</t>
    </rPh>
    <rPh sb="12" eb="13">
      <t>ニン</t>
    </rPh>
    <rPh sb="14" eb="16">
      <t>ハイチ</t>
    </rPh>
    <phoneticPr fontId="4"/>
  </si>
  <si>
    <t>利用定員充足率 (%)</t>
    <rPh sb="0" eb="2">
      <t>リヨウ</t>
    </rPh>
    <phoneticPr fontId="4"/>
  </si>
  <si>
    <t>　利用定員</t>
    <phoneticPr fontId="4"/>
  </si>
  <si>
    <t>　在籍児童数</t>
    <phoneticPr fontId="4"/>
  </si>
  <si>
    <t>年齢別配置基準の計算式に自動反映されます</t>
    <phoneticPr fontId="4"/>
  </si>
  <si>
    <t>過不足数</t>
    <rPh sb="0" eb="3">
      <t>カブソク</t>
    </rPh>
    <rPh sb="3" eb="4">
      <t>スウ</t>
    </rPh>
    <phoneticPr fontId="4"/>
  </si>
  <si>
    <t>過不足数</t>
    <rPh sb="0" eb="3">
      <t>カブソク</t>
    </rPh>
    <rPh sb="3" eb="4">
      <t>スウ</t>
    </rPh>
    <phoneticPr fontId="4"/>
  </si>
  <si>
    <t>必要数</t>
    <rPh sb="0" eb="2">
      <t>ヒツヨウ</t>
    </rPh>
    <rPh sb="2" eb="3">
      <t>スウ</t>
    </rPh>
    <phoneticPr fontId="4"/>
  </si>
  <si>
    <t>配置数</t>
    <rPh sb="0" eb="2">
      <t>ハイチ</t>
    </rPh>
    <rPh sb="2" eb="3">
      <t>スウ</t>
    </rPh>
    <phoneticPr fontId="4"/>
  </si>
  <si>
    <t>常勤</t>
    <rPh sb="0" eb="2">
      <t>ジョウキン</t>
    </rPh>
    <phoneticPr fontId="4"/>
  </si>
  <si>
    <t>非常勤</t>
    <rPh sb="0" eb="3">
      <t>ヒジョウキン</t>
    </rPh>
    <phoneticPr fontId="4"/>
  </si>
  <si>
    <t>満60歳以上、障害者等の非常勤職員１人を配置（年間400時間以上の雇用見込み、１日６時間未満又は月20日未満勤務の者を対象）</t>
    <rPh sb="0" eb="1">
      <t>マン</t>
    </rPh>
    <rPh sb="3" eb="4">
      <t>サイ</t>
    </rPh>
    <rPh sb="4" eb="6">
      <t>イジョウ</t>
    </rPh>
    <rPh sb="7" eb="11">
      <t>ショウガイシャナド</t>
    </rPh>
    <rPh sb="12" eb="15">
      <t>ヒジョウキン</t>
    </rPh>
    <rPh sb="15" eb="17">
      <t>ショクイン</t>
    </rPh>
    <rPh sb="18" eb="19">
      <t>ニン</t>
    </rPh>
    <rPh sb="20" eb="22">
      <t>ハイチ</t>
    </rPh>
    <rPh sb="23" eb="25">
      <t>ネンカン</t>
    </rPh>
    <rPh sb="28" eb="32">
      <t>ジカンイジョウ</t>
    </rPh>
    <rPh sb="33" eb="35">
      <t>コヨウ</t>
    </rPh>
    <rPh sb="35" eb="37">
      <t>ミコ</t>
    </rPh>
    <rPh sb="40" eb="41">
      <t>ニチ</t>
    </rPh>
    <rPh sb="42" eb="44">
      <t>ジカン</t>
    </rPh>
    <rPh sb="44" eb="46">
      <t>ミマン</t>
    </rPh>
    <rPh sb="46" eb="47">
      <t>マタ</t>
    </rPh>
    <rPh sb="48" eb="49">
      <t>ツキ</t>
    </rPh>
    <rPh sb="51" eb="52">
      <t>ニチ</t>
    </rPh>
    <rPh sb="52" eb="54">
      <t>ミマン</t>
    </rPh>
    <rPh sb="54" eb="56">
      <t>キンム</t>
    </rPh>
    <rPh sb="57" eb="58">
      <t>モノ</t>
    </rPh>
    <rPh sb="59" eb="61">
      <t>タイショウ</t>
    </rPh>
    <phoneticPr fontId="4"/>
  </si>
  <si>
    <t>　嘱託薬剤師</t>
    <rPh sb="1" eb="3">
      <t>ショクタク</t>
    </rPh>
    <rPh sb="3" eb="6">
      <t>ヤクザイシ</t>
    </rPh>
    <phoneticPr fontId="4"/>
  </si>
  <si>
    <t>全施設に嘱託薬剤師１人を配置</t>
    <rPh sb="0" eb="1">
      <t>ゼン</t>
    </rPh>
    <rPh sb="1" eb="3">
      <t>シセツ</t>
    </rPh>
    <rPh sb="4" eb="6">
      <t>ショクタク</t>
    </rPh>
    <rPh sb="6" eb="9">
      <t>ヤクザイシ</t>
    </rPh>
    <rPh sb="10" eb="11">
      <t>ニン</t>
    </rPh>
    <rPh sb="12" eb="14">
      <t>ハイチ</t>
    </rPh>
    <phoneticPr fontId="4"/>
  </si>
  <si>
    <t>公定価格で配置が上乗せされる職員</t>
    <rPh sb="0" eb="2">
      <t>コウテイ</t>
    </rPh>
    <rPh sb="2" eb="4">
      <t>カカク</t>
    </rPh>
    <rPh sb="5" eb="7">
      <t>ハイチ</t>
    </rPh>
    <rPh sb="8" eb="10">
      <t>ウワノ</t>
    </rPh>
    <rPh sb="14" eb="16">
      <t>ショクイン</t>
    </rPh>
    <phoneticPr fontId="4"/>
  </si>
  <si>
    <t>公定価格で配置が上乗せされる職員</t>
    <phoneticPr fontId="4"/>
  </si>
  <si>
    <t>必要保育教諭等数等</t>
    <rPh sb="0" eb="2">
      <t>ヒツヨウ</t>
    </rPh>
    <rPh sb="7" eb="8">
      <t>スウ</t>
    </rPh>
    <rPh sb="8" eb="9">
      <t>ナド</t>
    </rPh>
    <phoneticPr fontId="4"/>
  </si>
  <si>
    <t>（１）上記の必要保育教諭等数を配置している。</t>
    <rPh sb="6" eb="8">
      <t>ヒツヨウ</t>
    </rPh>
    <phoneticPr fontId="4"/>
  </si>
  <si>
    <t>　認可定員</t>
    <phoneticPr fontId="4"/>
  </si>
  <si>
    <t>　利用定員</t>
    <phoneticPr fontId="4"/>
  </si>
  <si>
    <t>　在籍児童数</t>
    <phoneticPr fontId="4"/>
  </si>
  <si>
    <t>　必要保育教諭等数
　（利用定員基準）</t>
    <phoneticPr fontId="4"/>
  </si>
  <si>
    <t>　必要保育教諭等数
　（在籍児童基準）</t>
    <phoneticPr fontId="4"/>
  </si>
  <si>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4"/>
  </si>
  <si>
    <t>人数等は公定価格で基準が上乗せ</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</si>
  <si>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</si>
  <si>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【区独自加算】
０歳児看護師配置加算</t>
    <rPh sb="1" eb="2">
      <t>ク</t>
    </rPh>
    <rPh sb="2" eb="4">
      <t>ドクジ</t>
    </rPh>
    <rPh sb="4" eb="6">
      <t>カサン</t>
    </rPh>
    <rPh sb="9" eb="11">
      <t>サイジ</t>
    </rPh>
    <rPh sb="11" eb="14">
      <t>カンゴシ</t>
    </rPh>
    <rPh sb="14" eb="16">
      <t>ハイチ</t>
    </rPh>
    <rPh sb="16" eb="18">
      <t>カサン</t>
    </rPh>
    <phoneticPr fontId="4"/>
  </si>
  <si>
    <t>０歳児の利用定員が設定されている認定こども園に保健師又は助産師もしくは看護師１人を配置（非常勤可）</t>
    <rPh sb="1" eb="3">
      <t>サイジ</t>
    </rPh>
    <rPh sb="4" eb="6">
      <t>リヨウ</t>
    </rPh>
    <rPh sb="6" eb="8">
      <t>テイイン</t>
    </rPh>
    <rPh sb="9" eb="11">
      <t>セッテイ</t>
    </rPh>
    <rPh sb="16" eb="18">
      <t>ニンテイ</t>
    </rPh>
    <rPh sb="21" eb="22">
      <t>エン</t>
    </rPh>
    <rPh sb="39" eb="40">
      <t>ニン</t>
    </rPh>
    <rPh sb="41" eb="43">
      <t>ハイチ</t>
    </rPh>
    <rPh sb="44" eb="47">
      <t>ヒジョウキン</t>
    </rPh>
    <rPh sb="47" eb="48">
      <t>カ</t>
    </rPh>
    <phoneticPr fontId="4"/>
  </si>
  <si>
    <t>　１歳児配置改善加算</t>
    <phoneticPr fontId="4"/>
  </si>
  <si>
    <t>保育認定
２号・３号</t>
    <rPh sb="0" eb="2">
      <t>ホイク</t>
    </rPh>
    <rPh sb="2" eb="4">
      <t>ニンテイ</t>
    </rPh>
    <rPh sb="6" eb="7">
      <t>ゴウ</t>
    </rPh>
    <rPh sb="9" eb="10">
      <t>ゴウ</t>
    </rPh>
    <phoneticPr fontId="4"/>
  </si>
  <si>
    <t>教育標準時間
認定１号</t>
    <rPh sb="0" eb="2">
      <t>キョウイク</t>
    </rPh>
    <rPh sb="2" eb="4">
      <t>ヒョウジュン</t>
    </rPh>
    <rPh sb="7" eb="9">
      <t>ニンテイ</t>
    </rPh>
    <rPh sb="9" eb="10">
      <t>ゴウ</t>
    </rPh>
    <phoneticPr fontId="4"/>
  </si>
  <si>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</si>
  <si>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品名</t>
    <rPh sb="0" eb="2">
      <t>ヒンメイ</t>
    </rPh>
    <phoneticPr fontId="4"/>
  </si>
  <si>
    <t>対象児・クラス</t>
    <rPh sb="0" eb="2">
      <t>タイショウ</t>
    </rPh>
    <rPh sb="2" eb="3">
      <t>ジ</t>
    </rPh>
    <phoneticPr fontId="4"/>
  </si>
  <si>
    <t>使用者・使用内容</t>
    <rPh sb="0" eb="2">
      <t>シヨウ</t>
    </rPh>
    <rPh sb="2" eb="3">
      <t>シャ</t>
    </rPh>
    <rPh sb="4" eb="6">
      <t>シヨウ</t>
    </rPh>
    <rPh sb="6" eb="8">
      <t>ナイヨウ</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</si>
  <si>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</si>
  <si>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</si>
  <si>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保護者対応</t>
    <rPh sb="0" eb="3">
      <t>ホゴシャ</t>
    </rPh>
    <rPh sb="3" eb="5">
      <t>タイオウ</t>
    </rPh>
    <phoneticPr fontId="4"/>
  </si>
  <si>
    <t>書面説明</t>
    <rPh sb="0" eb="2">
      <t>ショメン</t>
    </rPh>
    <rPh sb="2" eb="4">
      <t>セツメイ</t>
    </rPh>
    <phoneticPr fontId="4"/>
  </si>
  <si>
    <t>同意</t>
    <rPh sb="0" eb="2">
      <t>ドウイ</t>
    </rPh>
    <phoneticPr fontId="4"/>
  </si>
  <si>
    <t>領収証交付</t>
    <rPh sb="0" eb="3">
      <t>リョウシュウショウ</t>
    </rPh>
    <rPh sb="3" eb="5">
      <t>コウフ</t>
    </rPh>
    <phoneticPr fontId="4"/>
  </si>
  <si>
    <t>記入例：卒業アルバム代</t>
    <rPh sb="0" eb="2">
      <t>キニュウ</t>
    </rPh>
    <rPh sb="2" eb="3">
      <t>レイ</t>
    </rPh>
    <rPh sb="4" eb="6">
      <t>ソツギョウ</t>
    </rPh>
    <rPh sb="10" eb="11">
      <t>ダイ</t>
    </rPh>
    <phoneticPr fontId="4"/>
  </si>
  <si>
    <t>文書</t>
  </si>
  <si>
    <t>イ　保護者から提供を受けているもの（持参させているもの）</t>
    <rPh sb="2" eb="5">
      <t>ホゴシャ</t>
    </rPh>
    <rPh sb="18" eb="20">
      <t>ジサン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</si>
  <si>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</si>
  <si>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</si>
  <si>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</si>
  <si>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</si>
  <si>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</si>
  <si>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</si>
  <si>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</si>
  <si>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児童の卒業アルバムの製作費用</t>
    <rPh sb="0" eb="2">
      <t>ジドウ</t>
    </rPh>
    <rPh sb="3" eb="5">
      <t>ソツギョウ</t>
    </rPh>
    <rPh sb="10" eb="12">
      <t>セイサク</t>
    </rPh>
    <rPh sb="12" eb="14">
      <t>ヒヨウ</t>
    </rPh>
    <phoneticPr fontId="4"/>
  </si>
  <si>
    <t>金額
（１人分）</t>
    <rPh sb="0" eb="2">
      <t>キンガク</t>
    </rPh>
    <rPh sb="5" eb="6">
      <t>ニン</t>
    </rPh>
    <rPh sb="6" eb="7">
      <t>ブン</t>
    </rPh>
    <phoneticPr fontId="4"/>
  </si>
  <si>
    <t>数量
（１人分）</t>
    <rPh sb="0" eb="2">
      <t>スウリョウ</t>
    </rPh>
    <rPh sb="5" eb="6">
      <t>ニン</t>
    </rPh>
    <rPh sb="6" eb="7">
      <t>ブン</t>
    </rPh>
    <phoneticPr fontId="4"/>
  </si>
  <si>
    <t>５歳児クラス</t>
    <rPh sb="1" eb="2">
      <t>サイ</t>
    </rPh>
    <rPh sb="2" eb="3">
      <t>ジ</t>
    </rPh>
    <phoneticPr fontId="4"/>
  </si>
  <si>
    <t>A2</t>
    <phoneticPr fontId="4"/>
  </si>
  <si>
    <t>A1</t>
    <phoneticPr fontId="4"/>
  </si>
  <si>
    <t>A3</t>
    <phoneticPr fontId="4"/>
  </si>
  <si>
    <t>A4</t>
    <phoneticPr fontId="4"/>
  </si>
  <si>
    <t>B1</t>
    <phoneticPr fontId="4"/>
  </si>
  <si>
    <t>B2</t>
    <phoneticPr fontId="4"/>
  </si>
  <si>
    <t>（</t>
    <phoneticPr fontId="4"/>
  </si>
  <si>
    <t>）</t>
    <phoneticPr fontId="4"/>
  </si>
  <si>
    <t>A2＋A4</t>
    <phoneticPr fontId="4"/>
  </si>
  <si>
    <t>B1＋B2</t>
    <phoneticPr fontId="4"/>
  </si>
  <si>
    <t>A2/A1</t>
    <phoneticPr fontId="4"/>
  </si>
  <si>
    <t>B1/A2</t>
    <phoneticPr fontId="4"/>
  </si>
  <si>
    <t>A2/A1</t>
    <phoneticPr fontId="4"/>
  </si>
  <si>
    <t>B1/A2</t>
    <phoneticPr fontId="4"/>
  </si>
  <si>
    <t>A4/A3</t>
    <phoneticPr fontId="4"/>
  </si>
  <si>
    <t>B2/A4</t>
    <phoneticPr fontId="4"/>
  </si>
  <si>
    <t>C1</t>
    <phoneticPr fontId="4"/>
  </si>
  <si>
    <t>D1</t>
    <phoneticPr fontId="4"/>
  </si>
  <si>
    <t>１歳児</t>
    <phoneticPr fontId="4"/>
  </si>
  <si>
    <t>教育標準時間児の利用定員数</t>
    <rPh sb="0" eb="2">
      <t>キョウイク</t>
    </rPh>
    <rPh sb="2" eb="4">
      <t>ヒョウジュン</t>
    </rPh>
    <rPh sb="4" eb="6">
      <t>ジカン</t>
    </rPh>
    <rPh sb="6" eb="7">
      <t>ジ</t>
    </rPh>
    <rPh sb="8" eb="10">
      <t>リヨウ</t>
    </rPh>
    <rPh sb="10" eb="12">
      <t>テイイン</t>
    </rPh>
    <rPh sb="12" eb="13">
      <t>スウ</t>
    </rPh>
    <phoneticPr fontId="4"/>
  </si>
  <si>
    <t>保育認定児の利用定員数</t>
    <rPh sb="0" eb="2">
      <t>ホイク</t>
    </rPh>
    <rPh sb="2" eb="4">
      <t>ニンテイ</t>
    </rPh>
    <rPh sb="4" eb="5">
      <t>ジ</t>
    </rPh>
    <rPh sb="6" eb="8">
      <t>リヨウ</t>
    </rPh>
    <rPh sb="8" eb="10">
      <t>テイイン</t>
    </rPh>
    <rPh sb="10" eb="11">
      <t>スウ</t>
    </rPh>
    <phoneticPr fontId="4"/>
  </si>
  <si>
    <t>A1</t>
    <phoneticPr fontId="4"/>
  </si>
  <si>
    <t>検査日
現在
（注2）</t>
    <rPh sb="0" eb="3">
      <t>ケンサビ</t>
    </rPh>
    <rPh sb="4" eb="6">
      <t>ゲンザイ</t>
    </rPh>
    <rPh sb="8" eb="9">
      <t>チュウ</t>
    </rPh>
    <phoneticPr fontId="5"/>
  </si>
  <si>
    <t>C2</t>
    <phoneticPr fontId="4"/>
  </si>
  <si>
    <t>C3</t>
    <phoneticPr fontId="4"/>
  </si>
  <si>
    <t>C4</t>
    <phoneticPr fontId="4"/>
  </si>
  <si>
    <t>D2</t>
    <phoneticPr fontId="4"/>
  </si>
  <si>
    <t>C2/C1</t>
    <phoneticPr fontId="4"/>
  </si>
  <si>
    <t>D1/C2</t>
    <phoneticPr fontId="4"/>
  </si>
  <si>
    <t>C4/C3</t>
    <phoneticPr fontId="4"/>
  </si>
  <si>
    <t>D2/C4</t>
    <phoneticPr fontId="4"/>
  </si>
  <si>
    <t>配置が不足している場合の理由等</t>
    <rPh sb="0" eb="2">
      <t>ハイチ</t>
    </rPh>
    <rPh sb="3" eb="5">
      <t>フソク</t>
    </rPh>
    <rPh sb="9" eb="11">
      <t>バアイ</t>
    </rPh>
    <rPh sb="12" eb="14">
      <t>リユウ</t>
    </rPh>
    <rPh sb="14" eb="15">
      <t>ナド</t>
    </rPh>
    <phoneticPr fontId="4"/>
  </si>
  <si>
    <t>B2/A4</t>
    <phoneticPr fontId="4"/>
  </si>
  <si>
    <t>（注1）4月1日現在の在籍児童数には一時保育、定期利用、私的契約児童を含めた人数を記入してください。</t>
    <rPh sb="41" eb="43">
      <t>キニュウ</t>
    </rPh>
    <phoneticPr fontId="4"/>
  </si>
  <si>
    <t>検査日
現在
（注1）</t>
    <rPh sb="0" eb="2">
      <t>ケンサ</t>
    </rPh>
    <phoneticPr fontId="4"/>
  </si>
  <si>
    <t>（注1）検査日現在の本ページは記入不要です。</t>
    <rPh sb="17" eb="19">
      <t>フヨウ</t>
    </rPh>
    <phoneticPr fontId="4"/>
  </si>
  <si>
    <t>　１　児童の入所状況及び必要保育教諭等数　※　定員及び在籍児童数はP.2より自動記入されます。</t>
    <rPh sb="10" eb="11">
      <t>オヨ</t>
    </rPh>
    <rPh sb="12" eb="14">
      <t>ヒツヨウ</t>
    </rPh>
    <rPh sb="19" eb="20">
      <t>スウ</t>
    </rPh>
    <rPh sb="23" eb="25">
      <t>テイイン</t>
    </rPh>
    <rPh sb="25" eb="26">
      <t>オヨ</t>
    </rPh>
    <rPh sb="27" eb="29">
      <t>ザイセキ</t>
    </rPh>
    <rPh sb="29" eb="31">
      <t>ジドウ</t>
    </rPh>
    <rPh sb="31" eb="32">
      <t>スウ</t>
    </rPh>
    <rPh sb="38" eb="40">
      <t>ジドウ</t>
    </rPh>
    <rPh sb="40" eb="42">
      <t>キニュウ</t>
    </rPh>
    <phoneticPr fontId="4"/>
  </si>
  <si>
    <t>教育標準時間認定子どもの利用定員を設定しない場合は、主幹保育教諭等・代替え常勤保育教諭等は１人で可</t>
    <rPh sb="0" eb="2">
      <t>キョウイク</t>
    </rPh>
    <rPh sb="2" eb="4">
      <t>ヒョウジュン</t>
    </rPh>
    <rPh sb="4" eb="6">
      <t>ジカン</t>
    </rPh>
    <rPh sb="6" eb="8">
      <t>ニンテイ</t>
    </rPh>
    <rPh sb="8" eb="9">
      <t>コ</t>
    </rPh>
    <rPh sb="12" eb="14">
      <t>リヨウ</t>
    </rPh>
    <rPh sb="14" eb="16">
      <t>テイイン</t>
    </rPh>
    <rPh sb="17" eb="19">
      <t>セッテイ</t>
    </rPh>
    <rPh sb="22" eb="24">
      <t>バアイ</t>
    </rPh>
    <rPh sb="26" eb="28">
      <t>シュカン</t>
    </rPh>
    <rPh sb="34" eb="35">
      <t>ダイ</t>
    </rPh>
    <rPh sb="35" eb="36">
      <t>カ</t>
    </rPh>
    <rPh sb="37" eb="39">
      <t>ジョウキン</t>
    </rPh>
    <rPh sb="46" eb="47">
      <t>ニン</t>
    </rPh>
    <rPh sb="48" eb="49">
      <t>カ</t>
    </rPh>
    <phoneticPr fontId="4"/>
  </si>
  <si>
    <t>２枚</t>
    <rPh sb="1" eb="2">
      <t>マイ</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</si>
  <si>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</si>
  <si>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検査日
現在
（注1）</t>
    <phoneticPr fontId="4"/>
  </si>
  <si>
    <t>（注2）検査日現在の欄は記入不要です。</t>
    <rPh sb="1" eb="2">
      <t>チュウ</t>
    </rPh>
    <rPh sb="14" eb="16">
      <t>フヨウ</t>
    </rPh>
    <phoneticPr fontId="5"/>
  </si>
  <si>
    <t>　　３　事故発生の防止のための措置</t>
    <rPh sb="4" eb="6">
      <t>ジコ</t>
    </rPh>
    <rPh sb="6" eb="8">
      <t>ハッセイ</t>
    </rPh>
    <rPh sb="9" eb="11">
      <t>ボウシ</t>
    </rPh>
    <rPh sb="15" eb="17">
      <t>ソチ</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</si>
  <si>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</si>
  <si>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</si>
  <si>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</si>
  <si>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(1)事故発生の防止のための指針</t>
    <rPh sb="6" eb="8">
      <t>ジコ</t>
    </rPh>
    <rPh sb="8" eb="10">
      <t>ハッセイ</t>
    </rPh>
    <rPh sb="11" eb="13">
      <t>ボウシ</t>
    </rPh>
    <rPh sb="17" eb="19">
      <t>シシン</t>
    </rPh>
    <phoneticPr fontId="4"/>
  </si>
  <si>
    <t>ホームページに掲載</t>
    <rPh sb="7" eb="9">
      <t>ケイサイ</t>
    </rPh>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</si>
  <si>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</si>
  <si>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4"/>
  </si>
  <si>
    <t>加算関係書類（処遇改善等加算を除く）</t>
    <rPh sb="7" eb="9">
      <t>ショグウ</t>
    </rPh>
    <rPh sb="9" eb="11">
      <t>カイゼン</t>
    </rPh>
    <rPh sb="11" eb="12">
      <t>ナド</t>
    </rPh>
    <rPh sb="12" eb="14">
      <t>カサン</t>
    </rPh>
    <rPh sb="15" eb="16">
      <t>ノゾ</t>
    </rPh>
    <phoneticPr fontId="4"/>
  </si>
  <si>
    <t>処遇改善等加算関係書類</t>
    <phoneticPr fontId="4"/>
  </si>
  <si>
    <t>事故発生の防止のための指針</t>
    <rPh sb="0" eb="2">
      <t>ジコ</t>
    </rPh>
    <rPh sb="2" eb="4">
      <t>ハッセイ</t>
    </rPh>
    <rPh sb="5" eb="7">
      <t>ボウシ</t>
    </rPh>
    <rPh sb="11" eb="13">
      <t>シシン</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</si>
  <si>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</si>
  <si>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○・×を選択してください。</t>
    <phoneticPr fontId="4"/>
  </si>
  <si>
    <t>　　　　　支払を求める理由及びその額</t>
    <rPh sb="5" eb="7">
      <t>シハライ</t>
    </rPh>
    <rPh sb="8" eb="9">
      <t>モト</t>
    </rPh>
    <rPh sb="11" eb="13">
      <t>リユウ</t>
    </rPh>
    <rPh sb="13" eb="14">
      <t>オヨ</t>
    </rPh>
    <rPh sb="17" eb="18">
      <t>ガク</t>
    </rPh>
    <phoneticPr fontId="4"/>
  </si>
  <si>
    <t>　　　　(ｲ)指針において、以下について規定していますか。該当するものに〇をしてください。</t>
    <rPh sb="7" eb="9">
      <t>シシン</t>
    </rPh>
    <rPh sb="14" eb="16">
      <t>イカ</t>
    </rPh>
    <rPh sb="20" eb="22">
      <t>キテイ</t>
    </rPh>
    <rPh sb="29" eb="31">
      <t>ガイトウ</t>
    </rPh>
    <phoneticPr fontId="4"/>
  </si>
  <si>
    <t>○・×・非該当（現金払いがない場合）を選択してください。</t>
    <rPh sb="4" eb="7">
      <t>ヒガイトウ</t>
    </rPh>
    <rPh sb="8" eb="10">
      <t>ゲンキン</t>
    </rPh>
    <rPh sb="10" eb="11">
      <t>ハラ</t>
    </rPh>
    <rPh sb="15" eb="17">
      <t>バアイ</t>
    </rPh>
    <phoneticPr fontId="4"/>
  </si>
  <si>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4"/>
  </si>
  <si>
    <t>A1＋A3</t>
    <phoneticPr fontId="4"/>
  </si>
  <si>
    <t>A2＋A4
/A1＋A3</t>
    <phoneticPr fontId="4"/>
  </si>
  <si>
    <t>B1＋B2
/A2＋A4</t>
    <phoneticPr fontId="4"/>
  </si>
  <si>
    <t>C1＋C3</t>
    <phoneticPr fontId="4"/>
  </si>
  <si>
    <t>C2＋C4</t>
    <phoneticPr fontId="4"/>
  </si>
  <si>
    <t>D1＋D2</t>
    <phoneticPr fontId="4"/>
  </si>
  <si>
    <t>C2＋C4
/C1＋C3</t>
    <phoneticPr fontId="4"/>
  </si>
  <si>
    <t>D1＋D2
/C2＋C4</t>
    <phoneticPr fontId="4"/>
  </si>
  <si>
    <t>　　　(3)説明している事項　　説明している事項に○をしてください。</t>
    <rPh sb="6" eb="8">
      <t>セツメイ</t>
    </rPh>
    <rPh sb="12" eb="14">
      <t>ジコウ</t>
    </rPh>
    <rPh sb="16" eb="18">
      <t>セツメイ</t>
    </rPh>
    <rPh sb="22" eb="24">
      <t>ジコウ</t>
    </rPh>
    <phoneticPr fontId="4"/>
  </si>
  <si>
    <t>　満３歳児対応加配加算</t>
    <rPh sb="1" eb="2">
      <t>マン</t>
    </rPh>
    <rPh sb="3" eb="4">
      <t>サイ</t>
    </rPh>
    <rPh sb="5" eb="7">
      <t>タイオウ</t>
    </rPh>
    <rPh sb="7" eb="9">
      <t>カハイ</t>
    </rPh>
    <phoneticPr fontId="4"/>
  </si>
  <si>
    <t>（注1）検査日現在の本ページは記入不要です。</t>
  </si>
  <si>
    <t>令和８年
４月１日
現在
（注1）</t>
    <rPh sb="0" eb="2">
      <t>レイワ</t>
    </rPh>
    <rPh sb="14" eb="15">
      <t>チュウ</t>
    </rPh>
    <phoneticPr fontId="5"/>
  </si>
  <si>
    <r>
      <t>　　1　子ども・子育て支援法の確認制度による確認内容の変更の届出　</t>
    </r>
    <r>
      <rPr>
        <b/>
        <u/>
        <sz val="11"/>
        <color rgb="FFFF0000"/>
        <rFont val="BIZ UDゴシック"/>
        <family val="3"/>
        <charset val="128"/>
      </rPr>
      <t>※　私立施設・事業所のみ回答してください（公設公営・民営は不要）。</t>
    </r>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rPh sb="35" eb="37">
      <t>シリツ</t>
    </rPh>
    <rPh sb="37" eb="39">
      <t>シセツ</t>
    </rPh>
    <rPh sb="40" eb="43">
      <t>ジギョウショ</t>
    </rPh>
    <rPh sb="45" eb="47">
      <t>カイトウ</t>
    </rPh>
    <rPh sb="54" eb="56">
      <t>コウセツ</t>
    </rPh>
    <rPh sb="56" eb="58">
      <t>コウエイ</t>
    </rPh>
    <rPh sb="59" eb="61">
      <t>ミンエイ</t>
    </rPh>
    <rPh sb="62" eb="64">
      <t>フヨウ</t>
    </rPh>
    <phoneticPr fontId="4"/>
  </si>
  <si>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4"/>
  </si>
  <si>
    <r>
      <t>連携施設の種類、名称、連携協力の概要　</t>
    </r>
    <r>
      <rPr>
        <b/>
        <u/>
        <sz val="11"/>
        <color rgb="FFFF0000"/>
        <rFont val="BIZ UDゴシック"/>
        <family val="3"/>
        <charset val="128"/>
      </rPr>
      <t>※　特定地域型保育事業者のみ</t>
    </r>
    <rPh sb="0" eb="2">
      <t>レンケイ</t>
    </rPh>
    <rPh sb="2" eb="4">
      <t>シセツ</t>
    </rPh>
    <rPh sb="5" eb="7">
      <t>シュルイ</t>
    </rPh>
    <rPh sb="8" eb="10">
      <t>メイショウ</t>
    </rPh>
    <rPh sb="11" eb="13">
      <t>レンケイ</t>
    </rPh>
    <rPh sb="13" eb="15">
      <t>キョウリョク</t>
    </rPh>
    <rPh sb="16" eb="18">
      <t>ガイヨウ</t>
    </rPh>
    <rPh sb="21" eb="23">
      <t>トクテイ</t>
    </rPh>
    <rPh sb="23" eb="25">
      <t>チイキ</t>
    </rPh>
    <rPh sb="25" eb="26">
      <t>ガタ</t>
    </rPh>
    <rPh sb="26" eb="28">
      <t>ホイク</t>
    </rPh>
    <rPh sb="28" eb="30">
      <t>ジギョウ</t>
    </rPh>
    <rPh sb="30" eb="31">
      <t>シャ</t>
    </rPh>
    <phoneticPr fontId="4"/>
  </si>
  <si>
    <t>職員の勤務の体制</t>
    <rPh sb="0" eb="2">
      <t>ショクイン</t>
    </rPh>
    <rPh sb="3" eb="5">
      <t>キンム</t>
    </rPh>
    <rPh sb="6" eb="8">
      <t>タイセイ</t>
    </rPh>
    <phoneticPr fontId="4"/>
  </si>
  <si>
    <t>保護者から支払を受ける費用（利用者負担）に関する事項</t>
    <rPh sb="0" eb="3">
      <t>ホゴシャ</t>
    </rPh>
    <rPh sb="14" eb="17">
      <t>リヨウシャ</t>
    </rPh>
    <rPh sb="17" eb="19">
      <t>フタン</t>
    </rPh>
    <phoneticPr fontId="4"/>
  </si>
  <si>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4"/>
  </si>
  <si>
    <t>　　　(5)(3)の重要事項をホームページに掲載（公衆閲覧）していますか。</t>
    <rPh sb="10" eb="12">
      <t>ジュウヨウ</t>
    </rPh>
    <rPh sb="12" eb="14">
      <t>ジコウ</t>
    </rPh>
    <rPh sb="22" eb="24">
      <t>ケイサイ</t>
    </rPh>
    <rPh sb="25" eb="27">
      <t>コウシュウ</t>
    </rPh>
    <rPh sb="27" eb="29">
      <t>エツラン</t>
    </rPh>
    <phoneticPr fontId="4"/>
  </si>
  <si>
    <t>　　　(6)ホームページの種類　　(5)について、掲載しているホームページ媒体に○をしてください。</t>
    <rPh sb="13" eb="15">
      <t>シュルイ</t>
    </rPh>
    <rPh sb="25" eb="27">
      <t>ケイサイ</t>
    </rPh>
    <rPh sb="37" eb="39">
      <t>バイタイ</t>
    </rPh>
    <phoneticPr fontId="4"/>
  </si>
  <si>
    <t>施設・事業所のホームぺージ</t>
    <rPh sb="0" eb="2">
      <t>シセツ</t>
    </rPh>
    <rPh sb="3" eb="6">
      <t>ジギョウショ</t>
    </rPh>
    <phoneticPr fontId="4"/>
  </si>
  <si>
    <t>　　３　関係者・外部の者による評価</t>
    <rPh sb="4" eb="7">
      <t>カンケイシャ</t>
    </rPh>
    <rPh sb="8" eb="10">
      <t>ガイブ</t>
    </rPh>
    <rPh sb="11" eb="12">
      <t>モノ</t>
    </rPh>
    <rPh sb="15" eb="17">
      <t>ヒョウカ</t>
    </rPh>
    <phoneticPr fontId="4"/>
  </si>
  <si>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4"/>
  </si>
  <si>
    <t>施設・事業所に掲示</t>
    <rPh sb="0" eb="2">
      <t>シセツ</t>
    </rPh>
    <rPh sb="3" eb="6">
      <t>ジギョウショ</t>
    </rPh>
    <phoneticPr fontId="4"/>
  </si>
  <si>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4"/>
  </si>
  <si>
    <t>　　(ｹ)非常災害対策</t>
    <rPh sb="5" eb="7">
      <t>ヒジョウ</t>
    </rPh>
    <rPh sb="7" eb="9">
      <t>サイガイ</t>
    </rPh>
    <rPh sb="9" eb="11">
      <t>タイサク</t>
    </rPh>
    <phoneticPr fontId="4"/>
  </si>
  <si>
    <t>　　(ｺ)虐待の防止のための措置に関する事項</t>
    <rPh sb="5" eb="7">
      <t>ギャクタイ</t>
    </rPh>
    <rPh sb="8" eb="10">
      <t>ボウシ</t>
    </rPh>
    <rPh sb="14" eb="16">
      <t>ソチ</t>
    </rPh>
    <rPh sb="17" eb="18">
      <t>カン</t>
    </rPh>
    <rPh sb="20" eb="22">
      <t>ジコウ</t>
    </rPh>
    <phoneticPr fontId="4"/>
  </si>
  <si>
    <t>　　(ｻ)その他施設の運営に関する重要事項</t>
    <rPh sb="7" eb="8">
      <t>タ</t>
    </rPh>
    <rPh sb="8" eb="10">
      <t>シセツ</t>
    </rPh>
    <rPh sb="11" eb="13">
      <t>ウンエイ</t>
    </rPh>
    <rPh sb="14" eb="15">
      <t>カン</t>
    </rPh>
    <rPh sb="17" eb="19">
      <t>ジュウヨウ</t>
    </rPh>
    <rPh sb="19" eb="21">
      <t>ジコウ</t>
    </rPh>
    <phoneticPr fontId="4"/>
  </si>
  <si>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4"/>
  </si>
  <si>
    <t>　　(ｱ)　本園</t>
    <rPh sb="6" eb="7">
      <t>ホン</t>
    </rPh>
    <phoneticPr fontId="4"/>
  </si>
  <si>
    <t>４月１日現在　年齢別配置基準　（注１）</t>
    <phoneticPr fontId="4"/>
  </si>
  <si>
    <t>検査日現在　年齢別配置基準　(注２）</t>
  </si>
  <si>
    <t>１・２歳児</t>
    <phoneticPr fontId="4"/>
  </si>
  <si>
    <t>合計</t>
  </si>
  <si>
    <t>必要
保育士数</t>
  </si>
  <si>
    <t>利用
定員</t>
    <rPh sb="0" eb="2">
      <t>リヨウ</t>
    </rPh>
    <phoneticPr fontId="4"/>
  </si>
  <si>
    <t>（</t>
  </si>
  <si>
    <t>）</t>
  </si>
  <si>
    <t>＊A</t>
  </si>
  <si>
    <t>在籍児</t>
  </si>
  <si>
    <t xml:space="preserve"> （A又はBの
いずれか
多い方）</t>
  </si>
  <si>
    <t>＊B</t>
  </si>
  <si>
    <t>　乳児等通園支援事業児童数</t>
    <rPh sb="1" eb="3">
      <t>ニュウジ</t>
    </rPh>
    <rPh sb="3" eb="4">
      <t>ナド</t>
    </rPh>
    <rPh sb="4" eb="6">
      <t>ツウエン</t>
    </rPh>
    <rPh sb="6" eb="8">
      <t>シエン</t>
    </rPh>
    <rPh sb="8" eb="10">
      <t>ジギョウ</t>
    </rPh>
    <phoneticPr fontId="4"/>
  </si>
  <si>
    <t>（注1）4月1日現在の在籍児童数には一時預かり、定期利用、乳児等通園支援事業、私的契約の児童を含めた人数を記入してください。</t>
    <rPh sb="20" eb="21">
      <t>アズ</t>
    </rPh>
    <rPh sb="53" eb="55">
      <t>キニュウ</t>
    </rPh>
    <phoneticPr fontId="5"/>
  </si>
  <si>
    <t>教育標準時間
認定１号</t>
    <rPh sb="0" eb="2">
      <t>キョウイク</t>
    </rPh>
    <rPh sb="2" eb="4">
      <t>ヒョウジュン</t>
    </rPh>
    <rPh sb="4" eb="6">
      <t>ジカン</t>
    </rPh>
    <rPh sb="7" eb="9">
      <t>ニンテイ</t>
    </rPh>
    <rPh sb="10" eb="11">
      <t>ゴウ</t>
    </rPh>
    <phoneticPr fontId="4"/>
  </si>
  <si>
    <t>全施設に以下の人数の調理員を配置
保育認定子どもに係る利用定員20人；常勤１人、21人以上40人以下：常勤２人（うち１人は非常勤も可）、41人以上150人以下：常勤２人、151人以上：常勤３人（うち１人は非常勤も可）</t>
    <rPh sb="10" eb="12">
      <t>チョウリ</t>
    </rPh>
    <rPh sb="12" eb="13">
      <t>イン</t>
    </rPh>
    <rPh sb="17" eb="19">
      <t>ホイク</t>
    </rPh>
    <rPh sb="19" eb="21">
      <t>ニンテイ</t>
    </rPh>
    <rPh sb="21" eb="22">
      <t>コ</t>
    </rPh>
    <rPh sb="25" eb="26">
      <t>カカ</t>
    </rPh>
    <rPh sb="33" eb="34">
      <t>ニン</t>
    </rPh>
    <rPh sb="35" eb="37">
      <t>ジョウキン</t>
    </rPh>
    <rPh sb="38" eb="39">
      <t>ニン</t>
    </rPh>
    <rPh sb="42" eb="43">
      <t>ニン</t>
    </rPh>
    <rPh sb="43" eb="45">
      <t>イジョウ</t>
    </rPh>
    <rPh sb="47" eb="48">
      <t>ニン</t>
    </rPh>
    <rPh sb="48" eb="50">
      <t>イカ</t>
    </rPh>
    <rPh sb="51" eb="53">
      <t>ジョウキン</t>
    </rPh>
    <rPh sb="54" eb="55">
      <t>ニン</t>
    </rPh>
    <rPh sb="59" eb="60">
      <t>ニン</t>
    </rPh>
    <rPh sb="61" eb="64">
      <t>ヒジョウキン</t>
    </rPh>
    <rPh sb="65" eb="66">
      <t>カ</t>
    </rPh>
    <rPh sb="70" eb="71">
      <t>ニン</t>
    </rPh>
    <rPh sb="71" eb="73">
      <t>イジョウ</t>
    </rPh>
    <rPh sb="80" eb="82">
      <t>ジョウキン</t>
    </rPh>
    <rPh sb="92" eb="94">
      <t>ジョウキン</t>
    </rPh>
    <rPh sb="100" eb="101">
      <t>ニン</t>
    </rPh>
    <rPh sb="102" eb="105">
      <t>ヒジョウキン</t>
    </rPh>
    <rPh sb="106" eb="107">
      <t>カ</t>
    </rPh>
    <phoneticPr fontId="4"/>
  </si>
  <si>
    <t>常勤事務職員１人を配置
※　施設長等が兼務又は業務委託による場合は配置不要</t>
  </si>
  <si>
    <t>主幹保育教諭等を補助する者１人を配置、又は専門職（理学療法士等又は看護師等）１人を活用し、全ての障害児に対する療育支援を実施</t>
    <phoneticPr fontId="4"/>
  </si>
  <si>
    <t>認定こども園の主幹保育教諭等は、教育・保育の各１人づつ計２人必要です。</t>
    <rPh sb="0" eb="2">
      <t>ニンテイ</t>
    </rPh>
    <rPh sb="5" eb="6">
      <t>エン</t>
    </rPh>
    <rPh sb="7" eb="9">
      <t>シュカン</t>
    </rPh>
    <rPh sb="9" eb="11">
      <t>ホイク</t>
    </rPh>
    <rPh sb="11" eb="13">
      <t>キョウユ</t>
    </rPh>
    <rPh sb="13" eb="14">
      <t>ナド</t>
    </rPh>
    <rPh sb="16" eb="18">
      <t>キョウイク</t>
    </rPh>
    <rPh sb="19" eb="21">
      <t>ホイク</t>
    </rPh>
    <rPh sb="22" eb="23">
      <t>カク</t>
    </rPh>
    <rPh sb="24" eb="25">
      <t>ニン</t>
    </rPh>
    <rPh sb="27" eb="28">
      <t>ケイ</t>
    </rPh>
    <rPh sb="29" eb="30">
      <t>ニン</t>
    </rPh>
    <rPh sb="30" eb="32">
      <t>ヒツヨウ</t>
    </rPh>
    <phoneticPr fontId="4"/>
  </si>
  <si>
    <t>教育標準時間認定子ども及び保育（２号）認定子どもに係る利用定員が31人以上300人以下の施設に教員（教諭等）１人を配置</t>
    <rPh sb="0" eb="2">
      <t>キョウイク</t>
    </rPh>
    <rPh sb="2" eb="4">
      <t>ヒョウジュン</t>
    </rPh>
    <rPh sb="4" eb="6">
      <t>ジカン</t>
    </rPh>
    <rPh sb="6" eb="8">
      <t>ニンテイ</t>
    </rPh>
    <rPh sb="8" eb="9">
      <t>コ</t>
    </rPh>
    <rPh sb="11" eb="12">
      <t>オヨ</t>
    </rPh>
    <rPh sb="13" eb="15">
      <t>ホイク</t>
    </rPh>
    <rPh sb="17" eb="18">
      <t>ゴウ</t>
    </rPh>
    <rPh sb="19" eb="21">
      <t>ニンテイ</t>
    </rPh>
    <rPh sb="21" eb="22">
      <t>コ</t>
    </rPh>
    <rPh sb="25" eb="26">
      <t>カカ</t>
    </rPh>
    <rPh sb="27" eb="29">
      <t>リヨウ</t>
    </rPh>
    <rPh sb="29" eb="31">
      <t>テイイン</t>
    </rPh>
    <rPh sb="34" eb="35">
      <t>ニン</t>
    </rPh>
    <rPh sb="35" eb="37">
      <t>イジョウ</t>
    </rPh>
    <rPh sb="40" eb="43">
      <t>ニンイカ</t>
    </rPh>
    <rPh sb="44" eb="46">
      <t>シセツ</t>
    </rPh>
    <rPh sb="47" eb="49">
      <t>キョウイン</t>
    </rPh>
    <rPh sb="50" eb="53">
      <t>キョウユナド</t>
    </rPh>
    <rPh sb="55" eb="56">
      <t>ニン</t>
    </rPh>
    <rPh sb="57" eb="59">
      <t>ハイチ</t>
    </rPh>
    <phoneticPr fontId="4"/>
  </si>
  <si>
    <t>　　　　(ｴ)特定教育・保育の提供を行う日（学期を</t>
    <rPh sb="7" eb="9">
      <t>トクテイ</t>
    </rPh>
    <rPh sb="9" eb="11">
      <t>キョウイク</t>
    </rPh>
    <rPh sb="12" eb="14">
      <t>ホイク</t>
    </rPh>
    <rPh sb="15" eb="17">
      <t>テイキョウ</t>
    </rPh>
    <rPh sb="18" eb="19">
      <t>オコナ</t>
    </rPh>
    <rPh sb="20" eb="21">
      <t>ヒ</t>
    </rPh>
    <rPh sb="22" eb="24">
      <t>ガッキ</t>
    </rPh>
    <phoneticPr fontId="4"/>
  </si>
  <si>
    <t>　　　　　含む）・時間及び提供を行わない日</t>
    <rPh sb="13" eb="15">
      <t>テイキョウ</t>
    </rPh>
    <rPh sb="16" eb="17">
      <t>オコナ</t>
    </rPh>
    <rPh sb="20" eb="21">
      <t>ヒ</t>
    </rPh>
    <phoneticPr fontId="4"/>
  </si>
  <si>
    <t>　　　　(ｶ)１号・２号・３号の認定区分ごとの利用定員</t>
    <rPh sb="8" eb="9">
      <t>ゴウ</t>
    </rPh>
    <phoneticPr fontId="4"/>
  </si>
  <si>
    <t>令和８年
４月１日
現在</t>
    <phoneticPr fontId="4"/>
  </si>
  <si>
    <t>加算（保育認定）</t>
    <rPh sb="0" eb="2">
      <t>カサン</t>
    </rPh>
    <rPh sb="3" eb="5">
      <t>ホイク</t>
    </rPh>
    <rPh sb="5" eb="7">
      <t>ニンテイ</t>
    </rPh>
    <phoneticPr fontId="4"/>
  </si>
  <si>
    <t>加算（教育標準時間認定）</t>
    <rPh sb="0" eb="2">
      <t>カサン</t>
    </rPh>
    <rPh sb="3" eb="5">
      <t>キョウイク</t>
    </rPh>
    <rPh sb="5" eb="7">
      <t>ヒョウジュン</t>
    </rPh>
    <rPh sb="7" eb="9">
      <t>ジカン</t>
    </rPh>
    <rPh sb="9" eb="11">
      <t>ニンテイ</t>
    </rPh>
    <phoneticPr fontId="4"/>
  </si>
  <si>
    <t>加算（教育標準時間認定）</t>
    <phoneticPr fontId="4"/>
  </si>
  <si>
    <t>加算（保育認定）</t>
    <phoneticPr fontId="4"/>
  </si>
  <si>
    <t>（　　　）内に記入してください。　「合計」欄には、（　　　）内に記入した必要数を合計した数（小数点以下四捨五入）を記入してください。</t>
    <phoneticPr fontId="4"/>
  </si>
  <si>
    <t>経過措置により、従前の配置基準で算出しています。（新たな基準では、３歳児15：１、４歳以上児25：１）</t>
    <phoneticPr fontId="4"/>
  </si>
  <si>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4"/>
  </si>
  <si>
    <t>K</t>
    <phoneticPr fontId="4"/>
  </si>
  <si>
    <t>L</t>
    <phoneticPr fontId="4"/>
  </si>
  <si>
    <t>V1</t>
    <phoneticPr fontId="4"/>
  </si>
  <si>
    <t>V2</t>
    <phoneticPr fontId="4"/>
  </si>
  <si>
    <t>V3</t>
    <phoneticPr fontId="4"/>
  </si>
  <si>
    <t>W1</t>
    <phoneticPr fontId="4"/>
  </si>
  <si>
    <t>W2</t>
    <phoneticPr fontId="4"/>
  </si>
  <si>
    <t>W3</t>
    <phoneticPr fontId="4"/>
  </si>
  <si>
    <t>W4</t>
    <phoneticPr fontId="4"/>
  </si>
  <si>
    <t>W5</t>
    <phoneticPr fontId="4"/>
  </si>
  <si>
    <t>V4</t>
    <phoneticPr fontId="4"/>
  </si>
  <si>
    <t>V5</t>
  </si>
  <si>
    <t>V6</t>
  </si>
  <si>
    <t>V7</t>
  </si>
  <si>
    <t>V8</t>
  </si>
  <si>
    <t>V9</t>
  </si>
  <si>
    <t>W6</t>
  </si>
  <si>
    <t>W7</t>
  </si>
  <si>
    <t>W8</t>
  </si>
  <si>
    <t>W9</t>
  </si>
  <si>
    <t>W10</t>
  </si>
  <si>
    <t>W11</t>
  </si>
  <si>
    <t>W12</t>
  </si>
  <si>
    <t>W13</t>
  </si>
  <si>
    <t>W14</t>
  </si>
  <si>
    <t>W15</t>
  </si>
  <si>
    <t>W16</t>
  </si>
  <si>
    <t>令和８年
４月１日
現在
（注1）</t>
    <phoneticPr fontId="4"/>
  </si>
  <si>
    <t>算出</t>
    <rPh sb="0" eb="2">
      <t>サンシュツ</t>
    </rPh>
    <phoneticPr fontId="4"/>
  </si>
  <si>
    <t>認可基準</t>
    <rPh sb="0" eb="2">
      <t>ニンカ</t>
    </rPh>
    <rPh sb="2" eb="4">
      <t>キジュン</t>
    </rPh>
    <phoneticPr fontId="4"/>
  </si>
  <si>
    <t>（P.16参照）</t>
    <rPh sb="5" eb="7">
      <t>サンショウ</t>
    </rPh>
    <phoneticPr fontId="4"/>
  </si>
  <si>
    <t>確認基準</t>
    <rPh sb="0" eb="2">
      <t>カクニン</t>
    </rPh>
    <rPh sb="2" eb="4">
      <t>キジュン</t>
    </rPh>
    <phoneticPr fontId="4"/>
  </si>
  <si>
    <t>合計</t>
    <rPh sb="0" eb="2">
      <t>ゴウケイ</t>
    </rPh>
    <phoneticPr fontId="4"/>
  </si>
  <si>
    <t>（注2）本シートでいう保育教諭等とは、保育士としての登録を受けた者及び保育士とみなされる者（みなし保育士）をいいます。</t>
    <rPh sb="4" eb="5">
      <t>ホン</t>
    </rPh>
    <rPh sb="11" eb="13">
      <t>ホイク</t>
    </rPh>
    <rPh sb="19" eb="22">
      <t>ホイクシ</t>
    </rPh>
    <rPh sb="26" eb="28">
      <t>トウロク</t>
    </rPh>
    <rPh sb="29" eb="30">
      <t>ウ</t>
    </rPh>
    <rPh sb="32" eb="33">
      <t>モノ</t>
    </rPh>
    <rPh sb="33" eb="34">
      <t>オヨ</t>
    </rPh>
    <rPh sb="35" eb="38">
      <t>ホイクシ</t>
    </rPh>
    <rPh sb="44" eb="45">
      <t>モノ</t>
    </rPh>
    <rPh sb="49" eb="51">
      <t>ホイク</t>
    </rPh>
    <rPh sb="51" eb="52">
      <t>シ</t>
    </rPh>
    <phoneticPr fontId="4"/>
  </si>
  <si>
    <t>　１　（参考・認可基準）児童の入所状況及び必要保育士数　※　定員及び在籍児童数はP.2より自動記入されます。</t>
    <rPh sb="4" eb="6">
      <t>サンコウ</t>
    </rPh>
    <rPh sb="7" eb="9">
      <t>ニンカ</t>
    </rPh>
    <rPh sb="9" eb="11">
      <t>キジュン</t>
    </rPh>
    <phoneticPr fontId="5"/>
  </si>
  <si>
    <t>全体
（教育・保育）</t>
    <rPh sb="0" eb="2">
      <t>ゼンタイ</t>
    </rPh>
    <rPh sb="7" eb="9">
      <t>ホイク</t>
    </rPh>
    <rPh sb="8" eb="10">
      <t>ホイク</t>
    </rPh>
    <phoneticPr fontId="4"/>
  </si>
  <si>
    <t>　保育認定子どもに係る
　利用定員（A4）が90人以下</t>
    <phoneticPr fontId="4"/>
  </si>
  <si>
    <t>・認可基準（P.16）と確認基準（本ページ）で比較して多い方の人数を配置
・（備考）各学級に学級担任を置く必要があるため、教員数が学級編制数を下回らないこと</t>
    <rPh sb="17" eb="18">
      <t>ホン</t>
    </rPh>
    <rPh sb="39" eb="41">
      <t>ビコウ</t>
    </rPh>
    <rPh sb="42" eb="43">
      <t>カク</t>
    </rPh>
    <rPh sb="43" eb="45">
      <t>ガッキュウ</t>
    </rPh>
    <rPh sb="46" eb="48">
      <t>ガッキュウ</t>
    </rPh>
    <rPh sb="48" eb="50">
      <t>タンニン</t>
    </rPh>
    <rPh sb="51" eb="52">
      <t>オ</t>
    </rPh>
    <rPh sb="53" eb="55">
      <t>ヒツヨウ</t>
    </rPh>
    <rPh sb="61" eb="63">
      <t>キョウイン</t>
    </rPh>
    <rPh sb="63" eb="64">
      <t>スウ</t>
    </rPh>
    <rPh sb="65" eb="67">
      <t>ガッキュウ</t>
    </rPh>
    <rPh sb="67" eb="69">
      <t>ヘンセイ</t>
    </rPh>
    <rPh sb="69" eb="70">
      <t>スウ</t>
    </rPh>
    <rPh sb="71" eb="73">
      <t>シタマワ</t>
    </rPh>
    <phoneticPr fontId="4"/>
  </si>
  <si>
    <t>・認可基準（P.16）と確認基準（本ページ）で比較して多い方の人数を配置
・（備考）各学級に学級担任を１人置く必要があるため、教員数が学級編制数を下回らないこと</t>
    <rPh sb="39" eb="41">
      <t>ビコウ</t>
    </rPh>
    <rPh sb="42" eb="43">
      <t>カク</t>
    </rPh>
    <rPh sb="43" eb="45">
      <t>ガッキュウ</t>
    </rPh>
    <rPh sb="46" eb="48">
      <t>ガッキュウ</t>
    </rPh>
    <rPh sb="48" eb="50">
      <t>タンニン</t>
    </rPh>
    <rPh sb="52" eb="53">
      <t>ニン</t>
    </rPh>
    <rPh sb="53" eb="54">
      <t>オ</t>
    </rPh>
    <rPh sb="55" eb="57">
      <t>ヒツヨウ</t>
    </rPh>
    <rPh sb="63" eb="65">
      <t>キョウイン</t>
    </rPh>
    <rPh sb="65" eb="66">
      <t>スウ</t>
    </rPh>
    <rPh sb="67" eb="69">
      <t>ガッキュウ</t>
    </rPh>
    <rPh sb="69" eb="71">
      <t>ヘンセイ</t>
    </rPh>
    <rPh sb="71" eb="72">
      <t>スウ</t>
    </rPh>
    <rPh sb="73" eb="75">
      <t>シタマワ</t>
    </rPh>
    <phoneticPr fontId="4"/>
  </si>
  <si>
    <t>※K・Lの小数点以下は四捨五入</t>
    <rPh sb="5" eb="8">
      <t>ショウスウテン</t>
    </rPh>
    <rPh sb="8" eb="10">
      <t>イカ</t>
    </rPh>
    <rPh sb="11" eb="15">
      <t>シシャゴニュウ</t>
    </rPh>
    <phoneticPr fontId="4"/>
  </si>
  <si>
    <t>L＋V1＋V2＋V3＋W5</t>
    <phoneticPr fontId="4"/>
  </si>
  <si>
    <t>主幹保育教諭等を補助する者１人を配置、又は専門職（特定理学療法士等又は看護師等）１人を活用し、全ての障害児に対する療育支援を実施</t>
    <rPh sb="0" eb="2">
      <t>シュカン</t>
    </rPh>
    <rPh sb="2" eb="4">
      <t>ホイク</t>
    </rPh>
    <rPh sb="4" eb="6">
      <t>キョウユ</t>
    </rPh>
    <rPh sb="6" eb="7">
      <t>ナド</t>
    </rPh>
    <rPh sb="8" eb="10">
      <t>ホジョ</t>
    </rPh>
    <rPh sb="12" eb="13">
      <t>モノ</t>
    </rPh>
    <rPh sb="14" eb="15">
      <t>ニン</t>
    </rPh>
    <rPh sb="16" eb="18">
      <t>ハイチ</t>
    </rPh>
    <rPh sb="19" eb="20">
      <t>マタ</t>
    </rPh>
    <rPh sb="21" eb="23">
      <t>センモン</t>
    </rPh>
    <rPh sb="23" eb="24">
      <t>ショク</t>
    </rPh>
    <rPh sb="25" eb="27">
      <t>トクテイ</t>
    </rPh>
    <rPh sb="32" eb="33">
      <t>ナド</t>
    </rPh>
    <rPh sb="33" eb="34">
      <t>マタ</t>
    </rPh>
    <rPh sb="35" eb="38">
      <t>カンゴシ</t>
    </rPh>
    <rPh sb="38" eb="39">
      <t>ナド</t>
    </rPh>
    <rPh sb="41" eb="42">
      <t>ニン</t>
    </rPh>
    <rPh sb="43" eb="45">
      <t>カツヨウ</t>
    </rPh>
    <rPh sb="47" eb="48">
      <t>スベ</t>
    </rPh>
    <rPh sb="50" eb="52">
      <t>ショウガイ</t>
    </rPh>
    <rPh sb="52" eb="53">
      <t>ジ</t>
    </rPh>
    <rPh sb="54" eb="55">
      <t>タイ</t>
    </rPh>
    <rPh sb="57" eb="59">
      <t>リョウイク</t>
    </rPh>
    <rPh sb="59" eb="61">
      <t>シエン</t>
    </rPh>
    <rPh sb="62" eb="64">
      <t>ジッシ</t>
    </rPh>
    <phoneticPr fontId="4"/>
  </si>
  <si>
    <t>年度　指導監査調書（確認監査）＜公設公営認定こども園（幼保連携型）＞</t>
    <rPh sb="3" eb="5">
      <t>シドウ</t>
    </rPh>
    <rPh sb="5" eb="7">
      <t>カンサ</t>
    </rPh>
    <rPh sb="7" eb="9">
      <t>チョウショ</t>
    </rPh>
    <rPh sb="10" eb="12">
      <t>カクニン</t>
    </rPh>
    <rPh sb="12" eb="14">
      <t>カンサ</t>
    </rPh>
    <rPh sb="16" eb="18">
      <t>コウセツ</t>
    </rPh>
    <rPh sb="18" eb="20">
      <t>コウエイ</t>
    </rPh>
    <rPh sb="20" eb="22">
      <t>ニンテイ</t>
    </rPh>
    <rPh sb="25" eb="26">
      <t>エン</t>
    </rPh>
    <rPh sb="27" eb="29">
      <t>ヨウホ</t>
    </rPh>
    <rPh sb="29" eb="31">
      <t>レンケイ</t>
    </rPh>
    <phoneticPr fontId="4"/>
  </si>
  <si>
    <t>×</t>
  </si>
  <si>
    <t>施設長等が兼務</t>
  </si>
  <si>
    <t>調理業務委託</t>
  </si>
  <si>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4"/>
  </si>
  <si>
    <t>掲載しているホームページのアドレス（右欄にホームページのアドレスを記入）</t>
    <rPh sb="0" eb="2">
      <t>ケイサイ</t>
    </rPh>
    <rPh sb="18" eb="19">
      <t>ミギ</t>
    </rPh>
    <rPh sb="19" eb="20">
      <t>ラン</t>
    </rPh>
    <rPh sb="33" eb="35">
      <t>キニュウ</t>
    </rPh>
    <phoneticPr fontId="4"/>
  </si>
  <si>
    <t>○</t>
    <phoneticPr fontId="4"/>
  </si>
  <si>
    <t>○の場合、Lに常勤保育教諭等１人を加配</t>
    <rPh sb="2" eb="4">
      <t>バアイ</t>
    </rPh>
    <rPh sb="7" eb="9">
      <t>ジョウキン</t>
    </rPh>
    <rPh sb="15" eb="16">
      <t>ニン</t>
    </rPh>
    <rPh sb="17" eb="19">
      <t>カハイ</t>
    </rPh>
    <phoneticPr fontId="4"/>
  </si>
  <si>
    <t>○の場合、Lに常勤保育教諭等１人を加配</t>
    <rPh sb="2" eb="4">
      <t>バアイ</t>
    </rPh>
    <rPh sb="15" eb="16">
      <t>ニン</t>
    </rPh>
    <rPh sb="17" eb="19">
      <t>カハイ</t>
    </rPh>
    <phoneticPr fontId="4"/>
  </si>
  <si>
    <t>○の場合、Lに主幹保育教諭等２人を専任化させるための代替保育教諭等２人を加配（うち１人は非常勤講師等でも可とする）</t>
    <rPh sb="2" eb="4">
      <t>バアイ</t>
    </rPh>
    <rPh sb="7" eb="9">
      <t>シュカン</t>
    </rPh>
    <rPh sb="15" eb="16">
      <t>ニン</t>
    </rPh>
    <rPh sb="17" eb="19">
      <t>センニン</t>
    </rPh>
    <rPh sb="19" eb="20">
      <t>カ</t>
    </rPh>
    <rPh sb="26" eb="27">
      <t>ダイ</t>
    </rPh>
    <rPh sb="27" eb="28">
      <t>カ</t>
    </rPh>
    <rPh sb="34" eb="35">
      <t>ニン</t>
    </rPh>
    <rPh sb="36" eb="38">
      <t>カハイ</t>
    </rPh>
    <rPh sb="42" eb="43">
      <t>ニン</t>
    </rPh>
    <rPh sb="44" eb="47">
      <t>ヒジョウキン</t>
    </rPh>
    <rPh sb="47" eb="50">
      <t>コウシナド</t>
    </rPh>
    <rPh sb="52" eb="53">
      <t>カ</t>
    </rPh>
    <phoneticPr fontId="4"/>
  </si>
  <si>
    <t>○の場合、３歳児に対する常勤保育教諭等の配置を20：１から15：１に改善</t>
    <rPh sb="2" eb="4">
      <t>バアイ</t>
    </rPh>
    <rPh sb="6" eb="8">
      <t>サイジ</t>
    </rPh>
    <rPh sb="20" eb="22">
      <t>ハイチ</t>
    </rPh>
    <rPh sb="34" eb="36">
      <t>カイゼン</t>
    </rPh>
    <phoneticPr fontId="4"/>
  </si>
  <si>
    <t>○の場合、４歳以上児に対する常勤保育教諭等の配置を30：１から25：１に改善</t>
    <rPh sb="2" eb="4">
      <t>バアイ</t>
    </rPh>
    <rPh sb="6" eb="7">
      <t>サイ</t>
    </rPh>
    <rPh sb="7" eb="9">
      <t>イジョウ</t>
    </rPh>
    <rPh sb="9" eb="10">
      <t>ジ</t>
    </rPh>
    <rPh sb="22" eb="24">
      <t>ハイチ</t>
    </rPh>
    <rPh sb="36" eb="38">
      <t>カイゼン</t>
    </rPh>
    <phoneticPr fontId="4"/>
  </si>
  <si>
    <t>○の場合、満３歳児に対する常勤保育教諭等の配置を６：１で対応</t>
    <rPh sb="2" eb="4">
      <t>バアイ</t>
    </rPh>
    <rPh sb="5" eb="6">
      <t>マン</t>
    </rPh>
    <rPh sb="7" eb="9">
      <t>サイジ</t>
    </rPh>
    <rPh sb="21" eb="23">
      <t>ハイチ</t>
    </rPh>
    <rPh sb="28" eb="30">
      <t>タイオウ</t>
    </rPh>
    <phoneticPr fontId="4"/>
  </si>
  <si>
    <t>○の場合、１歳児に対する常勤保育教諭等の配置を６：１から５：１に改善</t>
    <rPh sb="2" eb="4">
      <t>バアイ</t>
    </rPh>
    <rPh sb="6" eb="8">
      <t>サイジ</t>
    </rPh>
    <rPh sb="20" eb="22">
      <t>ハイチ</t>
    </rPh>
    <rPh sb="32" eb="34">
      <t>カイゼン</t>
    </rPh>
    <phoneticPr fontId="4"/>
  </si>
  <si>
    <t>○の場合、Lに以下の人数の常勤保育教諭等を加配
３歳以上子どもの利用定員が45人以下：１人、46人以上150人以下：２人、151人以上240人以下：３人、241人以上270人以下：3.5人、271人以上300人以下：５人、301人以上450人以下：６人、451人以上：８人</t>
    <rPh sb="2" eb="4">
      <t>バアイ</t>
    </rPh>
    <rPh sb="7" eb="9">
      <t>イカ</t>
    </rPh>
    <rPh sb="10" eb="12">
      <t>ニンズウ</t>
    </rPh>
    <rPh sb="21" eb="23">
      <t>カハイ</t>
    </rPh>
    <phoneticPr fontId="4"/>
  </si>
  <si>
    <t>※本加算を適用時は４歳以上児配置改善加算の適用不可</t>
    <rPh sb="5" eb="7">
      <t>テキヨウ</t>
    </rPh>
    <rPh sb="21" eb="23">
      <t>テキヨウ</t>
    </rPh>
    <phoneticPr fontId="4"/>
  </si>
  <si>
    <t>（注1）東京都施設調査書に準拠した保育所の認可基準としての表のため、保育認定２号・３号子どものみを対象としています。</t>
    <phoneticPr fontId="5"/>
  </si>
  <si>
    <t>（注2）各年齢区分別の認可定員及び在籍児童数を記入し、それぞれ、下段の年齢区分別必要配置数で除した数（小数点第２位以下切捨て）を</t>
    <rPh sb="11" eb="13">
      <t>ニンカ</t>
    </rPh>
    <rPh sb="54" eb="55">
      <t>ダイ</t>
    </rPh>
    <phoneticPr fontId="5"/>
  </si>
  <si>
    <t>（注3）区独自加算の一般保育所対策事業により１歳児の保育士配置基準は５：１ですが、本表は認可基準のため６：１で算出しています。</t>
    <rPh sb="4" eb="5">
      <t>ク</t>
    </rPh>
    <rPh sb="5" eb="7">
      <t>ドクジ</t>
    </rPh>
    <rPh sb="7" eb="9">
      <t>カサン</t>
    </rPh>
    <rPh sb="10" eb="12">
      <t>イッパン</t>
    </rPh>
    <rPh sb="12" eb="14">
      <t>ホイク</t>
    </rPh>
    <rPh sb="14" eb="15">
      <t>ショ</t>
    </rPh>
    <rPh sb="15" eb="17">
      <t>タイサク</t>
    </rPh>
    <rPh sb="17" eb="19">
      <t>ジギョウ</t>
    </rPh>
    <rPh sb="23" eb="25">
      <t>サイジ</t>
    </rPh>
    <rPh sb="26" eb="29">
      <t>ホイクシ</t>
    </rPh>
    <rPh sb="29" eb="31">
      <t>ハイチ</t>
    </rPh>
    <rPh sb="31" eb="33">
      <t>キジュン</t>
    </rPh>
    <rPh sb="41" eb="42">
      <t>ホン</t>
    </rPh>
    <rPh sb="42" eb="43">
      <t>ヒョウ</t>
    </rPh>
    <rPh sb="44" eb="46">
      <t>ニンカ</t>
    </rPh>
    <rPh sb="46" eb="48">
      <t>キジュン</t>
    </rPh>
    <rPh sb="55" eb="57">
      <t>サンシュツ</t>
    </rPh>
    <phoneticPr fontId="4"/>
  </si>
  <si>
    <t>（注4）検査日現在の欄は､記入しないでください。</t>
    <phoneticPr fontId="4"/>
  </si>
  <si>
    <t>（注3）保育教諭等の配置不足がある場合、施設型給付費の金額算定に影響する場合がありますので、台東区学務課こども園担当（03-5246-1414）までご連絡ください。</t>
    <rPh sb="10" eb="12">
      <t>ハイチ</t>
    </rPh>
    <rPh sb="12" eb="14">
      <t>フソク</t>
    </rPh>
    <rPh sb="17" eb="19">
      <t>バアイ</t>
    </rPh>
    <rPh sb="20" eb="23">
      <t>シセツガタ</t>
    </rPh>
    <rPh sb="23" eb="25">
      <t>キュウフ</t>
    </rPh>
    <rPh sb="25" eb="26">
      <t>ヒ</t>
    </rPh>
    <rPh sb="27" eb="29">
      <t>キンガク</t>
    </rPh>
    <rPh sb="29" eb="31">
      <t>サンテイ</t>
    </rPh>
    <rPh sb="32" eb="34">
      <t>エイキョウ</t>
    </rPh>
    <rPh sb="36" eb="38">
      <t>バアイ</t>
    </rPh>
    <rPh sb="46" eb="49">
      <t>タイトウク</t>
    </rPh>
    <rPh sb="49" eb="52">
      <t>ガクムカ</t>
    </rPh>
    <rPh sb="55" eb="56">
      <t>エン</t>
    </rPh>
    <rPh sb="56" eb="58">
      <t>タントウ</t>
    </rPh>
    <rPh sb="75" eb="77">
      <t>レンラク</t>
    </rPh>
    <phoneticPr fontId="4"/>
  </si>
  <si>
    <t>本加算の適用状況に関わらず、一般保育所対策事業により５：１</t>
    <rPh sb="0" eb="1">
      <t>ホン</t>
    </rPh>
    <rPh sb="4" eb="6">
      <t>テキヨウ</t>
    </rPh>
    <phoneticPr fontId="4"/>
  </si>
  <si>
    <t>全体
（教育・保育）</t>
    <rPh sb="0" eb="2">
      <t>ゼンタイ</t>
    </rPh>
    <rPh sb="4" eb="6">
      <t>キョウイク</t>
    </rPh>
    <rPh sb="7" eb="9">
      <t>ホイク</t>
    </rPh>
    <phoneticPr fontId="4"/>
  </si>
  <si>
    <t>　　　(3)領収証の交付</t>
    <rPh sb="6" eb="9">
      <t>リョウシュウショウ</t>
    </rPh>
    <rPh sb="10" eb="12">
      <t>コウフ</t>
    </rPh>
    <phoneticPr fontId="4"/>
  </si>
  <si>
    <t>（注）作成の有無を選択してください。</t>
    <rPh sb="9" eb="11">
      <t>センタク</t>
    </rPh>
    <phoneticPr fontId="4"/>
  </si>
  <si>
    <t>（注）作成の有無を選択してください。</t>
    <rPh sb="9" eb="11">
      <t>センタク</t>
    </rPh>
    <phoneticPr fontId="4"/>
  </si>
  <si>
    <t>非該当</t>
  </si>
  <si>
    <t>（注）作成の有無を選択してください。</t>
    <rPh sb="9" eb="11">
      <t>センタク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</si>
</sst>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00"/>
    <numFmt numFmtId="177" formatCode="ggge&quot;年&quot;m&quot;月&quot;d&quot;日&quot;;@"/>
    <numFmt numFmtId="178" formatCode="0.0%"/>
    <numFmt numFmtId="179" formatCode="#,###&quot;円&quot;"/>
    <numFmt numFmtId="180" formatCode="0&quot;人&quot;"/>
    <numFmt numFmtId="181" formatCode="0;&quot;△ &quot;0"/>
    <numFmt numFmtId="182" formatCode="0.0_ "/>
    <numFmt numFmtId="183" formatCode="0.0"/>
    <numFmt numFmtId="184" formatCode="0_ "/>
  </numFmts>
  <fonts count="46">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b/>
      <sz val="9"/>
      <color indexed="81"/>
      <name val="游ゴシック"/>
      <family val="3"/>
      <charset val="128"/>
    </font>
    <font>
      <b/>
      <u/>
      <sz val="11"/>
      <color rgb="FFFF0000"/>
      <name val="BIZ UDゴシック"/>
      <family val="3"/>
      <charset val="128"/>
    </font>
    <font>
      <b/>
      <u/>
      <sz val="9"/>
      <color rgb="FFFF0000"/>
      <name val="BIZ UDゴシック"/>
      <family val="3"/>
      <charset val="128"/>
    </font>
    <font>
      <b/>
      <u/>
      <sz val="10"/>
      <color rgb="FFFF0000"/>
      <name val="BIZ UDゴシック"/>
      <family val="3"/>
      <charset val="128"/>
    </font>
    <font>
      <sz val="12"/>
      <color theme="1"/>
      <name val="游ゴシック"/>
      <family val="2"/>
      <scheme val="minor"/>
    </font>
    <font>
      <sz val="10"/>
      <color theme="1"/>
      <name val="游ゴシック"/>
      <family val="2"/>
      <scheme val="minor"/>
    </font>
    <font>
      <sz val="11"/>
      <color theme="0"/>
      <name val="BIZ UDゴシック"/>
      <family val="3"/>
      <charset val="128"/>
    </font>
    <font>
      <sz val="9"/>
      <name val="BIZ UDゴシック"/>
      <family val="3"/>
      <charset val="128"/>
    </font>
    <font>
      <sz val="9"/>
      <color theme="1"/>
      <name val="游ゴシック"/>
      <family val="2"/>
      <scheme val="minor"/>
    </font>
    <font>
      <b/>
      <u/>
      <sz val="8"/>
      <color rgb="FFFF0000"/>
      <name val="BIZ UDゴシック"/>
      <family val="3"/>
      <charset val="128"/>
    </font>
    <font>
      <b/>
      <u/>
      <sz val="8"/>
      <color rgb="FFFF0000"/>
      <name val="游ゴシック"/>
      <family val="2"/>
      <scheme val="minor"/>
    </font>
    <font>
      <sz val="10"/>
      <name val="BIZ UDゴシック"/>
      <family val="3"/>
      <charset val="128"/>
    </font>
    <font>
      <sz val="11"/>
      <color theme="0"/>
      <name val="游ゴシック"/>
      <family val="2"/>
      <scheme val="minor"/>
    </font>
    <font>
      <sz val="11"/>
      <color theme="2"/>
      <name val="BIZ UDゴシック"/>
      <family val="3"/>
      <charset val="128"/>
    </font>
    <font>
      <sz val="11"/>
      <color theme="2"/>
      <name val="游ゴシック"/>
      <family val="2"/>
      <scheme val="minor"/>
    </font>
    <font>
      <u/>
      <sz val="11"/>
      <name val="BIZ UDゴシック"/>
      <family val="3"/>
      <charset val="128"/>
    </font>
    <font>
      <b/>
      <u/>
      <sz val="9.5"/>
      <color theme="1"/>
      <name val="BIZ UDゴシック"/>
      <family val="3"/>
      <charset val="128"/>
    </font>
    <font>
      <b/>
      <u/>
      <sz val="9.5"/>
      <color theme="1"/>
      <name val="游ゴシック"/>
      <family val="2"/>
      <scheme val="minor"/>
    </font>
    <font>
      <b/>
      <u/>
      <sz val="9"/>
      <color indexed="10"/>
      <name val="游ゴシック"/>
      <family val="3"/>
      <charset val="128"/>
    </font>
    <font>
      <sz val="10"/>
      <color indexed="81"/>
      <name val="BIZ UDゴシック"/>
      <family val="3"/>
      <charset val="128"/>
    </font>
  </fonts>
  <fills count="22">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rgb="FFA0FF78"/>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indexed="22"/>
        <bgColor indexed="31"/>
      </patternFill>
    </fill>
    <fill>
      <patternFill patternType="solid">
        <fgColor theme="0" tint="-0.249977111117893"/>
        <bgColor indexed="64"/>
      </patternFill>
    </fill>
    <fill>
      <patternFill patternType="solid">
        <fgColor theme="9" tint="0.59999389629810485"/>
        <bgColor indexed="42"/>
      </patternFill>
    </fill>
    <fill>
      <patternFill patternType="solid">
        <fgColor theme="0" tint="-0.249977111117893"/>
        <bgColor indexed="42"/>
      </patternFill>
    </fill>
    <fill>
      <patternFill patternType="solid">
        <fgColor rgb="FFCDFFFF"/>
        <bgColor indexed="42"/>
      </patternFill>
    </fill>
    <fill>
      <patternFill patternType="solid">
        <fgColor rgb="FFCDFFFF"/>
        <bgColor indexed="64"/>
      </patternFill>
    </fill>
    <fill>
      <patternFill patternType="solid">
        <fgColor rgb="FFCDFFFF"/>
        <bgColor indexed="26"/>
      </patternFill>
    </fill>
  </fills>
  <borders count="166">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style="thin">
        <color indexed="64"/>
      </top>
      <bottom/>
      <diagonal/>
    </border>
    <border>
      <left style="thin">
        <color auto="1"/>
      </left>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64"/>
      </left>
      <right style="thin">
        <color auto="1"/>
      </right>
      <top style="thin">
        <color indexed="64"/>
      </top>
      <bottom style="thin">
        <color auto="1"/>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auto="1"/>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style="thin">
        <color indexed="8"/>
      </left>
      <right/>
      <top/>
      <bottom style="thin">
        <color indexed="8"/>
      </bottom>
      <diagonal/>
    </border>
    <border>
      <left style="dashed">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style="thin">
        <color indexed="8"/>
      </right>
      <top/>
      <bottom style="thin">
        <color indexed="8"/>
      </bottom>
      <diagonal/>
    </border>
    <border>
      <left style="thin">
        <color indexed="8"/>
      </left>
      <right style="dashed">
        <color indexed="8"/>
      </right>
      <top/>
      <bottom style="thin">
        <color indexed="8"/>
      </bottom>
      <diagonal/>
    </border>
    <border>
      <left/>
      <right style="thin">
        <color indexed="8"/>
      </right>
      <top/>
      <bottom/>
      <diagonal/>
    </border>
    <border>
      <left/>
      <right style="thin">
        <color indexed="64"/>
      </right>
      <top style="thin">
        <color indexed="64"/>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8"/>
      </left>
      <right/>
      <top style="thin">
        <color auto="1"/>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bottom style="thin">
        <color indexed="8"/>
      </bottom>
      <diagonal/>
    </border>
    <border>
      <left style="thin">
        <color indexed="8"/>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thin">
        <color indexed="8"/>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s>
  <cellStyleXfs count="8">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xf numFmtId="0" fontId="1" fillId="0" borderId="0">
      <alignment vertical="center"/>
    </xf>
  </cellStyleXfs>
  <cellXfs count="1232">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3" borderId="11"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vertical="center"/>
    </xf>
    <xf numFmtId="0" fontId="7" fillId="0" borderId="0" xfId="1" applyFont="1" applyProtection="1"/>
    <xf numFmtId="0" fontId="7" fillId="3" borderId="5" xfId="1" applyFont="1" applyFill="1" applyBorder="1" applyAlignment="1" applyProtection="1">
      <alignment horizontal="center" vertical="center"/>
    </xf>
    <xf numFmtId="0" fontId="7" fillId="3" borderId="12" xfId="1" applyFont="1" applyFill="1" applyBorder="1" applyAlignment="1" applyProtection="1">
      <alignment horizontal="right" vertical="center"/>
    </xf>
    <xf numFmtId="0" fontId="7" fillId="3" borderId="13" xfId="1" applyFont="1" applyFill="1" applyBorder="1" applyAlignment="1" applyProtection="1">
      <alignment horizontal="left" vertical="center"/>
    </xf>
    <xf numFmtId="0" fontId="7" fillId="3" borderId="9" xfId="1" applyFont="1" applyFill="1" applyBorder="1" applyAlignment="1" applyProtection="1">
      <alignment horizontal="right" vertical="center"/>
    </xf>
    <xf numFmtId="0" fontId="7" fillId="3" borderId="14"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9" fillId="0" borderId="0" xfId="0" applyFont="1"/>
    <xf numFmtId="0" fontId="9" fillId="0" borderId="0" xfId="0" applyFont="1" applyAlignment="1">
      <alignment vertical="center"/>
    </xf>
    <xf numFmtId="0" fontId="8" fillId="0" borderId="8" xfId="1" applyFont="1" applyBorder="1" applyAlignment="1" applyProtection="1">
      <alignment vertical="center"/>
    </xf>
    <xf numFmtId="0" fontId="9" fillId="0" borderId="0" xfId="0" applyFont="1" applyAlignment="1"/>
    <xf numFmtId="0" fontId="15" fillId="0" borderId="0" xfId="0" applyFont="1" applyAlignment="1">
      <alignment vertical="center"/>
    </xf>
    <xf numFmtId="0" fontId="7" fillId="3" borderId="5" xfId="1" applyFont="1" applyFill="1" applyBorder="1" applyAlignment="1" applyProtection="1">
      <alignment horizontal="center" vertical="center"/>
    </xf>
    <xf numFmtId="0" fontId="9" fillId="0" borderId="10" xfId="0" applyFont="1" applyBorder="1" applyAlignment="1">
      <alignment horizontal="center" vertical="center"/>
    </xf>
    <xf numFmtId="0" fontId="9" fillId="0" borderId="35" xfId="0" applyFont="1" applyBorder="1" applyAlignment="1">
      <alignment horizontal="center" vertical="center"/>
    </xf>
    <xf numFmtId="0" fontId="21" fillId="0" borderId="0" xfId="0" applyFont="1"/>
    <xf numFmtId="0" fontId="7" fillId="0" borderId="0" xfId="1" applyFont="1" applyAlignment="1">
      <alignment horizontal="left" vertical="center"/>
    </xf>
    <xf numFmtId="0" fontId="7" fillId="0" borderId="0" xfId="1" applyFont="1" applyAlignment="1">
      <alignmen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10" fillId="3" borderId="0" xfId="1" applyFont="1" applyFill="1" applyAlignment="1">
      <alignment horizontal="left" vertical="center"/>
    </xf>
    <xf numFmtId="0" fontId="7" fillId="3" borderId="0" xfId="1" applyFont="1" applyFill="1" applyAlignment="1">
      <alignment horizontal="center" vertical="center"/>
    </xf>
    <xf numFmtId="0" fontId="7" fillId="3" borderId="0" xfId="1" applyFont="1" applyFill="1" applyAlignment="1">
      <alignment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47" xfId="1" applyFont="1" applyFill="1" applyBorder="1" applyAlignment="1">
      <alignment horizontal="center" vertical="center" textRotation="255"/>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vertical="center"/>
    </xf>
    <xf numFmtId="0" fontId="0" fillId="0" borderId="37" xfId="0" applyBorder="1" applyAlignment="1" applyProtection="1">
      <alignment horizontal="center" vertical="center"/>
    </xf>
    <xf numFmtId="0" fontId="9" fillId="0" borderId="53" xfId="0" applyFont="1" applyBorder="1" applyAlignment="1" applyProtection="1">
      <alignment horizontal="center" vertical="center"/>
    </xf>
    <xf numFmtId="0" fontId="9" fillId="0" borderId="52" xfId="0" applyFont="1" applyBorder="1" applyAlignment="1" applyProtection="1">
      <alignment horizontal="center" vertical="center"/>
    </xf>
    <xf numFmtId="0" fontId="9" fillId="0" borderId="37" xfId="0" applyFont="1" applyBorder="1" applyAlignment="1" applyProtection="1">
      <alignment horizontal="center" vertical="center"/>
    </xf>
    <xf numFmtId="0" fontId="9" fillId="0" borderId="70" xfId="0" applyFont="1" applyBorder="1" applyAlignment="1" applyProtection="1">
      <alignment horizontal="center" vertical="center"/>
    </xf>
    <xf numFmtId="0" fontId="9" fillId="0" borderId="34" xfId="0" applyFont="1" applyBorder="1" applyAlignment="1" applyProtection="1">
      <alignment horizontal="center" vertical="center"/>
    </xf>
    <xf numFmtId="0" fontId="0" fillId="0" borderId="36" xfId="0" applyBorder="1" applyAlignment="1" applyProtection="1">
      <alignment horizontal="center" vertical="center"/>
    </xf>
    <xf numFmtId="0" fontId="0" fillId="0" borderId="49" xfId="0" applyBorder="1" applyAlignment="1" applyProtection="1">
      <alignment horizontal="center" vertical="center"/>
    </xf>
    <xf numFmtId="0" fontId="9" fillId="0" borderId="42" xfId="0" applyFont="1" applyBorder="1" applyProtection="1"/>
    <xf numFmtId="0" fontId="9" fillId="0" borderId="50" xfId="0" applyFont="1" applyBorder="1" applyProtection="1"/>
    <xf numFmtId="0" fontId="9" fillId="0" borderId="49" xfId="0" applyFont="1" applyBorder="1" applyProtection="1"/>
    <xf numFmtId="0" fontId="9" fillId="0" borderId="40" xfId="0" applyFont="1" applyBorder="1" applyAlignment="1" applyProtection="1">
      <alignment horizontal="center" vertical="center"/>
    </xf>
    <xf numFmtId="0" fontId="9" fillId="0" borderId="36" xfId="0" applyFont="1" applyBorder="1" applyAlignment="1" applyProtection="1">
      <alignment horizontal="center" vertical="center"/>
    </xf>
    <xf numFmtId="0" fontId="9" fillId="0" borderId="53" xfId="0" applyFont="1" applyBorder="1" applyAlignment="1" applyProtection="1">
      <alignment vertical="center"/>
    </xf>
    <xf numFmtId="0" fontId="9" fillId="0" borderId="52"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9" fillId="0" borderId="52" xfId="0" applyFont="1" applyFill="1" applyBorder="1" applyAlignment="1" applyProtection="1">
      <alignment vertical="center"/>
    </xf>
    <xf numFmtId="0" fontId="9" fillId="0" borderId="0" xfId="0" applyFont="1" applyBorder="1" applyAlignment="1" applyProtection="1">
      <alignment vertical="center"/>
    </xf>
    <xf numFmtId="0" fontId="9" fillId="0" borderId="41" xfId="0" applyFont="1" applyFill="1" applyBorder="1" applyAlignment="1" applyProtection="1">
      <alignment horizontal="center" vertical="center"/>
    </xf>
    <xf numFmtId="0" fontId="9" fillId="0" borderId="51" xfId="0" applyFont="1" applyFill="1" applyBorder="1" applyAlignment="1" applyProtection="1">
      <alignment horizontal="center" vertical="center"/>
    </xf>
    <xf numFmtId="0" fontId="9" fillId="0" borderId="41" xfId="0" applyFont="1" applyFill="1" applyBorder="1" applyAlignment="1" applyProtection="1">
      <alignment vertical="center"/>
    </xf>
    <xf numFmtId="180" fontId="9" fillId="0" borderId="10" xfId="0" applyNumberFormat="1" applyFont="1" applyBorder="1" applyAlignment="1" applyProtection="1">
      <alignment vertical="center"/>
    </xf>
    <xf numFmtId="0" fontId="9" fillId="0" borderId="42" xfId="0" applyFont="1" applyBorder="1" applyAlignment="1" applyProtection="1">
      <alignment vertical="center"/>
    </xf>
    <xf numFmtId="0" fontId="9" fillId="0" borderId="50" xfId="0" applyFont="1" applyFill="1" applyBorder="1" applyAlignment="1" applyProtection="1">
      <alignment horizontal="center" vertical="center"/>
    </xf>
    <xf numFmtId="0" fontId="9" fillId="0" borderId="49" xfId="0" applyFont="1" applyFill="1" applyBorder="1" applyAlignment="1" applyProtection="1">
      <alignment horizontal="center" vertical="center"/>
    </xf>
    <xf numFmtId="0" fontId="9" fillId="0" borderId="50" xfId="0" applyFont="1" applyFill="1" applyBorder="1" applyAlignment="1" applyProtection="1">
      <alignment vertical="center"/>
    </xf>
    <xf numFmtId="0" fontId="9" fillId="0" borderId="40"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9" fillId="0" borderId="10" xfId="0" applyFont="1" applyBorder="1" applyAlignment="1" applyProtection="1">
      <alignment vertical="center"/>
    </xf>
    <xf numFmtId="0" fontId="9" fillId="0" borderId="51"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9" fillId="12" borderId="0" xfId="0" applyFont="1" applyFill="1" applyBorder="1" applyAlignment="1" applyProtection="1">
      <alignment horizontal="center" vertical="center"/>
    </xf>
    <xf numFmtId="178" fontId="9" fillId="0" borderId="10" xfId="0" applyNumberFormat="1" applyFont="1" applyBorder="1" applyAlignment="1" applyProtection="1">
      <alignment vertical="center"/>
    </xf>
    <xf numFmtId="0" fontId="9" fillId="9" borderId="42" xfId="0" applyFont="1" applyFill="1" applyBorder="1" applyAlignment="1" applyProtection="1">
      <alignment vertical="center"/>
    </xf>
    <xf numFmtId="182" fontId="9" fillId="9" borderId="42" xfId="0" applyNumberFormat="1" applyFont="1" applyFill="1" applyBorder="1" applyAlignment="1" applyProtection="1">
      <alignment horizontal="center" vertical="center"/>
    </xf>
    <xf numFmtId="0" fontId="9" fillId="9" borderId="50" xfId="0" applyFont="1" applyFill="1" applyBorder="1" applyAlignment="1" applyProtection="1">
      <alignment horizontal="center" vertical="center"/>
    </xf>
    <xf numFmtId="0" fontId="9" fillId="9" borderId="49" xfId="0" applyFont="1" applyFill="1" applyBorder="1" applyAlignment="1" applyProtection="1">
      <alignment horizontal="center" vertical="center"/>
    </xf>
    <xf numFmtId="0" fontId="9" fillId="9" borderId="42" xfId="0" applyFont="1" applyFill="1" applyBorder="1" applyAlignment="1" applyProtection="1">
      <alignment horizontal="center" vertical="center"/>
    </xf>
    <xf numFmtId="0" fontId="9" fillId="9" borderId="49" xfId="0" applyFont="1" applyFill="1" applyBorder="1" applyAlignment="1" applyProtection="1">
      <alignment vertical="center"/>
    </xf>
    <xf numFmtId="0" fontId="9" fillId="0" borderId="37" xfId="0" applyFont="1" applyBorder="1" applyAlignment="1" applyProtection="1">
      <alignment vertical="center"/>
    </xf>
    <xf numFmtId="0" fontId="9" fillId="0" borderId="52" xfId="0" applyFont="1" applyBorder="1" applyAlignment="1" applyProtection="1">
      <alignment vertical="center"/>
    </xf>
    <xf numFmtId="0" fontId="9" fillId="0" borderId="10" xfId="0" applyNumberFormat="1" applyFont="1" applyBorder="1" applyAlignment="1" applyProtection="1">
      <alignment vertical="center"/>
    </xf>
    <xf numFmtId="183" fontId="9" fillId="0" borderId="10" xfId="0" applyNumberFormat="1" applyFont="1" applyBorder="1" applyAlignment="1" applyProtection="1">
      <alignment vertical="center"/>
    </xf>
    <xf numFmtId="178" fontId="9" fillId="0" borderId="35" xfId="0" applyNumberFormat="1" applyFont="1" applyBorder="1" applyAlignment="1" applyProtection="1">
      <alignment vertical="center"/>
    </xf>
    <xf numFmtId="0" fontId="9" fillId="0" borderId="10" xfId="0" applyFont="1" applyBorder="1" applyAlignment="1" applyProtection="1">
      <alignment horizontal="center" vertical="center" shrinkToFit="1"/>
    </xf>
    <xf numFmtId="0" fontId="9" fillId="0" borderId="34" xfId="0" applyFont="1" applyBorder="1" applyAlignment="1" applyProtection="1">
      <alignment vertical="center"/>
    </xf>
    <xf numFmtId="0" fontId="9" fillId="0" borderId="0" xfId="0" applyFont="1" applyProtection="1"/>
    <xf numFmtId="178" fontId="7" fillId="14" borderId="15" xfId="1" applyNumberFormat="1" applyFont="1" applyFill="1" applyBorder="1" applyAlignment="1" applyProtection="1">
      <alignment vertical="center"/>
      <protection locked="0"/>
    </xf>
    <xf numFmtId="0" fontId="25" fillId="0" borderId="0" xfId="0" applyFont="1"/>
    <xf numFmtId="0" fontId="7" fillId="3" borderId="86" xfId="1" applyFont="1" applyFill="1" applyBorder="1" applyAlignment="1">
      <alignment horizontal="left" vertical="center"/>
    </xf>
    <xf numFmtId="0" fontId="7" fillId="3" borderId="4" xfId="1" applyFont="1" applyFill="1" applyBorder="1" applyAlignment="1">
      <alignment horizontal="center" vertical="center" textRotation="255"/>
    </xf>
    <xf numFmtId="178" fontId="7" fillId="0" borderId="98" xfId="1" applyNumberFormat="1" applyFont="1" applyBorder="1" applyAlignment="1">
      <alignment vertical="center"/>
    </xf>
    <xf numFmtId="178" fontId="7" fillId="6" borderId="98" xfId="1" applyNumberFormat="1" applyFont="1" applyFill="1" applyBorder="1" applyAlignment="1" applyProtection="1">
      <alignment vertical="center"/>
      <protection locked="0"/>
    </xf>
    <xf numFmtId="182" fontId="9" fillId="9" borderId="42" xfId="0" applyNumberFormat="1" applyFont="1" applyFill="1" applyBorder="1" applyAlignment="1" applyProtection="1">
      <alignment horizontal="center" vertical="center"/>
    </xf>
    <xf numFmtId="0" fontId="7" fillId="3" borderId="74" xfId="1" applyFont="1" applyFill="1" applyBorder="1" applyAlignment="1">
      <alignment horizontal="center" vertical="center" textRotation="255"/>
    </xf>
    <xf numFmtId="0" fontId="7" fillId="3" borderId="87" xfId="1" applyFont="1" applyFill="1" applyBorder="1" applyAlignment="1">
      <alignment vertical="center"/>
    </xf>
    <xf numFmtId="0" fontId="7" fillId="3" borderId="104" xfId="1" applyFont="1" applyFill="1" applyBorder="1" applyAlignment="1">
      <alignment vertical="center"/>
    </xf>
    <xf numFmtId="0" fontId="0" fillId="0" borderId="104" xfId="0" applyBorder="1" applyAlignment="1">
      <alignment horizontal="left" vertical="center"/>
    </xf>
    <xf numFmtId="0" fontId="0" fillId="0" borderId="105" xfId="0" applyBorder="1" applyAlignment="1">
      <alignment horizontal="left" vertical="center"/>
    </xf>
    <xf numFmtId="0" fontId="7" fillId="3" borderId="110" xfId="1" applyFont="1" applyFill="1" applyBorder="1" applyAlignment="1">
      <alignment vertical="center"/>
    </xf>
    <xf numFmtId="0" fontId="7" fillId="3" borderId="111" xfId="1" applyFont="1" applyFill="1" applyBorder="1" applyAlignment="1">
      <alignment horizontal="center" vertical="center"/>
    </xf>
    <xf numFmtId="0" fontId="7" fillId="3" borderId="86" xfId="1" applyFont="1" applyFill="1" applyBorder="1" applyAlignment="1">
      <alignment horizontal="center" vertical="center"/>
    </xf>
    <xf numFmtId="0" fontId="7" fillId="3" borderId="112" xfId="1" applyFont="1" applyFill="1" applyBorder="1" applyAlignment="1">
      <alignment horizontal="center" vertical="center" textRotation="255"/>
    </xf>
    <xf numFmtId="0" fontId="7" fillId="0" borderId="86" xfId="1" applyFont="1" applyBorder="1" applyAlignment="1">
      <alignment horizontal="left" vertical="center"/>
    </xf>
    <xf numFmtId="0" fontId="7" fillId="3" borderId="86" xfId="1" applyFont="1" applyFill="1" applyBorder="1" applyAlignment="1" applyProtection="1">
      <alignment horizontal="center" vertical="center"/>
      <protection locked="0"/>
    </xf>
    <xf numFmtId="0" fontId="7" fillId="0" borderId="86" xfId="1" applyFont="1" applyBorder="1" applyAlignment="1" applyProtection="1">
      <alignment horizontal="left" vertical="center"/>
      <protection locked="0"/>
    </xf>
    <xf numFmtId="0" fontId="7" fillId="0" borderId="86" xfId="1" applyFont="1" applyBorder="1" applyAlignment="1" applyProtection="1">
      <alignment horizontal="center" vertical="center"/>
      <protection locked="0"/>
    </xf>
    <xf numFmtId="0" fontId="7" fillId="3" borderId="124" xfId="1" applyFont="1" applyFill="1" applyBorder="1" applyAlignment="1">
      <alignment vertical="center"/>
    </xf>
    <xf numFmtId="0" fontId="7" fillId="3" borderId="125" xfId="1" applyFont="1" applyFill="1" applyBorder="1" applyAlignment="1">
      <alignment horizontal="center" vertical="center"/>
    </xf>
    <xf numFmtId="0" fontId="7" fillId="3" borderId="126" xfId="1" applyFont="1" applyFill="1" applyBorder="1" applyAlignment="1">
      <alignment horizontal="center" vertical="center"/>
    </xf>
    <xf numFmtId="0" fontId="7" fillId="3" borderId="127" xfId="1" applyFont="1" applyFill="1" applyBorder="1" applyAlignment="1">
      <alignment horizontal="center" vertical="center" textRotation="255"/>
    </xf>
    <xf numFmtId="0" fontId="7" fillId="3" borderId="126" xfId="1" applyFont="1" applyFill="1" applyBorder="1" applyAlignment="1">
      <alignment horizontal="left" vertical="center"/>
    </xf>
    <xf numFmtId="0" fontId="7" fillId="0" borderId="126" xfId="1" applyFont="1" applyBorder="1" applyAlignment="1">
      <alignment horizontal="left" vertical="center"/>
    </xf>
    <xf numFmtId="0" fontId="7" fillId="3" borderId="126" xfId="1" applyFont="1" applyFill="1" applyBorder="1" applyAlignment="1" applyProtection="1">
      <alignment horizontal="center" vertical="center"/>
      <protection locked="0"/>
    </xf>
    <xf numFmtId="0" fontId="7" fillId="0" borderId="126" xfId="1" applyFont="1" applyBorder="1" applyAlignment="1" applyProtection="1">
      <alignment horizontal="left" vertical="center"/>
      <protection locked="0"/>
    </xf>
    <xf numFmtId="0" fontId="7" fillId="0" borderId="126" xfId="1" applyFont="1" applyBorder="1" applyAlignment="1" applyProtection="1">
      <alignment horizontal="center" vertical="center"/>
      <protection locked="0"/>
    </xf>
    <xf numFmtId="0" fontId="7" fillId="0" borderId="0" xfId="1" applyFont="1" applyAlignment="1" applyProtection="1">
      <alignment vertical="center"/>
      <protection locked="0"/>
    </xf>
    <xf numFmtId="0" fontId="7" fillId="0" borderId="141" xfId="1" applyFont="1" applyBorder="1" applyAlignment="1" applyProtection="1">
      <alignment horizontal="center" vertical="center"/>
      <protection locked="0"/>
    </xf>
    <xf numFmtId="0" fontId="7" fillId="10" borderId="142" xfId="1" applyFont="1" applyFill="1" applyBorder="1" applyAlignment="1" applyProtection="1">
      <alignment horizontal="center" vertical="center"/>
      <protection locked="0"/>
    </xf>
    <xf numFmtId="0" fontId="7" fillId="0" borderId="143" xfId="1" applyFont="1" applyBorder="1" applyAlignment="1" applyProtection="1">
      <alignment horizontal="center" vertical="center"/>
      <protection locked="0"/>
    </xf>
    <xf numFmtId="0" fontId="7" fillId="10" borderId="145" xfId="1" applyFont="1" applyFill="1" applyBorder="1" applyAlignment="1" applyProtection="1">
      <alignment horizontal="center" vertical="center"/>
      <protection locked="0"/>
    </xf>
    <xf numFmtId="0" fontId="7" fillId="0" borderId="142" xfId="1" applyFont="1" applyBorder="1" applyAlignment="1" applyProtection="1">
      <alignment horizontal="center" vertical="center"/>
      <protection locked="0"/>
    </xf>
    <xf numFmtId="38" fontId="7" fillId="10" borderId="142" xfId="1" applyNumberFormat="1" applyFont="1" applyFill="1" applyBorder="1" applyAlignment="1" applyProtection="1">
      <alignment horizontal="center" vertical="center"/>
      <protection locked="0"/>
    </xf>
    <xf numFmtId="0" fontId="7" fillId="15" borderId="141" xfId="1" applyFont="1" applyFill="1" applyBorder="1" applyAlignment="1" applyProtection="1">
      <alignment horizontal="center" vertical="center"/>
      <protection locked="0"/>
    </xf>
    <xf numFmtId="0" fontId="7" fillId="15" borderId="142" xfId="1" applyFont="1" applyFill="1" applyBorder="1" applyAlignment="1" applyProtection="1">
      <alignment horizontal="center" vertical="center"/>
      <protection locked="0"/>
    </xf>
    <xf numFmtId="0" fontId="7" fillId="15" borderId="143" xfId="1" applyFont="1" applyFill="1" applyBorder="1" applyAlignment="1" applyProtection="1">
      <alignment horizontal="center" vertical="center"/>
      <protection locked="0"/>
    </xf>
    <xf numFmtId="0" fontId="7" fillId="15" borderId="145" xfId="1" applyFont="1" applyFill="1" applyBorder="1" applyAlignment="1" applyProtection="1">
      <alignment horizontal="center" vertical="center"/>
      <protection locked="0"/>
    </xf>
    <xf numFmtId="0" fontId="7" fillId="0" borderId="75" xfId="1" applyFont="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83" xfId="1" applyFont="1" applyBorder="1" applyAlignment="1" applyProtection="1">
      <alignment horizontal="center" vertical="center"/>
      <protection locked="0"/>
    </xf>
    <xf numFmtId="0" fontId="7" fillId="15" borderId="75" xfId="1" applyFont="1" applyFill="1" applyBorder="1" applyAlignment="1" applyProtection="1">
      <alignment horizontal="center" vertical="center"/>
      <protection locked="0"/>
    </xf>
    <xf numFmtId="0" fontId="7" fillId="15" borderId="0" xfId="1" applyFont="1" applyFill="1" applyAlignment="1" applyProtection="1">
      <alignment horizontal="center" vertical="center"/>
      <protection locked="0"/>
    </xf>
    <xf numFmtId="0" fontId="7" fillId="15" borderId="83" xfId="1" applyFont="1" applyFill="1" applyBorder="1" applyAlignment="1" applyProtection="1">
      <alignment horizontal="center" vertical="center"/>
      <protection locked="0"/>
    </xf>
    <xf numFmtId="0" fontId="7" fillId="0" borderId="0" xfId="1" applyFont="1" applyAlignment="1" applyProtection="1">
      <alignment horizontal="left" vertical="center"/>
      <protection locked="0"/>
    </xf>
    <xf numFmtId="0" fontId="7" fillId="15" borderId="0" xfId="1" applyFont="1" applyFill="1" applyAlignment="1" applyProtection="1">
      <alignment horizontal="left" vertical="center"/>
      <protection locked="0"/>
    </xf>
    <xf numFmtId="0" fontId="7" fillId="0" borderId="142" xfId="1" applyFont="1" applyBorder="1" applyAlignment="1" applyProtection="1">
      <alignment horizontal="center" vertical="center" shrinkToFit="1"/>
      <protection locked="0"/>
    </xf>
    <xf numFmtId="0" fontId="7" fillId="0" borderId="76" xfId="1" applyFont="1" applyBorder="1" applyAlignment="1" applyProtection="1">
      <alignment horizontal="center" vertical="center"/>
      <protection locked="0"/>
    </xf>
    <xf numFmtId="182" fontId="7" fillId="17" borderId="90" xfId="1" applyNumberFormat="1" applyFont="1" applyFill="1" applyBorder="1" applyAlignment="1" applyProtection="1">
      <alignment horizontal="center" vertical="center" shrinkToFit="1"/>
      <protection locked="0"/>
    </xf>
    <xf numFmtId="0" fontId="7" fillId="0" borderId="90" xfId="1" applyFont="1" applyBorder="1" applyAlignment="1" applyProtection="1">
      <alignment horizontal="center" vertical="center"/>
      <protection locked="0"/>
    </xf>
    <xf numFmtId="182" fontId="7" fillId="17" borderId="90" xfId="1" applyNumberFormat="1" applyFont="1" applyFill="1" applyBorder="1" applyAlignment="1" applyProtection="1">
      <alignment horizontal="center" vertical="center"/>
      <protection locked="0"/>
    </xf>
    <xf numFmtId="0" fontId="7" fillId="0" borderId="81" xfId="1" applyFont="1" applyBorder="1" applyAlignment="1" applyProtection="1">
      <alignment horizontal="center" vertical="center"/>
      <protection locked="0"/>
    </xf>
    <xf numFmtId="0" fontId="7" fillId="0" borderId="90" xfId="1" applyFont="1" applyBorder="1" applyAlignment="1" applyProtection="1">
      <alignment horizontal="left" vertical="center"/>
      <protection locked="0"/>
    </xf>
    <xf numFmtId="0" fontId="7" fillId="15" borderId="76" xfId="1" applyFont="1" applyFill="1" applyBorder="1" applyAlignment="1" applyProtection="1">
      <alignment horizontal="center" vertical="center"/>
      <protection locked="0"/>
    </xf>
    <xf numFmtId="182" fontId="7" fillId="15" borderId="90" xfId="1" applyNumberFormat="1" applyFont="1" applyFill="1" applyBorder="1" applyAlignment="1" applyProtection="1">
      <alignment horizontal="center" vertical="center" shrinkToFit="1"/>
      <protection locked="0"/>
    </xf>
    <xf numFmtId="0" fontId="7" fillId="15" borderId="90" xfId="1" applyFont="1" applyFill="1" applyBorder="1" applyAlignment="1" applyProtection="1">
      <alignment horizontal="center" vertical="center"/>
      <protection locked="0"/>
    </xf>
    <xf numFmtId="0" fontId="7" fillId="15" borderId="81" xfId="1" applyFont="1" applyFill="1" applyBorder="1" applyAlignment="1" applyProtection="1">
      <alignment horizontal="center" vertical="center"/>
      <protection locked="0"/>
    </xf>
    <xf numFmtId="0" fontId="7" fillId="15" borderId="90" xfId="1" applyFont="1" applyFill="1" applyBorder="1" applyAlignment="1" applyProtection="1">
      <alignment horizontal="left" vertical="center"/>
      <protection locked="0"/>
    </xf>
    <xf numFmtId="0" fontId="37" fillId="0" borderId="0" xfId="1" applyFont="1" applyAlignment="1" applyProtection="1">
      <alignment vertical="center"/>
      <protection locked="0"/>
    </xf>
    <xf numFmtId="0" fontId="7" fillId="0" borderId="0" xfId="1" applyFont="1"/>
    <xf numFmtId="0" fontId="9" fillId="0" borderId="35" xfId="0" applyFont="1" applyBorder="1" applyAlignment="1">
      <alignment horizontal="center" vertical="center"/>
    </xf>
    <xf numFmtId="0" fontId="9" fillId="0" borderId="10" xfId="0" applyFont="1" applyBorder="1" applyAlignment="1">
      <alignment horizontal="center" vertical="center"/>
    </xf>
    <xf numFmtId="0" fontId="7" fillId="0" borderId="0" xfId="1" applyFont="1" applyFill="1" applyAlignment="1">
      <alignment vertical="center"/>
    </xf>
    <xf numFmtId="0" fontId="8" fillId="19" borderId="1" xfId="1" applyFont="1" applyFill="1" applyBorder="1" applyAlignment="1" applyProtection="1">
      <alignment horizontal="center" vertical="center"/>
      <protection locked="0"/>
    </xf>
    <xf numFmtId="0" fontId="7" fillId="19" borderId="1" xfId="1" applyFont="1" applyFill="1" applyBorder="1" applyAlignment="1" applyProtection="1">
      <alignment horizontal="center" vertical="center"/>
      <protection locked="0"/>
    </xf>
    <xf numFmtId="0" fontId="7" fillId="19" borderId="86" xfId="1" applyFont="1" applyFill="1" applyBorder="1" applyAlignment="1" applyProtection="1">
      <alignment horizontal="center" vertical="center"/>
      <protection locked="0"/>
    </xf>
    <xf numFmtId="0" fontId="7" fillId="21" borderId="0" xfId="1" applyFont="1" applyFill="1" applyAlignment="1">
      <alignment vertical="center"/>
    </xf>
    <xf numFmtId="0" fontId="7" fillId="19" borderId="126" xfId="1" applyFont="1" applyFill="1" applyBorder="1" applyAlignment="1" applyProtection="1">
      <alignment horizontal="center" vertical="center"/>
      <protection locked="0"/>
    </xf>
    <xf numFmtId="0" fontId="9" fillId="0" borderId="10" xfId="0" applyFont="1" applyBorder="1" applyAlignment="1" applyProtection="1">
      <alignment horizontal="center" vertical="center"/>
    </xf>
    <xf numFmtId="0" fontId="9" fillId="0" borderId="36" xfId="0" applyFont="1" applyBorder="1" applyAlignment="1" applyProtection="1">
      <alignment horizontal="center" vertical="center"/>
    </xf>
    <xf numFmtId="0" fontId="9" fillId="0" borderId="37" xfId="0" applyFont="1" applyBorder="1" applyAlignment="1" applyProtection="1">
      <alignment vertical="center"/>
    </xf>
    <xf numFmtId="0" fontId="9" fillId="0" borderId="10" xfId="0" applyFont="1" applyBorder="1" applyAlignment="1" applyProtection="1">
      <alignment vertical="center"/>
    </xf>
    <xf numFmtId="182" fontId="9" fillId="9" borderId="42" xfId="0" applyNumberFormat="1" applyFont="1" applyFill="1" applyBorder="1" applyAlignment="1" applyProtection="1">
      <alignment horizontal="center" vertical="center"/>
    </xf>
    <xf numFmtId="0" fontId="0" fillId="0" borderId="49" xfId="0" applyBorder="1" applyAlignment="1" applyProtection="1">
      <alignment horizontal="center" vertical="center"/>
    </xf>
    <xf numFmtId="0" fontId="9" fillId="0" borderId="40" xfId="0" applyFont="1" applyBorder="1" applyAlignment="1" applyProtection="1">
      <alignment horizontal="center" vertical="center"/>
    </xf>
    <xf numFmtId="0" fontId="0" fillId="0" borderId="36" xfId="0" applyBorder="1" applyAlignment="1" applyProtection="1">
      <alignment horizontal="center" vertical="center"/>
    </xf>
    <xf numFmtId="0" fontId="16" fillId="0" borderId="0" xfId="0" applyFont="1"/>
    <xf numFmtId="0" fontId="9" fillId="9" borderId="10" xfId="0" applyFont="1" applyFill="1" applyBorder="1" applyAlignment="1" applyProtection="1">
      <alignment vertical="center"/>
    </xf>
    <xf numFmtId="0" fontId="9" fillId="9" borderId="34" xfId="0" applyFont="1" applyFill="1" applyBorder="1" applyAlignment="1" applyProtection="1">
      <alignment vertical="center"/>
    </xf>
    <xf numFmtId="0" fontId="7" fillId="19" borderId="1" xfId="1" applyFont="1" applyFill="1" applyBorder="1" applyAlignment="1" applyProtection="1">
      <alignment horizontal="left" vertical="center"/>
      <protection locked="0"/>
    </xf>
    <xf numFmtId="0" fontId="7" fillId="19" borderId="4" xfId="1" applyFont="1" applyFill="1" applyBorder="1" applyAlignment="1" applyProtection="1">
      <alignment horizontal="left" vertical="center"/>
      <protection locked="0"/>
    </xf>
    <xf numFmtId="177" fontId="7" fillId="19" borderId="4" xfId="1" applyNumberFormat="1" applyFont="1" applyFill="1" applyBorder="1" applyAlignment="1" applyProtection="1">
      <alignment horizontal="left" vertical="center" shrinkToFit="1"/>
      <protection locked="0"/>
    </xf>
    <xf numFmtId="0" fontId="9" fillId="0" borderId="40" xfId="0" applyFont="1" applyFill="1" applyBorder="1" applyAlignment="1" applyProtection="1">
      <alignment horizontal="center" vertical="center"/>
    </xf>
    <xf numFmtId="0" fontId="7" fillId="0" borderId="75" xfId="1" applyFont="1" applyBorder="1" applyAlignment="1" applyProtection="1">
      <alignment horizontal="center" vertical="center"/>
      <protection locked="0"/>
    </xf>
    <xf numFmtId="0" fontId="7" fillId="0" borderId="83" xfId="1" applyFont="1" applyBorder="1" applyAlignment="1" applyProtection="1">
      <alignment horizontal="center" vertical="center"/>
      <protection locked="0"/>
    </xf>
    <xf numFmtId="0" fontId="9" fillId="0" borderId="42" xfId="0" applyFont="1" applyFill="1" applyBorder="1" applyAlignment="1" applyProtection="1">
      <alignment vertical="center"/>
    </xf>
    <xf numFmtId="182" fontId="9" fillId="0" borderId="42" xfId="0" applyNumberFormat="1" applyFont="1" applyFill="1" applyBorder="1" applyAlignment="1" applyProtection="1">
      <alignment horizontal="center" vertical="center"/>
    </xf>
    <xf numFmtId="0" fontId="9" fillId="0" borderId="42" xfId="0" applyFont="1" applyFill="1" applyBorder="1" applyAlignment="1" applyProtection="1">
      <alignment horizontal="center" vertical="center"/>
    </xf>
    <xf numFmtId="0" fontId="9" fillId="0" borderId="53"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34" xfId="0" applyFont="1" applyFill="1" applyBorder="1" applyAlignment="1" applyProtection="1">
      <alignment vertical="center"/>
    </xf>
    <xf numFmtId="0" fontId="9" fillId="0" borderId="10" xfId="0" applyFont="1" applyFill="1" applyBorder="1" applyAlignment="1" applyProtection="1">
      <alignment vertical="center"/>
    </xf>
    <xf numFmtId="0" fontId="9" fillId="0" borderId="10" xfId="0" applyFont="1" applyFill="1" applyBorder="1" applyAlignment="1" applyProtection="1">
      <alignment horizontal="center" vertical="center"/>
    </xf>
    <xf numFmtId="0" fontId="7" fillId="10" borderId="0" xfId="1" applyFont="1" applyFill="1" applyBorder="1" applyAlignment="1" applyProtection="1">
      <alignment horizontal="center" vertical="center"/>
      <protection locked="0"/>
    </xf>
    <xf numFmtId="0" fontId="7" fillId="10" borderId="157" xfId="1" applyFont="1" applyFill="1" applyBorder="1" applyAlignment="1" applyProtection="1">
      <alignment horizontal="center" vertical="center"/>
      <protection locked="0"/>
    </xf>
    <xf numFmtId="0" fontId="7" fillId="0" borderId="0" xfId="1" applyFont="1" applyBorder="1" applyAlignment="1" applyProtection="1">
      <alignment horizontal="center" vertical="center"/>
      <protection locked="0"/>
    </xf>
    <xf numFmtId="0" fontId="7" fillId="0" borderId="0" xfId="1" applyFont="1" applyBorder="1" applyAlignment="1" applyProtection="1">
      <alignment horizontal="left" vertical="center"/>
      <protection locked="0"/>
    </xf>
    <xf numFmtId="0" fontId="7" fillId="0" borderId="163" xfId="1" applyFont="1" applyBorder="1" applyAlignment="1" applyProtection="1">
      <alignment horizontal="center" vertical="center"/>
      <protection locked="0"/>
    </xf>
    <xf numFmtId="182" fontId="7" fillId="17" borderId="164" xfId="1" applyNumberFormat="1" applyFont="1" applyFill="1" applyBorder="1" applyAlignment="1" applyProtection="1">
      <alignment horizontal="center" vertical="center" shrinkToFit="1"/>
      <protection locked="0"/>
    </xf>
    <xf numFmtId="0" fontId="7" fillId="0" borderId="164" xfId="1" applyFont="1" applyBorder="1" applyAlignment="1" applyProtection="1">
      <alignment horizontal="center" vertical="center"/>
      <protection locked="0"/>
    </xf>
    <xf numFmtId="182" fontId="7" fillId="17" borderId="164" xfId="1" applyNumberFormat="1" applyFont="1" applyFill="1" applyBorder="1" applyAlignment="1" applyProtection="1">
      <alignment horizontal="center" vertical="center"/>
      <protection locked="0"/>
    </xf>
    <xf numFmtId="0" fontId="7" fillId="0" borderId="165" xfId="1" applyFont="1" applyBorder="1" applyAlignment="1" applyProtection="1">
      <alignment horizontal="center" vertical="center"/>
      <protection locked="0"/>
    </xf>
    <xf numFmtId="0" fontId="7" fillId="0" borderId="164" xfId="1" applyFont="1" applyBorder="1" applyAlignment="1" applyProtection="1">
      <alignment horizontal="left" vertical="center"/>
      <protection locked="0"/>
    </xf>
    <xf numFmtId="0" fontId="7" fillId="15" borderId="0" xfId="1" applyFont="1" applyFill="1" applyBorder="1" applyAlignment="1" applyProtection="1">
      <alignment horizontal="center" vertical="center"/>
      <protection locked="0"/>
    </xf>
    <xf numFmtId="0" fontId="7" fillId="15" borderId="157" xfId="1" applyFont="1" applyFill="1" applyBorder="1" applyAlignment="1" applyProtection="1">
      <alignment horizontal="center" vertical="center"/>
      <protection locked="0"/>
    </xf>
    <xf numFmtId="0" fontId="7" fillId="15" borderId="0" xfId="1" applyFont="1" applyFill="1" applyBorder="1" applyAlignment="1" applyProtection="1">
      <alignment horizontal="left" vertical="center"/>
      <protection locked="0"/>
    </xf>
    <xf numFmtId="0" fontId="7" fillId="15" borderId="163" xfId="1" applyFont="1" applyFill="1" applyBorder="1" applyAlignment="1" applyProtection="1">
      <alignment horizontal="center" vertical="center"/>
      <protection locked="0"/>
    </xf>
    <xf numFmtId="182" fontId="7" fillId="15" borderId="164" xfId="1" applyNumberFormat="1" applyFont="1" applyFill="1" applyBorder="1" applyAlignment="1" applyProtection="1">
      <alignment horizontal="center" vertical="center" shrinkToFit="1"/>
      <protection locked="0"/>
    </xf>
    <xf numFmtId="0" fontId="7" fillId="15" borderId="164" xfId="1" applyFont="1" applyFill="1" applyBorder="1" applyAlignment="1" applyProtection="1">
      <alignment horizontal="center" vertical="center"/>
      <protection locked="0"/>
    </xf>
    <xf numFmtId="0" fontId="7" fillId="15" borderId="165" xfId="1" applyFont="1" applyFill="1" applyBorder="1" applyAlignment="1" applyProtection="1">
      <alignment horizontal="center" vertical="center"/>
      <protection locked="0"/>
    </xf>
    <xf numFmtId="0" fontId="7" fillId="15" borderId="164" xfId="1" applyFont="1" applyFill="1" applyBorder="1" applyAlignment="1" applyProtection="1">
      <alignment horizontal="left" vertical="center"/>
      <protection locked="0"/>
    </xf>
    <xf numFmtId="182" fontId="9" fillId="9" borderId="42" xfId="0" applyNumberFormat="1" applyFont="1" applyFill="1" applyBorder="1" applyAlignment="1" applyProtection="1">
      <alignment horizontal="center" vertical="center"/>
    </xf>
    <xf numFmtId="178" fontId="7" fillId="0" borderId="15" xfId="1" applyNumberFormat="1" applyFont="1" applyFill="1" applyBorder="1" applyAlignment="1" applyProtection="1">
      <alignment vertical="center"/>
    </xf>
    <xf numFmtId="0" fontId="7" fillId="19" borderId="1" xfId="1" applyFont="1" applyFill="1" applyBorder="1" applyAlignment="1" applyProtection="1">
      <alignment horizontal="left" vertical="center"/>
      <protection locked="0"/>
    </xf>
    <xf numFmtId="0" fontId="7" fillId="19" borderId="1" xfId="1" applyNumberFormat="1" applyFont="1" applyFill="1" applyBorder="1" applyAlignment="1" applyProtection="1">
      <alignment horizontal="left" vertical="center"/>
      <protection locked="0"/>
    </xf>
    <xf numFmtId="0" fontId="7" fillId="5" borderId="80" xfId="1" applyFont="1" applyFill="1" applyBorder="1" applyAlignment="1" applyProtection="1">
      <alignment vertical="center"/>
      <protection locked="0"/>
    </xf>
    <xf numFmtId="0" fontId="0" fillId="0" borderId="77" xfId="0" applyBorder="1" applyAlignment="1">
      <alignment vertical="center"/>
    </xf>
    <xf numFmtId="0" fontId="7" fillId="14" borderId="5" xfId="1" applyFont="1" applyFill="1" applyBorder="1" applyAlignment="1" applyProtection="1">
      <alignment vertical="center"/>
      <protection locked="0"/>
    </xf>
    <xf numFmtId="0" fontId="0" fillId="6" borderId="4" xfId="0" applyFill="1" applyBorder="1" applyAlignment="1" applyProtection="1">
      <alignment vertical="center"/>
      <protection locked="0"/>
    </xf>
    <xf numFmtId="0" fontId="7" fillId="6" borderId="54" xfId="1" applyFont="1" applyFill="1" applyBorder="1" applyAlignment="1" applyProtection="1">
      <alignment vertical="center"/>
      <protection locked="0"/>
    </xf>
    <xf numFmtId="0" fontId="0" fillId="6" borderId="55" xfId="0" applyFill="1" applyBorder="1" applyAlignment="1" applyProtection="1">
      <alignment vertical="center"/>
      <protection locked="0"/>
    </xf>
    <xf numFmtId="38" fontId="7" fillId="13" borderId="21" xfId="1" applyNumberFormat="1" applyFont="1" applyFill="1" applyBorder="1" applyAlignment="1" applyProtection="1">
      <alignment horizontal="center" vertical="center"/>
    </xf>
    <xf numFmtId="0" fontId="0" fillId="6" borderId="22" xfId="0" applyFill="1" applyBorder="1" applyAlignment="1">
      <alignment horizontal="center" vertical="center"/>
    </xf>
    <xf numFmtId="38" fontId="7" fillId="14" borderId="16" xfId="1" applyNumberFormat="1" applyFont="1" applyFill="1" applyBorder="1" applyAlignment="1" applyProtection="1">
      <alignment vertical="center"/>
      <protection locked="0"/>
    </xf>
    <xf numFmtId="0" fontId="0" fillId="6" borderId="23" xfId="0" applyFill="1" applyBorder="1" applyAlignment="1" applyProtection="1">
      <alignment vertical="center"/>
      <protection locked="0"/>
    </xf>
    <xf numFmtId="0" fontId="7" fillId="13" borderId="43" xfId="1" applyFont="1" applyFill="1" applyBorder="1" applyAlignment="1" applyProtection="1">
      <alignment horizontal="center" vertical="center" textRotation="255" wrapText="1"/>
    </xf>
    <xf numFmtId="0" fontId="0" fillId="6" borderId="11" xfId="0" applyFill="1" applyBorder="1" applyAlignment="1">
      <alignment horizontal="center" vertical="center" textRotation="255"/>
    </xf>
    <xf numFmtId="0" fontId="0" fillId="6" borderId="4" xfId="0" applyFill="1" applyBorder="1" applyAlignment="1">
      <alignment horizontal="center" vertical="center" textRotation="255"/>
    </xf>
    <xf numFmtId="0" fontId="7" fillId="13" borderId="43" xfId="1" applyFont="1" applyFill="1" applyBorder="1" applyAlignment="1" applyProtection="1">
      <alignment horizontal="left" vertical="center"/>
    </xf>
    <xf numFmtId="0" fontId="0" fillId="6" borderId="4" xfId="0" applyFill="1" applyBorder="1" applyAlignment="1">
      <alignment horizontal="left" vertical="center"/>
    </xf>
    <xf numFmtId="0" fontId="7" fillId="13" borderId="43" xfId="1" applyFont="1" applyFill="1" applyBorder="1" applyAlignment="1" applyProtection="1">
      <alignment vertical="center"/>
    </xf>
    <xf numFmtId="0" fontId="0" fillId="6" borderId="4" xfId="0" applyFill="1" applyBorder="1" applyAlignment="1">
      <alignment vertical="center"/>
    </xf>
    <xf numFmtId="38" fontId="7" fillId="6" borderId="93" xfId="1" applyNumberFormat="1" applyFont="1" applyFill="1" applyBorder="1" applyAlignment="1" applyProtection="1">
      <alignment vertical="center"/>
      <protection locked="0"/>
    </xf>
    <xf numFmtId="0" fontId="0" fillId="6" borderId="77" xfId="0" applyFill="1" applyBorder="1" applyAlignment="1" applyProtection="1">
      <alignment vertical="center"/>
      <protection locked="0"/>
    </xf>
    <xf numFmtId="0" fontId="7" fillId="13" borderId="141" xfId="1" applyFont="1" applyFill="1" applyBorder="1" applyAlignment="1" applyProtection="1">
      <alignment horizontal="center" vertical="center" wrapText="1"/>
    </xf>
    <xf numFmtId="0" fontId="7" fillId="13" borderId="75" xfId="1" applyFont="1" applyFill="1" applyBorder="1" applyAlignment="1" applyProtection="1">
      <alignment horizontal="center" vertical="center" wrapText="1"/>
    </xf>
    <xf numFmtId="0" fontId="0" fillId="6" borderId="75" xfId="0" applyFill="1" applyBorder="1" applyAlignment="1">
      <alignment horizontal="center" vertical="center" wrapText="1"/>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7" fillId="14" borderId="78" xfId="1" applyFont="1" applyFill="1" applyBorder="1" applyAlignment="1" applyProtection="1">
      <alignment vertical="center"/>
      <protection locked="0"/>
    </xf>
    <xf numFmtId="0" fontId="0" fillId="6" borderId="74" xfId="0" applyFill="1" applyBorder="1" applyAlignment="1">
      <alignment vertical="center"/>
    </xf>
    <xf numFmtId="0" fontId="7" fillId="5" borderId="79" xfId="1" applyFont="1" applyFill="1" applyBorder="1" applyAlignment="1">
      <alignment horizontal="center" vertical="center"/>
    </xf>
    <xf numFmtId="0" fontId="0" fillId="0" borderId="82" xfId="0" applyBorder="1" applyAlignment="1">
      <alignment horizontal="center" vertical="center"/>
    </xf>
    <xf numFmtId="0" fontId="7" fillId="6" borderId="91" xfId="1" applyFont="1" applyFill="1" applyBorder="1" applyAlignment="1" applyProtection="1">
      <alignment vertical="center"/>
      <protection locked="0"/>
    </xf>
    <xf numFmtId="0" fontId="0" fillId="6" borderId="74" xfId="0" applyFill="1" applyBorder="1" applyAlignment="1" applyProtection="1">
      <alignment vertical="center"/>
      <protection locked="0"/>
    </xf>
    <xf numFmtId="38" fontId="7" fillId="13" borderId="92" xfId="1" applyNumberFormat="1" applyFont="1" applyFill="1" applyBorder="1" applyAlignment="1" applyProtection="1">
      <alignment horizontal="center" vertical="center" shrinkToFit="1"/>
      <protection locked="0"/>
    </xf>
    <xf numFmtId="0" fontId="0" fillId="6" borderId="82" xfId="0" applyFill="1" applyBorder="1" applyAlignment="1" applyProtection="1">
      <alignment horizontal="center" vertical="center" shrinkToFit="1"/>
      <protection locked="0"/>
    </xf>
    <xf numFmtId="38" fontId="7" fillId="13" borderId="24" xfId="1" applyNumberFormat="1" applyFont="1" applyFill="1" applyBorder="1" applyAlignment="1" applyProtection="1">
      <alignment horizontal="left" vertical="center"/>
    </xf>
    <xf numFmtId="38" fontId="7" fillId="13" borderId="28" xfId="1" applyNumberFormat="1" applyFont="1" applyFill="1" applyBorder="1" applyAlignment="1" applyProtection="1">
      <alignment horizontal="left" vertical="center"/>
    </xf>
    <xf numFmtId="38" fontId="7" fillId="13" borderId="25" xfId="1" applyNumberFormat="1" applyFont="1" applyFill="1" applyBorder="1" applyAlignment="1" applyProtection="1">
      <alignment horizontal="left" vertical="center"/>
    </xf>
    <xf numFmtId="0" fontId="0" fillId="6" borderId="26" xfId="0" applyFill="1" applyBorder="1" applyAlignment="1">
      <alignment horizontal="left" vertical="center"/>
    </xf>
    <xf numFmtId="0" fontId="0" fillId="6" borderId="29" xfId="0" applyFill="1" applyBorder="1" applyAlignment="1">
      <alignment horizontal="left" vertical="center"/>
    </xf>
    <xf numFmtId="0" fontId="0" fillId="6" borderId="27" xfId="0" applyFill="1" applyBorder="1" applyAlignment="1">
      <alignment horizontal="left" vertical="center"/>
    </xf>
    <xf numFmtId="0" fontId="7" fillId="5" borderId="71" xfId="1" applyFont="1" applyFill="1" applyBorder="1" applyAlignment="1">
      <alignment vertical="center"/>
    </xf>
    <xf numFmtId="0" fontId="0" fillId="0" borderId="73" xfId="0" applyBorder="1" applyAlignment="1">
      <alignment vertical="center"/>
    </xf>
    <xf numFmtId="0" fontId="0" fillId="0" borderId="76" xfId="0" applyBorder="1" applyAlignment="1">
      <alignment vertical="center"/>
    </xf>
    <xf numFmtId="0" fontId="0" fillId="0" borderId="81" xfId="0" applyBorder="1" applyAlignment="1">
      <alignment vertical="center"/>
    </xf>
    <xf numFmtId="38" fontId="7" fillId="5" borderId="71" xfId="1" applyNumberFormat="1" applyFont="1" applyFill="1" applyBorder="1" applyAlignment="1">
      <alignment vertical="center"/>
    </xf>
    <xf numFmtId="38" fontId="7" fillId="5" borderId="72" xfId="1" applyNumberFormat="1" applyFont="1" applyFill="1" applyBorder="1" applyAlignment="1">
      <alignment vertical="center"/>
    </xf>
    <xf numFmtId="38" fontId="7" fillId="5" borderId="73" xfId="1" applyNumberFormat="1" applyFont="1" applyFill="1" applyBorder="1" applyAlignment="1">
      <alignment vertical="center"/>
    </xf>
    <xf numFmtId="38" fontId="7" fillId="5" borderId="75" xfId="1" applyNumberFormat="1" applyFont="1" applyFill="1" applyBorder="1" applyAlignment="1">
      <alignment vertical="center"/>
    </xf>
    <xf numFmtId="38" fontId="7" fillId="5" borderId="0" xfId="1" applyNumberFormat="1" applyFont="1" applyFill="1" applyAlignment="1">
      <alignment vertical="center"/>
    </xf>
    <xf numFmtId="38" fontId="7" fillId="5" borderId="83" xfId="1" applyNumberFormat="1" applyFont="1" applyFill="1" applyBorder="1" applyAlignment="1">
      <alignment vertical="center"/>
    </xf>
    <xf numFmtId="38" fontId="7" fillId="6" borderId="94" xfId="1" applyNumberFormat="1" applyFont="1" applyFill="1" applyBorder="1" applyAlignment="1" applyProtection="1">
      <alignment horizontal="center" vertical="center"/>
      <protection locked="0"/>
    </xf>
    <xf numFmtId="38" fontId="7" fillId="6" borderId="95" xfId="1" applyNumberFormat="1" applyFont="1" applyFill="1" applyBorder="1" applyAlignment="1" applyProtection="1">
      <alignment horizontal="center" vertical="center"/>
      <protection locked="0"/>
    </xf>
    <xf numFmtId="0" fontId="0" fillId="6" borderId="96" xfId="0" applyFill="1" applyBorder="1" applyAlignment="1" applyProtection="1">
      <alignment vertical="center"/>
      <protection locked="0"/>
    </xf>
    <xf numFmtId="38" fontId="7" fillId="6" borderId="94" xfId="1" applyNumberFormat="1" applyFont="1" applyFill="1" applyBorder="1" applyAlignment="1" applyProtection="1">
      <alignment horizontal="center" vertical="center" shrinkToFit="1"/>
      <protection locked="0"/>
    </xf>
    <xf numFmtId="0" fontId="24" fillId="6" borderId="97" xfId="0" applyFont="1" applyFill="1" applyBorder="1" applyAlignment="1" applyProtection="1">
      <alignment horizontal="center" vertical="center" shrinkToFit="1"/>
      <protection locked="0"/>
    </xf>
    <xf numFmtId="0" fontId="7" fillId="13" borderId="91" xfId="1" applyFont="1" applyFill="1" applyBorder="1" applyAlignment="1">
      <alignment vertical="center"/>
    </xf>
    <xf numFmtId="38" fontId="7" fillId="13" borderId="2" xfId="1" applyNumberFormat="1" applyFont="1" applyFill="1" applyBorder="1" applyAlignment="1" applyProtection="1">
      <alignment horizontal="center" vertical="center"/>
    </xf>
    <xf numFmtId="38" fontId="7" fillId="13" borderId="6" xfId="1" applyNumberFormat="1" applyFont="1" applyFill="1" applyBorder="1" applyAlignment="1" applyProtection="1">
      <alignment horizontal="center" vertical="center"/>
    </xf>
    <xf numFmtId="0" fontId="0" fillId="6" borderId="7" xfId="0" applyFill="1" applyBorder="1" applyAlignment="1">
      <alignment vertical="center"/>
    </xf>
    <xf numFmtId="0" fontId="0" fillId="6" borderId="30" xfId="0" applyFill="1" applyBorder="1" applyAlignment="1">
      <alignment horizontal="center" vertical="center"/>
    </xf>
    <xf numFmtId="0" fontId="7" fillId="3" borderId="43" xfId="1" applyFont="1" applyFill="1" applyBorder="1" applyAlignment="1" applyProtection="1">
      <alignment horizontal="center" vertical="center" textRotation="255" wrapText="1"/>
    </xf>
    <xf numFmtId="0" fontId="0" fillId="0" borderId="11" xfId="0" applyBorder="1" applyAlignment="1">
      <alignment horizontal="center" vertical="center" textRotation="255"/>
    </xf>
    <xf numFmtId="0" fontId="0" fillId="0" borderId="4" xfId="0" applyBorder="1" applyAlignment="1">
      <alignment horizontal="center" vertical="center" textRotation="255"/>
    </xf>
    <xf numFmtId="0" fontId="7" fillId="3" borderId="43" xfId="1" applyFont="1" applyFill="1" applyBorder="1" applyAlignment="1" applyProtection="1">
      <alignment horizontal="left" vertical="center"/>
    </xf>
    <xf numFmtId="0" fontId="0" fillId="0" borderId="4" xfId="0" applyBorder="1" applyAlignment="1">
      <alignment horizontal="left" vertical="center"/>
    </xf>
    <xf numFmtId="0" fontId="7" fillId="3" borderId="43" xfId="1" applyFont="1" applyFill="1" applyBorder="1" applyAlignment="1" applyProtection="1">
      <alignment vertical="center"/>
    </xf>
    <xf numFmtId="0" fontId="0" fillId="0" borderId="4" xfId="0" applyBorder="1" applyAlignment="1">
      <alignment vertical="center"/>
    </xf>
    <xf numFmtId="0" fontId="9" fillId="6" borderId="35" xfId="0" applyFont="1" applyFill="1" applyBorder="1" applyAlignment="1">
      <alignment vertical="center" textRotation="255" wrapText="1"/>
    </xf>
    <xf numFmtId="0" fontId="0" fillId="6" borderId="33" xfId="0" applyFill="1" applyBorder="1" applyAlignment="1">
      <alignment vertical="center" textRotation="255"/>
    </xf>
    <xf numFmtId="0" fontId="0" fillId="6" borderId="32" xfId="0" applyFill="1" applyBorder="1" applyAlignment="1">
      <alignment vertical="center" textRotation="255"/>
    </xf>
    <xf numFmtId="0" fontId="7" fillId="19" borderId="5" xfId="1" applyFont="1" applyFill="1" applyBorder="1" applyAlignment="1" applyProtection="1">
      <alignment vertical="center"/>
      <protection locked="0"/>
    </xf>
    <xf numFmtId="0" fontId="0" fillId="20" borderId="4" xfId="0" applyFill="1" applyBorder="1" applyAlignment="1" applyProtection="1">
      <alignment vertical="center"/>
      <protection locked="0"/>
    </xf>
    <xf numFmtId="0" fontId="7" fillId="3" borderId="91" xfId="1" applyFont="1" applyFill="1" applyBorder="1" applyAlignment="1">
      <alignment vertical="center"/>
    </xf>
    <xf numFmtId="0" fontId="0" fillId="0" borderId="74" xfId="0" applyBorder="1" applyAlignment="1">
      <alignment vertical="center"/>
    </xf>
    <xf numFmtId="0" fontId="7" fillId="3" borderId="1"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7" fillId="0" borderId="4" xfId="1" applyFont="1" applyBorder="1" applyAlignment="1" applyProtection="1">
      <alignment horizontal="center" vertical="center"/>
    </xf>
    <xf numFmtId="38" fontId="7" fillId="0" borderId="2" xfId="1" applyNumberFormat="1" applyFont="1" applyFill="1" applyBorder="1" applyAlignment="1" applyProtection="1">
      <alignment horizontal="center" vertical="center"/>
    </xf>
    <xf numFmtId="38" fontId="7"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0" fontId="7" fillId="3" borderId="2" xfId="1" applyFont="1" applyFill="1" applyBorder="1" applyAlignment="1" applyProtection="1">
      <alignment horizontal="center" vertical="center"/>
    </xf>
    <xf numFmtId="0" fontId="0" fillId="0" borderId="7" xfId="0" applyBorder="1" applyAlignment="1">
      <alignment horizontal="center" vertical="center"/>
    </xf>
    <xf numFmtId="0" fontId="7" fillId="0" borderId="54" xfId="1" applyFont="1" applyFill="1" applyBorder="1" applyAlignment="1" applyProtection="1">
      <alignment vertical="center"/>
      <protection locked="0"/>
    </xf>
    <xf numFmtId="0" fontId="0" fillId="0" borderId="55" xfId="0" applyFill="1" applyBorder="1" applyAlignment="1" applyProtection="1">
      <alignment vertical="center"/>
      <protection locked="0"/>
    </xf>
    <xf numFmtId="0" fontId="0" fillId="0" borderId="30" xfId="0" applyFill="1" applyBorder="1" applyAlignment="1" applyProtection="1">
      <alignment horizontal="center" vertical="center"/>
    </xf>
    <xf numFmtId="38" fontId="7" fillId="3" borderId="21" xfId="1" applyNumberFormat="1" applyFont="1" applyFill="1" applyBorder="1" applyAlignment="1" applyProtection="1">
      <alignment horizontal="center" vertical="center"/>
    </xf>
    <xf numFmtId="0" fontId="0" fillId="0" borderId="22" xfId="0" applyBorder="1" applyAlignment="1">
      <alignment horizontal="center" vertical="center"/>
    </xf>
    <xf numFmtId="38" fontId="7" fillId="0" borderId="16" xfId="1" applyNumberFormat="1" applyFont="1" applyFill="1" applyBorder="1" applyAlignment="1" applyProtection="1">
      <alignment vertical="center"/>
    </xf>
    <xf numFmtId="0" fontId="0" fillId="0" borderId="23" xfId="0" applyFill="1" applyBorder="1" applyAlignment="1" applyProtection="1">
      <alignment vertical="center"/>
    </xf>
    <xf numFmtId="0" fontId="9" fillId="0" borderId="35" xfId="0" applyFont="1" applyBorder="1" applyAlignment="1">
      <alignment vertical="center" textRotation="255" wrapText="1"/>
    </xf>
    <xf numFmtId="0" fontId="0" fillId="0" borderId="33" xfId="0" applyBorder="1" applyAlignment="1">
      <alignment vertical="center" textRotation="255"/>
    </xf>
    <xf numFmtId="0" fontId="0" fillId="0" borderId="32" xfId="0" applyBorder="1" applyAlignment="1">
      <alignment vertical="center" textRotation="255"/>
    </xf>
    <xf numFmtId="38" fontId="7" fillId="0" borderId="24" xfId="1" applyNumberFormat="1" applyFont="1" applyFill="1" applyBorder="1" applyAlignment="1" applyProtection="1">
      <alignment horizontal="left" vertical="center"/>
    </xf>
    <xf numFmtId="38" fontId="7" fillId="0" borderId="28" xfId="1" applyNumberFormat="1" applyFont="1" applyFill="1" applyBorder="1" applyAlignment="1" applyProtection="1">
      <alignment horizontal="left" vertical="center"/>
    </xf>
    <xf numFmtId="38" fontId="7" fillId="0" borderId="25" xfId="1" applyNumberFormat="1" applyFont="1" applyFill="1" applyBorder="1" applyAlignment="1" applyProtection="1">
      <alignment horizontal="left" vertical="center"/>
    </xf>
    <xf numFmtId="0" fontId="0" fillId="0" borderId="26" xfId="0" applyFill="1" applyBorder="1" applyAlignment="1" applyProtection="1">
      <alignment horizontal="left" vertical="center"/>
    </xf>
    <xf numFmtId="0" fontId="0" fillId="0" borderId="29" xfId="0" applyFill="1" applyBorder="1" applyAlignment="1" applyProtection="1">
      <alignment horizontal="left" vertical="center"/>
    </xf>
    <xf numFmtId="0" fontId="0" fillId="0" borderId="27" xfId="0" applyFill="1" applyBorder="1" applyAlignment="1" applyProtection="1">
      <alignment horizontal="left" vertical="center"/>
    </xf>
    <xf numFmtId="38" fontId="7" fillId="0" borderId="94" xfId="1" applyNumberFormat="1" applyFont="1" applyBorder="1" applyAlignment="1">
      <alignment horizontal="center" vertical="center"/>
    </xf>
    <xf numFmtId="38" fontId="7" fillId="0" borderId="95" xfId="1" applyNumberFormat="1" applyFont="1" applyBorder="1" applyAlignment="1">
      <alignment horizontal="center" vertical="center"/>
    </xf>
    <xf numFmtId="0" fontId="0" fillId="0" borderId="96" xfId="0" applyBorder="1" applyAlignment="1">
      <alignment vertical="center"/>
    </xf>
    <xf numFmtId="38" fontId="7" fillId="0" borderId="94" xfId="1" applyNumberFormat="1" applyFont="1" applyBorder="1" applyAlignment="1">
      <alignment horizontal="center" vertical="center" shrinkToFit="1"/>
    </xf>
    <xf numFmtId="0" fontId="24" fillId="0" borderId="97" xfId="0" applyFont="1" applyBorder="1" applyAlignment="1">
      <alignment horizontal="center" vertical="center" shrinkToFit="1"/>
    </xf>
    <xf numFmtId="0" fontId="7" fillId="0" borderId="91" xfId="1" applyFont="1" applyBorder="1" applyAlignment="1">
      <alignment vertical="center"/>
    </xf>
    <xf numFmtId="0" fontId="7" fillId="0" borderId="54" xfId="1" applyFont="1" applyBorder="1" applyAlignment="1">
      <alignment vertical="center"/>
    </xf>
    <xf numFmtId="0" fontId="0" fillId="0" borderId="55" xfId="0" applyBorder="1" applyAlignment="1">
      <alignment vertical="center"/>
    </xf>
    <xf numFmtId="38" fontId="7" fillId="3" borderId="92" xfId="1" applyNumberFormat="1" applyFont="1" applyFill="1" applyBorder="1" applyAlignment="1">
      <alignment horizontal="center" vertical="center" shrinkToFit="1"/>
    </xf>
    <xf numFmtId="38" fontId="7" fillId="3" borderId="82" xfId="1" applyNumberFormat="1" applyFont="1" applyFill="1" applyBorder="1" applyAlignment="1">
      <alignment horizontal="center" vertical="center" shrinkToFit="1"/>
    </xf>
    <xf numFmtId="38" fontId="7" fillId="9" borderId="93" xfId="1" applyNumberFormat="1" applyFont="1" applyFill="1" applyBorder="1" applyAlignment="1">
      <alignment vertical="center"/>
    </xf>
    <xf numFmtId="0" fontId="0" fillId="9" borderId="77" xfId="0" applyFill="1" applyBorder="1" applyAlignment="1">
      <alignment vertical="center"/>
    </xf>
    <xf numFmtId="0" fontId="7" fillId="3" borderId="91" xfId="1" applyFont="1" applyFill="1" applyBorder="1" applyAlignment="1">
      <alignment horizontal="left" vertical="center"/>
    </xf>
    <xf numFmtId="0" fontId="0" fillId="0" borderId="74" xfId="0" applyBorder="1" applyAlignment="1">
      <alignment horizontal="left" vertical="center"/>
    </xf>
    <xf numFmtId="38" fontId="7" fillId="3" borderId="24" xfId="1" applyNumberFormat="1" applyFont="1" applyFill="1" applyBorder="1" applyAlignment="1">
      <alignment horizontal="left" vertical="center"/>
    </xf>
    <xf numFmtId="38" fontId="7" fillId="3" borderId="28" xfId="1" applyNumberFormat="1" applyFont="1" applyFill="1" applyBorder="1" applyAlignment="1">
      <alignment horizontal="left" vertical="center"/>
    </xf>
    <xf numFmtId="38" fontId="7" fillId="3" borderId="25" xfId="1" applyNumberFormat="1" applyFont="1" applyFill="1" applyBorder="1" applyAlignment="1">
      <alignment horizontal="left" vertical="center"/>
    </xf>
    <xf numFmtId="0" fontId="0" fillId="0" borderId="26" xfId="0" applyBorder="1" applyAlignment="1">
      <alignment horizontal="left" vertical="center"/>
    </xf>
    <xf numFmtId="0" fontId="0" fillId="0" borderId="29" xfId="0" applyBorder="1" applyAlignment="1">
      <alignment horizontal="left" vertical="center"/>
    </xf>
    <xf numFmtId="0" fontId="0" fillId="0" borderId="27" xfId="0" applyBorder="1" applyAlignment="1">
      <alignment horizontal="left" vertical="center"/>
    </xf>
    <xf numFmtId="0" fontId="7" fillId="13" borderId="91" xfId="1" applyFont="1" applyFill="1" applyBorder="1" applyAlignment="1">
      <alignment horizontal="center" vertical="center" textRotation="255" wrapText="1"/>
    </xf>
    <xf numFmtId="0" fontId="0" fillId="6" borderId="47" xfId="0" applyFill="1" applyBorder="1" applyAlignment="1">
      <alignment horizontal="center" vertical="center" textRotation="255"/>
    </xf>
    <xf numFmtId="0" fontId="0" fillId="6" borderId="74" xfId="0" applyFill="1" applyBorder="1" applyAlignment="1">
      <alignment horizontal="center" vertical="center" textRotation="255"/>
    </xf>
    <xf numFmtId="0" fontId="7" fillId="13" borderId="91" xfId="1" applyFont="1" applyFill="1" applyBorder="1" applyAlignment="1">
      <alignment horizontal="left" vertical="center"/>
    </xf>
    <xf numFmtId="0" fontId="0" fillId="6" borderId="74" xfId="0" applyFill="1" applyBorder="1" applyAlignment="1">
      <alignment horizontal="left" vertical="center"/>
    </xf>
    <xf numFmtId="38" fontId="7" fillId="13" borderId="82" xfId="1" applyNumberFormat="1" applyFont="1" applyFill="1" applyBorder="1" applyAlignment="1" applyProtection="1">
      <alignment horizontal="center" vertical="center" shrinkToFit="1"/>
      <protection locked="0"/>
    </xf>
    <xf numFmtId="0" fontId="7" fillId="3" borderId="91" xfId="1" applyFont="1" applyFill="1" applyBorder="1" applyAlignment="1">
      <alignment horizontal="center" vertical="center" textRotation="255" wrapText="1"/>
    </xf>
    <xf numFmtId="0" fontId="0" fillId="0" borderId="47" xfId="0" applyBorder="1" applyAlignment="1">
      <alignment horizontal="center" vertical="center" textRotation="255"/>
    </xf>
    <xf numFmtId="0" fontId="0" fillId="0" borderId="74" xfId="0" applyBorder="1" applyAlignment="1">
      <alignment horizontal="center" vertical="center" textRotation="255"/>
    </xf>
    <xf numFmtId="38" fontId="7" fillId="13" borderId="24" xfId="1" applyNumberFormat="1" applyFont="1" applyFill="1" applyBorder="1" applyAlignment="1" applyProtection="1">
      <alignment horizontal="left" vertical="center"/>
      <protection locked="0"/>
    </xf>
    <xf numFmtId="38" fontId="7" fillId="13" borderId="28" xfId="1" applyNumberFormat="1" applyFont="1" applyFill="1" applyBorder="1" applyAlignment="1" applyProtection="1">
      <alignment horizontal="left" vertical="center"/>
      <protection locked="0"/>
    </xf>
    <xf numFmtId="38" fontId="7" fillId="13" borderId="25" xfId="1" applyNumberFormat="1" applyFont="1" applyFill="1" applyBorder="1" applyAlignment="1" applyProtection="1">
      <alignment horizontal="left" vertical="center"/>
      <protection locked="0"/>
    </xf>
    <xf numFmtId="0" fontId="0" fillId="6" borderId="26" xfId="0" applyFill="1" applyBorder="1" applyAlignment="1" applyProtection="1">
      <alignment horizontal="left" vertical="center"/>
      <protection locked="0"/>
    </xf>
    <xf numFmtId="0" fontId="0" fillId="6" borderId="29" xfId="0" applyFill="1" applyBorder="1" applyAlignment="1" applyProtection="1">
      <alignment horizontal="left" vertical="center"/>
      <protection locked="0"/>
    </xf>
    <xf numFmtId="0" fontId="0" fillId="6" borderId="27" xfId="0" applyFill="1" applyBorder="1" applyAlignment="1" applyProtection="1">
      <alignment horizontal="left" vertical="center"/>
      <protection locked="0"/>
    </xf>
    <xf numFmtId="0" fontId="7" fillId="5" borderId="149" xfId="1" applyFont="1" applyFill="1" applyBorder="1" applyAlignment="1">
      <alignment horizontal="center" vertical="center"/>
    </xf>
    <xf numFmtId="0" fontId="7" fillId="5" borderId="150" xfId="1" applyFont="1" applyFill="1" applyBorder="1" applyAlignment="1" applyProtection="1">
      <alignment vertical="center"/>
      <protection locked="0"/>
    </xf>
    <xf numFmtId="0" fontId="7" fillId="3" borderId="109" xfId="1" applyFont="1" applyFill="1" applyBorder="1" applyAlignment="1" applyProtection="1">
      <alignment horizontal="center" vertical="center" wrapText="1"/>
    </xf>
    <xf numFmtId="0" fontId="7" fillId="3" borderId="75" xfId="1" applyFont="1" applyFill="1" applyBorder="1" applyAlignment="1" applyProtection="1">
      <alignment horizontal="center" vertical="center" wrapText="1"/>
    </xf>
    <xf numFmtId="0" fontId="7" fillId="3" borderId="76" xfId="1" applyFont="1" applyFill="1" applyBorder="1" applyAlignment="1" applyProtection="1">
      <alignment horizontal="center" vertical="center" wrapText="1"/>
    </xf>
    <xf numFmtId="0" fontId="7" fillId="5" borderId="141" xfId="1" applyFont="1" applyFill="1" applyBorder="1" applyAlignment="1">
      <alignment vertical="center"/>
    </xf>
    <xf numFmtId="0" fontId="0" fillId="0" borderId="143" xfId="0" applyBorder="1" applyAlignment="1">
      <alignment vertical="center"/>
    </xf>
    <xf numFmtId="0" fontId="7" fillId="14" borderId="148" xfId="1" applyFont="1" applyFill="1" applyBorder="1" applyAlignment="1" applyProtection="1">
      <alignment vertical="center"/>
      <protection locked="0"/>
    </xf>
    <xf numFmtId="0" fontId="0" fillId="0" borderId="82" xfId="0" applyBorder="1" applyAlignment="1">
      <alignment horizontal="center" vertical="center" shrinkToFit="1"/>
    </xf>
    <xf numFmtId="177" fontId="7" fillId="19" borderId="87" xfId="1" applyNumberFormat="1" applyFont="1" applyFill="1" applyBorder="1" applyAlignment="1" applyProtection="1">
      <alignment horizontal="center" vertical="center"/>
      <protection locked="0"/>
    </xf>
    <xf numFmtId="177" fontId="7" fillId="19" borderId="104" xfId="1" applyNumberFormat="1" applyFont="1" applyFill="1" applyBorder="1" applyAlignment="1" applyProtection="1">
      <alignment horizontal="center" vertical="center"/>
      <protection locked="0"/>
    </xf>
    <xf numFmtId="177" fontId="0" fillId="20" borderId="104" xfId="0" applyNumberFormat="1" applyFill="1" applyBorder="1" applyAlignment="1" applyProtection="1">
      <alignment horizontal="center" vertical="center"/>
      <protection locked="0"/>
    </xf>
    <xf numFmtId="177" fontId="0" fillId="20" borderId="105" xfId="0" applyNumberFormat="1" applyFill="1" applyBorder="1" applyAlignment="1" applyProtection="1">
      <alignment horizontal="center" vertical="center"/>
      <protection locked="0"/>
    </xf>
    <xf numFmtId="0" fontId="7" fillId="19" borderId="106" xfId="1" applyFont="1" applyFill="1" applyBorder="1" applyAlignment="1" applyProtection="1">
      <alignment horizontal="left" vertical="top"/>
      <protection locked="0"/>
    </xf>
    <xf numFmtId="0" fontId="7" fillId="19" borderId="107" xfId="1" applyFont="1" applyFill="1" applyBorder="1" applyAlignment="1" applyProtection="1">
      <alignment horizontal="left" vertical="top"/>
      <protection locked="0"/>
    </xf>
    <xf numFmtId="0" fontId="0" fillId="20" borderId="107" xfId="0" applyFill="1" applyBorder="1" applyAlignment="1" applyProtection="1">
      <alignment horizontal="left" vertical="top"/>
      <protection locked="0"/>
    </xf>
    <xf numFmtId="0" fontId="0" fillId="20" borderId="108" xfId="0" applyFill="1" applyBorder="1" applyAlignment="1" applyProtection="1">
      <alignment horizontal="left" vertical="top"/>
      <protection locked="0"/>
    </xf>
    <xf numFmtId="0" fontId="7" fillId="19" borderId="46" xfId="1" applyFont="1" applyFill="1" applyBorder="1" applyAlignment="1" applyProtection="1">
      <alignment horizontal="left" vertical="top"/>
      <protection locked="0"/>
    </xf>
    <xf numFmtId="0" fontId="7" fillId="19" borderId="0" xfId="1" applyFont="1" applyFill="1" applyAlignment="1" applyProtection="1">
      <alignment horizontal="left" vertical="top"/>
      <protection locked="0"/>
    </xf>
    <xf numFmtId="0" fontId="0" fillId="20" borderId="0" xfId="0" applyFill="1" applyAlignment="1" applyProtection="1">
      <alignment horizontal="left" vertical="top"/>
      <protection locked="0"/>
    </xf>
    <xf numFmtId="0" fontId="0" fillId="20" borderId="85" xfId="0" applyFill="1" applyBorder="1" applyAlignment="1" applyProtection="1">
      <alignment horizontal="left" vertical="top"/>
      <protection locked="0"/>
    </xf>
    <xf numFmtId="0" fontId="0" fillId="20" borderId="49" xfId="0" applyFill="1" applyBorder="1" applyAlignment="1" applyProtection="1">
      <alignment horizontal="left" vertical="top"/>
      <protection locked="0"/>
    </xf>
    <xf numFmtId="0" fontId="0" fillId="20" borderId="101" xfId="0" applyFill="1" applyBorder="1" applyAlignment="1" applyProtection="1">
      <alignment horizontal="left" vertical="top"/>
      <protection locked="0"/>
    </xf>
    <xf numFmtId="0" fontId="0" fillId="20" borderId="100" xfId="0" applyFill="1" applyBorder="1" applyAlignment="1" applyProtection="1">
      <alignment horizontal="left" vertical="top"/>
      <protection locked="0"/>
    </xf>
    <xf numFmtId="0" fontId="7" fillId="20" borderId="87" xfId="1" applyFont="1" applyFill="1" applyBorder="1" applyAlignment="1" applyProtection="1">
      <alignment horizontal="center" vertical="center"/>
      <protection locked="0"/>
    </xf>
    <xf numFmtId="0" fontId="7" fillId="20" borderId="104" xfId="1" applyFont="1" applyFill="1" applyBorder="1" applyAlignment="1" applyProtection="1">
      <alignment horizontal="center" vertical="center"/>
      <protection locked="0"/>
    </xf>
    <xf numFmtId="0" fontId="0" fillId="20" borderId="105" xfId="0" applyFill="1" applyBorder="1" applyAlignment="1" applyProtection="1">
      <alignment horizontal="center" vertical="center"/>
      <protection locked="0"/>
    </xf>
    <xf numFmtId="0" fontId="7" fillId="3" borderId="87" xfId="1" applyFont="1" applyFill="1" applyBorder="1" applyAlignment="1">
      <alignment horizontal="left" vertical="center"/>
    </xf>
    <xf numFmtId="0" fontId="7" fillId="3" borderId="104" xfId="1" applyFont="1" applyFill="1" applyBorder="1" applyAlignment="1">
      <alignment horizontal="left" vertical="center"/>
    </xf>
    <xf numFmtId="0" fontId="7" fillId="3" borderId="105" xfId="1" applyFont="1" applyFill="1" applyBorder="1" applyAlignment="1">
      <alignment horizontal="left" vertical="center"/>
    </xf>
    <xf numFmtId="0" fontId="7" fillId="21" borderId="106" xfId="1" applyFont="1" applyFill="1" applyBorder="1" applyAlignment="1" applyProtection="1">
      <alignment horizontal="center" vertical="center"/>
      <protection locked="0"/>
    </xf>
    <xf numFmtId="0" fontId="0" fillId="20" borderId="107" xfId="0" applyFill="1" applyBorder="1" applyAlignment="1" applyProtection="1">
      <alignment horizontal="center" vertical="center"/>
      <protection locked="0"/>
    </xf>
    <xf numFmtId="0" fontId="0" fillId="20" borderId="108" xfId="0" applyFill="1" applyBorder="1" applyAlignment="1" applyProtection="1">
      <alignment horizontal="center" vertical="center"/>
      <protection locked="0"/>
    </xf>
    <xf numFmtId="0" fontId="7" fillId="3" borderId="106" xfId="1" applyFont="1" applyFill="1" applyBorder="1" applyAlignment="1">
      <alignment horizontal="left" vertical="center" wrapText="1"/>
    </xf>
    <xf numFmtId="0" fontId="0" fillId="0" borderId="107" xfId="0" applyBorder="1" applyAlignment="1">
      <alignment horizontal="left" vertical="center"/>
    </xf>
    <xf numFmtId="0" fontId="0" fillId="0" borderId="108" xfId="0" applyBorder="1" applyAlignment="1">
      <alignment horizontal="left" vertical="center"/>
    </xf>
    <xf numFmtId="0" fontId="7" fillId="3" borderId="46" xfId="1" applyFont="1" applyFill="1" applyBorder="1" applyAlignment="1">
      <alignment horizontal="left" vertical="center" wrapText="1"/>
    </xf>
    <xf numFmtId="0" fontId="0" fillId="0" borderId="0" xfId="0" applyAlignment="1">
      <alignment horizontal="left" vertical="center"/>
    </xf>
    <xf numFmtId="0" fontId="0" fillId="0" borderId="85" xfId="0" applyBorder="1" applyAlignment="1">
      <alignment horizontal="left" vertical="center"/>
    </xf>
    <xf numFmtId="0" fontId="0" fillId="0" borderId="49" xfId="0" applyBorder="1" applyAlignment="1">
      <alignment horizontal="left" vertical="center"/>
    </xf>
    <xf numFmtId="0" fontId="0" fillId="0" borderId="101" xfId="0" applyBorder="1" applyAlignment="1">
      <alignment horizontal="left" vertical="center"/>
    </xf>
    <xf numFmtId="0" fontId="0" fillId="0" borderId="100" xfId="0" applyBorder="1" applyAlignment="1">
      <alignment horizontal="left" vertical="center"/>
    </xf>
    <xf numFmtId="0" fontId="7" fillId="21" borderId="106" xfId="1" applyFont="1" applyFill="1" applyBorder="1" applyAlignment="1" applyProtection="1">
      <alignment horizontal="left" vertical="top"/>
      <protection locked="0"/>
    </xf>
    <xf numFmtId="0" fontId="7" fillId="21" borderId="46" xfId="1" applyFont="1" applyFill="1" applyBorder="1" applyAlignment="1" applyProtection="1">
      <alignment horizontal="left" vertical="top"/>
      <protection locked="0"/>
    </xf>
    <xf numFmtId="0" fontId="0" fillId="0" borderId="104" xfId="0" applyBorder="1" applyAlignment="1">
      <alignment horizontal="left" vertical="center"/>
    </xf>
    <xf numFmtId="0" fontId="0" fillId="20" borderId="104" xfId="0" applyFill="1" applyBorder="1" applyAlignment="1" applyProtection="1">
      <alignment horizontal="center" vertical="center"/>
      <protection locked="0"/>
    </xf>
    <xf numFmtId="0" fontId="9" fillId="0" borderId="87" xfId="0" applyFont="1" applyBorder="1" applyAlignment="1">
      <alignment horizontal="center" vertical="center"/>
    </xf>
    <xf numFmtId="0" fontId="9" fillId="0" borderId="104" xfId="0" applyFont="1" applyBorder="1" applyAlignment="1">
      <alignment horizontal="center" vertical="center"/>
    </xf>
    <xf numFmtId="0" fontId="9" fillId="0" borderId="105" xfId="0" applyFont="1" applyBorder="1" applyAlignment="1">
      <alignment horizontal="center" vertical="center"/>
    </xf>
    <xf numFmtId="0" fontId="7" fillId="0" borderId="87" xfId="1" applyFont="1" applyBorder="1" applyAlignment="1">
      <alignment horizontal="center" vertical="center" shrinkToFit="1"/>
    </xf>
    <xf numFmtId="0" fontId="7" fillId="0" borderId="104" xfId="1" applyFont="1" applyBorder="1" applyAlignment="1">
      <alignment horizontal="center" vertical="center" shrinkToFit="1"/>
    </xf>
    <xf numFmtId="0" fontId="7" fillId="0" borderId="105" xfId="1" applyFont="1" applyBorder="1" applyAlignment="1">
      <alignment horizontal="center" vertical="center" shrinkToFit="1"/>
    </xf>
    <xf numFmtId="0" fontId="0" fillId="0" borderId="104" xfId="0" applyBorder="1" applyAlignment="1">
      <alignment horizontal="center" vertical="center" shrinkToFit="1"/>
    </xf>
    <xf numFmtId="0" fontId="0" fillId="0" borderId="105" xfId="0" applyBorder="1" applyAlignment="1">
      <alignment horizontal="center" vertical="center" shrinkToFit="1"/>
    </xf>
    <xf numFmtId="0" fontId="7" fillId="19" borderId="34" xfId="1" applyFont="1" applyFill="1" applyBorder="1" applyAlignment="1" applyProtection="1">
      <alignment horizontal="center" vertical="center"/>
      <protection locked="0"/>
    </xf>
    <xf numFmtId="0" fontId="7" fillId="19" borderId="113" xfId="1" applyFont="1" applyFill="1" applyBorder="1" applyAlignment="1" applyProtection="1">
      <alignment horizontal="center" vertical="center"/>
      <protection locked="0"/>
    </xf>
    <xf numFmtId="0" fontId="0" fillId="20" borderId="113" xfId="0" applyFill="1" applyBorder="1" applyAlignment="1" applyProtection="1">
      <alignment horizontal="center" vertical="center"/>
      <protection locked="0"/>
    </xf>
    <xf numFmtId="0" fontId="0" fillId="20" borderId="36" xfId="0" applyFill="1" applyBorder="1" applyAlignment="1" applyProtection="1">
      <alignment horizontal="center" vertical="center"/>
      <protection locked="0"/>
    </xf>
    <xf numFmtId="0" fontId="7" fillId="20" borderId="34" xfId="1" applyFont="1" applyFill="1" applyBorder="1" applyAlignment="1" applyProtection="1">
      <alignment horizontal="center" vertical="center"/>
      <protection locked="0"/>
    </xf>
    <xf numFmtId="0" fontId="7" fillId="20" borderId="113" xfId="1" applyFont="1" applyFill="1" applyBorder="1" applyAlignment="1" applyProtection="1">
      <alignment horizontal="center" vertical="center"/>
      <protection locked="0"/>
    </xf>
    <xf numFmtId="0" fontId="7" fillId="20" borderId="120" xfId="1" applyFont="1" applyFill="1" applyBorder="1" applyAlignment="1" applyProtection="1">
      <alignment horizontal="center" vertical="center"/>
      <protection locked="0"/>
    </xf>
    <xf numFmtId="0" fontId="7" fillId="20" borderId="121" xfId="1" applyFont="1" applyFill="1" applyBorder="1" applyAlignment="1" applyProtection="1">
      <alignment horizontal="center" vertical="center"/>
      <protection locked="0"/>
    </xf>
    <xf numFmtId="0" fontId="0" fillId="20" borderId="122" xfId="0" applyFill="1" applyBorder="1" applyAlignment="1" applyProtection="1">
      <alignment horizontal="center" vertical="center"/>
      <protection locked="0"/>
    </xf>
    <xf numFmtId="0" fontId="7" fillId="0" borderId="86" xfId="1" applyFont="1" applyBorder="1" applyAlignment="1">
      <alignment horizontal="left" vertical="center" wrapText="1"/>
    </xf>
    <xf numFmtId="0" fontId="0" fillId="0" borderId="86" xfId="0" applyBorder="1" applyAlignment="1">
      <alignment horizontal="left" vertical="center" wrapText="1"/>
    </xf>
    <xf numFmtId="0" fontId="0" fillId="0" borderId="115" xfId="0" applyBorder="1" applyAlignment="1">
      <alignment horizontal="left" vertical="center" wrapText="1"/>
    </xf>
    <xf numFmtId="0" fontId="7" fillId="20" borderId="114" xfId="1" applyFont="1" applyFill="1" applyBorder="1" applyAlignment="1" applyProtection="1">
      <alignment horizontal="center" vertical="center"/>
      <protection locked="0"/>
    </xf>
    <xf numFmtId="0" fontId="7" fillId="20" borderId="107" xfId="1" applyFont="1" applyFill="1" applyBorder="1" applyAlignment="1" applyProtection="1">
      <alignment horizontal="center" vertical="center"/>
      <protection locked="0"/>
    </xf>
    <xf numFmtId="0" fontId="0" fillId="20" borderId="9" xfId="0" applyFill="1" applyBorder="1" applyAlignment="1" applyProtection="1">
      <alignment horizontal="center" vertical="center"/>
      <protection locked="0"/>
    </xf>
    <xf numFmtId="0" fontId="0" fillId="20" borderId="116" xfId="0" applyFill="1" applyBorder="1" applyAlignment="1" applyProtection="1">
      <alignment horizontal="center" vertical="center"/>
      <protection locked="0"/>
    </xf>
    <xf numFmtId="0" fontId="0" fillId="20" borderId="117" xfId="0" applyFill="1" applyBorder="1" applyAlignment="1" applyProtection="1">
      <alignment horizontal="center" vertical="center"/>
      <protection locked="0"/>
    </xf>
    <xf numFmtId="0" fontId="7" fillId="0" borderId="115" xfId="1" applyFont="1" applyBorder="1" applyAlignment="1">
      <alignment horizontal="left" vertical="center" wrapText="1"/>
    </xf>
    <xf numFmtId="0" fontId="7" fillId="20" borderId="118" xfId="1" applyFont="1" applyFill="1" applyBorder="1" applyAlignment="1" applyProtection="1">
      <alignment horizontal="center" vertical="center"/>
      <protection locked="0"/>
    </xf>
    <xf numFmtId="0" fontId="0" fillId="20" borderId="119" xfId="0" applyFill="1" applyBorder="1" applyAlignment="1" applyProtection="1">
      <alignment horizontal="center" vertical="center"/>
      <protection locked="0"/>
    </xf>
    <xf numFmtId="0" fontId="0" fillId="20" borderId="121" xfId="0" applyFill="1" applyBorder="1" applyAlignment="1" applyProtection="1">
      <alignment horizontal="center" vertical="center"/>
      <protection locked="0"/>
    </xf>
    <xf numFmtId="0" fontId="7" fillId="19" borderId="123" xfId="1" applyFont="1" applyFill="1" applyBorder="1" applyAlignment="1" applyProtection="1">
      <alignment horizontal="left" vertical="top"/>
      <protection locked="0"/>
    </xf>
    <xf numFmtId="0" fontId="0" fillId="20" borderId="119" xfId="0" applyFill="1" applyBorder="1" applyAlignment="1" applyProtection="1">
      <alignment horizontal="left" vertical="top"/>
      <protection locked="0"/>
    </xf>
    <xf numFmtId="0" fontId="7" fillId="4" borderId="120" xfId="1" applyFont="1" applyFill="1" applyBorder="1" applyAlignment="1" applyProtection="1">
      <alignment horizontal="center" vertical="center"/>
      <protection locked="0"/>
    </xf>
    <xf numFmtId="0" fontId="7" fillId="4" borderId="121" xfId="1" applyFont="1" applyFill="1" applyBorder="1" applyAlignment="1" applyProtection="1">
      <alignment horizontal="center" vertical="center"/>
      <protection locked="0"/>
    </xf>
    <xf numFmtId="0" fontId="0" fillId="4" borderId="122" xfId="0" applyFill="1" applyBorder="1" applyAlignment="1" applyProtection="1">
      <alignment horizontal="center" vertical="center"/>
      <protection locked="0"/>
    </xf>
    <xf numFmtId="0" fontId="0" fillId="4" borderId="121" xfId="0" applyFill="1" applyBorder="1" applyAlignment="1" applyProtection="1">
      <alignment horizontal="center" vertical="center"/>
      <protection locked="0"/>
    </xf>
    <xf numFmtId="0" fontId="7" fillId="7" borderId="123" xfId="1" applyFont="1" applyFill="1" applyBorder="1" applyAlignment="1" applyProtection="1">
      <alignment horizontal="left" vertical="top"/>
      <protection locked="0"/>
    </xf>
    <xf numFmtId="0" fontId="7" fillId="7" borderId="107" xfId="1" applyFont="1" applyFill="1" applyBorder="1" applyAlignment="1" applyProtection="1">
      <alignment horizontal="left" vertical="top"/>
      <protection locked="0"/>
    </xf>
    <xf numFmtId="0" fontId="0" fillId="4" borderId="107" xfId="0" applyFill="1" applyBorder="1" applyAlignment="1" applyProtection="1">
      <alignment horizontal="left" vertical="top"/>
      <protection locked="0"/>
    </xf>
    <xf numFmtId="0" fontId="0" fillId="4" borderId="119" xfId="0" applyFill="1" applyBorder="1" applyAlignment="1" applyProtection="1">
      <alignment horizontal="left" vertical="top"/>
      <protection locked="0"/>
    </xf>
    <xf numFmtId="0" fontId="7" fillId="7" borderId="46" xfId="1" applyFont="1" applyFill="1" applyBorder="1" applyAlignment="1" applyProtection="1">
      <alignment horizontal="left" vertical="top"/>
      <protection locked="0"/>
    </xf>
    <xf numFmtId="0" fontId="7" fillId="7" borderId="0" xfId="1" applyFont="1" applyFill="1" applyAlignment="1" applyProtection="1">
      <alignment horizontal="left" vertical="top"/>
      <protection locked="0"/>
    </xf>
    <xf numFmtId="0" fontId="0" fillId="4" borderId="0" xfId="0" applyFill="1" applyAlignment="1" applyProtection="1">
      <alignment horizontal="left" vertical="top"/>
      <protection locked="0"/>
    </xf>
    <xf numFmtId="0" fontId="0" fillId="4" borderId="85" xfId="0" applyFill="1" applyBorder="1" applyAlignment="1" applyProtection="1">
      <alignment horizontal="left" vertical="top"/>
      <protection locked="0"/>
    </xf>
    <xf numFmtId="0" fontId="0" fillId="4" borderId="49" xfId="0" applyFill="1" applyBorder="1" applyAlignment="1" applyProtection="1">
      <alignment horizontal="left" vertical="top"/>
      <protection locked="0"/>
    </xf>
    <xf numFmtId="0" fontId="0" fillId="4" borderId="101" xfId="0" applyFill="1" applyBorder="1" applyAlignment="1" applyProtection="1">
      <alignment horizontal="left" vertical="top"/>
      <protection locked="0"/>
    </xf>
    <xf numFmtId="0" fontId="0" fillId="4" borderId="100" xfId="0" applyFill="1" applyBorder="1" applyAlignment="1" applyProtection="1">
      <alignment horizontal="left" vertical="top"/>
      <protection locked="0"/>
    </xf>
    <xf numFmtId="0" fontId="7" fillId="20" borderId="128" xfId="1" applyFont="1" applyFill="1" applyBorder="1" applyAlignment="1" applyProtection="1">
      <alignment horizontal="center" vertical="center"/>
      <protection locked="0"/>
    </xf>
    <xf numFmtId="0" fontId="7" fillId="20" borderId="129" xfId="1" applyFont="1" applyFill="1" applyBorder="1" applyAlignment="1" applyProtection="1">
      <alignment horizontal="center" vertical="center"/>
      <protection locked="0"/>
    </xf>
    <xf numFmtId="0" fontId="0" fillId="20" borderId="130" xfId="0" applyFill="1" applyBorder="1" applyAlignment="1" applyProtection="1">
      <alignment horizontal="center" vertical="center"/>
      <protection locked="0"/>
    </xf>
    <xf numFmtId="0" fontId="7" fillId="0" borderId="124" xfId="1" applyFont="1" applyBorder="1" applyAlignment="1">
      <alignment horizontal="center" vertical="center"/>
    </xf>
    <xf numFmtId="0" fontId="7" fillId="0" borderId="131" xfId="1" applyFont="1" applyBorder="1" applyAlignment="1">
      <alignment horizontal="center" vertical="center"/>
    </xf>
    <xf numFmtId="0" fontId="0" fillId="0" borderId="131" xfId="0" applyBorder="1" applyAlignment="1">
      <alignment horizontal="center" vertical="center"/>
    </xf>
    <xf numFmtId="0" fontId="0" fillId="0" borderId="125" xfId="0" applyBorder="1" applyAlignment="1">
      <alignment horizontal="center" vertical="center"/>
    </xf>
    <xf numFmtId="0" fontId="7" fillId="0" borderId="128" xfId="1" applyFont="1" applyBorder="1" applyAlignment="1">
      <alignment horizontal="center" vertical="center" shrinkToFit="1"/>
    </xf>
    <xf numFmtId="0" fontId="7" fillId="0" borderId="129" xfId="1" applyFont="1" applyBorder="1" applyAlignment="1">
      <alignment horizontal="center" vertical="center" shrinkToFit="1"/>
    </xf>
    <xf numFmtId="0" fontId="0" fillId="0" borderId="129" xfId="0" applyBorder="1" applyAlignment="1">
      <alignment horizontal="center" vertical="center" shrinkToFit="1"/>
    </xf>
    <xf numFmtId="0" fontId="0" fillId="0" borderId="130" xfId="0" applyBorder="1" applyAlignment="1">
      <alignment horizontal="center" vertical="center" shrinkToFit="1"/>
    </xf>
    <xf numFmtId="0" fontId="7" fillId="0" borderId="128" xfId="1" applyFont="1" applyBorder="1" applyAlignment="1">
      <alignment horizontal="center" vertical="center"/>
    </xf>
    <xf numFmtId="0" fontId="7" fillId="0" borderId="129" xfId="1" applyFont="1" applyBorder="1" applyAlignment="1">
      <alignment horizontal="center" vertical="center"/>
    </xf>
    <xf numFmtId="0" fontId="0" fillId="0" borderId="129" xfId="0" applyBorder="1" applyAlignment="1">
      <alignment horizontal="center" vertical="center"/>
    </xf>
    <xf numFmtId="0" fontId="0" fillId="0" borderId="130" xfId="0" applyBorder="1" applyAlignment="1">
      <alignment horizontal="center" vertical="center"/>
    </xf>
    <xf numFmtId="0" fontId="7" fillId="0" borderId="136" xfId="1" applyFont="1" applyBorder="1" applyAlignment="1">
      <alignment horizontal="center" vertical="center"/>
    </xf>
    <xf numFmtId="0" fontId="7" fillId="0" borderId="137" xfId="1" applyFont="1"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7" fillId="20" borderId="136" xfId="1" applyFont="1" applyFill="1" applyBorder="1" applyAlignment="1" applyProtection="1">
      <alignment horizontal="center" vertical="center"/>
      <protection locked="0"/>
    </xf>
    <xf numFmtId="0" fontId="7" fillId="20" borderId="137" xfId="1" applyFont="1" applyFill="1" applyBorder="1" applyAlignment="1" applyProtection="1">
      <alignment horizontal="center" vertical="center"/>
      <protection locked="0"/>
    </xf>
    <xf numFmtId="0" fontId="0" fillId="20" borderId="138" xfId="0" applyFill="1" applyBorder="1" applyAlignment="1" applyProtection="1">
      <alignment horizontal="center" vertical="center"/>
      <protection locked="0"/>
    </xf>
    <xf numFmtId="0" fontId="7" fillId="20" borderId="128" xfId="1" applyFont="1" applyFill="1" applyBorder="1" applyAlignment="1" applyProtection="1">
      <alignment horizontal="center" vertical="center" shrinkToFit="1"/>
      <protection locked="0"/>
    </xf>
    <xf numFmtId="0" fontId="7" fillId="20" borderId="129" xfId="1" applyFont="1" applyFill="1" applyBorder="1" applyAlignment="1" applyProtection="1">
      <alignment horizontal="center" vertical="center" shrinkToFit="1"/>
      <protection locked="0"/>
    </xf>
    <xf numFmtId="0" fontId="0" fillId="20" borderId="130" xfId="0" applyFill="1" applyBorder="1" applyAlignment="1" applyProtection="1">
      <alignment horizontal="center" vertical="center" shrinkToFit="1"/>
      <protection locked="0"/>
    </xf>
    <xf numFmtId="0" fontId="7" fillId="19" borderId="132" xfId="1" applyFont="1" applyFill="1" applyBorder="1" applyAlignment="1" applyProtection="1">
      <alignment horizontal="left" vertical="top"/>
      <protection locked="0"/>
    </xf>
    <xf numFmtId="0" fontId="7" fillId="0" borderId="133" xfId="1" applyFont="1" applyBorder="1" applyAlignment="1">
      <alignment horizontal="center" vertical="center"/>
    </xf>
    <xf numFmtId="0" fontId="7" fillId="0" borderId="134" xfId="1" applyFont="1" applyBorder="1" applyAlignment="1">
      <alignment horizontal="center" vertical="center"/>
    </xf>
    <xf numFmtId="0" fontId="0" fillId="0" borderId="134" xfId="0" applyBorder="1" applyAlignment="1">
      <alignment horizontal="center" vertical="center"/>
    </xf>
    <xf numFmtId="0" fontId="0" fillId="0" borderId="135" xfId="0" applyBorder="1" applyAlignment="1">
      <alignment horizontal="center" vertical="center"/>
    </xf>
    <xf numFmtId="0" fontId="0" fillId="0" borderId="137" xfId="0" applyBorder="1" applyAlignment="1">
      <alignment vertical="center"/>
    </xf>
    <xf numFmtId="0" fontId="0" fillId="0" borderId="138" xfId="0" applyBorder="1" applyAlignment="1">
      <alignment vertical="center"/>
    </xf>
    <xf numFmtId="0" fontId="7" fillId="0" borderId="140" xfId="1" applyFont="1" applyBorder="1" applyAlignment="1">
      <alignment horizontal="center" vertical="center"/>
    </xf>
    <xf numFmtId="0" fontId="0" fillId="0" borderId="140" xfId="0" applyBorder="1" applyAlignment="1">
      <alignment horizontal="center" vertical="center"/>
    </xf>
    <xf numFmtId="0" fontId="33" fillId="0" borderId="136" xfId="1" applyFont="1" applyBorder="1" applyAlignment="1">
      <alignment horizontal="center" vertical="center"/>
    </xf>
    <xf numFmtId="0" fontId="34" fillId="0" borderId="137" xfId="0" applyFont="1" applyBorder="1" applyAlignment="1">
      <alignment horizontal="center" vertical="center"/>
    </xf>
    <xf numFmtId="0" fontId="34" fillId="0" borderId="138" xfId="0" applyFont="1" applyBorder="1" applyAlignment="1">
      <alignment horizontal="center" vertical="center"/>
    </xf>
    <xf numFmtId="0" fontId="33" fillId="0" borderId="140" xfId="1" applyFont="1" applyBorder="1" applyAlignment="1">
      <alignment horizontal="center" vertical="center"/>
    </xf>
    <xf numFmtId="0" fontId="34" fillId="0" borderId="140" xfId="0" applyFont="1" applyBorder="1" applyAlignment="1">
      <alignment horizontal="center" vertical="center"/>
    </xf>
    <xf numFmtId="179" fontId="33" fillId="0" borderId="140" xfId="1" applyNumberFormat="1" applyFont="1" applyBorder="1" applyAlignment="1">
      <alignment horizontal="center" vertical="center"/>
    </xf>
    <xf numFmtId="179" fontId="34" fillId="0" borderId="140" xfId="0" applyNumberFormat="1" applyFont="1" applyBorder="1" applyAlignment="1">
      <alignment horizontal="center" vertical="center"/>
    </xf>
    <xf numFmtId="0" fontId="34" fillId="0" borderId="137" xfId="0" applyFont="1" applyBorder="1" applyAlignment="1">
      <alignment vertical="center"/>
    </xf>
    <xf numFmtId="0" fontId="34" fillId="0" borderId="138" xfId="0" applyFont="1" applyBorder="1" applyAlignment="1">
      <alignment vertical="center"/>
    </xf>
    <xf numFmtId="0" fontId="7" fillId="0" borderId="139" xfId="1" applyFont="1" applyBorder="1" applyAlignment="1">
      <alignment horizontal="center" vertical="center"/>
    </xf>
    <xf numFmtId="0" fontId="0" fillId="0" borderId="107" xfId="0" applyBorder="1" applyAlignment="1">
      <alignment horizontal="center" vertical="center"/>
    </xf>
    <xf numFmtId="0" fontId="0" fillId="0" borderId="119" xfId="0" applyBorder="1" applyAlignment="1">
      <alignment horizontal="center" vertical="center"/>
    </xf>
    <xf numFmtId="0" fontId="0" fillId="0" borderId="49" xfId="0" applyBorder="1" applyAlignment="1">
      <alignment horizontal="center" vertical="center"/>
    </xf>
    <xf numFmtId="0" fontId="0" fillId="0" borderId="101" xfId="0" applyBorder="1" applyAlignment="1">
      <alignment horizontal="center" vertical="center"/>
    </xf>
    <xf numFmtId="0" fontId="0" fillId="0" borderId="100" xfId="0" applyBorder="1" applyAlignment="1">
      <alignment horizontal="center" vertical="center"/>
    </xf>
    <xf numFmtId="0" fontId="7" fillId="0" borderId="139" xfId="1" applyFont="1" applyBorder="1" applyAlignment="1">
      <alignment horizontal="center" vertical="center" wrapText="1"/>
    </xf>
    <xf numFmtId="0" fontId="7" fillId="0" borderId="107" xfId="1" applyFont="1" applyBorder="1" applyAlignment="1">
      <alignment horizontal="center" vertical="center"/>
    </xf>
    <xf numFmtId="0" fontId="0" fillId="0" borderId="107" xfId="0" applyBorder="1" applyAlignment="1">
      <alignment vertical="center"/>
    </xf>
    <xf numFmtId="0" fontId="0" fillId="0" borderId="49" xfId="0" applyBorder="1" applyAlignment="1">
      <alignment vertical="center"/>
    </xf>
    <xf numFmtId="0" fontId="0" fillId="0" borderId="101" xfId="0" applyBorder="1" applyAlignment="1">
      <alignment vertical="center"/>
    </xf>
    <xf numFmtId="0" fontId="33" fillId="0" borderId="139" xfId="1" applyFont="1" applyBorder="1" applyAlignment="1">
      <alignment horizontal="center" vertical="center" wrapText="1"/>
    </xf>
    <xf numFmtId="0" fontId="34" fillId="0" borderId="107" xfId="0" applyFont="1" applyBorder="1" applyAlignment="1">
      <alignment horizontal="center" vertical="center" wrapText="1"/>
    </xf>
    <xf numFmtId="0" fontId="34" fillId="0" borderId="119" xfId="0" applyFont="1" applyBorder="1" applyAlignment="1">
      <alignment horizontal="center" vertical="center" wrapText="1"/>
    </xf>
    <xf numFmtId="0" fontId="0" fillId="0" borderId="49" xfId="0" applyBorder="1" applyAlignment="1">
      <alignment horizontal="center" vertical="center" wrapText="1"/>
    </xf>
    <xf numFmtId="0" fontId="0" fillId="0" borderId="101" xfId="0" applyBorder="1" applyAlignment="1">
      <alignment horizontal="center" vertical="center" wrapText="1"/>
    </xf>
    <xf numFmtId="0" fontId="0" fillId="0" borderId="100" xfId="0" applyBorder="1" applyAlignment="1">
      <alignment horizontal="center" vertical="center" wrapText="1"/>
    </xf>
    <xf numFmtId="0" fontId="33" fillId="20" borderId="136" xfId="1" applyFont="1" applyFill="1" applyBorder="1" applyAlignment="1" applyProtection="1">
      <alignment horizontal="center" vertical="center"/>
      <protection locked="0"/>
    </xf>
    <xf numFmtId="0" fontId="34" fillId="20" borderId="137" xfId="0" applyFont="1" applyFill="1" applyBorder="1" applyAlignment="1" applyProtection="1">
      <alignment horizontal="center" vertical="center"/>
      <protection locked="0"/>
    </xf>
    <xf numFmtId="0" fontId="34" fillId="20" borderId="138" xfId="0" applyFont="1" applyFill="1" applyBorder="1" applyAlignment="1" applyProtection="1">
      <alignment horizontal="center" vertical="center"/>
      <protection locked="0"/>
    </xf>
    <xf numFmtId="0" fontId="33" fillId="20" borderId="140" xfId="1" applyFont="1" applyFill="1" applyBorder="1" applyAlignment="1" applyProtection="1">
      <alignment horizontal="center" vertical="center"/>
      <protection locked="0"/>
    </xf>
    <xf numFmtId="0" fontId="34" fillId="20" borderId="140" xfId="0" applyFont="1" applyFill="1" applyBorder="1" applyAlignment="1" applyProtection="1">
      <alignment horizontal="center" vertical="center"/>
      <protection locked="0"/>
    </xf>
    <xf numFmtId="179" fontId="33" fillId="20" borderId="140" xfId="1" applyNumberFormat="1" applyFont="1" applyFill="1" applyBorder="1" applyAlignment="1" applyProtection="1">
      <alignment horizontal="center" vertical="center"/>
      <protection locked="0"/>
    </xf>
    <xf numFmtId="179" fontId="34" fillId="20" borderId="140" xfId="0" applyNumberFormat="1" applyFont="1" applyFill="1" applyBorder="1" applyAlignment="1" applyProtection="1">
      <alignment horizontal="center" vertical="center"/>
      <protection locked="0"/>
    </xf>
    <xf numFmtId="0" fontId="34" fillId="20" borderId="137" xfId="0" applyFont="1" applyFill="1" applyBorder="1" applyAlignment="1" applyProtection="1">
      <alignment vertical="center"/>
      <protection locked="0"/>
    </xf>
    <xf numFmtId="0" fontId="34" fillId="20" borderId="138" xfId="0" applyFont="1" applyFill="1" applyBorder="1" applyAlignment="1" applyProtection="1">
      <alignment vertical="center"/>
      <protection locked="0"/>
    </xf>
    <xf numFmtId="0" fontId="33" fillId="0" borderId="56" xfId="1" applyFont="1" applyBorder="1" applyAlignment="1">
      <alignment horizontal="center" vertical="center"/>
    </xf>
    <xf numFmtId="0" fontId="34" fillId="0" borderId="56" xfId="0" applyFont="1" applyBorder="1" applyAlignment="1">
      <alignment horizontal="center" vertical="center"/>
    </xf>
    <xf numFmtId="0" fontId="7" fillId="0" borderId="141" xfId="1" applyFont="1" applyBorder="1" applyAlignment="1" applyProtection="1">
      <alignment horizontal="center" vertical="center"/>
      <protection locked="0"/>
    </xf>
    <xf numFmtId="0" fontId="7" fillId="0" borderId="142" xfId="1" applyFont="1" applyBorder="1" applyAlignment="1" applyProtection="1">
      <alignment horizontal="center" vertical="center"/>
      <protection locked="0"/>
    </xf>
    <xf numFmtId="0" fontId="7" fillId="0" borderId="143" xfId="1" applyFont="1" applyBorder="1" applyAlignment="1" applyProtection="1">
      <alignment horizontal="center" vertical="center"/>
      <protection locked="0"/>
    </xf>
    <xf numFmtId="0" fontId="7" fillId="0" borderId="76" xfId="1" applyFont="1" applyBorder="1" applyAlignment="1" applyProtection="1">
      <alignment horizontal="center" vertical="center"/>
      <protection locked="0"/>
    </xf>
    <xf numFmtId="0" fontId="7" fillId="0" borderId="90" xfId="1" applyFont="1" applyBorder="1" applyAlignment="1" applyProtection="1">
      <alignment horizontal="center" vertical="center"/>
      <protection locked="0"/>
    </xf>
    <xf numFmtId="0" fontId="7" fillId="0" borderId="81" xfId="1" applyFont="1" applyBorder="1" applyAlignment="1" applyProtection="1">
      <alignment horizontal="center" vertical="center"/>
      <protection locked="0"/>
    </xf>
    <xf numFmtId="0" fontId="7" fillId="0" borderId="144" xfId="1" applyFont="1" applyBorder="1" applyAlignment="1" applyProtection="1">
      <alignment horizontal="center" vertical="center"/>
      <protection locked="0"/>
    </xf>
    <xf numFmtId="0" fontId="7" fillId="0" borderId="145" xfId="1" applyFont="1" applyBorder="1" applyAlignment="1" applyProtection="1">
      <alignment horizontal="center" vertical="center"/>
      <protection locked="0"/>
    </xf>
    <xf numFmtId="0" fontId="7" fillId="0" borderId="146" xfId="1" applyFont="1" applyBorder="1" applyAlignment="1" applyProtection="1">
      <alignment horizontal="center" vertical="center"/>
      <protection locked="0"/>
    </xf>
    <xf numFmtId="0" fontId="7" fillId="15" borderId="147" xfId="1" applyFont="1" applyFill="1" applyBorder="1" applyAlignment="1" applyProtection="1">
      <alignment horizontal="center" vertical="center"/>
      <protection locked="0"/>
    </xf>
    <xf numFmtId="0" fontId="7" fillId="0" borderId="147" xfId="1" applyFont="1" applyBorder="1" applyAlignment="1" applyProtection="1">
      <alignment horizontal="center" vertical="center" shrinkToFit="1"/>
      <protection locked="0"/>
    </xf>
    <xf numFmtId="0" fontId="7" fillId="0" borderId="147" xfId="1" applyFont="1" applyBorder="1" applyAlignment="1" applyProtection="1">
      <alignment vertical="center" shrinkToFit="1"/>
      <protection locked="0"/>
    </xf>
    <xf numFmtId="0" fontId="37" fillId="3" borderId="144" xfId="1" applyFont="1" applyFill="1" applyBorder="1" applyAlignment="1" applyProtection="1">
      <alignment horizontal="center" vertical="center" wrapText="1"/>
      <protection locked="0"/>
    </xf>
    <xf numFmtId="0" fontId="37" fillId="3" borderId="145" xfId="1" applyFont="1" applyFill="1" applyBorder="1" applyAlignment="1" applyProtection="1">
      <alignment horizontal="center" vertical="center" wrapText="1"/>
      <protection locked="0"/>
    </xf>
    <xf numFmtId="0" fontId="37" fillId="3" borderId="146" xfId="1" applyFont="1" applyFill="1" applyBorder="1" applyAlignment="1" applyProtection="1">
      <alignment horizontal="center" vertical="center" wrapText="1"/>
      <protection locked="0"/>
    </xf>
    <xf numFmtId="0" fontId="7" fillId="3" borderId="141" xfId="1" applyFont="1" applyFill="1" applyBorder="1" applyAlignment="1" applyProtection="1">
      <alignment horizontal="center" vertical="center" wrapText="1"/>
      <protection locked="0"/>
    </xf>
    <xf numFmtId="0" fontId="7" fillId="3" borderId="142" xfId="1" applyFont="1" applyFill="1" applyBorder="1" applyAlignment="1" applyProtection="1">
      <alignment horizontal="center" vertical="center" wrapText="1"/>
      <protection locked="0"/>
    </xf>
    <xf numFmtId="0" fontId="7" fillId="3" borderId="143" xfId="1" applyFont="1" applyFill="1" applyBorder="1" applyAlignment="1" applyProtection="1">
      <alignment horizontal="center" vertical="center" wrapText="1"/>
      <protection locked="0"/>
    </xf>
    <xf numFmtId="0" fontId="7" fillId="3" borderId="75" xfId="1" applyFont="1" applyFill="1" applyBorder="1" applyAlignment="1" applyProtection="1">
      <alignment horizontal="center" vertical="center" wrapText="1"/>
      <protection locked="0"/>
    </xf>
    <xf numFmtId="0" fontId="7" fillId="3" borderId="0" xfId="1" applyFont="1" applyFill="1" applyBorder="1" applyAlignment="1" applyProtection="1">
      <alignment horizontal="center" vertical="center" wrapText="1"/>
      <protection locked="0"/>
    </xf>
    <xf numFmtId="0" fontId="7" fillId="3" borderId="83" xfId="1" applyFont="1" applyFill="1" applyBorder="1" applyAlignment="1" applyProtection="1">
      <alignment horizontal="center" vertical="center" wrapText="1"/>
      <protection locked="0"/>
    </xf>
    <xf numFmtId="0" fontId="7" fillId="3" borderId="9" xfId="1" applyFont="1" applyFill="1" applyBorder="1" applyAlignment="1" applyProtection="1">
      <alignment horizontal="center" vertical="center" wrapText="1"/>
      <protection locked="0"/>
    </xf>
    <xf numFmtId="0" fontId="7" fillId="3" borderId="157" xfId="1" applyFont="1" applyFill="1" applyBorder="1" applyAlignment="1" applyProtection="1">
      <alignment horizontal="center" vertical="center" wrapText="1"/>
      <protection locked="0"/>
    </xf>
    <xf numFmtId="0" fontId="7" fillId="3" borderId="14" xfId="1" applyFont="1" applyFill="1" applyBorder="1" applyAlignment="1" applyProtection="1">
      <alignment horizontal="center" vertical="center" wrapText="1"/>
      <protection locked="0"/>
    </xf>
    <xf numFmtId="0" fontId="7" fillId="16" borderId="141" xfId="1" applyFont="1" applyFill="1" applyBorder="1" applyAlignment="1" applyProtection="1">
      <alignment horizontal="center" vertical="center"/>
      <protection locked="0"/>
    </xf>
    <xf numFmtId="0" fontId="7" fillId="16" borderId="142" xfId="1" applyFont="1" applyFill="1" applyBorder="1" applyAlignment="1" applyProtection="1">
      <alignment horizontal="center" vertical="center"/>
      <protection locked="0"/>
    </xf>
    <xf numFmtId="0" fontId="7" fillId="16" borderId="143" xfId="1" applyFont="1" applyFill="1" applyBorder="1" applyAlignment="1" applyProtection="1">
      <alignment horizontal="center" vertical="center"/>
      <protection locked="0"/>
    </xf>
    <xf numFmtId="0" fontId="7" fillId="0" borderId="163" xfId="1" applyFont="1" applyBorder="1" applyAlignment="1" applyProtection="1">
      <alignment horizontal="center" vertical="center"/>
      <protection locked="0"/>
    </xf>
    <xf numFmtId="0" fontId="7" fillId="0" borderId="164" xfId="1" applyFont="1" applyBorder="1" applyAlignment="1" applyProtection="1">
      <alignment horizontal="center" vertical="center"/>
      <protection locked="0"/>
    </xf>
    <xf numFmtId="0" fontId="7" fillId="0" borderId="165" xfId="1" applyFont="1" applyBorder="1" applyAlignment="1" applyProtection="1">
      <alignment horizontal="center" vertical="center"/>
      <protection locked="0"/>
    </xf>
    <xf numFmtId="184" fontId="7" fillId="17" borderId="75" xfId="1" applyNumberFormat="1" applyFont="1" applyFill="1" applyBorder="1" applyAlignment="1" applyProtection="1">
      <alignment horizontal="center" vertical="center"/>
      <protection locked="0"/>
    </xf>
    <xf numFmtId="184" fontId="7" fillId="17" borderId="0" xfId="1" applyNumberFormat="1" applyFont="1" applyFill="1" applyAlignment="1" applyProtection="1">
      <alignment horizontal="center" vertical="center"/>
      <protection locked="0"/>
    </xf>
    <xf numFmtId="184" fontId="7" fillId="17" borderId="83" xfId="1" applyNumberFormat="1" applyFont="1" applyFill="1" applyBorder="1" applyAlignment="1" applyProtection="1">
      <alignment horizontal="center" vertical="center"/>
      <protection locked="0"/>
    </xf>
    <xf numFmtId="0" fontId="7" fillId="16" borderId="163" xfId="1" applyFont="1" applyFill="1" applyBorder="1" applyAlignment="1" applyProtection="1">
      <alignment horizontal="center" vertical="center"/>
      <protection locked="0"/>
    </xf>
    <xf numFmtId="0" fontId="7" fillId="16" borderId="164" xfId="1" applyFont="1" applyFill="1" applyBorder="1" applyAlignment="1" applyProtection="1">
      <alignment horizontal="center" vertical="center"/>
      <protection locked="0"/>
    </xf>
    <xf numFmtId="0" fontId="7" fillId="16" borderId="165" xfId="1" applyFont="1" applyFill="1" applyBorder="1" applyAlignment="1" applyProtection="1">
      <alignment horizontal="center" vertical="center"/>
      <protection locked="0"/>
    </xf>
    <xf numFmtId="0" fontId="7" fillId="0" borderId="75" xfId="1" applyFont="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83" xfId="1" applyFont="1" applyBorder="1" applyAlignment="1" applyProtection="1">
      <alignment horizontal="center" vertical="center"/>
      <protection locked="0"/>
    </xf>
    <xf numFmtId="184" fontId="7" fillId="18" borderId="75" xfId="1" applyNumberFormat="1" applyFont="1" applyFill="1" applyBorder="1" applyAlignment="1" applyProtection="1">
      <alignment horizontal="center" vertical="center"/>
      <protection locked="0"/>
    </xf>
    <xf numFmtId="184" fontId="7" fillId="18" borderId="0" xfId="1" applyNumberFormat="1" applyFont="1" applyFill="1" applyAlignment="1" applyProtection="1">
      <alignment horizontal="center" vertical="center"/>
      <protection locked="0"/>
    </xf>
    <xf numFmtId="184" fontId="7" fillId="18" borderId="83" xfId="1" applyNumberFormat="1" applyFont="1" applyFill="1" applyBorder="1" applyAlignment="1" applyProtection="1">
      <alignment horizontal="center" vertical="center"/>
      <protection locked="0"/>
    </xf>
    <xf numFmtId="0" fontId="7" fillId="15" borderId="147" xfId="1" applyFont="1" applyFill="1" applyBorder="1" applyAlignment="1" applyProtection="1">
      <alignment vertical="center" shrinkToFit="1"/>
      <protection locked="0"/>
    </xf>
    <xf numFmtId="0" fontId="7" fillId="15" borderId="147" xfId="1" applyFont="1" applyFill="1" applyBorder="1" applyAlignment="1" applyProtection="1">
      <alignment horizontal="center" vertical="center" shrinkToFit="1"/>
      <protection locked="0"/>
    </xf>
    <xf numFmtId="0" fontId="7" fillId="15" borderId="144" xfId="1" applyFont="1" applyFill="1" applyBorder="1" applyAlignment="1" applyProtection="1">
      <alignment horizontal="center" vertical="center"/>
      <protection locked="0"/>
    </xf>
    <xf numFmtId="0" fontId="7" fillId="15" borderId="145" xfId="1" applyFont="1" applyFill="1" applyBorder="1" applyAlignment="1" applyProtection="1">
      <alignment horizontal="center" vertical="center"/>
      <protection locked="0"/>
    </xf>
    <xf numFmtId="0" fontId="7" fillId="15" borderId="146" xfId="1" applyFont="1" applyFill="1" applyBorder="1" applyAlignment="1" applyProtection="1">
      <alignment horizontal="center" vertical="center"/>
      <protection locked="0"/>
    </xf>
    <xf numFmtId="0" fontId="37" fillId="15" borderId="144" xfId="1" applyFont="1" applyFill="1" applyBorder="1" applyAlignment="1" applyProtection="1">
      <alignment horizontal="center" vertical="center" wrapText="1"/>
      <protection locked="0"/>
    </xf>
    <xf numFmtId="0" fontId="37" fillId="15" borderId="145" xfId="1" applyFont="1" applyFill="1" applyBorder="1" applyAlignment="1" applyProtection="1">
      <alignment horizontal="center" vertical="center" wrapText="1"/>
      <protection locked="0"/>
    </xf>
    <xf numFmtId="0" fontId="37" fillId="15" borderId="146" xfId="1" applyFont="1" applyFill="1" applyBorder="1" applyAlignment="1" applyProtection="1">
      <alignment horizontal="center" vertical="center" wrapText="1"/>
      <protection locked="0"/>
    </xf>
    <xf numFmtId="0" fontId="7" fillId="16" borderId="75" xfId="1" applyFont="1" applyFill="1" applyBorder="1" applyAlignment="1" applyProtection="1">
      <alignment horizontal="center" vertical="center"/>
      <protection locked="0"/>
    </xf>
    <xf numFmtId="0" fontId="7" fillId="16" borderId="0" xfId="1" applyFont="1" applyFill="1" applyAlignment="1" applyProtection="1">
      <alignment horizontal="center" vertical="center"/>
      <protection locked="0"/>
    </xf>
    <xf numFmtId="0" fontId="7" fillId="16" borderId="83" xfId="1" applyFont="1" applyFill="1" applyBorder="1" applyAlignment="1" applyProtection="1">
      <alignment horizontal="center" vertical="center"/>
      <protection locked="0"/>
    </xf>
    <xf numFmtId="0" fontId="37" fillId="16" borderId="75" xfId="1" applyFont="1" applyFill="1" applyBorder="1" applyAlignment="1" applyProtection="1">
      <alignment horizontal="center" vertical="center" wrapText="1"/>
      <protection locked="0"/>
    </xf>
    <xf numFmtId="0" fontId="37" fillId="16" borderId="0" xfId="1" applyFont="1" applyFill="1" applyAlignment="1" applyProtection="1">
      <alignment horizontal="center" vertical="center" wrapText="1"/>
      <protection locked="0"/>
    </xf>
    <xf numFmtId="0" fontId="37" fillId="16" borderId="83" xfId="1" applyFont="1" applyFill="1" applyBorder="1" applyAlignment="1" applyProtection="1">
      <alignment horizontal="center" vertical="center" wrapText="1"/>
      <protection locked="0"/>
    </xf>
    <xf numFmtId="0" fontId="37" fillId="16" borderId="76" xfId="1" applyFont="1" applyFill="1" applyBorder="1" applyAlignment="1" applyProtection="1">
      <alignment horizontal="center" vertical="center" wrapText="1"/>
      <protection locked="0"/>
    </xf>
    <xf numFmtId="0" fontId="37" fillId="16" borderId="90" xfId="1" applyFont="1" applyFill="1" applyBorder="1" applyAlignment="1" applyProtection="1">
      <alignment horizontal="center" vertical="center" wrapText="1"/>
      <protection locked="0"/>
    </xf>
    <xf numFmtId="0" fontId="37" fillId="16" borderId="81" xfId="1" applyFont="1" applyFill="1" applyBorder="1" applyAlignment="1" applyProtection="1">
      <alignment horizontal="center" vertical="center" wrapText="1"/>
      <protection locked="0"/>
    </xf>
    <xf numFmtId="0" fontId="7" fillId="16" borderId="76" xfId="1" applyFont="1" applyFill="1" applyBorder="1" applyAlignment="1" applyProtection="1">
      <alignment horizontal="center" vertical="center"/>
      <protection locked="0"/>
    </xf>
    <xf numFmtId="0" fontId="7" fillId="16" borderId="90" xfId="1" applyFont="1" applyFill="1" applyBorder="1" applyAlignment="1" applyProtection="1">
      <alignment horizontal="center" vertical="center"/>
      <protection locked="0"/>
    </xf>
    <xf numFmtId="0" fontId="7" fillId="16" borderId="81" xfId="1" applyFont="1" applyFill="1" applyBorder="1" applyAlignment="1" applyProtection="1">
      <alignment horizontal="center" vertical="center"/>
      <protection locked="0"/>
    </xf>
    <xf numFmtId="0" fontId="37" fillId="0" borderId="75" xfId="1" applyFont="1" applyBorder="1" applyAlignment="1" applyProtection="1">
      <alignment horizontal="center" vertical="center" wrapText="1"/>
      <protection locked="0"/>
    </xf>
    <xf numFmtId="0" fontId="37" fillId="0" borderId="0" xfId="1" applyFont="1" applyAlignment="1" applyProtection="1">
      <alignment horizontal="center" vertical="center" wrapText="1"/>
      <protection locked="0"/>
    </xf>
    <xf numFmtId="0" fontId="37" fillId="0" borderId="83" xfId="1" applyFont="1" applyBorder="1" applyAlignment="1" applyProtection="1">
      <alignment horizontal="center" vertical="center" wrapText="1"/>
      <protection locked="0"/>
    </xf>
    <xf numFmtId="0" fontId="37" fillId="0" borderId="76" xfId="1" applyFont="1" applyBorder="1" applyAlignment="1" applyProtection="1">
      <alignment horizontal="center" vertical="center" wrapText="1"/>
      <protection locked="0"/>
    </xf>
    <xf numFmtId="0" fontId="37" fillId="0" borderId="90" xfId="1" applyFont="1" applyBorder="1" applyAlignment="1" applyProtection="1">
      <alignment horizontal="center" vertical="center" wrapText="1"/>
      <protection locked="0"/>
    </xf>
    <xf numFmtId="0" fontId="37" fillId="0" borderId="81" xfId="1" applyFont="1" applyBorder="1" applyAlignment="1" applyProtection="1">
      <alignment horizontal="center" vertical="center" wrapText="1"/>
      <protection locked="0"/>
    </xf>
    <xf numFmtId="0" fontId="9" fillId="0" borderId="153" xfId="0" applyFont="1" applyBorder="1" applyAlignment="1" applyProtection="1">
      <alignment horizontal="center" vertical="center" textRotation="255" wrapText="1"/>
    </xf>
    <xf numFmtId="0" fontId="9" fillId="0" borderId="33" xfId="0" applyFont="1" applyBorder="1" applyAlignment="1" applyProtection="1">
      <alignment horizontal="center" vertical="center" textRotation="255" wrapText="1"/>
    </xf>
    <xf numFmtId="0" fontId="9" fillId="0" borderId="32" xfId="0" applyFont="1" applyBorder="1" applyAlignment="1" applyProtection="1">
      <alignment horizontal="center" vertical="center" textRotation="255" wrapText="1"/>
    </xf>
    <xf numFmtId="0" fontId="9" fillId="0" borderId="152" xfId="0" applyFont="1" applyBorder="1" applyAlignment="1">
      <alignment horizontal="center" vertical="center"/>
    </xf>
    <xf numFmtId="0" fontId="9" fillId="10" borderId="99" xfId="0" applyFont="1" applyFill="1" applyBorder="1" applyAlignment="1">
      <alignment horizontal="center" vertical="center" shrinkToFit="1"/>
    </xf>
    <xf numFmtId="0" fontId="9" fillId="10" borderId="107" xfId="0" applyFont="1" applyFill="1" applyBorder="1" applyAlignment="1">
      <alignment horizontal="center" vertical="center" shrinkToFit="1"/>
    </xf>
    <xf numFmtId="0" fontId="9" fillId="10" borderId="103" xfId="0" applyFont="1" applyFill="1" applyBorder="1" applyAlignment="1">
      <alignment horizontal="center" vertical="center" shrinkToFit="1"/>
    </xf>
    <xf numFmtId="0" fontId="9" fillId="10" borderId="49" xfId="0" applyFont="1" applyFill="1" applyBorder="1" applyAlignment="1">
      <alignment horizontal="center" vertical="center" shrinkToFit="1"/>
    </xf>
    <xf numFmtId="0" fontId="9" fillId="10" borderId="101" xfId="0" applyFont="1" applyFill="1" applyBorder="1" applyAlignment="1">
      <alignment horizontal="center" vertical="center" shrinkToFit="1"/>
    </xf>
    <xf numFmtId="0" fontId="9" fillId="10" borderId="100" xfId="0" applyFont="1" applyFill="1" applyBorder="1" applyAlignment="1">
      <alignment horizontal="center" vertical="center" shrinkToFit="1"/>
    </xf>
    <xf numFmtId="0" fontId="9" fillId="0" borderId="99" xfId="0" applyFont="1" applyBorder="1" applyAlignment="1">
      <alignment horizontal="center" vertical="center" shrinkToFit="1"/>
    </xf>
    <xf numFmtId="0" fontId="9" fillId="0" borderId="107" xfId="0" applyFont="1" applyBorder="1" applyAlignment="1">
      <alignment horizontal="center" vertical="center" shrinkToFit="1"/>
    </xf>
    <xf numFmtId="0" fontId="9" fillId="0" borderId="103" xfId="0" applyFont="1" applyBorder="1" applyAlignment="1">
      <alignment horizontal="center" vertical="center" shrinkToFit="1"/>
    </xf>
    <xf numFmtId="0" fontId="9" fillId="0" borderId="49" xfId="0" applyFont="1" applyBorder="1" applyAlignment="1">
      <alignment horizontal="center" vertical="center" shrinkToFit="1"/>
    </xf>
    <xf numFmtId="0" fontId="9" fillId="0" borderId="101" xfId="0" applyFont="1" applyBorder="1" applyAlignment="1">
      <alignment horizontal="center" vertical="center" shrinkToFit="1"/>
    </xf>
    <xf numFmtId="0" fontId="9" fillId="0" borderId="100" xfId="0" applyFont="1" applyBorder="1" applyAlignment="1">
      <alignment horizontal="center" vertical="center" shrinkToFit="1"/>
    </xf>
    <xf numFmtId="0" fontId="9" fillId="0" borderId="99" xfId="0" applyFont="1" applyBorder="1" applyAlignment="1">
      <alignment horizontal="center" vertical="center" textRotation="255"/>
    </xf>
    <xf numFmtId="0" fontId="9" fillId="0" borderId="46" xfId="0" applyFont="1" applyBorder="1" applyAlignment="1">
      <alignment horizontal="center" vertical="center" textRotation="255"/>
    </xf>
    <xf numFmtId="0" fontId="9" fillId="0" borderId="49" xfId="0" applyFont="1" applyBorder="1" applyAlignment="1">
      <alignment horizontal="center" vertical="center" textRotation="255"/>
    </xf>
    <xf numFmtId="0" fontId="30" fillId="0" borderId="57" xfId="0" applyFont="1" applyBorder="1" applyAlignment="1" applyProtection="1">
      <alignment horizontal="center" vertical="center" textRotation="255"/>
    </xf>
    <xf numFmtId="0" fontId="30" fillId="0" borderId="58" xfId="0" applyFont="1" applyBorder="1" applyAlignment="1" applyProtection="1">
      <alignment horizontal="center" vertical="center" textRotation="255"/>
    </xf>
    <xf numFmtId="0" fontId="30" fillId="0" borderId="59" xfId="0" applyFont="1" applyBorder="1" applyAlignment="1" applyProtection="1">
      <alignment horizontal="center" vertical="center" textRotation="255"/>
    </xf>
    <xf numFmtId="0" fontId="30" fillId="0" borderId="60" xfId="0" applyFont="1" applyBorder="1" applyAlignment="1" applyProtection="1">
      <alignment horizontal="center" vertical="center" textRotation="255"/>
    </xf>
    <xf numFmtId="0" fontId="30" fillId="0" borderId="61" xfId="0" applyFont="1" applyBorder="1" applyAlignment="1" applyProtection="1">
      <alignment horizontal="center" vertical="center" textRotation="255"/>
    </xf>
    <xf numFmtId="0" fontId="30" fillId="0" borderId="62" xfId="0" applyFont="1" applyBorder="1" applyAlignment="1" applyProtection="1">
      <alignment horizontal="center" vertical="center" textRotation="255"/>
    </xf>
    <xf numFmtId="0" fontId="9" fillId="0" borderId="99" xfId="0" applyFont="1" applyBorder="1" applyAlignment="1" applyProtection="1">
      <alignment horizontal="center" vertical="center"/>
    </xf>
    <xf numFmtId="0" fontId="9" fillId="0" borderId="107" xfId="0" applyFont="1" applyBorder="1" applyAlignment="1" applyProtection="1">
      <alignment horizontal="center" vertical="center"/>
    </xf>
    <xf numFmtId="0" fontId="9" fillId="0" borderId="103" xfId="0" applyFont="1" applyBorder="1" applyAlignment="1" applyProtection="1">
      <alignment horizontal="center" vertical="center"/>
    </xf>
    <xf numFmtId="0" fontId="9" fillId="0" borderId="46"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49" xfId="0" applyFont="1" applyBorder="1" applyAlignment="1" applyProtection="1">
      <alignment horizontal="center" vertical="center"/>
    </xf>
    <xf numFmtId="0" fontId="9" fillId="0" borderId="101" xfId="0" applyFont="1" applyBorder="1" applyAlignment="1" applyProtection="1">
      <alignment horizontal="center" vertical="center"/>
    </xf>
    <xf numFmtId="0" fontId="9" fillId="0" borderId="100" xfId="0" applyFont="1" applyBorder="1" applyAlignment="1" applyProtection="1">
      <alignment horizontal="center" vertical="center"/>
    </xf>
    <xf numFmtId="0" fontId="30" fillId="0" borderId="57" xfId="0" applyFont="1" applyBorder="1" applyAlignment="1">
      <alignment horizontal="center" vertical="center" textRotation="255"/>
    </xf>
    <xf numFmtId="0" fontId="30" fillId="0" borderId="58" xfId="0" applyFont="1" applyBorder="1" applyAlignment="1">
      <alignment horizontal="center" vertical="center" textRotation="255"/>
    </xf>
    <xf numFmtId="0" fontId="30" fillId="0" borderId="59" xfId="0" applyFont="1" applyBorder="1" applyAlignment="1">
      <alignment horizontal="center" vertical="center" textRotation="255"/>
    </xf>
    <xf numFmtId="0" fontId="30" fillId="0" borderId="60" xfId="0" applyFont="1" applyBorder="1" applyAlignment="1">
      <alignment horizontal="center" vertical="center" textRotation="255"/>
    </xf>
    <xf numFmtId="0" fontId="30" fillId="0" borderId="61" xfId="0" applyFont="1" applyBorder="1" applyAlignment="1">
      <alignment horizontal="center" vertical="center" textRotation="255"/>
    </xf>
    <xf numFmtId="0" fontId="30" fillId="0" borderId="62" xfId="0" applyFont="1" applyBorder="1" applyAlignment="1">
      <alignment horizontal="center" vertical="center" textRotation="255"/>
    </xf>
    <xf numFmtId="0" fontId="9" fillId="0" borderId="10" xfId="0" applyFont="1" applyBorder="1" applyAlignment="1" applyProtection="1">
      <alignment horizontal="center" vertical="center"/>
    </xf>
    <xf numFmtId="0" fontId="0" fillId="0" borderId="10" xfId="0" applyBorder="1" applyAlignment="1" applyProtection="1">
      <alignment horizontal="center" vertical="center"/>
    </xf>
    <xf numFmtId="0" fontId="9" fillId="0" borderId="36" xfId="0" applyFont="1" applyBorder="1" applyAlignment="1" applyProtection="1">
      <alignment horizontal="center" vertical="center"/>
    </xf>
    <xf numFmtId="0" fontId="0" fillId="0" borderId="34" xfId="0" applyBorder="1" applyAlignment="1" applyProtection="1">
      <alignment horizontal="center" vertical="center"/>
    </xf>
    <xf numFmtId="0" fontId="9" fillId="0" borderId="10" xfId="0" applyFont="1" applyBorder="1" applyAlignment="1" applyProtection="1"/>
    <xf numFmtId="0" fontId="0" fillId="0" borderId="10" xfId="0" applyBorder="1" applyAlignment="1" applyProtection="1"/>
    <xf numFmtId="0" fontId="9" fillId="0" borderId="35" xfId="0" applyFont="1" applyBorder="1" applyAlignment="1" applyProtection="1">
      <alignment horizontal="center" vertical="center" wrapText="1"/>
    </xf>
    <xf numFmtId="0" fontId="9" fillId="0" borderId="33" xfId="0" applyFont="1" applyBorder="1" applyAlignment="1" applyProtection="1">
      <alignment horizontal="center" vertical="center" wrapText="1"/>
    </xf>
    <xf numFmtId="0" fontId="9" fillId="0" borderId="33" xfId="0" applyFont="1" applyBorder="1" applyAlignment="1" applyProtection="1">
      <alignment horizontal="center"/>
    </xf>
    <xf numFmtId="0" fontId="9" fillId="0" borderId="32" xfId="0" applyFont="1" applyBorder="1" applyAlignment="1" applyProtection="1">
      <alignment horizontal="center"/>
    </xf>
    <xf numFmtId="0" fontId="9" fillId="0" borderId="10" xfId="0" applyFont="1" applyBorder="1" applyAlignment="1" applyProtection="1">
      <alignment vertical="center" textRotation="255" wrapText="1"/>
    </xf>
    <xf numFmtId="0" fontId="9" fillId="0" borderId="35" xfId="0" applyFont="1" applyBorder="1" applyAlignment="1" applyProtection="1">
      <alignment vertical="center" textRotation="255" wrapText="1"/>
    </xf>
    <xf numFmtId="0" fontId="9" fillId="0" borderId="33" xfId="0" applyFont="1" applyBorder="1" applyAlignment="1" applyProtection="1">
      <alignment vertical="center" textRotation="255" wrapText="1"/>
    </xf>
    <xf numFmtId="0" fontId="0" fillId="0" borderId="33" xfId="0" applyBorder="1" applyAlignment="1" applyProtection="1">
      <alignment vertical="center" textRotation="255"/>
    </xf>
    <xf numFmtId="0" fontId="0" fillId="0" borderId="32" xfId="0" applyBorder="1" applyAlignment="1" applyProtection="1">
      <alignment vertical="center" textRotation="255"/>
    </xf>
    <xf numFmtId="0" fontId="9" fillId="0" borderId="37" xfId="0" applyFont="1" applyBorder="1" applyAlignment="1" applyProtection="1">
      <alignment vertical="center"/>
    </xf>
    <xf numFmtId="0" fontId="0" fillId="0" borderId="38" xfId="0" applyBorder="1" applyAlignment="1" applyProtection="1">
      <alignment vertical="center"/>
    </xf>
    <xf numFmtId="0" fontId="0" fillId="0" borderId="39" xfId="0" applyBorder="1" applyAlignment="1" applyProtection="1">
      <alignment vertical="center"/>
    </xf>
    <xf numFmtId="0" fontId="9" fillId="0" borderId="51" xfId="0" applyFont="1" applyBorder="1" applyAlignment="1" applyProtection="1">
      <alignment vertical="center"/>
    </xf>
    <xf numFmtId="0" fontId="0" fillId="0" borderId="0" xfId="0" applyBorder="1" applyAlignment="1" applyProtection="1">
      <alignment vertical="center"/>
    </xf>
    <xf numFmtId="0" fontId="0" fillId="0" borderId="41" xfId="0" applyBorder="1" applyAlignment="1" applyProtection="1">
      <alignment vertical="center"/>
    </xf>
    <xf numFmtId="0" fontId="0" fillId="0" borderId="18" xfId="0" applyBorder="1" applyAlignment="1" applyProtection="1">
      <alignment vertical="center"/>
    </xf>
    <xf numFmtId="0" fontId="0" fillId="0" borderId="17" xfId="0" applyBorder="1" applyAlignment="1" applyProtection="1">
      <alignment vertical="center"/>
    </xf>
    <xf numFmtId="0" fontId="0" fillId="0" borderId="19" xfId="0" applyBorder="1" applyAlignment="1" applyProtection="1">
      <alignment vertical="center"/>
    </xf>
    <xf numFmtId="0" fontId="9" fillId="0" borderId="160" xfId="0" applyFont="1" applyBorder="1" applyAlignment="1">
      <alignment horizontal="left" vertical="center"/>
    </xf>
    <xf numFmtId="0" fontId="0" fillId="0" borderId="162" xfId="0" applyBorder="1" applyAlignment="1">
      <alignment horizontal="left"/>
    </xf>
    <xf numFmtId="0" fontId="0" fillId="0" borderId="161" xfId="0" applyBorder="1"/>
    <xf numFmtId="0" fontId="0" fillId="0" borderId="158" xfId="0" applyBorder="1" applyAlignment="1">
      <alignment horizontal="left"/>
    </xf>
    <xf numFmtId="0" fontId="0" fillId="0" borderId="42" xfId="0" applyBorder="1" applyAlignment="1">
      <alignment horizontal="left"/>
    </xf>
    <xf numFmtId="0" fontId="0" fillId="0" borderId="50" xfId="0" applyBorder="1"/>
    <xf numFmtId="0" fontId="9" fillId="0" borderId="160" xfId="0" applyFont="1" applyBorder="1" applyAlignment="1">
      <alignment horizontal="left" vertical="center" wrapText="1"/>
    </xf>
    <xf numFmtId="0" fontId="0" fillId="0" borderId="162" xfId="0" applyBorder="1" applyAlignment="1">
      <alignment horizontal="left" wrapText="1"/>
    </xf>
    <xf numFmtId="0" fontId="0" fillId="0" borderId="161" xfId="0" applyBorder="1" applyAlignment="1">
      <alignment horizontal="left" wrapText="1"/>
    </xf>
    <xf numFmtId="0" fontId="0" fillId="0" borderId="51" xfId="0" applyBorder="1" applyAlignment="1">
      <alignment horizontal="left" wrapText="1"/>
    </xf>
    <xf numFmtId="0" fontId="0" fillId="0" borderId="0" xfId="0" applyAlignment="1">
      <alignment horizontal="left" wrapText="1"/>
    </xf>
    <xf numFmtId="0" fontId="0" fillId="0" borderId="85" xfId="0" applyBorder="1" applyAlignment="1">
      <alignment horizontal="left" wrapText="1"/>
    </xf>
    <xf numFmtId="0" fontId="0" fillId="0" borderId="158" xfId="0" applyBorder="1" applyAlignment="1">
      <alignment horizontal="left" wrapText="1"/>
    </xf>
    <xf numFmtId="0" fontId="0" fillId="0" borderId="42" xfId="0" applyBorder="1" applyAlignment="1">
      <alignment horizontal="left" wrapText="1"/>
    </xf>
    <xf numFmtId="0" fontId="0" fillId="0" borderId="50" xfId="0" applyBorder="1" applyAlignment="1">
      <alignment horizontal="left" wrapText="1"/>
    </xf>
    <xf numFmtId="0" fontId="0" fillId="0" borderId="161" xfId="0" applyBorder="1" applyAlignment="1">
      <alignment horizontal="left"/>
    </xf>
    <xf numFmtId="0" fontId="0" fillId="0" borderId="50" xfId="0" applyBorder="1" applyAlignment="1">
      <alignment horizontal="left"/>
    </xf>
    <xf numFmtId="0" fontId="9" fillId="0" borderId="53"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7" xfId="0" applyBorder="1" applyAlignment="1" applyProtection="1">
      <alignment horizontal="center" vertical="center"/>
    </xf>
    <xf numFmtId="0" fontId="9" fillId="0" borderId="10" xfId="0" applyFont="1" applyBorder="1" applyAlignment="1" applyProtection="1">
      <alignment vertical="center"/>
    </xf>
    <xf numFmtId="182" fontId="9" fillId="9" borderId="42" xfId="0" applyNumberFormat="1" applyFont="1" applyFill="1" applyBorder="1" applyAlignment="1" applyProtection="1">
      <alignment horizontal="center" vertical="center"/>
    </xf>
    <xf numFmtId="182" fontId="0" fillId="9" borderId="42" xfId="0" applyNumberFormat="1" applyFill="1" applyBorder="1" applyAlignment="1" applyProtection="1">
      <alignment horizontal="center" vertical="center"/>
    </xf>
    <xf numFmtId="0" fontId="9" fillId="0" borderId="34" xfId="0" applyFont="1" applyBorder="1" applyAlignment="1" applyProtection="1">
      <alignment vertical="center"/>
    </xf>
    <xf numFmtId="0" fontId="9" fillId="0" borderId="36" xfId="0" applyFont="1" applyBorder="1" applyAlignment="1" applyProtection="1">
      <alignment vertical="center"/>
    </xf>
    <xf numFmtId="0" fontId="9" fillId="0" borderId="37" xfId="0" applyFont="1" applyBorder="1" applyAlignment="1" applyProtection="1">
      <alignment vertical="center" shrinkToFit="1"/>
    </xf>
    <xf numFmtId="0" fontId="0" fillId="0" borderId="53" xfId="0" applyBorder="1" applyAlignment="1" applyProtection="1">
      <alignment vertical="center" shrinkToFit="1"/>
    </xf>
    <xf numFmtId="0" fontId="0" fillId="0" borderId="52" xfId="0" applyBorder="1" applyAlignment="1" applyProtection="1">
      <alignment vertical="center" shrinkToFit="1"/>
    </xf>
    <xf numFmtId="0" fontId="0" fillId="0" borderId="40" xfId="0" applyBorder="1" applyAlignment="1" applyProtection="1">
      <alignment vertical="center"/>
    </xf>
    <xf numFmtId="0" fontId="0" fillId="0" borderId="36" xfId="0" applyBorder="1" applyAlignment="1" applyProtection="1">
      <alignment vertical="center"/>
    </xf>
    <xf numFmtId="0" fontId="32" fillId="0" borderId="57" xfId="0" applyFont="1" applyBorder="1" applyAlignment="1" applyProtection="1">
      <alignment horizontal="center" vertical="center"/>
    </xf>
    <xf numFmtId="0" fontId="38" fillId="0" borderId="58" xfId="0" applyFont="1" applyBorder="1" applyAlignment="1">
      <alignment horizontal="center" vertical="center"/>
    </xf>
    <xf numFmtId="0" fontId="38" fillId="0" borderId="59" xfId="0" applyFont="1" applyBorder="1" applyAlignment="1">
      <alignment horizontal="center" vertical="center"/>
    </xf>
    <xf numFmtId="0" fontId="38" fillId="0" borderId="63" xfId="0" applyFont="1" applyBorder="1" applyAlignment="1">
      <alignment horizontal="center" vertical="center"/>
    </xf>
    <xf numFmtId="0" fontId="38" fillId="0" borderId="64" xfId="0" applyFont="1" applyBorder="1" applyAlignment="1">
      <alignment horizontal="center" vertical="center"/>
    </xf>
    <xf numFmtId="0" fontId="38" fillId="0" borderId="65" xfId="0" applyFont="1" applyBorder="1" applyAlignment="1">
      <alignment horizontal="center" vertical="center"/>
    </xf>
    <xf numFmtId="0" fontId="38" fillId="0" borderId="60" xfId="0" applyFont="1" applyBorder="1" applyAlignment="1">
      <alignment horizontal="center" vertical="center"/>
    </xf>
    <xf numFmtId="0" fontId="38" fillId="0" borderId="61" xfId="0" applyFont="1" applyBorder="1" applyAlignment="1">
      <alignment horizontal="center" vertical="center"/>
    </xf>
    <xf numFmtId="0" fontId="38" fillId="0" borderId="62" xfId="0" applyFont="1" applyBorder="1" applyAlignment="1">
      <alignment horizontal="center" vertical="center"/>
    </xf>
    <xf numFmtId="0" fontId="32" fillId="0" borderId="57" xfId="0" applyFont="1" applyFill="1" applyBorder="1" applyAlignment="1" applyProtection="1">
      <alignment horizontal="center" vertical="center"/>
    </xf>
    <xf numFmtId="0" fontId="9" fillId="0" borderId="35" xfId="0" applyFont="1" applyBorder="1" applyAlignment="1" applyProtection="1">
      <alignment horizontal="center" vertical="center"/>
    </xf>
    <xf numFmtId="0" fontId="0" fillId="0" borderId="32" xfId="0" applyBorder="1" applyAlignment="1" applyProtection="1">
      <alignment horizontal="center" vertical="center"/>
    </xf>
    <xf numFmtId="0" fontId="9" fillId="0" borderId="35" xfId="0" applyFont="1" applyBorder="1" applyAlignment="1" applyProtection="1">
      <alignment vertical="center" textRotation="255"/>
    </xf>
    <xf numFmtId="0" fontId="0" fillId="0" borderId="53" xfId="0" applyBorder="1" applyAlignment="1" applyProtection="1">
      <alignment vertical="center"/>
    </xf>
    <xf numFmtId="0" fontId="0" fillId="0" borderId="52" xfId="0" applyBorder="1" applyAlignment="1" applyProtection="1">
      <alignment vertical="center"/>
    </xf>
    <xf numFmtId="0" fontId="9" fillId="0" borderId="35" xfId="0" applyFont="1" applyBorder="1" applyAlignment="1" applyProtection="1">
      <alignment vertical="center"/>
    </xf>
    <xf numFmtId="0" fontId="9" fillId="0" borderId="35" xfId="0" applyFont="1" applyBorder="1" applyAlignment="1" applyProtection="1">
      <alignment horizontal="center" vertical="center" textRotation="255" wrapText="1"/>
    </xf>
    <xf numFmtId="0" fontId="0" fillId="0" borderId="33" xfId="0" applyBorder="1" applyAlignment="1" applyProtection="1">
      <alignment horizontal="center" vertical="center" textRotation="255" wrapText="1"/>
    </xf>
    <xf numFmtId="0" fontId="0" fillId="0" borderId="32" xfId="0" applyBorder="1" applyAlignment="1" applyProtection="1">
      <alignment horizontal="center" vertical="center" textRotation="255" wrapText="1"/>
    </xf>
    <xf numFmtId="0" fontId="9" fillId="0" borderId="37" xfId="0" applyFont="1" applyBorder="1" applyAlignment="1" applyProtection="1">
      <alignment vertical="center" wrapText="1"/>
    </xf>
    <xf numFmtId="0" fontId="0" fillId="0" borderId="38" xfId="0" applyBorder="1" applyAlignment="1" applyProtection="1">
      <alignment vertical="center" wrapText="1"/>
    </xf>
    <xf numFmtId="0" fontId="0" fillId="0" borderId="39" xfId="0" applyBorder="1" applyAlignment="1" applyProtection="1">
      <alignment vertical="center" wrapText="1"/>
    </xf>
    <xf numFmtId="0" fontId="9" fillId="0" borderId="51" xfId="0" applyFont="1" applyBorder="1" applyAlignment="1" applyProtection="1">
      <alignment vertical="center" wrapText="1"/>
    </xf>
    <xf numFmtId="0" fontId="0" fillId="0" borderId="0" xfId="0" applyBorder="1" applyAlignment="1" applyProtection="1">
      <alignment vertical="center" wrapText="1"/>
    </xf>
    <xf numFmtId="0" fontId="0" fillId="0" borderId="41" xfId="0" applyBorder="1" applyAlignment="1" applyProtection="1">
      <alignment vertical="center" wrapText="1"/>
    </xf>
    <xf numFmtId="0" fontId="0" fillId="0" borderId="18" xfId="0" applyBorder="1" applyAlignment="1" applyProtection="1">
      <alignment vertical="center" wrapText="1"/>
    </xf>
    <xf numFmtId="0" fontId="0" fillId="0" borderId="17" xfId="0" applyBorder="1" applyAlignment="1" applyProtection="1">
      <alignment vertical="center" wrapText="1"/>
    </xf>
    <xf numFmtId="0" fontId="0" fillId="0" borderId="19" xfId="0" applyBorder="1" applyAlignment="1" applyProtection="1">
      <alignment vertical="center" wrapText="1"/>
    </xf>
    <xf numFmtId="0" fontId="9" fillId="0" borderId="40" xfId="0" applyFont="1" applyFill="1" applyBorder="1" applyAlignment="1" applyProtection="1">
      <alignment horizontal="center" vertical="center"/>
    </xf>
    <xf numFmtId="0" fontId="0" fillId="0" borderId="40" xfId="0" applyBorder="1" applyAlignment="1" applyProtection="1">
      <alignment horizontal="center" vertical="center"/>
    </xf>
    <xf numFmtId="0" fontId="0" fillId="0" borderId="53" xfId="0" applyFill="1" applyBorder="1" applyAlignment="1" applyProtection="1">
      <alignment horizontal="center" vertical="center"/>
    </xf>
    <xf numFmtId="0" fontId="9" fillId="12" borderId="53" xfId="0" applyFont="1" applyFill="1" applyBorder="1" applyAlignment="1" applyProtection="1">
      <alignment horizontal="center" vertical="center"/>
    </xf>
    <xf numFmtId="0" fontId="0" fillId="12" borderId="53" xfId="0" applyFill="1" applyBorder="1" applyAlignment="1" applyProtection="1">
      <alignment horizontal="center" vertical="center"/>
    </xf>
    <xf numFmtId="0" fontId="0" fillId="0" borderId="32" xfId="0" applyBorder="1" applyAlignment="1" applyProtection="1">
      <alignment vertical="center"/>
    </xf>
    <xf numFmtId="0" fontId="28" fillId="0" borderId="67" xfId="0" applyFont="1" applyBorder="1" applyAlignment="1" applyProtection="1">
      <alignment vertical="top" wrapText="1"/>
    </xf>
    <xf numFmtId="0" fontId="28" fillId="0" borderId="56" xfId="0" applyFont="1" applyBorder="1" applyAlignment="1" applyProtection="1">
      <alignment vertical="top" wrapText="1"/>
    </xf>
    <xf numFmtId="0" fontId="9" fillId="0" borderId="10" xfId="0" applyFont="1" applyBorder="1" applyAlignment="1" applyProtection="1">
      <alignment vertical="center" wrapText="1"/>
    </xf>
    <xf numFmtId="0" fontId="9" fillId="0" borderId="57" xfId="0" applyFont="1" applyBorder="1" applyAlignment="1">
      <alignment horizontal="center" vertical="center"/>
    </xf>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181" fontId="9" fillId="0" borderId="37" xfId="0" applyNumberFormat="1" applyFont="1" applyBorder="1" applyAlignment="1" applyProtection="1">
      <alignment horizontal="right" vertical="center"/>
    </xf>
    <xf numFmtId="181" fontId="9" fillId="0" borderId="53" xfId="0" applyNumberFormat="1" applyFont="1" applyBorder="1" applyAlignment="1" applyProtection="1">
      <alignment horizontal="right" vertical="center"/>
    </xf>
    <xf numFmtId="181" fontId="9" fillId="0" borderId="52" xfId="0" applyNumberFormat="1" applyFont="1" applyBorder="1" applyAlignment="1" applyProtection="1">
      <alignment horizontal="right" vertical="center"/>
    </xf>
    <xf numFmtId="181" fontId="9" fillId="0" borderId="51" xfId="0" applyNumberFormat="1" applyFont="1" applyBorder="1" applyAlignment="1" applyProtection="1">
      <alignment horizontal="right" vertical="center"/>
    </xf>
    <xf numFmtId="181" fontId="9" fillId="0" borderId="0" xfId="0" applyNumberFormat="1" applyFont="1" applyAlignment="1" applyProtection="1">
      <alignment horizontal="right" vertical="center"/>
    </xf>
    <xf numFmtId="181" fontId="9" fillId="0" borderId="41" xfId="0" applyNumberFormat="1" applyFont="1" applyBorder="1" applyAlignment="1" applyProtection="1">
      <alignment horizontal="right" vertical="center"/>
    </xf>
    <xf numFmtId="181" fontId="9" fillId="0" borderId="49" xfId="0" applyNumberFormat="1" applyFont="1" applyBorder="1" applyAlignment="1" applyProtection="1">
      <alignment horizontal="right" vertical="center"/>
    </xf>
    <xf numFmtId="181" fontId="9" fillId="0" borderId="42" xfId="0" applyNumberFormat="1" applyFont="1" applyBorder="1" applyAlignment="1" applyProtection="1">
      <alignment horizontal="right" vertical="center"/>
    </xf>
    <xf numFmtId="181" fontId="9" fillId="0" borderId="50" xfId="0" applyNumberFormat="1" applyFont="1" applyBorder="1" applyAlignment="1" applyProtection="1">
      <alignment horizontal="right" vertical="center"/>
    </xf>
    <xf numFmtId="0" fontId="7" fillId="0" borderId="35" xfId="0" applyNumberFormat="1" applyFont="1" applyBorder="1" applyAlignment="1" applyProtection="1">
      <alignment horizontal="right" vertical="center"/>
    </xf>
    <xf numFmtId="0" fontId="7" fillId="0" borderId="33" xfId="0" applyNumberFormat="1" applyFont="1" applyBorder="1" applyAlignment="1" applyProtection="1">
      <alignment horizontal="right" vertical="center"/>
    </xf>
    <xf numFmtId="0" fontId="7" fillId="0" borderId="32" xfId="0" applyNumberFormat="1" applyFont="1" applyBorder="1" applyAlignment="1" applyProtection="1">
      <alignment horizontal="right" vertical="center"/>
    </xf>
    <xf numFmtId="0" fontId="33" fillId="0" borderId="37" xfId="0" applyFont="1" applyBorder="1" applyAlignment="1" applyProtection="1">
      <alignment vertical="top" wrapText="1"/>
    </xf>
    <xf numFmtId="0" fontId="33" fillId="0" borderId="38" xfId="0" applyFont="1" applyBorder="1" applyAlignment="1" applyProtection="1">
      <alignment vertical="top" wrapText="1"/>
    </xf>
    <xf numFmtId="0" fontId="33" fillId="0" borderId="39" xfId="0" applyFont="1" applyBorder="1" applyAlignment="1" applyProtection="1">
      <alignment vertical="top" wrapText="1"/>
    </xf>
    <xf numFmtId="0" fontId="33" fillId="0" borderId="31" xfId="0" applyFont="1" applyBorder="1" applyAlignment="1" applyProtection="1">
      <alignment vertical="top" wrapText="1"/>
    </xf>
    <xf numFmtId="0" fontId="33" fillId="0" borderId="0" xfId="0" applyFont="1" applyBorder="1" applyAlignment="1" applyProtection="1">
      <alignment vertical="top" wrapText="1"/>
    </xf>
    <xf numFmtId="0" fontId="33" fillId="0" borderId="41" xfId="0" applyFont="1" applyBorder="1" applyAlignment="1" applyProtection="1">
      <alignment vertical="top" wrapText="1"/>
    </xf>
    <xf numFmtId="0" fontId="33" fillId="0" borderId="18" xfId="0" applyFont="1" applyBorder="1" applyAlignment="1" applyProtection="1">
      <alignment vertical="top" wrapText="1"/>
    </xf>
    <xf numFmtId="0" fontId="33" fillId="0" borderId="17" xfId="0" applyFont="1" applyBorder="1" applyAlignment="1" applyProtection="1">
      <alignment vertical="top" wrapText="1"/>
    </xf>
    <xf numFmtId="0" fontId="33" fillId="0" borderId="19" xfId="0" applyFont="1" applyBorder="1" applyAlignment="1" applyProtection="1">
      <alignment vertical="top" wrapText="1"/>
    </xf>
    <xf numFmtId="0" fontId="9" fillId="0" borderId="37" xfId="0" applyFont="1" applyBorder="1" applyAlignment="1" applyProtection="1">
      <alignment horizontal="center" vertical="center" wrapText="1"/>
    </xf>
    <xf numFmtId="0" fontId="0" fillId="0" borderId="53" xfId="0" applyBorder="1" applyAlignment="1" applyProtection="1">
      <alignment horizontal="center" vertical="center"/>
    </xf>
    <xf numFmtId="0" fontId="0" fillId="0" borderId="52" xfId="0" applyBorder="1" applyAlignment="1" applyProtection="1">
      <alignment horizontal="center" vertical="center"/>
    </xf>
    <xf numFmtId="0" fontId="0" fillId="0" borderId="51" xfId="0" applyBorder="1" applyAlignment="1" applyProtection="1">
      <alignment horizontal="center" vertical="center"/>
    </xf>
    <xf numFmtId="0" fontId="0" fillId="0" borderId="41" xfId="0" applyBorder="1" applyAlignment="1" applyProtection="1">
      <alignment horizontal="center" vertical="center"/>
    </xf>
    <xf numFmtId="0" fontId="0" fillId="0" borderId="49" xfId="0" applyBorder="1" applyAlignment="1" applyProtection="1">
      <alignment horizontal="center" vertical="center"/>
    </xf>
    <xf numFmtId="0" fontId="0" fillId="0" borderId="42" xfId="0" applyBorder="1" applyAlignment="1" applyProtection="1">
      <alignment horizontal="center" vertical="center"/>
    </xf>
    <xf numFmtId="0" fontId="0" fillId="0" borderId="50" xfId="0" applyBorder="1" applyAlignment="1" applyProtection="1">
      <alignment horizontal="center" vertical="center"/>
    </xf>
    <xf numFmtId="0" fontId="16" fillId="0" borderId="56" xfId="0" applyFont="1" applyBorder="1" applyAlignment="1" applyProtection="1">
      <alignment vertical="top" wrapText="1"/>
    </xf>
    <xf numFmtId="0" fontId="9" fillId="8" borderId="37" xfId="0" applyFont="1" applyFill="1" applyBorder="1" applyAlignment="1" applyProtection="1">
      <alignment horizontal="center" vertical="center" wrapText="1"/>
      <protection locked="0"/>
    </xf>
    <xf numFmtId="0" fontId="9" fillId="8" borderId="107" xfId="0" applyFont="1" applyFill="1" applyBorder="1" applyAlignment="1" applyProtection="1">
      <alignment horizontal="center" vertical="center" wrapText="1"/>
      <protection locked="0"/>
    </xf>
    <xf numFmtId="0" fontId="9" fillId="8" borderId="161" xfId="0" applyFont="1" applyFill="1" applyBorder="1" applyAlignment="1" applyProtection="1">
      <alignment horizontal="center" vertical="center" wrapText="1"/>
      <protection locked="0"/>
    </xf>
    <xf numFmtId="0" fontId="9" fillId="8" borderId="158" xfId="0" applyFont="1" applyFill="1" applyBorder="1" applyAlignment="1" applyProtection="1">
      <alignment horizontal="center" vertical="center" wrapText="1"/>
      <protection locked="0"/>
    </xf>
    <xf numFmtId="0" fontId="9" fillId="8" borderId="42" xfId="0" applyFont="1" applyFill="1" applyBorder="1" applyAlignment="1" applyProtection="1">
      <alignment horizontal="center" vertical="center" wrapText="1"/>
      <protection locked="0"/>
    </xf>
    <xf numFmtId="0" fontId="9" fillId="8" borderId="50" xfId="0" applyFont="1" applyFill="1" applyBorder="1" applyAlignment="1" applyProtection="1">
      <alignment horizontal="center" vertical="center" wrapText="1"/>
      <protection locked="0"/>
    </xf>
    <xf numFmtId="0" fontId="9" fillId="20" borderId="37" xfId="0" applyFont="1" applyFill="1" applyBorder="1" applyAlignment="1" applyProtection="1">
      <alignment horizontal="center" vertical="center" wrapText="1"/>
      <protection locked="0"/>
    </xf>
    <xf numFmtId="0" fontId="9" fillId="20" borderId="107" xfId="0" applyFont="1" applyFill="1" applyBorder="1" applyAlignment="1" applyProtection="1">
      <alignment horizontal="center" vertical="center" wrapText="1"/>
      <protection locked="0"/>
    </xf>
    <xf numFmtId="0" fontId="9" fillId="20" borderId="161" xfId="0" applyFont="1" applyFill="1" applyBorder="1" applyAlignment="1" applyProtection="1">
      <alignment horizontal="center" vertical="center" wrapText="1"/>
      <protection locked="0"/>
    </xf>
    <xf numFmtId="0" fontId="9" fillId="20" borderId="158" xfId="0" applyFont="1" applyFill="1" applyBorder="1" applyAlignment="1" applyProtection="1">
      <alignment horizontal="center" vertical="center" wrapText="1"/>
      <protection locked="0"/>
    </xf>
    <xf numFmtId="0" fontId="9" fillId="20" borderId="42" xfId="0" applyFont="1" applyFill="1" applyBorder="1" applyAlignment="1" applyProtection="1">
      <alignment horizontal="center" vertical="center" wrapText="1"/>
      <protection locked="0"/>
    </xf>
    <xf numFmtId="0" fontId="9" fillId="20" borderId="50" xfId="0" applyFont="1" applyFill="1" applyBorder="1" applyAlignment="1" applyProtection="1">
      <alignment horizontal="center" vertical="center" wrapText="1"/>
      <protection locked="0"/>
    </xf>
    <xf numFmtId="0" fontId="7" fillId="0" borderId="68" xfId="0" applyNumberFormat="1" applyFont="1" applyBorder="1" applyAlignment="1" applyProtection="1"/>
    <xf numFmtId="0" fontId="7" fillId="0" borderId="67" xfId="0" applyNumberFormat="1" applyFont="1" applyBorder="1" applyAlignment="1" applyProtection="1"/>
    <xf numFmtId="0" fontId="15" fillId="12" borderId="10" xfId="0" applyFont="1" applyFill="1" applyBorder="1" applyAlignment="1" applyProtection="1">
      <alignment vertical="top" wrapText="1"/>
    </xf>
    <xf numFmtId="0" fontId="0" fillId="8" borderId="53" xfId="0" applyFill="1" applyBorder="1" applyAlignment="1" applyProtection="1">
      <alignment horizontal="center" vertical="center"/>
      <protection locked="0"/>
    </xf>
    <xf numFmtId="0" fontId="0" fillId="8" borderId="52" xfId="0" applyFill="1" applyBorder="1" applyAlignment="1" applyProtection="1">
      <alignment horizontal="center" vertical="center"/>
      <protection locked="0"/>
    </xf>
    <xf numFmtId="0" fontId="0" fillId="8" borderId="49" xfId="0" applyFill="1" applyBorder="1" applyAlignment="1" applyProtection="1">
      <alignment horizontal="center" vertical="center"/>
      <protection locked="0"/>
    </xf>
    <xf numFmtId="0" fontId="0" fillId="8" borderId="42" xfId="0" applyFill="1" applyBorder="1" applyAlignment="1" applyProtection="1">
      <alignment horizontal="center" vertical="center"/>
      <protection locked="0"/>
    </xf>
    <xf numFmtId="0" fontId="0" fillId="8" borderId="50" xfId="0" applyFill="1" applyBorder="1" applyAlignment="1" applyProtection="1">
      <alignment horizontal="center" vertical="center"/>
      <protection locked="0"/>
    </xf>
    <xf numFmtId="181" fontId="9" fillId="0" borderId="99" xfId="0" applyNumberFormat="1" applyFont="1" applyBorder="1" applyAlignment="1">
      <alignment horizontal="right" vertical="center"/>
    </xf>
    <xf numFmtId="181" fontId="9" fillId="0" borderId="107" xfId="0" applyNumberFormat="1" applyFont="1" applyBorder="1" applyAlignment="1">
      <alignment horizontal="right" vertical="center"/>
    </xf>
    <xf numFmtId="181" fontId="9" fillId="0" borderId="103" xfId="0" applyNumberFormat="1" applyFont="1" applyBorder="1" applyAlignment="1">
      <alignment horizontal="right" vertical="center"/>
    </xf>
    <xf numFmtId="181" fontId="9" fillId="0" borderId="49" xfId="0" applyNumberFormat="1" applyFont="1" applyBorder="1" applyAlignment="1">
      <alignment horizontal="right" vertical="center"/>
    </xf>
    <xf numFmtId="181" fontId="9" fillId="0" borderId="101" xfId="0" applyNumberFormat="1" applyFont="1" applyBorder="1" applyAlignment="1">
      <alignment horizontal="right" vertical="center"/>
    </xf>
    <xf numFmtId="181" fontId="9" fillId="0" borderId="100" xfId="0" applyNumberFormat="1" applyFont="1" applyBorder="1" applyAlignment="1">
      <alignment horizontal="right" vertical="center"/>
    </xf>
    <xf numFmtId="0" fontId="9" fillId="4" borderId="34" xfId="0" applyFont="1" applyFill="1" applyBorder="1" applyAlignment="1">
      <alignment horizontal="center" vertical="center"/>
    </xf>
    <xf numFmtId="0" fontId="9" fillId="4" borderId="36" xfId="0" applyFont="1" applyFill="1" applyBorder="1" applyAlignment="1">
      <alignment horizontal="center" vertical="center"/>
    </xf>
    <xf numFmtId="0" fontId="21" fillId="0" borderId="34" xfId="0" applyFont="1" applyBorder="1" applyAlignment="1" applyProtection="1">
      <alignment horizontal="center" vertical="center"/>
    </xf>
    <xf numFmtId="0" fontId="0" fillId="0" borderId="40" xfId="0" applyBorder="1" applyProtection="1"/>
    <xf numFmtId="0" fontId="0" fillId="0" borderId="36" xfId="0" applyBorder="1" applyProtection="1"/>
    <xf numFmtId="0" fontId="0" fillId="0" borderId="34" xfId="0" applyBorder="1" applyProtection="1"/>
    <xf numFmtId="0" fontId="29" fillId="0" borderId="10" xfId="0" applyFont="1" applyBorder="1" applyAlignment="1">
      <alignment vertical="top" wrapText="1"/>
    </xf>
    <xf numFmtId="0" fontId="15" fillId="0" borderId="10" xfId="0" applyFont="1" applyBorder="1" applyAlignment="1">
      <alignment vertical="top" wrapText="1"/>
    </xf>
    <xf numFmtId="0" fontId="9" fillId="8" borderId="37" xfId="0" applyFont="1" applyFill="1" applyBorder="1" applyAlignment="1" applyProtection="1">
      <alignment horizontal="center" vertical="center"/>
      <protection locked="0"/>
    </xf>
    <xf numFmtId="0" fontId="9" fillId="8" borderId="51" xfId="0" applyFont="1"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41" xfId="0" applyFill="1" applyBorder="1" applyAlignment="1" applyProtection="1">
      <alignment horizontal="center" vertical="center"/>
      <protection locked="0"/>
    </xf>
    <xf numFmtId="0" fontId="9" fillId="8" borderId="49" xfId="0" applyFont="1" applyFill="1" applyBorder="1" applyAlignment="1" applyProtection="1">
      <alignment horizontal="center" vertical="center"/>
      <protection locked="0"/>
    </xf>
    <xf numFmtId="0" fontId="16" fillId="12" borderId="10" xfId="0" applyFont="1" applyFill="1" applyBorder="1" applyAlignment="1">
      <alignment vertical="top" wrapText="1"/>
    </xf>
    <xf numFmtId="181" fontId="9" fillId="0" borderId="99" xfId="0" applyNumberFormat="1" applyFont="1" applyBorder="1" applyAlignment="1" applyProtection="1">
      <alignment horizontal="right" vertical="center"/>
      <protection locked="0"/>
    </xf>
    <xf numFmtId="181" fontId="9" fillId="0" borderId="107" xfId="0" applyNumberFormat="1" applyFont="1" applyBorder="1" applyAlignment="1" applyProtection="1">
      <alignment horizontal="right" vertical="center"/>
      <protection locked="0"/>
    </xf>
    <xf numFmtId="181" fontId="9" fillId="0" borderId="103" xfId="0" applyNumberFormat="1" applyFont="1" applyBorder="1" applyAlignment="1" applyProtection="1">
      <alignment horizontal="right" vertical="center"/>
      <protection locked="0"/>
    </xf>
    <xf numFmtId="181" fontId="9" fillId="0" borderId="46" xfId="0" applyNumberFormat="1" applyFont="1" applyBorder="1" applyAlignment="1" applyProtection="1">
      <alignment horizontal="right" vertical="center"/>
      <protection locked="0"/>
    </xf>
    <xf numFmtId="181" fontId="9" fillId="0" borderId="0" xfId="0" applyNumberFormat="1" applyFont="1" applyAlignment="1" applyProtection="1">
      <alignment horizontal="right" vertical="center"/>
      <protection locked="0"/>
    </xf>
    <xf numFmtId="181" fontId="9" fillId="0" borderId="41" xfId="0" applyNumberFormat="1" applyFont="1" applyBorder="1" applyAlignment="1" applyProtection="1">
      <alignment horizontal="right" vertical="center"/>
      <protection locked="0"/>
    </xf>
    <xf numFmtId="0" fontId="0" fillId="0" borderId="46" xfId="0" applyBorder="1" applyAlignment="1">
      <alignment horizontal="right" vertical="center"/>
    </xf>
    <xf numFmtId="0" fontId="0" fillId="0" borderId="0" xfId="0" applyAlignment="1">
      <alignment horizontal="right" vertical="center"/>
    </xf>
    <xf numFmtId="0" fontId="0" fillId="0" borderId="41" xfId="0" applyBorder="1" applyAlignment="1">
      <alignment horizontal="right" vertical="center"/>
    </xf>
    <xf numFmtId="0" fontId="0" fillId="0" borderId="49" xfId="0" applyBorder="1" applyAlignment="1">
      <alignment horizontal="right" vertical="center"/>
    </xf>
    <xf numFmtId="0" fontId="0" fillId="0" borderId="101" xfId="0" applyBorder="1" applyAlignment="1">
      <alignment horizontal="right" vertical="center"/>
    </xf>
    <xf numFmtId="0" fontId="0" fillId="0" borderId="100" xfId="0" applyBorder="1" applyAlignment="1">
      <alignment horizontal="right" vertical="center"/>
    </xf>
    <xf numFmtId="181" fontId="9" fillId="0" borderId="57" xfId="0" applyNumberFormat="1" applyFont="1" applyBorder="1" applyAlignment="1">
      <alignment horizontal="right" vertical="center"/>
    </xf>
    <xf numFmtId="0" fontId="0" fillId="0" borderId="58" xfId="0" applyBorder="1" applyAlignment="1">
      <alignment horizontal="right" vertical="center"/>
    </xf>
    <xf numFmtId="0" fontId="0" fillId="0" borderId="59" xfId="0" applyBorder="1" applyAlignment="1">
      <alignment horizontal="right" vertical="center"/>
    </xf>
    <xf numFmtId="0" fontId="0" fillId="0" borderId="63" xfId="0" applyBorder="1" applyAlignment="1">
      <alignment horizontal="right" vertical="center"/>
    </xf>
    <xf numFmtId="0" fontId="0" fillId="0" borderId="64" xfId="0" applyBorder="1" applyAlignment="1">
      <alignment horizontal="right" vertical="center"/>
    </xf>
    <xf numFmtId="0" fontId="0" fillId="0" borderId="65" xfId="0" applyBorder="1" applyAlignment="1">
      <alignment horizontal="right" vertical="center"/>
    </xf>
    <xf numFmtId="0" fontId="0" fillId="0" borderId="60" xfId="0" applyBorder="1" applyAlignment="1">
      <alignment horizontal="right" vertical="center"/>
    </xf>
    <xf numFmtId="0" fontId="0" fillId="0" borderId="61" xfId="0" applyBorder="1" applyAlignment="1">
      <alignment horizontal="right" vertical="center"/>
    </xf>
    <xf numFmtId="0" fontId="0" fillId="0" borderId="62" xfId="0" applyBorder="1" applyAlignment="1">
      <alignment horizontal="right" vertical="center"/>
    </xf>
    <xf numFmtId="0" fontId="42" fillId="0" borderId="99" xfId="0" applyFont="1" applyBorder="1" applyAlignment="1">
      <alignment horizontal="left" vertical="center" wrapText="1"/>
    </xf>
    <xf numFmtId="0" fontId="43" fillId="0" borderId="107" xfId="0" applyFont="1" applyBorder="1" applyAlignment="1">
      <alignment wrapText="1"/>
    </xf>
    <xf numFmtId="0" fontId="43" fillId="0" borderId="103" xfId="0" applyFont="1" applyBorder="1" applyAlignment="1">
      <alignment wrapText="1"/>
    </xf>
    <xf numFmtId="0" fontId="43" fillId="0" borderId="46" xfId="0" applyFont="1" applyBorder="1" applyAlignment="1">
      <alignment wrapText="1"/>
    </xf>
    <xf numFmtId="0" fontId="43" fillId="0" borderId="0" xfId="0" applyFont="1" applyAlignment="1">
      <alignment wrapText="1"/>
    </xf>
    <xf numFmtId="0" fontId="43" fillId="0" borderId="41" xfId="0" applyFont="1" applyBorder="1" applyAlignment="1">
      <alignment wrapText="1"/>
    </xf>
    <xf numFmtId="0" fontId="9" fillId="0" borderId="10" xfId="0" applyFont="1" applyBorder="1" applyAlignment="1" applyProtection="1">
      <alignment vertical="center" textRotation="255"/>
    </xf>
    <xf numFmtId="0" fontId="35" fillId="0" borderId="49" xfId="0" applyFont="1" applyBorder="1" applyAlignment="1" applyProtection="1">
      <alignment wrapText="1"/>
    </xf>
    <xf numFmtId="0" fontId="36" fillId="0" borderId="42" xfId="0" applyFont="1" applyBorder="1" applyAlignment="1" applyProtection="1">
      <alignment wrapText="1"/>
    </xf>
    <xf numFmtId="0" fontId="36" fillId="0" borderId="50" xfId="0" applyFont="1" applyBorder="1" applyAlignment="1" applyProtection="1">
      <alignment wrapText="1"/>
    </xf>
    <xf numFmtId="0" fontId="9" fillId="0" borderId="40" xfId="0" applyFont="1" applyBorder="1" applyAlignment="1" applyProtection="1">
      <alignment horizontal="center" vertical="center"/>
    </xf>
    <xf numFmtId="0" fontId="0" fillId="0" borderId="36" xfId="0" applyBorder="1" applyAlignment="1" applyProtection="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21" fillId="0" borderId="87" xfId="0" applyFont="1" applyBorder="1" applyAlignment="1">
      <alignment horizontal="center" vertical="center"/>
    </xf>
    <xf numFmtId="0" fontId="21" fillId="0" borderId="152" xfId="0" applyFont="1" applyBorder="1" applyAlignment="1">
      <alignment horizontal="center" vertical="center"/>
    </xf>
    <xf numFmtId="0" fontId="21" fillId="0" borderId="89" xfId="0" applyFont="1" applyBorder="1" applyAlignment="1">
      <alignment horizontal="center" vertical="center"/>
    </xf>
    <xf numFmtId="0" fontId="0" fillId="0" borderId="152" xfId="0" applyBorder="1" applyAlignment="1">
      <alignment horizontal="center" vertical="center"/>
    </xf>
    <xf numFmtId="0" fontId="0" fillId="0" borderId="89" xfId="0" applyBorder="1" applyAlignment="1">
      <alignment horizontal="center" vertical="center"/>
    </xf>
    <xf numFmtId="0" fontId="21" fillId="0" borderId="154" xfId="0" applyFont="1" applyBorder="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21" fillId="0" borderId="49" xfId="0" applyFont="1" applyBorder="1" applyAlignment="1">
      <alignment horizontal="center" vertical="center"/>
    </xf>
    <xf numFmtId="0" fontId="9" fillId="0" borderId="101" xfId="0" applyFont="1" applyBorder="1" applyAlignment="1">
      <alignment horizontal="center" vertical="center"/>
    </xf>
    <xf numFmtId="0" fontId="9" fillId="0" borderId="100" xfId="0" applyFont="1" applyBorder="1" applyAlignment="1">
      <alignment horizontal="center" vertical="center"/>
    </xf>
    <xf numFmtId="0" fontId="21" fillId="0" borderId="60" xfId="0" applyFont="1" applyBorder="1" applyAlignment="1">
      <alignment horizontal="center" vertical="center"/>
    </xf>
    <xf numFmtId="0" fontId="9" fillId="0" borderId="61" xfId="0" applyFont="1" applyBorder="1" applyAlignment="1">
      <alignment horizontal="center" vertical="center"/>
    </xf>
    <xf numFmtId="0" fontId="9" fillId="0" borderId="62" xfId="0" applyFont="1" applyBorder="1" applyAlignment="1">
      <alignment horizontal="center" vertical="center"/>
    </xf>
    <xf numFmtId="0" fontId="29" fillId="0" borderId="106" xfId="0" applyFont="1" applyBorder="1" applyAlignment="1">
      <alignment horizontal="left" vertical="top" shrinkToFit="1"/>
    </xf>
    <xf numFmtId="0" fontId="9" fillId="0" borderId="107" xfId="0" applyFont="1" applyBorder="1" applyAlignment="1">
      <alignment horizontal="left" vertical="top" shrinkToFit="1"/>
    </xf>
    <xf numFmtId="0" fontId="9" fillId="0" borderId="108" xfId="0" applyFont="1" applyBorder="1" applyAlignment="1">
      <alignment horizontal="left" vertical="top" shrinkToFit="1"/>
    </xf>
    <xf numFmtId="0" fontId="9" fillId="0" borderId="51" xfId="0" applyFont="1" applyBorder="1" applyAlignment="1">
      <alignment horizontal="left" vertical="top" shrinkToFit="1"/>
    </xf>
    <xf numFmtId="0" fontId="9" fillId="0" borderId="0" xfId="0" applyFont="1" applyBorder="1" applyAlignment="1">
      <alignment horizontal="left" vertical="top" shrinkToFit="1"/>
    </xf>
    <xf numFmtId="0" fontId="9" fillId="0" borderId="41" xfId="0" applyFont="1" applyBorder="1" applyAlignment="1">
      <alignment horizontal="left" vertical="top" shrinkToFit="1"/>
    </xf>
    <xf numFmtId="0" fontId="9" fillId="0" borderId="158" xfId="0" applyFont="1" applyBorder="1" applyAlignment="1">
      <alignment horizontal="left" vertical="top" shrinkToFit="1"/>
    </xf>
    <xf numFmtId="0" fontId="9" fillId="0" borderId="42" xfId="0" applyFont="1" applyBorder="1" applyAlignment="1">
      <alignment horizontal="left" vertical="top" shrinkToFit="1"/>
    </xf>
    <xf numFmtId="0" fontId="9" fillId="0" borderId="50" xfId="0" applyFont="1" applyBorder="1" applyAlignment="1">
      <alignment horizontal="left" vertical="top" shrinkToFit="1"/>
    </xf>
    <xf numFmtId="0" fontId="15" fillId="0" borderId="160" xfId="0" applyFont="1" applyBorder="1" applyAlignment="1">
      <alignment horizontal="left" vertical="center" wrapText="1"/>
    </xf>
    <xf numFmtId="0" fontId="31" fillId="0" borderId="162" xfId="0" applyFont="1" applyBorder="1" applyAlignment="1">
      <alignment horizontal="left" wrapText="1"/>
    </xf>
    <xf numFmtId="0" fontId="31" fillId="0" borderId="161" xfId="0" applyFont="1" applyBorder="1" applyAlignment="1">
      <alignment horizontal="left" wrapText="1"/>
    </xf>
    <xf numFmtId="0" fontId="31" fillId="0" borderId="51" xfId="0" applyFont="1" applyBorder="1" applyAlignment="1">
      <alignment horizontal="left" wrapText="1"/>
    </xf>
    <xf numFmtId="0" fontId="31" fillId="0" borderId="0" xfId="0" applyFont="1" applyAlignment="1">
      <alignment horizontal="left" wrapText="1"/>
    </xf>
    <xf numFmtId="0" fontId="31" fillId="0" borderId="85" xfId="0" applyFont="1" applyBorder="1" applyAlignment="1">
      <alignment horizontal="left" wrapText="1"/>
    </xf>
    <xf numFmtId="0" fontId="31" fillId="0" borderId="158" xfId="0" applyFont="1" applyBorder="1" applyAlignment="1">
      <alignment horizontal="left" wrapText="1"/>
    </xf>
    <xf numFmtId="0" fontId="31" fillId="0" borderId="42" xfId="0" applyFont="1" applyBorder="1" applyAlignment="1">
      <alignment horizontal="left" wrapText="1"/>
    </xf>
    <xf numFmtId="0" fontId="31" fillId="0" borderId="50" xfId="0" applyFont="1" applyBorder="1" applyAlignment="1">
      <alignment horizontal="left" wrapText="1"/>
    </xf>
    <xf numFmtId="181" fontId="9" fillId="20" borderId="102" xfId="0" applyNumberFormat="1" applyFont="1" applyFill="1" applyBorder="1" applyAlignment="1">
      <alignment horizontal="right" vertical="center"/>
    </xf>
    <xf numFmtId="181" fontId="0" fillId="20" borderId="107" xfId="0" applyNumberFormat="1" applyFill="1" applyBorder="1" applyAlignment="1">
      <alignment horizontal="right" vertical="center"/>
    </xf>
    <xf numFmtId="181" fontId="0" fillId="20" borderId="103" xfId="0" applyNumberFormat="1" applyFill="1" applyBorder="1" applyAlignment="1">
      <alignment horizontal="right" vertical="center"/>
    </xf>
    <xf numFmtId="181" fontId="9" fillId="20" borderId="51" xfId="0" applyNumberFormat="1" applyFont="1" applyFill="1" applyBorder="1" applyAlignment="1">
      <alignment horizontal="right" vertical="center"/>
    </xf>
    <xf numFmtId="181" fontId="0" fillId="20" borderId="0" xfId="0" applyNumberFormat="1" applyFill="1" applyAlignment="1">
      <alignment horizontal="right" vertical="center"/>
    </xf>
    <xf numFmtId="181" fontId="0" fillId="20" borderId="85" xfId="0" applyNumberFormat="1" applyFill="1" applyBorder="1" applyAlignment="1">
      <alignment horizontal="right" vertical="center"/>
    </xf>
    <xf numFmtId="181" fontId="0" fillId="20" borderId="51" xfId="0" applyNumberFormat="1" applyFill="1" applyBorder="1" applyAlignment="1">
      <alignment horizontal="right" vertical="center"/>
    </xf>
    <xf numFmtId="181" fontId="0" fillId="20" borderId="49" xfId="0" applyNumberFormat="1" applyFill="1" applyBorder="1" applyAlignment="1">
      <alignment horizontal="right" vertical="center"/>
    </xf>
    <xf numFmtId="181" fontId="0" fillId="20" borderId="101" xfId="0" applyNumberFormat="1" applyFill="1" applyBorder="1" applyAlignment="1">
      <alignment horizontal="right" vertical="center"/>
    </xf>
    <xf numFmtId="181" fontId="0" fillId="20" borderId="100" xfId="0" applyNumberFormat="1" applyFill="1" applyBorder="1" applyAlignment="1">
      <alignment horizontal="right" vertical="center"/>
    </xf>
    <xf numFmtId="181" fontId="0" fillId="0" borderId="53" xfId="0" applyNumberFormat="1" applyBorder="1" applyAlignment="1" applyProtection="1">
      <alignment horizontal="right" vertical="center"/>
    </xf>
    <xf numFmtId="181" fontId="0" fillId="0" borderId="52" xfId="0" applyNumberFormat="1" applyBorder="1" applyAlignment="1" applyProtection="1">
      <alignment horizontal="right" vertical="center"/>
    </xf>
    <xf numFmtId="181" fontId="0" fillId="0" borderId="51" xfId="0" applyNumberFormat="1" applyBorder="1" applyAlignment="1" applyProtection="1">
      <alignment horizontal="right" vertical="center"/>
    </xf>
    <xf numFmtId="181" fontId="0" fillId="0" borderId="0" xfId="0" applyNumberFormat="1" applyAlignment="1" applyProtection="1">
      <alignment horizontal="right" vertical="center"/>
    </xf>
    <xf numFmtId="181" fontId="0" fillId="0" borderId="41" xfId="0" applyNumberFormat="1" applyBorder="1" applyAlignment="1" applyProtection="1">
      <alignment horizontal="right" vertical="center"/>
    </xf>
    <xf numFmtId="181" fontId="0" fillId="0" borderId="49" xfId="0" applyNumberFormat="1" applyBorder="1" applyAlignment="1" applyProtection="1">
      <alignment horizontal="right" vertical="center"/>
    </xf>
    <xf numFmtId="181" fontId="0" fillId="0" borderId="42" xfId="0" applyNumberFormat="1" applyBorder="1" applyAlignment="1" applyProtection="1">
      <alignment horizontal="right" vertical="center"/>
    </xf>
    <xf numFmtId="181" fontId="0" fillId="0" borderId="50" xfId="0" applyNumberFormat="1" applyBorder="1" applyAlignment="1" applyProtection="1">
      <alignment horizontal="right" vertical="center"/>
    </xf>
    <xf numFmtId="181" fontId="9" fillId="20" borderId="37" xfId="0" applyNumberFormat="1" applyFont="1" applyFill="1" applyBorder="1" applyAlignment="1" applyProtection="1">
      <alignment horizontal="right" vertical="center"/>
      <protection locked="0"/>
    </xf>
    <xf numFmtId="181" fontId="0" fillId="20" borderId="53" xfId="0" applyNumberFormat="1" applyFill="1" applyBorder="1" applyAlignment="1" applyProtection="1">
      <alignment horizontal="right" vertical="center"/>
      <protection locked="0"/>
    </xf>
    <xf numFmtId="181" fontId="0" fillId="20" borderId="52" xfId="0" applyNumberFormat="1" applyFill="1" applyBorder="1" applyAlignment="1" applyProtection="1">
      <alignment horizontal="right" vertical="center"/>
      <protection locked="0"/>
    </xf>
    <xf numFmtId="181" fontId="9" fillId="20" borderId="51" xfId="0" applyNumberFormat="1" applyFont="1" applyFill="1" applyBorder="1" applyAlignment="1" applyProtection="1">
      <alignment horizontal="right" vertical="center"/>
      <protection locked="0"/>
    </xf>
    <xf numFmtId="181" fontId="0" fillId="20" borderId="0" xfId="0" applyNumberFormat="1" applyFill="1" applyAlignment="1" applyProtection="1">
      <alignment horizontal="right" vertical="center"/>
      <protection locked="0"/>
    </xf>
    <xf numFmtId="181" fontId="0" fillId="20" borderId="41" xfId="0" applyNumberFormat="1" applyFill="1" applyBorder="1" applyAlignment="1" applyProtection="1">
      <alignment horizontal="right" vertical="center"/>
      <protection locked="0"/>
    </xf>
    <xf numFmtId="181" fontId="0" fillId="20" borderId="51" xfId="0" applyNumberFormat="1" applyFill="1" applyBorder="1" applyAlignment="1" applyProtection="1">
      <alignment horizontal="right" vertical="center"/>
      <protection locked="0"/>
    </xf>
    <xf numFmtId="181" fontId="0" fillId="20" borderId="49" xfId="0" applyNumberFormat="1" applyFill="1" applyBorder="1" applyAlignment="1" applyProtection="1">
      <alignment horizontal="right" vertical="center"/>
      <protection locked="0"/>
    </xf>
    <xf numFmtId="181" fontId="0" fillId="20" borderId="42" xfId="0" applyNumberFormat="1" applyFill="1" applyBorder="1" applyAlignment="1" applyProtection="1">
      <alignment horizontal="right" vertical="center"/>
      <protection locked="0"/>
    </xf>
    <xf numFmtId="181" fontId="0" fillId="20" borderId="50" xfId="0" applyNumberFormat="1" applyFill="1" applyBorder="1" applyAlignment="1" applyProtection="1">
      <alignment horizontal="right" vertical="center"/>
      <protection locked="0"/>
    </xf>
    <xf numFmtId="0" fontId="21" fillId="0" borderId="49" xfId="0" applyFont="1" applyBorder="1" applyAlignment="1" applyProtection="1">
      <alignment horizontal="center" vertical="center"/>
    </xf>
    <xf numFmtId="0" fontId="9" fillId="0" borderId="42" xfId="0" applyFont="1" applyBorder="1" applyAlignment="1" applyProtection="1">
      <alignment horizontal="center" vertical="center"/>
    </xf>
    <xf numFmtId="0" fontId="9" fillId="0" borderId="50" xfId="0" applyFont="1" applyBorder="1" applyAlignment="1" applyProtection="1">
      <alignment horizontal="center" vertical="center"/>
    </xf>
    <xf numFmtId="0" fontId="7" fillId="0" borderId="66" xfId="0" applyNumberFormat="1" applyFont="1" applyBorder="1" applyAlignment="1" applyProtection="1"/>
    <xf numFmtId="0" fontId="15" fillId="20" borderId="37" xfId="0" applyFont="1" applyFill="1" applyBorder="1" applyAlignment="1" applyProtection="1">
      <alignment horizontal="left" vertical="top" wrapText="1"/>
      <protection locked="0"/>
    </xf>
    <xf numFmtId="0" fontId="31" fillId="20" borderId="38" xfId="0" applyFont="1" applyFill="1" applyBorder="1" applyAlignment="1" applyProtection="1">
      <alignment horizontal="left" vertical="top" wrapText="1"/>
      <protection locked="0"/>
    </xf>
    <xf numFmtId="0" fontId="31" fillId="20" borderId="39" xfId="0" applyFont="1" applyFill="1" applyBorder="1" applyAlignment="1" applyProtection="1">
      <alignment horizontal="left" vertical="top" wrapText="1"/>
      <protection locked="0"/>
    </xf>
    <xf numFmtId="0" fontId="15" fillId="20" borderId="31" xfId="0" applyFont="1" applyFill="1" applyBorder="1" applyAlignment="1" applyProtection="1">
      <alignment horizontal="left" vertical="top" wrapText="1"/>
      <protection locked="0"/>
    </xf>
    <xf numFmtId="0" fontId="31" fillId="20" borderId="0" xfId="0" applyFont="1" applyFill="1" applyBorder="1" applyAlignment="1" applyProtection="1">
      <alignment horizontal="left" vertical="top" wrapText="1"/>
      <protection locked="0"/>
    </xf>
    <xf numFmtId="0" fontId="31" fillId="20" borderId="41" xfId="0" applyFont="1" applyFill="1" applyBorder="1" applyAlignment="1" applyProtection="1">
      <alignment horizontal="left" vertical="top" wrapText="1"/>
      <protection locked="0"/>
    </xf>
    <xf numFmtId="0" fontId="31" fillId="20" borderId="31" xfId="0" applyFont="1" applyFill="1" applyBorder="1" applyAlignment="1" applyProtection="1">
      <alignment horizontal="left" vertical="top" wrapText="1"/>
      <protection locked="0"/>
    </xf>
    <xf numFmtId="0" fontId="31" fillId="20" borderId="18" xfId="0" applyFont="1" applyFill="1" applyBorder="1" applyAlignment="1" applyProtection="1">
      <alignment horizontal="left" vertical="top" wrapText="1"/>
      <protection locked="0"/>
    </xf>
    <xf numFmtId="0" fontId="31" fillId="20" borderId="17" xfId="0" applyFont="1" applyFill="1" applyBorder="1" applyAlignment="1" applyProtection="1">
      <alignment horizontal="left" vertical="top" wrapText="1"/>
      <protection locked="0"/>
    </xf>
    <xf numFmtId="0" fontId="31" fillId="20" borderId="19" xfId="0" applyFont="1" applyFill="1" applyBorder="1" applyAlignment="1" applyProtection="1">
      <alignment horizontal="left" vertical="top" wrapText="1"/>
      <protection locked="0"/>
    </xf>
    <xf numFmtId="0" fontId="15" fillId="11" borderId="37" xfId="0" applyFont="1" applyFill="1" applyBorder="1" applyAlignment="1" applyProtection="1">
      <alignment horizontal="left" vertical="top" wrapText="1"/>
      <protection locked="0"/>
    </xf>
    <xf numFmtId="0" fontId="31" fillId="11" borderId="38" xfId="0" applyFont="1" applyFill="1" applyBorder="1" applyAlignment="1" applyProtection="1">
      <alignment horizontal="left" vertical="top" wrapText="1"/>
      <protection locked="0"/>
    </xf>
    <xf numFmtId="0" fontId="31" fillId="11" borderId="39" xfId="0" applyFont="1" applyFill="1" applyBorder="1" applyAlignment="1" applyProtection="1">
      <alignment horizontal="left" vertical="top" wrapText="1"/>
      <protection locked="0"/>
    </xf>
    <xf numFmtId="0" fontId="15" fillId="11" borderId="31" xfId="0" applyFont="1" applyFill="1" applyBorder="1" applyAlignment="1" applyProtection="1">
      <alignment horizontal="left" vertical="top" wrapText="1"/>
      <protection locked="0"/>
    </xf>
    <xf numFmtId="0" fontId="31" fillId="11" borderId="0" xfId="0" applyFont="1" applyFill="1" applyBorder="1" applyAlignment="1" applyProtection="1">
      <alignment horizontal="left" vertical="top" wrapText="1"/>
      <protection locked="0"/>
    </xf>
    <xf numFmtId="0" fontId="31" fillId="11" borderId="41" xfId="0" applyFont="1" applyFill="1" applyBorder="1" applyAlignment="1" applyProtection="1">
      <alignment horizontal="left" vertical="top" wrapText="1"/>
      <protection locked="0"/>
    </xf>
    <xf numFmtId="0" fontId="31" fillId="11" borderId="31" xfId="0" applyFont="1" applyFill="1" applyBorder="1" applyAlignment="1" applyProtection="1">
      <alignment horizontal="left" vertical="top" wrapText="1"/>
      <protection locked="0"/>
    </xf>
    <xf numFmtId="0" fontId="31" fillId="11" borderId="18" xfId="0" applyFont="1" applyFill="1" applyBorder="1" applyAlignment="1" applyProtection="1">
      <alignment horizontal="left" vertical="top" wrapText="1"/>
      <protection locked="0"/>
    </xf>
    <xf numFmtId="0" fontId="31" fillId="11" borderId="17" xfId="0" applyFont="1" applyFill="1" applyBorder="1" applyAlignment="1" applyProtection="1">
      <alignment horizontal="left" vertical="top" wrapText="1"/>
      <protection locked="0"/>
    </xf>
    <xf numFmtId="0" fontId="31" fillId="11" borderId="19" xfId="0" applyFont="1" applyFill="1" applyBorder="1" applyAlignment="1" applyProtection="1">
      <alignment horizontal="left" vertical="top" wrapText="1"/>
      <protection locked="0"/>
    </xf>
    <xf numFmtId="181" fontId="9" fillId="0" borderId="37" xfId="0" applyNumberFormat="1" applyFont="1" applyFill="1" applyBorder="1" applyAlignment="1" applyProtection="1">
      <alignment horizontal="right" vertical="center"/>
    </xf>
    <xf numFmtId="181" fontId="9" fillId="0" borderId="53" xfId="0" applyNumberFormat="1" applyFont="1" applyFill="1" applyBorder="1" applyAlignment="1" applyProtection="1">
      <alignment horizontal="right" vertical="center"/>
    </xf>
    <xf numFmtId="181" fontId="9" fillId="0" borderId="52" xfId="0" applyNumberFormat="1" applyFont="1" applyFill="1" applyBorder="1" applyAlignment="1" applyProtection="1">
      <alignment horizontal="right" vertical="center"/>
    </xf>
    <xf numFmtId="181" fontId="9" fillId="0" borderId="51" xfId="0" applyNumberFormat="1" applyFont="1" applyFill="1" applyBorder="1" applyAlignment="1" applyProtection="1">
      <alignment horizontal="right" vertical="center"/>
    </xf>
    <xf numFmtId="181" fontId="9" fillId="0" borderId="0" xfId="0" applyNumberFormat="1" applyFont="1" applyFill="1" applyAlignment="1" applyProtection="1">
      <alignment horizontal="right" vertical="center"/>
    </xf>
    <xf numFmtId="181" fontId="9" fillId="0" borderId="41" xfId="0" applyNumberFormat="1" applyFont="1" applyFill="1" applyBorder="1" applyAlignment="1" applyProtection="1">
      <alignment horizontal="right" vertical="center"/>
    </xf>
    <xf numFmtId="181" fontId="9" fillId="0" borderId="49" xfId="0" applyNumberFormat="1" applyFont="1" applyFill="1" applyBorder="1" applyAlignment="1" applyProtection="1">
      <alignment horizontal="right" vertical="center"/>
    </xf>
    <xf numFmtId="181" fontId="9" fillId="0" borderId="42" xfId="0" applyNumberFormat="1" applyFont="1" applyFill="1" applyBorder="1" applyAlignment="1" applyProtection="1">
      <alignment horizontal="right" vertical="center"/>
    </xf>
    <xf numFmtId="181" fontId="9" fillId="0" borderId="50" xfId="0" applyNumberFormat="1" applyFont="1" applyFill="1" applyBorder="1" applyAlignment="1" applyProtection="1">
      <alignment horizontal="right" vertical="center"/>
    </xf>
    <xf numFmtId="181" fontId="0" fillId="0" borderId="53" xfId="0" applyNumberFormat="1" applyFill="1" applyBorder="1" applyAlignment="1" applyProtection="1">
      <alignment horizontal="right" vertical="center"/>
    </xf>
    <xf numFmtId="181" fontId="0" fillId="0" borderId="52" xfId="0" applyNumberFormat="1" applyFill="1" applyBorder="1" applyAlignment="1" applyProtection="1">
      <alignment horizontal="right" vertical="center"/>
    </xf>
    <xf numFmtId="181" fontId="0" fillId="0" borderId="51" xfId="0" applyNumberFormat="1" applyFill="1" applyBorder="1" applyAlignment="1" applyProtection="1">
      <alignment horizontal="right" vertical="center"/>
    </xf>
    <xf numFmtId="181" fontId="0" fillId="0" borderId="0" xfId="0" applyNumberFormat="1" applyFill="1" applyAlignment="1" applyProtection="1">
      <alignment horizontal="right" vertical="center"/>
    </xf>
    <xf numFmtId="181" fontId="0" fillId="0" borderId="41" xfId="0" applyNumberFormat="1" applyFill="1" applyBorder="1" applyAlignment="1" applyProtection="1">
      <alignment horizontal="right" vertical="center"/>
    </xf>
    <xf numFmtId="181" fontId="0" fillId="0" borderId="49" xfId="0" applyNumberFormat="1" applyFill="1" applyBorder="1" applyAlignment="1" applyProtection="1">
      <alignment horizontal="right" vertical="center"/>
    </xf>
    <xf numFmtId="181" fontId="0" fillId="0" borderId="42" xfId="0" applyNumberFormat="1" applyFill="1" applyBorder="1" applyAlignment="1" applyProtection="1">
      <alignment horizontal="right" vertical="center"/>
    </xf>
    <xf numFmtId="181" fontId="0" fillId="0" borderId="50" xfId="0" applyNumberFormat="1" applyFill="1" applyBorder="1" applyAlignment="1" applyProtection="1">
      <alignment horizontal="right" vertical="center"/>
    </xf>
    <xf numFmtId="181" fontId="9" fillId="0" borderId="37" xfId="0" applyNumberFormat="1" applyFont="1" applyFill="1" applyBorder="1" applyAlignment="1" applyProtection="1">
      <alignment horizontal="right" vertical="center"/>
      <protection locked="0"/>
    </xf>
    <xf numFmtId="181" fontId="0" fillId="0" borderId="53" xfId="0" applyNumberFormat="1" applyFill="1" applyBorder="1" applyAlignment="1" applyProtection="1">
      <alignment horizontal="right" vertical="center"/>
      <protection locked="0"/>
    </xf>
    <xf numFmtId="181" fontId="0" fillId="0" borderId="52" xfId="0" applyNumberFormat="1" applyFill="1" applyBorder="1" applyAlignment="1" applyProtection="1">
      <alignment horizontal="right" vertical="center"/>
      <protection locked="0"/>
    </xf>
    <xf numFmtId="181" fontId="9" fillId="0" borderId="51" xfId="0" applyNumberFormat="1" applyFont="1" applyFill="1" applyBorder="1" applyAlignment="1" applyProtection="1">
      <alignment horizontal="right" vertical="center"/>
      <protection locked="0"/>
    </xf>
    <xf numFmtId="181" fontId="0" fillId="0" borderId="0" xfId="0" applyNumberFormat="1" applyFill="1" applyAlignment="1" applyProtection="1">
      <alignment horizontal="right" vertical="center"/>
      <protection locked="0"/>
    </xf>
    <xf numFmtId="181" fontId="0" fillId="0" borderId="41" xfId="0" applyNumberFormat="1" applyFill="1" applyBorder="1" applyAlignment="1" applyProtection="1">
      <alignment horizontal="right" vertical="center"/>
      <protection locked="0"/>
    </xf>
    <xf numFmtId="181" fontId="0" fillId="0" borderId="51" xfId="0" applyNumberFormat="1" applyFill="1" applyBorder="1" applyAlignment="1" applyProtection="1">
      <alignment horizontal="right" vertical="center"/>
      <protection locked="0"/>
    </xf>
    <xf numFmtId="181" fontId="0" fillId="0" borderId="49" xfId="0" applyNumberFormat="1" applyFill="1" applyBorder="1" applyAlignment="1" applyProtection="1">
      <alignment horizontal="right" vertical="center"/>
      <protection locked="0"/>
    </xf>
    <xf numFmtId="181" fontId="0" fillId="0" borderId="42" xfId="0" applyNumberFormat="1" applyFill="1" applyBorder="1" applyAlignment="1" applyProtection="1">
      <alignment horizontal="right" vertical="center"/>
      <protection locked="0"/>
    </xf>
    <xf numFmtId="181" fontId="0" fillId="0" borderId="50" xfId="0" applyNumberFormat="1" applyFill="1" applyBorder="1" applyAlignment="1" applyProtection="1">
      <alignment horizontal="right" vertical="center"/>
      <protection locked="0"/>
    </xf>
    <xf numFmtId="0" fontId="9" fillId="0" borderId="37" xfId="0" applyFont="1" applyFill="1" applyBorder="1" applyAlignment="1" applyProtection="1">
      <alignment horizontal="center" vertical="center" wrapText="1"/>
      <protection locked="0"/>
    </xf>
    <xf numFmtId="0" fontId="0" fillId="0" borderId="53" xfId="0" applyFill="1" applyBorder="1" applyAlignment="1" applyProtection="1">
      <alignment horizontal="center" vertical="center"/>
      <protection locked="0"/>
    </xf>
    <xf numFmtId="0" fontId="0" fillId="0" borderId="52" xfId="0" applyFill="1" applyBorder="1" applyAlignment="1" applyProtection="1">
      <alignment horizontal="center" vertical="center"/>
      <protection locked="0"/>
    </xf>
    <xf numFmtId="0" fontId="0" fillId="0" borderId="49"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50" xfId="0" applyFill="1" applyBorder="1" applyAlignment="1" applyProtection="1">
      <alignment horizontal="center" vertical="center"/>
      <protection locked="0"/>
    </xf>
    <xf numFmtId="0" fontId="9" fillId="0" borderId="37" xfId="0" applyFont="1" applyFill="1" applyBorder="1" applyAlignment="1" applyProtection="1">
      <alignment horizontal="center" vertical="center"/>
      <protection locked="0"/>
    </xf>
    <xf numFmtId="0" fontId="9" fillId="0" borderId="51" xfId="0" applyFont="1" applyFill="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0" fillId="0" borderId="41" xfId="0" applyFill="1" applyBorder="1" applyAlignment="1" applyProtection="1">
      <alignment horizontal="center" vertical="center"/>
      <protection locked="0"/>
    </xf>
    <xf numFmtId="0" fontId="9" fillId="0" borderId="49" xfId="0" applyFont="1" applyFill="1" applyBorder="1" applyAlignment="1" applyProtection="1">
      <alignment horizontal="center" vertical="center"/>
      <protection locked="0"/>
    </xf>
    <xf numFmtId="0" fontId="9" fillId="11" borderId="37" xfId="0" applyFont="1" applyFill="1" applyBorder="1" applyAlignment="1" applyProtection="1">
      <alignment horizontal="center" vertical="center" wrapText="1"/>
      <protection locked="0"/>
    </xf>
    <xf numFmtId="0" fontId="0" fillId="11" borderId="53" xfId="0" applyFill="1" applyBorder="1" applyAlignment="1" applyProtection="1">
      <alignment horizontal="center" vertical="center"/>
      <protection locked="0"/>
    </xf>
    <xf numFmtId="0" fontId="0" fillId="11" borderId="52" xfId="0" applyFill="1" applyBorder="1" applyAlignment="1" applyProtection="1">
      <alignment horizontal="center" vertical="center"/>
      <protection locked="0"/>
    </xf>
    <xf numFmtId="0" fontId="0" fillId="11" borderId="49" xfId="0" applyFill="1" applyBorder="1" applyAlignment="1" applyProtection="1">
      <alignment horizontal="center" vertical="center"/>
      <protection locked="0"/>
    </xf>
    <xf numFmtId="0" fontId="0" fillId="11" borderId="42" xfId="0" applyFill="1" applyBorder="1" applyAlignment="1" applyProtection="1">
      <alignment horizontal="center" vertical="center"/>
      <protection locked="0"/>
    </xf>
    <xf numFmtId="0" fontId="0" fillId="11" borderId="50" xfId="0" applyFill="1" applyBorder="1" applyAlignment="1" applyProtection="1">
      <alignment horizontal="center" vertical="center"/>
      <protection locked="0"/>
    </xf>
    <xf numFmtId="0" fontId="7" fillId="0" borderId="35" xfId="0" applyNumberFormat="1" applyFont="1" applyFill="1" applyBorder="1" applyAlignment="1" applyProtection="1">
      <alignment horizontal="right" vertical="center"/>
    </xf>
    <xf numFmtId="0" fontId="7" fillId="0" borderId="32" xfId="0" applyNumberFormat="1" applyFont="1" applyFill="1" applyBorder="1" applyAlignment="1" applyProtection="1">
      <alignment horizontal="right" vertical="center"/>
    </xf>
    <xf numFmtId="0" fontId="0" fillId="0" borderId="40" xfId="0" applyFill="1" applyBorder="1" applyAlignment="1" applyProtection="1">
      <alignment horizontal="center" vertical="center"/>
    </xf>
    <xf numFmtId="0" fontId="0" fillId="0" borderId="0" xfId="0" applyFill="1" applyAlignment="1" applyProtection="1">
      <alignment horizontal="center" vertical="center"/>
    </xf>
    <xf numFmtId="0" fontId="0" fillId="0" borderId="17" xfId="0" applyFill="1" applyBorder="1" applyAlignment="1" applyProtection="1">
      <alignment horizontal="center" vertical="center"/>
    </xf>
    <xf numFmtId="0" fontId="9" fillId="0" borderId="57" xfId="0" applyFont="1" applyFill="1" applyBorder="1" applyAlignment="1">
      <alignment horizontal="center" vertical="center"/>
    </xf>
    <xf numFmtId="0" fontId="0" fillId="0" borderId="58" xfId="0" applyFill="1" applyBorder="1" applyAlignment="1">
      <alignment horizontal="center" vertical="center"/>
    </xf>
    <xf numFmtId="0" fontId="0" fillId="0" borderId="59" xfId="0" applyFill="1" applyBorder="1" applyAlignment="1">
      <alignment horizontal="center"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5" xfId="0" applyFill="1" applyBorder="1" applyAlignment="1">
      <alignment horizontal="center" vertical="center"/>
    </xf>
    <xf numFmtId="0" fontId="0" fillId="0" borderId="60" xfId="0" applyFill="1" applyBorder="1" applyAlignment="1">
      <alignment horizontal="center" vertical="center"/>
    </xf>
    <xf numFmtId="0" fontId="0" fillId="0" borderId="61" xfId="0" applyFill="1" applyBorder="1" applyAlignment="1">
      <alignment horizontal="center" vertical="center"/>
    </xf>
    <xf numFmtId="0" fontId="0" fillId="0" borderId="62" xfId="0" applyFill="1" applyBorder="1" applyAlignment="1">
      <alignment horizontal="center" vertical="center"/>
    </xf>
    <xf numFmtId="0" fontId="39" fillId="0" borderId="57" xfId="0" applyFont="1" applyFill="1" applyBorder="1" applyAlignment="1" applyProtection="1">
      <alignment horizontal="center" vertical="center"/>
    </xf>
    <xf numFmtId="0" fontId="40" fillId="0" borderId="58" xfId="0" applyFont="1" applyFill="1" applyBorder="1" applyAlignment="1">
      <alignment horizontal="center" vertical="center"/>
    </xf>
    <xf numFmtId="0" fontId="40" fillId="0" borderId="59" xfId="0" applyFont="1" applyFill="1" applyBorder="1" applyAlignment="1">
      <alignment horizontal="center" vertical="center"/>
    </xf>
    <xf numFmtId="0" fontId="40" fillId="0" borderId="63" xfId="0" applyFont="1" applyFill="1" applyBorder="1" applyAlignment="1">
      <alignment horizontal="center" vertical="center"/>
    </xf>
    <xf numFmtId="0" fontId="40" fillId="0" borderId="64" xfId="0" applyFont="1" applyFill="1" applyBorder="1" applyAlignment="1">
      <alignment horizontal="center" vertical="center"/>
    </xf>
    <xf numFmtId="0" fontId="40" fillId="0" borderId="65" xfId="0" applyFont="1" applyFill="1" applyBorder="1" applyAlignment="1">
      <alignment horizontal="center" vertical="center"/>
    </xf>
    <xf numFmtId="0" fontId="39" fillId="0" borderId="57" xfId="0" applyFont="1" applyFill="1" applyBorder="1" applyAlignment="1" applyProtection="1">
      <alignment vertical="center"/>
    </xf>
    <xf numFmtId="0" fontId="0" fillId="0" borderId="58" xfId="0" applyFill="1" applyBorder="1" applyAlignment="1">
      <alignment vertical="center"/>
    </xf>
    <xf numFmtId="0" fontId="0" fillId="0" borderId="59" xfId="0" applyFill="1" applyBorder="1" applyAlignment="1">
      <alignment vertical="center"/>
    </xf>
    <xf numFmtId="0" fontId="0" fillId="0" borderId="63" xfId="0" applyFill="1" applyBorder="1" applyAlignment="1">
      <alignment vertical="center"/>
    </xf>
    <xf numFmtId="0" fontId="0" fillId="0" borderId="64" xfId="0" applyFill="1" applyBorder="1" applyAlignment="1">
      <alignment vertical="center"/>
    </xf>
    <xf numFmtId="0" fontId="0" fillId="0" borderId="65" xfId="0" applyFill="1" applyBorder="1" applyAlignment="1">
      <alignment vertical="center"/>
    </xf>
    <xf numFmtId="0" fontId="0" fillId="0" borderId="60" xfId="0" applyFill="1" applyBorder="1" applyAlignment="1">
      <alignment vertical="center"/>
    </xf>
    <xf numFmtId="0" fontId="0" fillId="0" borderId="61" xfId="0" applyFill="1" applyBorder="1" applyAlignment="1">
      <alignment vertical="center"/>
    </xf>
    <xf numFmtId="0" fontId="0" fillId="0" borderId="62" xfId="0" applyFill="1" applyBorder="1" applyAlignment="1">
      <alignment vertical="center"/>
    </xf>
    <xf numFmtId="0" fontId="40" fillId="0" borderId="60" xfId="0" applyFont="1" applyFill="1" applyBorder="1" applyAlignment="1">
      <alignment horizontal="center" vertical="center"/>
    </xf>
    <xf numFmtId="0" fontId="40" fillId="0" borderId="61" xfId="0" applyFont="1" applyFill="1" applyBorder="1" applyAlignment="1">
      <alignment horizontal="center" vertical="center"/>
    </xf>
    <xf numFmtId="0" fontId="40" fillId="0" borderId="62" xfId="0" applyFont="1" applyFill="1" applyBorder="1" applyAlignment="1">
      <alignment horizontal="center" vertical="center"/>
    </xf>
    <xf numFmtId="0" fontId="9" fillId="8" borderId="68" xfId="0" applyFont="1" applyFill="1" applyBorder="1" applyAlignment="1" applyProtection="1">
      <alignment horizontal="right" vertical="center"/>
      <protection locked="0"/>
    </xf>
    <xf numFmtId="0" fontId="9" fillId="8" borderId="69" xfId="0" applyFont="1" applyFill="1" applyBorder="1" applyAlignment="1" applyProtection="1">
      <alignment horizontal="right" vertical="center"/>
      <protection locked="0"/>
    </xf>
    <xf numFmtId="0" fontId="0" fillId="8" borderId="67" xfId="0" applyFill="1" applyBorder="1" applyAlignment="1" applyProtection="1">
      <alignment horizontal="right" vertical="center"/>
      <protection locked="0"/>
    </xf>
    <xf numFmtId="0" fontId="28" fillId="0" borderId="37" xfId="0" applyFont="1" applyBorder="1" applyAlignment="1">
      <alignment vertical="top" wrapText="1"/>
    </xf>
    <xf numFmtId="0" fontId="28" fillId="0" borderId="38" xfId="0" applyFont="1" applyBorder="1" applyAlignment="1">
      <alignment vertical="top" wrapText="1"/>
    </xf>
    <xf numFmtId="0" fontId="28" fillId="0" borderId="39" xfId="0" applyFont="1" applyBorder="1" applyAlignment="1">
      <alignment vertical="top" wrapText="1"/>
    </xf>
    <xf numFmtId="0" fontId="28" fillId="0" borderId="51" xfId="0" applyFont="1" applyBorder="1" applyAlignment="1">
      <alignment vertical="top" wrapText="1"/>
    </xf>
    <xf numFmtId="0" fontId="28" fillId="0" borderId="0" xfId="0" applyFont="1" applyBorder="1" applyAlignment="1">
      <alignment vertical="top" wrapText="1"/>
    </xf>
    <xf numFmtId="0" fontId="28" fillId="0" borderId="41" xfId="0" applyFont="1" applyBorder="1" applyAlignment="1">
      <alignment vertical="top" wrapText="1"/>
    </xf>
    <xf numFmtId="0" fontId="28" fillId="0" borderId="18" xfId="0" applyFont="1" applyBorder="1" applyAlignment="1">
      <alignment vertical="top" wrapText="1"/>
    </xf>
    <xf numFmtId="0" fontId="28" fillId="0" borderId="17" xfId="0" applyFont="1" applyBorder="1" applyAlignment="1">
      <alignment vertical="top" wrapText="1"/>
    </xf>
    <xf numFmtId="0" fontId="28" fillId="0" borderId="19" xfId="0" applyFont="1" applyBorder="1" applyAlignment="1">
      <alignment vertical="top" wrapText="1"/>
    </xf>
    <xf numFmtId="181" fontId="9" fillId="0" borderId="106" xfId="0" applyNumberFormat="1" applyFont="1" applyBorder="1" applyAlignment="1">
      <alignment horizontal="right" vertical="center"/>
    </xf>
    <xf numFmtId="181" fontId="0" fillId="0" borderId="108" xfId="0" applyNumberFormat="1" applyBorder="1" applyAlignment="1">
      <alignment horizontal="right" vertical="center"/>
    </xf>
    <xf numFmtId="181" fontId="0" fillId="0" borderId="46" xfId="0" applyNumberFormat="1" applyBorder="1" applyAlignment="1">
      <alignment horizontal="right" vertical="center"/>
    </xf>
    <xf numFmtId="181" fontId="0" fillId="0" borderId="41" xfId="0" applyNumberFormat="1" applyBorder="1" applyAlignment="1">
      <alignment horizontal="right" vertical="center"/>
    </xf>
    <xf numFmtId="0" fontId="7" fillId="0" borderId="37" xfId="0" applyNumberFormat="1" applyFont="1" applyFill="1" applyBorder="1" applyAlignment="1">
      <alignment horizontal="right" vertical="center"/>
    </xf>
    <xf numFmtId="0" fontId="0" fillId="0" borderId="84" xfId="0" applyFill="1" applyBorder="1" applyAlignment="1">
      <alignment horizontal="right" vertical="center"/>
    </xf>
    <xf numFmtId="0" fontId="7" fillId="0" borderId="51" xfId="0" applyNumberFormat="1" applyFont="1" applyFill="1" applyBorder="1" applyAlignment="1">
      <alignment horizontal="right" vertical="center"/>
    </xf>
    <xf numFmtId="0" fontId="0" fillId="0" borderId="41" xfId="0" applyFill="1" applyBorder="1" applyAlignment="1">
      <alignment horizontal="right" vertical="center"/>
    </xf>
    <xf numFmtId="0" fontId="7" fillId="0" borderId="18" xfId="0" applyNumberFormat="1" applyFont="1" applyFill="1" applyBorder="1" applyAlignment="1">
      <alignment horizontal="right" vertical="center"/>
    </xf>
    <xf numFmtId="0" fontId="0" fillId="0" borderId="19" xfId="0" applyFill="1" applyBorder="1" applyAlignment="1">
      <alignment horizontal="right" vertical="center"/>
    </xf>
    <xf numFmtId="0" fontId="7" fillId="0" borderId="37" xfId="0" applyNumberFormat="1" applyFont="1" applyBorder="1" applyAlignment="1">
      <alignment horizontal="right" vertical="center"/>
    </xf>
    <xf numFmtId="0" fontId="0" fillId="0" borderId="84" xfId="0" applyBorder="1" applyAlignment="1">
      <alignment horizontal="right" vertical="center"/>
    </xf>
    <xf numFmtId="0" fontId="7" fillId="0" borderId="46" xfId="0" applyNumberFormat="1" applyFont="1" applyBorder="1" applyAlignment="1">
      <alignment horizontal="right" vertical="center"/>
    </xf>
    <xf numFmtId="0" fontId="7" fillId="0" borderId="18" xfId="0" applyNumberFormat="1" applyFont="1" applyBorder="1" applyAlignment="1">
      <alignment horizontal="right" vertical="center"/>
    </xf>
    <xf numFmtId="0" fontId="0" fillId="0" borderId="19" xfId="0" applyBorder="1" applyAlignment="1">
      <alignment horizontal="right" vertical="center"/>
    </xf>
    <xf numFmtId="0" fontId="7" fillId="0" borderId="51" xfId="0" applyNumberFormat="1" applyFont="1" applyBorder="1" applyAlignment="1">
      <alignment horizontal="right" vertical="center"/>
    </xf>
    <xf numFmtId="0" fontId="16" fillId="0" borderId="37" xfId="0" applyFont="1" applyBorder="1" applyAlignment="1">
      <alignment vertical="top" wrapText="1"/>
    </xf>
    <xf numFmtId="0" fontId="16" fillId="0" borderId="38" xfId="0" applyFont="1" applyBorder="1" applyAlignment="1">
      <alignment vertical="top" wrapText="1"/>
    </xf>
    <xf numFmtId="0" fontId="16" fillId="0" borderId="39" xfId="0" applyFont="1" applyBorder="1" applyAlignment="1">
      <alignment vertical="top" wrapText="1"/>
    </xf>
    <xf numFmtId="0" fontId="16" fillId="0" borderId="51" xfId="0" applyFont="1" applyBorder="1" applyAlignment="1">
      <alignment vertical="top" wrapText="1"/>
    </xf>
    <xf numFmtId="0" fontId="16" fillId="0" borderId="0" xfId="0" applyFont="1" applyBorder="1" applyAlignment="1">
      <alignment vertical="top" wrapText="1"/>
    </xf>
    <xf numFmtId="0" fontId="16" fillId="0" borderId="41" xfId="0" applyFont="1" applyBorder="1" applyAlignment="1">
      <alignment vertical="top" wrapText="1"/>
    </xf>
    <xf numFmtId="0" fontId="16" fillId="0" borderId="18" xfId="0" applyFont="1" applyBorder="1" applyAlignment="1">
      <alignment vertical="top" wrapText="1"/>
    </xf>
    <xf numFmtId="0" fontId="16" fillId="0" borderId="17" xfId="0" applyFont="1" applyBorder="1" applyAlignment="1">
      <alignment vertical="top" wrapText="1"/>
    </xf>
    <xf numFmtId="0" fontId="16" fillId="0" borderId="19" xfId="0" applyFont="1" applyBorder="1" applyAlignment="1">
      <alignment vertical="top" wrapText="1"/>
    </xf>
    <xf numFmtId="0" fontId="7" fillId="0" borderId="151" xfId="0" applyFont="1" applyBorder="1" applyAlignment="1">
      <alignment vertical="center"/>
    </xf>
    <xf numFmtId="0" fontId="7" fillId="0" borderId="33" xfId="0" applyFont="1" applyBorder="1" applyAlignment="1">
      <alignment vertical="center"/>
    </xf>
    <xf numFmtId="0" fontId="7" fillId="0" borderId="32" xfId="0" applyFont="1" applyBorder="1" applyAlignment="1">
      <alignment vertical="center"/>
    </xf>
    <xf numFmtId="0" fontId="32" fillId="0" borderId="68" xfId="0" applyFont="1" applyBorder="1" applyAlignment="1">
      <alignment vertical="center"/>
    </xf>
    <xf numFmtId="0" fontId="32" fillId="0" borderId="69" xfId="0" applyFont="1" applyBorder="1" applyAlignment="1">
      <alignment vertical="center"/>
    </xf>
    <xf numFmtId="0" fontId="32" fillId="0" borderId="67" xfId="0" applyFont="1" applyBorder="1" applyAlignment="1">
      <alignment vertical="center"/>
    </xf>
    <xf numFmtId="181" fontId="9" fillId="0" borderId="151" xfId="0" applyNumberFormat="1" applyFont="1" applyBorder="1" applyAlignment="1">
      <alignment horizontal="right" vertical="center"/>
    </xf>
    <xf numFmtId="181" fontId="9" fillId="0" borderId="33" xfId="0" applyNumberFormat="1" applyFont="1" applyBorder="1" applyAlignment="1">
      <alignment horizontal="right" vertical="center"/>
    </xf>
    <xf numFmtId="181" fontId="0" fillId="0" borderId="32" xfId="0" applyNumberFormat="1" applyBorder="1" applyAlignment="1">
      <alignment horizontal="right" vertical="center"/>
    </xf>
    <xf numFmtId="181" fontId="9" fillId="0" borderId="32" xfId="0" applyNumberFormat="1" applyFont="1" applyBorder="1" applyAlignment="1">
      <alignment horizontal="right" vertical="center"/>
    </xf>
    <xf numFmtId="0" fontId="16" fillId="0" borderId="31" xfId="0" applyFont="1" applyBorder="1" applyAlignment="1">
      <alignment vertical="top" wrapText="1"/>
    </xf>
    <xf numFmtId="0" fontId="9" fillId="0" borderId="10" xfId="0" applyFont="1" applyBorder="1" applyAlignment="1">
      <alignment vertical="center" wrapText="1"/>
    </xf>
    <xf numFmtId="0" fontId="9" fillId="8" borderId="10" xfId="0" applyFont="1" applyFill="1" applyBorder="1" applyAlignment="1" applyProtection="1">
      <alignment horizontal="center" vertical="center" wrapText="1"/>
      <protection locked="0"/>
    </xf>
    <xf numFmtId="0" fontId="15" fillId="0" borderId="10" xfId="0" applyFont="1" applyBorder="1" applyAlignment="1">
      <alignment vertical="center" wrapText="1"/>
    </xf>
    <xf numFmtId="0" fontId="15" fillId="0" borderId="10" xfId="0" applyFont="1" applyBorder="1"/>
    <xf numFmtId="0" fontId="9" fillId="0" borderId="20" xfId="0" applyFont="1" applyBorder="1" applyAlignment="1">
      <alignment horizontal="center" vertical="center"/>
    </xf>
    <xf numFmtId="0" fontId="9" fillId="0" borderId="33" xfId="0" applyFont="1" applyBorder="1" applyAlignment="1">
      <alignment horizontal="center" vertical="center"/>
    </xf>
    <xf numFmtId="0" fontId="9" fillId="0" borderId="32" xfId="0" applyFont="1" applyBorder="1" applyAlignment="1">
      <alignment horizontal="center" vertical="center"/>
    </xf>
    <xf numFmtId="0" fontId="9" fillId="0" borderId="10" xfId="0" applyFont="1" applyBorder="1" applyAlignment="1">
      <alignment horizontal="center" vertical="center"/>
    </xf>
    <xf numFmtId="0" fontId="9" fillId="0" borderId="48" xfId="0" applyFont="1" applyBorder="1" applyAlignment="1">
      <alignment horizontal="right" vertical="center"/>
    </xf>
    <xf numFmtId="0" fontId="9" fillId="0" borderId="33" xfId="0" applyFont="1" applyBorder="1" applyAlignment="1">
      <alignment horizontal="right" vertical="center"/>
    </xf>
    <xf numFmtId="0" fontId="9" fillId="0" borderId="32" xfId="0" applyFont="1" applyBorder="1" applyAlignment="1">
      <alignment horizontal="right" vertical="center"/>
    </xf>
    <xf numFmtId="0" fontId="15" fillId="0" borderId="10" xfId="0" applyFont="1" applyBorder="1" applyAlignment="1">
      <alignment vertical="center"/>
    </xf>
    <xf numFmtId="0" fontId="15" fillId="0" borderId="10" xfId="0" applyFont="1" applyBorder="1" applyAlignment="1"/>
    <xf numFmtId="0" fontId="9" fillId="20" borderId="37" xfId="0" applyFont="1" applyFill="1" applyBorder="1" applyAlignment="1" applyProtection="1">
      <alignment horizontal="right" vertical="center"/>
      <protection locked="0"/>
    </xf>
    <xf numFmtId="0" fontId="0" fillId="20" borderId="84" xfId="0" applyFill="1" applyBorder="1" applyAlignment="1" applyProtection="1">
      <alignment horizontal="right" vertical="center"/>
      <protection locked="0"/>
    </xf>
    <xf numFmtId="0" fontId="0" fillId="20" borderId="18" xfId="0" applyFill="1" applyBorder="1" applyAlignment="1" applyProtection="1">
      <alignment horizontal="right" vertical="center"/>
      <protection locked="0"/>
    </xf>
    <xf numFmtId="0" fontId="0" fillId="20" borderId="19" xfId="0" applyFill="1" applyBorder="1" applyAlignment="1" applyProtection="1">
      <alignment horizontal="right" vertical="center"/>
      <protection locked="0"/>
    </xf>
    <xf numFmtId="181" fontId="0" fillId="0" borderId="49" xfId="0" applyNumberFormat="1" applyBorder="1" applyAlignment="1">
      <alignment horizontal="right" vertical="center"/>
    </xf>
    <xf numFmtId="181" fontId="0" fillId="0" borderId="100" xfId="0" applyNumberFormat="1" applyBorder="1" applyAlignment="1">
      <alignment horizontal="right" vertical="center"/>
    </xf>
    <xf numFmtId="0" fontId="9" fillId="20" borderId="35" xfId="0" applyFont="1" applyFill="1" applyBorder="1" applyAlignment="1" applyProtection="1">
      <alignment horizontal="right" vertical="center"/>
      <protection locked="0"/>
    </xf>
    <xf numFmtId="0" fontId="9" fillId="20" borderId="33" xfId="0" applyFont="1" applyFill="1" applyBorder="1" applyAlignment="1" applyProtection="1">
      <alignment horizontal="right" vertical="center"/>
      <protection locked="0"/>
    </xf>
    <xf numFmtId="0" fontId="9" fillId="20" borderId="32" xfId="0" applyFont="1" applyFill="1" applyBorder="1" applyAlignment="1" applyProtection="1">
      <alignment horizontal="right" vertical="center"/>
      <protection locked="0"/>
    </xf>
    <xf numFmtId="0" fontId="7" fillId="0" borderId="37" xfId="0" applyFont="1" applyBorder="1" applyAlignment="1">
      <alignment vertical="center"/>
    </xf>
    <xf numFmtId="0" fontId="0" fillId="0" borderId="84" xfId="0" applyBorder="1" applyAlignment="1">
      <alignment vertical="center"/>
    </xf>
    <xf numFmtId="0" fontId="7" fillId="0" borderId="18" xfId="0" applyFont="1" applyBorder="1" applyAlignment="1">
      <alignment vertical="center"/>
    </xf>
    <xf numFmtId="0" fontId="0" fillId="0" borderId="19" xfId="0" applyBorder="1" applyAlignment="1">
      <alignment vertical="center"/>
    </xf>
    <xf numFmtId="0" fontId="9" fillId="0" borderId="10" xfId="0" applyFont="1" applyBorder="1" applyAlignment="1">
      <alignment vertical="center" textRotation="255"/>
    </xf>
    <xf numFmtId="0" fontId="0" fillId="0" borderId="10" xfId="0" applyBorder="1" applyAlignment="1">
      <alignment vertical="center" textRotation="255"/>
    </xf>
    <xf numFmtId="0" fontId="0" fillId="0" borderId="88" xfId="0" applyBorder="1" applyAlignment="1">
      <alignment vertical="center" textRotation="255"/>
    </xf>
    <xf numFmtId="0" fontId="9" fillId="8" borderId="10" xfId="0" applyFont="1" applyFill="1" applyBorder="1" applyAlignment="1" applyProtection="1">
      <alignment horizontal="center" vertical="center"/>
      <protection locked="0"/>
    </xf>
    <xf numFmtId="0" fontId="9" fillId="0" borderId="88" xfId="0" applyFont="1" applyBorder="1" applyAlignment="1">
      <alignment vertical="center" wrapText="1"/>
    </xf>
    <xf numFmtId="0" fontId="9" fillId="8" borderId="159" xfId="0" applyFont="1" applyFill="1" applyBorder="1" applyAlignment="1" applyProtection="1">
      <alignment horizontal="center" vertical="center" wrapText="1"/>
      <protection locked="0"/>
    </xf>
    <xf numFmtId="0" fontId="9" fillId="8" borderId="33" xfId="0" applyFont="1" applyFill="1" applyBorder="1" applyAlignment="1" applyProtection="1">
      <alignment horizontal="center" vertical="center" wrapText="1"/>
      <protection locked="0"/>
    </xf>
    <xf numFmtId="0" fontId="9" fillId="8" borderId="32" xfId="0" applyFont="1" applyFill="1" applyBorder="1" applyAlignment="1" applyProtection="1">
      <alignment horizontal="center" vertical="center" wrapText="1"/>
      <protection locked="0"/>
    </xf>
    <xf numFmtId="0" fontId="9" fillId="0" borderId="10" xfId="0" applyFont="1" applyBorder="1" applyAlignment="1">
      <alignment horizontal="center" vertical="center" wrapText="1"/>
    </xf>
    <xf numFmtId="0" fontId="0" fillId="0" borderId="10" xfId="0" applyBorder="1" applyAlignment="1">
      <alignment horizontal="center" vertical="center"/>
    </xf>
    <xf numFmtId="0" fontId="0" fillId="0" borderId="88" xfId="0" applyBorder="1" applyAlignment="1">
      <alignment horizontal="center" vertical="center"/>
    </xf>
    <xf numFmtId="0" fontId="9" fillId="0" borderId="88" xfId="0" applyFont="1" applyBorder="1" applyAlignment="1">
      <alignment vertical="center" textRotation="255"/>
    </xf>
    <xf numFmtId="0" fontId="15" fillId="0" borderId="10" xfId="0" applyFont="1" applyBorder="1" applyAlignment="1">
      <alignment wrapText="1"/>
    </xf>
    <xf numFmtId="0" fontId="15" fillId="0" borderId="88" xfId="0" applyFont="1" applyBorder="1" applyAlignment="1">
      <alignment vertical="center" wrapText="1"/>
    </xf>
    <xf numFmtId="0" fontId="15" fillId="0" borderId="88" xfId="0" applyFont="1" applyBorder="1" applyAlignment="1">
      <alignment wrapText="1"/>
    </xf>
    <xf numFmtId="0" fontId="9" fillId="0" borderId="88" xfId="0" applyFont="1" applyBorder="1" applyAlignment="1">
      <alignment horizontal="center" vertical="center"/>
    </xf>
    <xf numFmtId="0" fontId="9" fillId="8" borderId="159" xfId="0" applyFont="1" applyFill="1" applyBorder="1" applyAlignment="1" applyProtection="1">
      <alignment horizontal="center" vertical="center"/>
      <protection locked="0"/>
    </xf>
    <xf numFmtId="0" fontId="9" fillId="8" borderId="33" xfId="0" applyFont="1" applyFill="1" applyBorder="1" applyAlignment="1" applyProtection="1">
      <alignment horizontal="center" vertical="center"/>
      <protection locked="0"/>
    </xf>
    <xf numFmtId="0" fontId="9" fillId="8" borderId="32" xfId="0" applyFont="1" applyFill="1" applyBorder="1" applyAlignment="1" applyProtection="1">
      <alignment horizontal="center" vertical="center"/>
      <protection locked="0"/>
    </xf>
    <xf numFmtId="0" fontId="15" fillId="0" borderId="37" xfId="0" applyFont="1" applyBorder="1" applyAlignment="1">
      <alignment vertical="center" wrapText="1"/>
    </xf>
    <xf numFmtId="0" fontId="15" fillId="0" borderId="45" xfId="0" applyFont="1" applyBorder="1" applyAlignment="1">
      <alignment vertical="center" wrapText="1"/>
    </xf>
    <xf numFmtId="0" fontId="15" fillId="0" borderId="44" xfId="0" applyFont="1" applyBorder="1" applyAlignment="1">
      <alignment vertical="center" wrapText="1"/>
    </xf>
    <xf numFmtId="0" fontId="15" fillId="0" borderId="31" xfId="0" applyFont="1" applyBorder="1" applyAlignment="1">
      <alignment vertical="center" wrapText="1"/>
    </xf>
    <xf numFmtId="0" fontId="15" fillId="0" borderId="0" xfId="0" applyFont="1" applyAlignment="1">
      <alignment vertical="center" wrapText="1"/>
    </xf>
    <xf numFmtId="0" fontId="15" fillId="0" borderId="41" xfId="0" applyFont="1" applyBorder="1" applyAlignment="1">
      <alignment vertical="center" wrapText="1"/>
    </xf>
    <xf numFmtId="0" fontId="15" fillId="0" borderId="18" xfId="0" applyFont="1" applyBorder="1" applyAlignment="1">
      <alignment vertical="center" wrapText="1"/>
    </xf>
    <xf numFmtId="0" fontId="15" fillId="0" borderId="17" xfId="0" applyFont="1" applyBorder="1" applyAlignment="1">
      <alignment vertical="center" wrapText="1"/>
    </xf>
    <xf numFmtId="0" fontId="15" fillId="0" borderId="19" xfId="0" applyFont="1" applyBorder="1" applyAlignment="1">
      <alignment vertical="center" wrapText="1"/>
    </xf>
    <xf numFmtId="0" fontId="7" fillId="0" borderId="35" xfId="0" applyNumberFormat="1" applyFont="1" applyBorder="1" applyAlignment="1">
      <alignment horizontal="right" vertical="center"/>
    </xf>
    <xf numFmtId="0" fontId="7" fillId="0" borderId="32" xfId="0" applyNumberFormat="1" applyFont="1" applyBorder="1" applyAlignment="1">
      <alignment horizontal="right" vertical="center"/>
    </xf>
    <xf numFmtId="0" fontId="7" fillId="0" borderId="35" xfId="0" applyNumberFormat="1" applyFont="1" applyFill="1" applyBorder="1" applyAlignment="1">
      <alignment horizontal="right" vertical="center"/>
    </xf>
    <xf numFmtId="0" fontId="7" fillId="0" borderId="33" xfId="0" applyNumberFormat="1" applyFont="1" applyFill="1" applyBorder="1" applyAlignment="1">
      <alignment horizontal="right" vertical="center"/>
    </xf>
    <xf numFmtId="0" fontId="7" fillId="0" borderId="32" xfId="0" applyNumberFormat="1" applyFont="1" applyFill="1" applyBorder="1" applyAlignment="1">
      <alignment horizontal="right" vertical="center"/>
    </xf>
    <xf numFmtId="0" fontId="37" fillId="0" borderId="106" xfId="0" applyFont="1" applyBorder="1" applyAlignment="1">
      <alignment vertical="center" wrapText="1"/>
    </xf>
    <xf numFmtId="0" fontId="37" fillId="0" borderId="107" xfId="0" applyFont="1" applyBorder="1" applyAlignment="1">
      <alignment vertical="center" wrapText="1"/>
    </xf>
    <xf numFmtId="0" fontId="37" fillId="0" borderId="108" xfId="0" applyFont="1" applyBorder="1" applyAlignment="1">
      <alignment vertical="center" wrapText="1"/>
    </xf>
    <xf numFmtId="0" fontId="37" fillId="0" borderId="51" xfId="0" applyFont="1" applyBorder="1" applyAlignment="1">
      <alignment vertical="center" wrapText="1"/>
    </xf>
    <xf numFmtId="0" fontId="37" fillId="0" borderId="0" xfId="0" applyFont="1" applyAlignment="1">
      <alignment vertical="center" wrapText="1"/>
    </xf>
    <xf numFmtId="0" fontId="37" fillId="0" borderId="41" xfId="0" applyFont="1" applyBorder="1" applyAlignment="1">
      <alignment vertical="center" wrapText="1"/>
    </xf>
    <xf numFmtId="0" fontId="37" fillId="0" borderId="49" xfId="0" applyFont="1" applyBorder="1" applyAlignment="1">
      <alignment vertical="center" wrapText="1"/>
    </xf>
    <xf numFmtId="0" fontId="37" fillId="0" borderId="101" xfId="0" applyFont="1" applyBorder="1" applyAlignment="1">
      <alignment vertical="center" wrapText="1"/>
    </xf>
    <xf numFmtId="0" fontId="37" fillId="0" borderId="100" xfId="0" applyFont="1" applyBorder="1" applyAlignment="1">
      <alignment vertical="center" wrapText="1"/>
    </xf>
    <xf numFmtId="0" fontId="7" fillId="0" borderId="37" xfId="0" applyFont="1" applyBorder="1" applyAlignment="1">
      <alignment horizontal="right" vertical="center" wrapText="1"/>
    </xf>
    <xf numFmtId="0" fontId="0" fillId="0" borderId="84" xfId="0" applyBorder="1" applyAlignment="1">
      <alignment horizontal="right" vertical="center" wrapText="1"/>
    </xf>
    <xf numFmtId="0" fontId="7" fillId="0" borderId="46" xfId="0" applyFont="1" applyBorder="1" applyAlignment="1">
      <alignment horizontal="right" vertical="center" wrapText="1"/>
    </xf>
    <xf numFmtId="0" fontId="0" fillId="0" borderId="41" xfId="0" applyBorder="1" applyAlignment="1">
      <alignment horizontal="right" vertical="center" wrapText="1"/>
    </xf>
    <xf numFmtId="0" fontId="7" fillId="0" borderId="18" xfId="0" applyFont="1" applyBorder="1" applyAlignment="1">
      <alignment horizontal="right" vertical="center" wrapText="1"/>
    </xf>
    <xf numFmtId="0" fontId="0" fillId="0" borderId="19" xfId="0" applyBorder="1" applyAlignment="1">
      <alignment horizontal="right" vertical="center" wrapText="1"/>
    </xf>
    <xf numFmtId="0" fontId="32" fillId="0" borderId="68" xfId="0" applyFont="1" applyBorder="1" applyAlignment="1">
      <alignment horizontal="right" vertical="center"/>
    </xf>
    <xf numFmtId="0" fontId="32" fillId="0" borderId="67" xfId="0" applyFont="1" applyBorder="1" applyAlignment="1">
      <alignment horizontal="right" vertical="center"/>
    </xf>
    <xf numFmtId="0" fontId="9" fillId="0" borderId="48" xfId="0" applyFont="1" applyFill="1" applyBorder="1" applyAlignment="1">
      <alignment horizontal="right" vertical="center"/>
    </xf>
    <xf numFmtId="0" fontId="9" fillId="0" borderId="33" xfId="0" applyFont="1" applyFill="1" applyBorder="1" applyAlignment="1">
      <alignment horizontal="right" vertical="center"/>
    </xf>
    <xf numFmtId="0" fontId="9" fillId="0" borderId="32" xfId="0" applyFont="1" applyFill="1" applyBorder="1" applyAlignment="1">
      <alignment horizontal="right" vertical="center"/>
    </xf>
    <xf numFmtId="0" fontId="32" fillId="0" borderId="68" xfId="0" applyNumberFormat="1" applyFont="1" applyBorder="1" applyAlignment="1">
      <alignment vertical="center"/>
    </xf>
    <xf numFmtId="0" fontId="32" fillId="0" borderId="67" xfId="0" applyNumberFormat="1" applyFont="1" applyBorder="1" applyAlignment="1">
      <alignment vertical="center"/>
    </xf>
    <xf numFmtId="0" fontId="32" fillId="0" borderId="69" xfId="0" applyNumberFormat="1" applyFont="1" applyBorder="1" applyAlignment="1">
      <alignment vertical="center"/>
    </xf>
    <xf numFmtId="0" fontId="9" fillId="0" borderId="10" xfId="0" applyFont="1" applyFill="1" applyBorder="1" applyAlignment="1">
      <alignment horizontal="center" vertical="center"/>
    </xf>
    <xf numFmtId="0" fontId="0" fillId="8" borderId="69" xfId="0" applyFill="1" applyBorder="1" applyAlignment="1" applyProtection="1">
      <alignment horizontal="right" vertical="center"/>
      <protection locked="0"/>
    </xf>
    <xf numFmtId="0" fontId="16" fillId="0" borderId="45" xfId="0" applyFont="1" applyBorder="1" applyAlignment="1">
      <alignment vertical="top" wrapText="1"/>
    </xf>
    <xf numFmtId="0" fontId="16" fillId="0" borderId="44" xfId="0" applyFont="1" applyBorder="1" applyAlignment="1">
      <alignment vertical="top" wrapText="1"/>
    </xf>
    <xf numFmtId="0" fontId="16" fillId="0" borderId="0" xfId="0" applyFont="1" applyAlignment="1">
      <alignment vertical="top" wrapText="1"/>
    </xf>
    <xf numFmtId="0" fontId="7" fillId="0" borderId="37" xfId="0" applyFont="1" applyBorder="1" applyAlignment="1">
      <alignment horizontal="right" vertical="center"/>
    </xf>
    <xf numFmtId="0" fontId="0" fillId="0" borderId="44" xfId="0" applyBorder="1" applyAlignment="1">
      <alignment horizontal="right" vertical="center"/>
    </xf>
    <xf numFmtId="0" fontId="7" fillId="0" borderId="31" xfId="0" applyFont="1" applyBorder="1" applyAlignment="1">
      <alignment horizontal="right" vertical="center"/>
    </xf>
    <xf numFmtId="0" fontId="7" fillId="0" borderId="18" xfId="0" applyFont="1" applyBorder="1" applyAlignment="1">
      <alignment horizontal="right" vertical="center"/>
    </xf>
    <xf numFmtId="0" fontId="0" fillId="0" borderId="39" xfId="0" applyBorder="1" applyAlignment="1">
      <alignment horizontal="right" vertical="center"/>
    </xf>
    <xf numFmtId="0" fontId="7" fillId="0" borderId="31" xfId="0" applyNumberFormat="1" applyFont="1" applyBorder="1" applyAlignment="1">
      <alignment horizontal="right" vertical="center"/>
    </xf>
    <xf numFmtId="0" fontId="28" fillId="0" borderId="31" xfId="0" applyFont="1" applyBorder="1" applyAlignment="1">
      <alignment vertical="top" wrapText="1"/>
    </xf>
    <xf numFmtId="0" fontId="7" fillId="0" borderId="106" xfId="0" applyNumberFormat="1" applyFont="1" applyFill="1" applyBorder="1" applyAlignment="1">
      <alignment horizontal="right" vertical="center"/>
    </xf>
    <xf numFmtId="0" fontId="7" fillId="0" borderId="108" xfId="0" applyNumberFormat="1" applyFont="1" applyFill="1" applyBorder="1" applyAlignment="1">
      <alignment horizontal="right" vertical="center"/>
    </xf>
    <xf numFmtId="0" fontId="7" fillId="0" borderId="46" xfId="0" applyNumberFormat="1" applyFont="1" applyFill="1" applyBorder="1" applyAlignment="1">
      <alignment horizontal="right" vertical="center"/>
    </xf>
    <xf numFmtId="0" fontId="7" fillId="0" borderId="41" xfId="0" applyNumberFormat="1" applyFont="1" applyFill="1" applyBorder="1" applyAlignment="1">
      <alignment horizontal="right" vertical="center"/>
    </xf>
    <xf numFmtId="0" fontId="7" fillId="0" borderId="49" xfId="0" applyNumberFormat="1" applyFont="1" applyFill="1" applyBorder="1" applyAlignment="1">
      <alignment horizontal="right" vertical="center"/>
    </xf>
    <xf numFmtId="0" fontId="7" fillId="0" borderId="100" xfId="0" applyNumberFormat="1" applyFont="1" applyFill="1" applyBorder="1" applyAlignment="1">
      <alignment horizontal="right" vertical="center"/>
    </xf>
    <xf numFmtId="0" fontId="9" fillId="8" borderId="67" xfId="0" applyFont="1" applyFill="1" applyBorder="1" applyAlignment="1" applyProtection="1">
      <alignment horizontal="right" vertical="center"/>
      <protection locked="0"/>
    </xf>
    <xf numFmtId="0" fontId="7" fillId="0" borderId="35" xfId="0" applyFont="1" applyBorder="1" applyAlignment="1">
      <alignment horizontal="right" vertical="center"/>
    </xf>
    <xf numFmtId="0" fontId="7" fillId="0" borderId="32" xfId="0" applyFont="1" applyBorder="1" applyAlignment="1">
      <alignment horizontal="right" vertical="center"/>
    </xf>
    <xf numFmtId="0" fontId="0" fillId="20" borderId="32" xfId="0" applyFill="1" applyBorder="1" applyAlignment="1" applyProtection="1">
      <alignment horizontal="right" vertical="center"/>
      <protection locked="0"/>
    </xf>
    <xf numFmtId="0" fontId="16" fillId="0" borderId="88" xfId="0" applyFont="1" applyBorder="1" applyAlignment="1">
      <alignment vertical="center" wrapText="1"/>
    </xf>
    <xf numFmtId="0" fontId="16" fillId="0" borderId="88" xfId="0" applyFont="1" applyBorder="1"/>
    <xf numFmtId="0" fontId="9" fillId="8" borderId="35" xfId="0" applyFont="1" applyFill="1" applyBorder="1" applyAlignment="1" applyProtection="1">
      <alignment horizontal="center" vertical="center"/>
      <protection locked="0"/>
    </xf>
    <xf numFmtId="0" fontId="15" fillId="0" borderId="10" xfId="0" applyFont="1" applyFill="1" applyBorder="1" applyAlignment="1">
      <alignment vertical="center" wrapText="1"/>
    </xf>
    <xf numFmtId="0" fontId="15" fillId="0" borderId="10" xfId="0" applyFont="1" applyFill="1" applyBorder="1" applyAlignment="1">
      <alignment wrapText="1"/>
    </xf>
    <xf numFmtId="0" fontId="9" fillId="0" borderId="35" xfId="0" applyFont="1" applyBorder="1" applyAlignment="1">
      <alignment horizontal="center" vertical="center"/>
    </xf>
    <xf numFmtId="181" fontId="0" fillId="0" borderId="33" xfId="0" applyNumberFormat="1" applyBorder="1" applyAlignment="1">
      <alignment horizontal="right" vertical="center"/>
    </xf>
    <xf numFmtId="0" fontId="9" fillId="0" borderId="37" xfId="0" applyFon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5" fillId="0" borderId="35" xfId="0" applyFont="1" applyBorder="1" applyAlignment="1">
      <alignment horizontal="center" vertical="center" wrapText="1"/>
    </xf>
    <xf numFmtId="0" fontId="0" fillId="0" borderId="32" xfId="0" applyBorder="1" applyAlignment="1">
      <alignment horizontal="center" vertical="center" wrapText="1"/>
    </xf>
    <xf numFmtId="0" fontId="0" fillId="0" borderId="32" xfId="0" applyBorder="1" applyAlignment="1">
      <alignment horizontal="center" vertical="center"/>
    </xf>
    <xf numFmtId="0" fontId="9" fillId="0" borderId="34" xfId="0" applyFont="1" applyBorder="1" applyAlignment="1">
      <alignment horizontal="center" vertical="center"/>
    </xf>
    <xf numFmtId="0" fontId="0" fillId="0" borderId="36" xfId="0" applyBorder="1" applyAlignment="1">
      <alignment horizontal="center" vertical="center"/>
    </xf>
    <xf numFmtId="181" fontId="9" fillId="0" borderId="151" xfId="0" applyNumberFormat="1" applyFont="1" applyFill="1" applyBorder="1" applyAlignment="1">
      <alignment horizontal="right" vertical="center"/>
    </xf>
    <xf numFmtId="181" fontId="0" fillId="0" borderId="33" xfId="0" applyNumberFormat="1" applyFill="1" applyBorder="1" applyAlignment="1">
      <alignment horizontal="right" vertical="center"/>
    </xf>
    <xf numFmtId="181" fontId="0" fillId="0" borderId="32" xfId="0" applyNumberFormat="1" applyFill="1" applyBorder="1" applyAlignment="1">
      <alignment horizontal="right" vertical="center"/>
    </xf>
    <xf numFmtId="0" fontId="32" fillId="0" borderId="68" xfId="0" applyFont="1" applyFill="1" applyBorder="1" applyAlignment="1">
      <alignment horizontal="right" vertical="center"/>
    </xf>
    <xf numFmtId="0" fontId="32" fillId="0" borderId="67" xfId="0" applyFont="1" applyFill="1" applyBorder="1" applyAlignment="1">
      <alignment horizontal="right" vertical="center"/>
    </xf>
    <xf numFmtId="0" fontId="9" fillId="11" borderId="35" xfId="0" applyFont="1" applyFill="1" applyBorder="1" applyAlignment="1" applyProtection="1">
      <alignment horizontal="right" vertical="center"/>
      <protection locked="0"/>
    </xf>
    <xf numFmtId="0" fontId="0" fillId="11" borderId="32" xfId="0" applyFill="1" applyBorder="1" applyAlignment="1" applyProtection="1">
      <alignment horizontal="right" vertical="center"/>
      <protection locked="0"/>
    </xf>
    <xf numFmtId="0" fontId="9" fillId="11" borderId="32" xfId="0" applyFont="1" applyFill="1" applyBorder="1" applyAlignment="1" applyProtection="1">
      <alignment horizontal="right" vertical="center"/>
      <protection locked="0"/>
    </xf>
    <xf numFmtId="0" fontId="7" fillId="0" borderId="159" xfId="0" applyFont="1" applyFill="1" applyBorder="1" applyAlignment="1">
      <alignment horizontal="right" vertical="center"/>
    </xf>
    <xf numFmtId="0" fontId="7" fillId="0" borderId="32" xfId="0" applyFont="1" applyFill="1" applyBorder="1" applyAlignment="1">
      <alignment horizontal="right" vertical="center"/>
    </xf>
    <xf numFmtId="0" fontId="9" fillId="11" borderId="68" xfId="0" applyFont="1" applyFill="1" applyBorder="1" applyAlignment="1" applyProtection="1">
      <alignment horizontal="right" vertical="center"/>
      <protection locked="0"/>
    </xf>
    <xf numFmtId="0" fontId="0" fillId="11" borderId="69" xfId="0" applyFill="1" applyBorder="1" applyAlignment="1" applyProtection="1">
      <alignment horizontal="right" vertical="center"/>
      <protection locked="0"/>
    </xf>
    <xf numFmtId="0" fontId="0" fillId="11" borderId="67" xfId="0" applyFill="1" applyBorder="1" applyAlignment="1" applyProtection="1">
      <alignment horizontal="right" vertical="center"/>
      <protection locked="0"/>
    </xf>
    <xf numFmtId="0" fontId="9" fillId="0" borderId="10" xfId="0" applyFont="1" applyFill="1" applyBorder="1" applyAlignment="1" applyProtection="1">
      <alignment horizontal="center" vertical="center" wrapText="1"/>
      <protection locked="0"/>
    </xf>
    <xf numFmtId="0" fontId="7" fillId="0" borderId="160" xfId="0" applyFont="1" applyFill="1" applyBorder="1" applyAlignment="1">
      <alignment horizontal="right" vertical="center" wrapText="1"/>
    </xf>
    <xf numFmtId="0" fontId="0" fillId="0" borderId="119" xfId="0" applyFill="1" applyBorder="1" applyAlignment="1">
      <alignment horizontal="right" vertical="center" wrapText="1"/>
    </xf>
    <xf numFmtId="0" fontId="7" fillId="0" borderId="51" xfId="0" applyFont="1" applyFill="1" applyBorder="1" applyAlignment="1">
      <alignment horizontal="right" vertical="center" wrapText="1"/>
    </xf>
    <xf numFmtId="0" fontId="0" fillId="0" borderId="85" xfId="0" applyFill="1" applyBorder="1" applyAlignment="1">
      <alignment horizontal="right" vertical="center" wrapText="1"/>
    </xf>
    <xf numFmtId="0" fontId="7" fillId="0" borderId="158" xfId="0" applyFont="1" applyFill="1" applyBorder="1" applyAlignment="1">
      <alignment horizontal="right" vertical="center" wrapText="1"/>
    </xf>
    <xf numFmtId="0" fontId="0" fillId="0" borderId="50" xfId="0" applyFill="1" applyBorder="1" applyAlignment="1">
      <alignment horizontal="right" vertical="center" wrapText="1"/>
    </xf>
    <xf numFmtId="0" fontId="9" fillId="0" borderId="159" xfId="0" applyFont="1" applyFill="1" applyBorder="1" applyAlignment="1">
      <alignment horizontal="right" vertical="center"/>
    </xf>
    <xf numFmtId="0" fontId="9" fillId="11" borderId="33" xfId="0" applyFont="1" applyFill="1" applyBorder="1" applyAlignment="1" applyProtection="1">
      <alignment horizontal="right" vertical="center"/>
      <protection locked="0"/>
    </xf>
    <xf numFmtId="0" fontId="7" fillId="0" borderId="160" xfId="0" applyFont="1" applyFill="1" applyBorder="1" applyAlignment="1">
      <alignment vertical="center"/>
    </xf>
    <xf numFmtId="0" fontId="0" fillId="0" borderId="119" xfId="0" applyFill="1" applyBorder="1" applyAlignment="1">
      <alignment vertical="center"/>
    </xf>
    <xf numFmtId="0" fontId="7" fillId="0" borderId="158" xfId="0" applyFont="1" applyFill="1" applyBorder="1" applyAlignment="1">
      <alignment vertical="center"/>
    </xf>
    <xf numFmtId="0" fontId="0" fillId="0" borderId="50" xfId="0" applyFill="1" applyBorder="1" applyAlignment="1">
      <alignment vertical="center"/>
    </xf>
    <xf numFmtId="0" fontId="9" fillId="11" borderId="37" xfId="0" applyFont="1" applyFill="1" applyBorder="1" applyAlignment="1" applyProtection="1">
      <alignment horizontal="right" vertical="center"/>
      <protection locked="0"/>
    </xf>
    <xf numFmtId="0" fontId="0" fillId="11" borderId="84" xfId="0" applyFill="1" applyBorder="1" applyAlignment="1" applyProtection="1">
      <alignment horizontal="right" vertical="center"/>
      <protection locked="0"/>
    </xf>
    <xf numFmtId="0" fontId="0" fillId="11" borderId="18" xfId="0" applyFill="1" applyBorder="1" applyAlignment="1" applyProtection="1">
      <alignment horizontal="right" vertical="center"/>
      <protection locked="0"/>
    </xf>
    <xf numFmtId="0" fontId="0" fillId="11" borderId="19" xfId="0" applyFill="1" applyBorder="1" applyAlignment="1" applyProtection="1">
      <alignment horizontal="right" vertical="center"/>
      <protection locked="0"/>
    </xf>
    <xf numFmtId="0" fontId="9" fillId="0" borderId="10" xfId="0" applyFont="1" applyFill="1" applyBorder="1" applyAlignment="1" applyProtection="1">
      <alignment horizontal="center" vertical="center"/>
      <protection locked="0"/>
    </xf>
    <xf numFmtId="0" fontId="32" fillId="0" borderId="68" xfId="0" applyFont="1" applyFill="1" applyBorder="1" applyAlignment="1">
      <alignment vertical="center"/>
    </xf>
    <xf numFmtId="0" fontId="32" fillId="0" borderId="67" xfId="0" applyFont="1" applyFill="1" applyBorder="1" applyAlignment="1">
      <alignment vertical="center"/>
    </xf>
    <xf numFmtId="0" fontId="9" fillId="0" borderId="35" xfId="0" applyFont="1" applyFill="1" applyBorder="1" applyAlignment="1" applyProtection="1">
      <alignment horizontal="center" vertical="center"/>
      <protection locked="0"/>
    </xf>
    <xf numFmtId="0" fontId="9" fillId="0" borderId="33" xfId="0" applyFont="1" applyFill="1" applyBorder="1" applyAlignment="1" applyProtection="1">
      <alignment horizontal="center" vertical="center"/>
      <protection locked="0"/>
    </xf>
    <xf numFmtId="0" fontId="9" fillId="0" borderId="32" xfId="0" applyFont="1" applyFill="1" applyBorder="1" applyAlignment="1" applyProtection="1">
      <alignment horizontal="center" vertical="center"/>
      <protection locked="0"/>
    </xf>
    <xf numFmtId="0" fontId="7" fillId="0" borderId="33" xfId="0" applyFont="1" applyFill="1" applyBorder="1" applyAlignment="1">
      <alignment horizontal="right" vertical="center"/>
    </xf>
    <xf numFmtId="0" fontId="32" fillId="0" borderId="69" xfId="0" applyFont="1" applyFill="1" applyBorder="1" applyAlignment="1">
      <alignment vertical="center"/>
    </xf>
    <xf numFmtId="0" fontId="9" fillId="11" borderId="69" xfId="0" applyFont="1" applyFill="1" applyBorder="1" applyAlignment="1" applyProtection="1">
      <alignment horizontal="right" vertical="center"/>
      <protection locked="0"/>
    </xf>
    <xf numFmtId="0" fontId="9" fillId="11" borderId="67" xfId="0" applyFont="1" applyFill="1" applyBorder="1" applyAlignment="1" applyProtection="1">
      <alignment horizontal="right" vertical="center"/>
      <protection locked="0"/>
    </xf>
    <xf numFmtId="0" fontId="7" fillId="0" borderId="160" xfId="0" applyFont="1" applyFill="1" applyBorder="1" applyAlignment="1">
      <alignment horizontal="right" vertical="center"/>
    </xf>
    <xf numFmtId="0" fontId="7" fillId="0" borderId="161" xfId="0" applyFont="1" applyFill="1" applyBorder="1" applyAlignment="1">
      <alignment horizontal="right" vertical="center"/>
    </xf>
    <xf numFmtId="0" fontId="7" fillId="0" borderId="46" xfId="0" applyFont="1" applyFill="1" applyBorder="1" applyAlignment="1">
      <alignment horizontal="right" vertical="center"/>
    </xf>
    <xf numFmtId="0" fontId="7" fillId="0" borderId="41" xfId="0" applyFont="1" applyFill="1" applyBorder="1" applyAlignment="1">
      <alignment horizontal="right" vertical="center"/>
    </xf>
    <xf numFmtId="0" fontId="7" fillId="0" borderId="158" xfId="0" applyFont="1" applyFill="1" applyBorder="1" applyAlignment="1">
      <alignment horizontal="right" vertical="center"/>
    </xf>
    <xf numFmtId="0" fontId="7" fillId="0" borderId="50" xfId="0" applyFont="1" applyFill="1" applyBorder="1" applyAlignment="1">
      <alignment horizontal="right" vertical="center"/>
    </xf>
    <xf numFmtId="0" fontId="9" fillId="0" borderId="88" xfId="0" applyFont="1" applyFill="1" applyBorder="1" applyAlignment="1" applyProtection="1">
      <alignment horizontal="center" vertical="center" wrapText="1"/>
      <protection locked="0"/>
    </xf>
    <xf numFmtId="0" fontId="0" fillId="0" borderId="119" xfId="0" applyFill="1" applyBorder="1" applyAlignment="1">
      <alignment horizontal="right" vertical="center"/>
    </xf>
    <xf numFmtId="0" fontId="7" fillId="0" borderId="51" xfId="0" applyFont="1" applyFill="1" applyBorder="1" applyAlignment="1">
      <alignment horizontal="right" vertical="center"/>
    </xf>
    <xf numFmtId="0" fontId="0" fillId="0" borderId="85" xfId="0" applyFill="1" applyBorder="1" applyAlignment="1">
      <alignment horizontal="right" vertical="center"/>
    </xf>
    <xf numFmtId="0" fontId="0" fillId="0" borderId="50" xfId="0" applyFill="1" applyBorder="1" applyAlignment="1">
      <alignment horizontal="right" vertical="center"/>
    </xf>
    <xf numFmtId="0" fontId="7" fillId="0" borderId="159" xfId="0" applyFont="1" applyFill="1" applyBorder="1" applyAlignment="1">
      <alignment vertical="center"/>
    </xf>
    <xf numFmtId="0" fontId="7" fillId="0" borderId="33" xfId="0" applyFont="1" applyFill="1" applyBorder="1" applyAlignment="1">
      <alignment vertical="center"/>
    </xf>
    <xf numFmtId="0" fontId="7" fillId="0" borderId="32" xfId="0" applyFont="1" applyFill="1" applyBorder="1" applyAlignment="1">
      <alignment vertical="center"/>
    </xf>
    <xf numFmtId="0" fontId="9" fillId="0" borderId="88" xfId="0" applyFont="1" applyFill="1" applyBorder="1" applyAlignment="1" applyProtection="1">
      <alignment horizontal="center" vertical="center"/>
      <protection locked="0"/>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562C244-185C-46EF-8D60-6D32C4F8724A}"/>
    <cellStyle name="標準 4 3" xfId="7" xr:uid="{94FEFCA4-C7F9-4641-BEA5-B4D646E7878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color rgb="FFFFFFE1"/>
      <color rgb="FFCDFFFF"/>
      <color rgb="FFCCFFFF"/>
      <color rgb="FFA0FF78"/>
      <color rgb="FFA0FF6E"/>
      <color rgb="FFA0FF5A"/>
      <color rgb="FF64FF5A"/>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32</xdr:col>
      <xdr:colOff>190500</xdr:colOff>
      <xdr:row>27</xdr:row>
      <xdr:rowOff>180975</xdr:rowOff>
    </xdr:from>
    <xdr:to>
      <xdr:col>35</xdr:col>
      <xdr:colOff>156300</xdr:colOff>
      <xdr:row>33</xdr:row>
      <xdr:rowOff>45975</xdr:rowOff>
    </xdr:to>
    <xdr:sp macro="" textlink="">
      <xdr:nvSpPr>
        <xdr:cNvPr id="2" name="テキスト ボックス 1">
          <a:extLst>
            <a:ext uri="{FF2B5EF4-FFF2-40B4-BE49-F238E27FC236}">
              <a16:creationId xmlns:a16="http://schemas.microsoft.com/office/drawing/2014/main" id="{26E0514D-6C6F-4059-BB84-17AD7AE0543A}"/>
            </a:ext>
          </a:extLst>
        </xdr:cNvPr>
        <xdr:cNvSpPr txBox="1"/>
      </xdr:nvSpPr>
      <xdr:spPr>
        <a:xfrm>
          <a:off x="11628120" y="4592955"/>
          <a:ext cx="2023200" cy="100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304800</xdr:colOff>
      <xdr:row>69</xdr:row>
      <xdr:rowOff>104775</xdr:rowOff>
    </xdr:from>
    <xdr:to>
      <xdr:col>7</xdr:col>
      <xdr:colOff>416940</xdr:colOff>
      <xdr:row>77</xdr:row>
      <xdr:rowOff>12615</xdr:rowOff>
    </xdr:to>
    <xdr:sp macro="" textlink="">
      <xdr:nvSpPr>
        <xdr:cNvPr id="3" name="テキスト ボックス 2">
          <a:extLst>
            <a:ext uri="{FF2B5EF4-FFF2-40B4-BE49-F238E27FC236}">
              <a16:creationId xmlns:a16="http://schemas.microsoft.com/office/drawing/2014/main" id="{2E193CC8-765E-4EF4-906A-24A91F939F87}"/>
            </a:ext>
          </a:extLst>
        </xdr:cNvPr>
        <xdr:cNvSpPr txBox="1"/>
      </xdr:nvSpPr>
      <xdr:spPr>
        <a:xfrm>
          <a:off x="1310640" y="11763375"/>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47625</xdr:colOff>
      <xdr:row>63</xdr:row>
      <xdr:rowOff>72390</xdr:rowOff>
    </xdr:from>
    <xdr:to>
      <xdr:col>32</xdr:col>
      <xdr:colOff>7462</xdr:colOff>
      <xdr:row>87</xdr:row>
      <xdr:rowOff>108585</xdr:rowOff>
    </xdr:to>
    <xdr:sp macro="" textlink="">
      <xdr:nvSpPr>
        <xdr:cNvPr id="4" name="テキスト ボックス 3">
          <a:extLst>
            <a:ext uri="{FF2B5EF4-FFF2-40B4-BE49-F238E27FC236}">
              <a16:creationId xmlns:a16="http://schemas.microsoft.com/office/drawing/2014/main" id="{62950C13-8368-4571-BFA6-E857434C5C7D}"/>
            </a:ext>
          </a:extLst>
        </xdr:cNvPr>
        <xdr:cNvSpPr txBox="1"/>
      </xdr:nvSpPr>
      <xdr:spPr>
        <a:xfrm>
          <a:off x="7126605" y="10831830"/>
          <a:ext cx="4318477" cy="38157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900" b="1" u="sng">
              <a:solidFill>
                <a:schemeClr val="dk1"/>
              </a:solidFill>
              <a:effectLst/>
              <a:latin typeface="+mn-lt"/>
              <a:ea typeface="+mn-ea"/>
              <a:cs typeface="+mn-cs"/>
            </a:rPr>
            <a:t>＜配置保育士数の算定におけるみなし保育士について＞</a:t>
          </a:r>
          <a:endParaRPr lang="ja-JP" altLang="ja-JP" sz="900">
            <a:effectLst/>
          </a:endParaRPr>
        </a:p>
        <a:p>
          <a:r>
            <a:rPr kumimoji="1" lang="ja-JP" altLang="ja-JP" sz="900" b="0">
              <a:solidFill>
                <a:schemeClr val="dk1"/>
              </a:solidFill>
              <a:effectLst/>
              <a:latin typeface="+mn-lt"/>
              <a:ea typeface="+mn-ea"/>
              <a:cs typeface="+mn-cs"/>
            </a:rPr>
            <a:t>以下の「保育士とみなされる者（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）」を適用する場合は、上記の表の保育士の配置数に、これを含めて記入してください。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dk1"/>
            </a:solidFill>
            <a:effectLst/>
            <a:latin typeface="+mn-lt"/>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lt"/>
              <a:ea typeface="+mn-ea"/>
              <a:cs typeface="+mn-cs"/>
            </a:rPr>
            <a:t>（８時間を超える開所時における一定要件充足時</a:t>
          </a:r>
          <a:r>
            <a:rPr kumimoji="1" lang="ja-JP" altLang="en-US" sz="900" b="1" u="sng">
              <a:solidFill>
                <a:schemeClr val="dk1"/>
              </a:solidFill>
              <a:effectLst/>
              <a:latin typeface="+mn-lt"/>
              <a:ea typeface="+mn-ea"/>
              <a:cs typeface="+mn-cs"/>
            </a:rPr>
            <a:t>等の場合</a:t>
          </a:r>
          <a:r>
            <a:rPr kumimoji="1" lang="ja-JP" altLang="ja-JP" sz="900" b="1" u="sng">
              <a:solidFill>
                <a:schemeClr val="dk1"/>
              </a:solidFill>
              <a:effectLst/>
              <a:latin typeface="+mn-lt"/>
              <a:ea typeface="+mn-ea"/>
              <a:cs typeface="+mn-cs"/>
            </a:rPr>
            <a:t>に限る。</a:t>
          </a:r>
          <a:r>
            <a:rPr kumimoji="1" lang="ja-JP" altLang="en-US" sz="900" b="1" u="sng">
              <a:solidFill>
                <a:schemeClr val="dk1"/>
              </a:solidFill>
              <a:effectLst/>
              <a:latin typeface="+mn-lt"/>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lt"/>
              <a:ea typeface="+mn-ea"/>
              <a:cs typeface="+mn-cs"/>
            </a:rPr>
            <a:t>留意事項通知に</a:t>
          </a:r>
          <a:r>
            <a:rPr kumimoji="1" lang="ja-JP" altLang="en-US" sz="900" b="1" u="sng">
              <a:solidFill>
                <a:srgbClr val="FF0000"/>
              </a:solidFill>
              <a:effectLst/>
              <a:latin typeface="+mn-lt"/>
              <a:ea typeface="+mn-ea"/>
              <a:cs typeface="+mn-cs"/>
            </a:rPr>
            <a:t>おいて、</a:t>
          </a:r>
          <a:r>
            <a:rPr kumimoji="1" lang="ja-JP" altLang="ja-JP" sz="900" b="1" u="sng">
              <a:solidFill>
                <a:srgbClr val="FF0000"/>
              </a:solidFill>
              <a:effectLst/>
              <a:latin typeface="+mn-lt"/>
              <a:ea typeface="+mn-ea"/>
              <a:cs typeface="+mn-cs"/>
            </a:rPr>
            <a:t>みなし保育士</a:t>
          </a:r>
          <a:r>
            <a:rPr kumimoji="1" lang="ja-JP" altLang="en-US" sz="900" b="1" u="sng">
              <a:solidFill>
                <a:srgbClr val="FF0000"/>
              </a:solidFill>
              <a:effectLst/>
              <a:latin typeface="+mn-lt"/>
              <a:ea typeface="+mn-ea"/>
              <a:cs typeface="+mn-cs"/>
            </a:rPr>
            <a:t>に係る</a:t>
          </a:r>
          <a:r>
            <a:rPr kumimoji="1" lang="ja-JP" altLang="ja-JP" sz="900" b="1" u="sng">
              <a:solidFill>
                <a:srgbClr val="FF0000"/>
              </a:solidFill>
              <a:effectLst/>
              <a:latin typeface="+mn-lt"/>
              <a:ea typeface="+mn-ea"/>
              <a:cs typeface="+mn-cs"/>
            </a:rPr>
            <a:t>規定がない</a:t>
          </a:r>
          <a:r>
            <a:rPr kumimoji="1" lang="ja-JP" altLang="en-US" sz="900" b="1" u="sng">
              <a:solidFill>
                <a:srgbClr val="FF0000"/>
              </a:solidFill>
              <a:effectLst/>
              <a:latin typeface="+mn-lt"/>
              <a:ea typeface="+mn-ea"/>
              <a:cs typeface="+mn-cs"/>
            </a:rPr>
            <a:t>加算における加配保育士については、みなし保育士を適用できません</a:t>
          </a:r>
          <a:r>
            <a:rPr kumimoji="1" lang="ja-JP" altLang="en-US" sz="900" b="0">
              <a:solidFill>
                <a:schemeClr val="dk1"/>
              </a:solidFill>
              <a:effectLst/>
              <a:latin typeface="+mn-lt"/>
              <a:ea typeface="+mn-ea"/>
              <a:cs typeface="+mn-cs"/>
            </a:rPr>
            <a:t>。</a:t>
          </a:r>
          <a:endParaRPr kumimoji="1" lang="en-US" altLang="ja-JP" sz="900" b="0">
            <a:solidFill>
              <a:schemeClr val="dk1"/>
            </a:solidFill>
            <a:effectLst/>
            <a:latin typeface="+mn-lt"/>
            <a:ea typeface="+mn-ea"/>
            <a:cs typeface="+mn-cs"/>
          </a:endParaRPr>
        </a:p>
        <a:p>
          <a:r>
            <a:rPr kumimoji="1" lang="ja-JP" altLang="en-US" sz="900" b="0">
              <a:solidFill>
                <a:schemeClr val="dk1"/>
              </a:solidFill>
              <a:effectLst/>
              <a:latin typeface="+mn-lt"/>
              <a:ea typeface="+mn-ea"/>
              <a:cs typeface="+mn-cs"/>
            </a:rPr>
            <a:t>（例：</a:t>
          </a:r>
          <a:r>
            <a:rPr kumimoji="1" lang="ja-JP" altLang="en-US" sz="900" b="1" u="sng">
              <a:solidFill>
                <a:srgbClr val="FF0000"/>
              </a:solidFill>
              <a:latin typeface="+mn-ea"/>
              <a:ea typeface="+mn-ea"/>
            </a:rPr>
            <a:t>チーム保育加配加算・チーム保育推進加算における加配保育士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190500</xdr:colOff>
      <xdr:row>27</xdr:row>
      <xdr:rowOff>180975</xdr:rowOff>
    </xdr:from>
    <xdr:to>
      <xdr:col>35</xdr:col>
      <xdr:colOff>156300</xdr:colOff>
      <xdr:row>33</xdr:row>
      <xdr:rowOff>45975</xdr:rowOff>
    </xdr:to>
    <xdr:sp macro="" textlink="">
      <xdr:nvSpPr>
        <xdr:cNvPr id="2" name="テキスト ボックス 1">
          <a:extLst>
            <a:ext uri="{FF2B5EF4-FFF2-40B4-BE49-F238E27FC236}">
              <a16:creationId xmlns:a16="http://schemas.microsoft.com/office/drawing/2014/main" id="{CE402D0C-7A26-4742-9DDF-23E465A1083A}"/>
            </a:ext>
          </a:extLst>
        </xdr:cNvPr>
        <xdr:cNvSpPr txBox="1"/>
      </xdr:nvSpPr>
      <xdr:spPr>
        <a:xfrm>
          <a:off x="11628120" y="4592955"/>
          <a:ext cx="2023200" cy="100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21</xdr:col>
      <xdr:colOff>47625</xdr:colOff>
      <xdr:row>61</xdr:row>
      <xdr:rowOff>72390</xdr:rowOff>
    </xdr:from>
    <xdr:to>
      <xdr:col>32</xdr:col>
      <xdr:colOff>7462</xdr:colOff>
      <xdr:row>85</xdr:row>
      <xdr:rowOff>108585</xdr:rowOff>
    </xdr:to>
    <xdr:sp macro="" textlink="">
      <xdr:nvSpPr>
        <xdr:cNvPr id="4" name="テキスト ボックス 3">
          <a:extLst>
            <a:ext uri="{FF2B5EF4-FFF2-40B4-BE49-F238E27FC236}">
              <a16:creationId xmlns:a16="http://schemas.microsoft.com/office/drawing/2014/main" id="{D3A1F035-F268-45EA-AB4A-81F1214F932A}"/>
            </a:ext>
          </a:extLst>
        </xdr:cNvPr>
        <xdr:cNvSpPr txBox="1"/>
      </xdr:nvSpPr>
      <xdr:spPr>
        <a:xfrm>
          <a:off x="7126605" y="10450830"/>
          <a:ext cx="4318477" cy="38157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900" b="1" u="sng">
              <a:solidFill>
                <a:schemeClr val="dk1"/>
              </a:solidFill>
              <a:effectLst/>
              <a:latin typeface="+mn-ea"/>
              <a:ea typeface="+mn-ea"/>
              <a:cs typeface="+mn-cs"/>
            </a:rPr>
            <a:t>＜配置保育士数の算定におけるみなし保育士について＞</a:t>
          </a:r>
          <a:endParaRPr lang="ja-JP" altLang="ja-JP" sz="900">
            <a:effectLst/>
            <a:latin typeface="+mn-ea"/>
            <a:ea typeface="+mn-ea"/>
          </a:endParaRPr>
        </a:p>
        <a:p>
          <a:r>
            <a:rPr kumimoji="1" lang="ja-JP" altLang="ja-JP" sz="900" b="0">
              <a:solidFill>
                <a:schemeClr val="dk1"/>
              </a:solidFill>
              <a:effectLst/>
              <a:latin typeface="+mn-ea"/>
              <a:ea typeface="+mn-ea"/>
              <a:cs typeface="+mn-cs"/>
            </a:rPr>
            <a:t>以下の「保育士とみなされる者（</a:t>
          </a:r>
          <a:r>
            <a:rPr kumimoji="1" lang="ja-JP" altLang="ja-JP" sz="900" b="1" u="sng">
              <a:solidFill>
                <a:schemeClr val="dk1"/>
              </a:solidFill>
              <a:effectLst/>
              <a:latin typeface="+mn-ea"/>
              <a:ea typeface="+mn-ea"/>
              <a:cs typeface="+mn-cs"/>
            </a:rPr>
            <a:t>みなし保育士</a:t>
          </a:r>
          <a:r>
            <a:rPr kumimoji="1" lang="ja-JP" altLang="ja-JP" sz="900" b="0">
              <a:solidFill>
                <a:schemeClr val="dk1"/>
              </a:solidFill>
              <a:effectLst/>
              <a:latin typeface="+mn-ea"/>
              <a:ea typeface="+mn-ea"/>
              <a:cs typeface="+mn-cs"/>
            </a:rPr>
            <a:t>）」を適用する場合は、上記の表の保育士の配置数に、これを含めて記入してください。</a:t>
          </a:r>
          <a:endParaRPr lang="ja-JP" altLang="ja-JP" sz="900">
            <a:effectLst/>
            <a:latin typeface="+mn-ea"/>
            <a:ea typeface="+mn-ea"/>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ea"/>
              <a:ea typeface="+mn-ea"/>
              <a:cs typeface="+mn-cs"/>
            </a:rPr>
            <a:t>（１）特定理学療法士等</a:t>
          </a:r>
          <a:endParaRPr kumimoji="1" lang="en-US" altLang="ja-JP" sz="900" b="1" u="sng">
            <a:solidFill>
              <a:schemeClr val="dk1"/>
            </a:solidFill>
            <a:effectLst/>
            <a:latin typeface="+mn-ea"/>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ea"/>
              <a:ea typeface="+mn-ea"/>
              <a:cs typeface="+mn-cs"/>
            </a:rPr>
            <a:t>（８時間を超える開所時における一定要件充足時</a:t>
          </a:r>
          <a:r>
            <a:rPr kumimoji="1" lang="ja-JP" altLang="en-US" sz="900" b="1" u="sng">
              <a:solidFill>
                <a:schemeClr val="dk1"/>
              </a:solidFill>
              <a:effectLst/>
              <a:latin typeface="+mn-ea"/>
              <a:ea typeface="+mn-ea"/>
              <a:cs typeface="+mn-cs"/>
            </a:rPr>
            <a:t>等の場合</a:t>
          </a:r>
          <a:r>
            <a:rPr kumimoji="1" lang="ja-JP" altLang="ja-JP" sz="900" b="1" u="sng">
              <a:solidFill>
                <a:schemeClr val="dk1"/>
              </a:solidFill>
              <a:effectLst/>
              <a:latin typeface="+mn-ea"/>
              <a:ea typeface="+mn-ea"/>
              <a:cs typeface="+mn-cs"/>
            </a:rPr>
            <a:t>に限る。</a:t>
          </a:r>
          <a:r>
            <a:rPr kumimoji="1" lang="ja-JP" altLang="en-US" sz="900" b="1" u="sng">
              <a:solidFill>
                <a:schemeClr val="dk1"/>
              </a:solidFill>
              <a:effectLst/>
              <a:latin typeface="+mn-ea"/>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ea"/>
              <a:ea typeface="+mn-ea"/>
              <a:cs typeface="+mn-cs"/>
            </a:rPr>
            <a:t>留意事項通知に</a:t>
          </a:r>
          <a:r>
            <a:rPr kumimoji="1" lang="ja-JP" altLang="en-US" sz="900" b="1" u="sng">
              <a:solidFill>
                <a:srgbClr val="FF0000"/>
              </a:solidFill>
              <a:effectLst/>
              <a:latin typeface="+mn-ea"/>
              <a:ea typeface="+mn-ea"/>
              <a:cs typeface="+mn-cs"/>
            </a:rPr>
            <a:t>おいて、</a:t>
          </a:r>
          <a:r>
            <a:rPr kumimoji="1" lang="ja-JP" altLang="ja-JP" sz="900" b="1" u="sng">
              <a:solidFill>
                <a:srgbClr val="FF0000"/>
              </a:solidFill>
              <a:effectLst/>
              <a:latin typeface="+mn-ea"/>
              <a:ea typeface="+mn-ea"/>
              <a:cs typeface="+mn-cs"/>
            </a:rPr>
            <a:t>みなし保育士</a:t>
          </a:r>
          <a:r>
            <a:rPr kumimoji="1" lang="ja-JP" altLang="en-US" sz="900" b="1" u="sng">
              <a:solidFill>
                <a:srgbClr val="FF0000"/>
              </a:solidFill>
              <a:effectLst/>
              <a:latin typeface="+mn-ea"/>
              <a:ea typeface="+mn-ea"/>
              <a:cs typeface="+mn-cs"/>
            </a:rPr>
            <a:t>に係る</a:t>
          </a:r>
          <a:r>
            <a:rPr kumimoji="1" lang="ja-JP" altLang="ja-JP" sz="900" b="1" u="sng">
              <a:solidFill>
                <a:srgbClr val="FF0000"/>
              </a:solidFill>
              <a:effectLst/>
              <a:latin typeface="+mn-ea"/>
              <a:ea typeface="+mn-ea"/>
              <a:cs typeface="+mn-cs"/>
            </a:rPr>
            <a:t>規定がない</a:t>
          </a:r>
          <a:r>
            <a:rPr kumimoji="1" lang="ja-JP" altLang="en-US" sz="900" b="1" u="sng">
              <a:solidFill>
                <a:srgbClr val="FF0000"/>
              </a:solidFill>
              <a:effectLst/>
              <a:latin typeface="+mn-ea"/>
              <a:ea typeface="+mn-ea"/>
              <a:cs typeface="+mn-cs"/>
            </a:rPr>
            <a:t>加算における加配保育士については、みなし保育士を適用できません</a:t>
          </a:r>
          <a:r>
            <a:rPr kumimoji="1" lang="ja-JP" altLang="en-US" sz="900" b="0">
              <a:solidFill>
                <a:schemeClr val="dk1"/>
              </a:solidFill>
              <a:effectLst/>
              <a:latin typeface="+mn-ea"/>
              <a:ea typeface="+mn-ea"/>
              <a:cs typeface="+mn-cs"/>
            </a:rPr>
            <a:t>。</a:t>
          </a:r>
          <a:endParaRPr kumimoji="1" lang="en-US" altLang="ja-JP" sz="900" b="0">
            <a:solidFill>
              <a:schemeClr val="dk1"/>
            </a:solidFill>
            <a:effectLst/>
            <a:latin typeface="+mn-ea"/>
            <a:ea typeface="+mn-ea"/>
            <a:cs typeface="+mn-cs"/>
          </a:endParaRPr>
        </a:p>
        <a:p>
          <a:r>
            <a:rPr kumimoji="1" lang="ja-JP" altLang="en-US" sz="900" b="0">
              <a:solidFill>
                <a:schemeClr val="dk1"/>
              </a:solidFill>
              <a:effectLst/>
              <a:latin typeface="+mn-ea"/>
              <a:ea typeface="+mn-ea"/>
              <a:cs typeface="+mn-cs"/>
            </a:rPr>
            <a:t>（例：</a:t>
          </a:r>
          <a:r>
            <a:rPr kumimoji="1" lang="ja-JP" altLang="en-US" sz="900" b="1" u="sng">
              <a:solidFill>
                <a:srgbClr val="FF0000"/>
              </a:solidFill>
              <a:latin typeface="+mn-ea"/>
              <a:ea typeface="+mn-ea"/>
            </a:rPr>
            <a:t>チーム保育加配加算・チーム保育推進加算における加配保育士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twoCellAnchor>
    <xdr:from>
      <xdr:col>2</xdr:col>
      <xdr:colOff>304800</xdr:colOff>
      <xdr:row>67</xdr:row>
      <xdr:rowOff>104775</xdr:rowOff>
    </xdr:from>
    <xdr:to>
      <xdr:col>7</xdr:col>
      <xdr:colOff>416940</xdr:colOff>
      <xdr:row>75</xdr:row>
      <xdr:rowOff>12615</xdr:rowOff>
    </xdr:to>
    <xdr:sp macro="" textlink="">
      <xdr:nvSpPr>
        <xdr:cNvPr id="5" name="テキスト ボックス 4">
          <a:extLst>
            <a:ext uri="{FF2B5EF4-FFF2-40B4-BE49-F238E27FC236}">
              <a16:creationId xmlns:a16="http://schemas.microsoft.com/office/drawing/2014/main" id="{1E0E8A33-5ACD-40B7-9943-88324FB78689}"/>
            </a:ext>
          </a:extLst>
        </xdr:cNvPr>
        <xdr:cNvSpPr txBox="1"/>
      </xdr:nvSpPr>
      <xdr:spPr>
        <a:xfrm>
          <a:off x="1310640" y="11382375"/>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36450</xdr:rowOff>
    </xdr:to>
    <xdr:sp macro="" textlink="">
      <xdr:nvSpPr>
        <xdr:cNvPr id="2" name="テキスト ボックス 1">
          <a:extLst>
            <a:ext uri="{FF2B5EF4-FFF2-40B4-BE49-F238E27FC236}">
              <a16:creationId xmlns:a16="http://schemas.microsoft.com/office/drawing/2014/main" id="{8791BE86-1536-496D-BF11-145D7D465BAA}"/>
            </a:ext>
          </a:extLst>
        </xdr:cNvPr>
        <xdr:cNvSpPr txBox="1"/>
      </xdr:nvSpPr>
      <xdr:spPr>
        <a:xfrm>
          <a:off x="12776835" y="651510"/>
          <a:ext cx="2023200" cy="100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2381</xdr:colOff>
      <xdr:row>56</xdr:row>
      <xdr:rowOff>116681</xdr:rowOff>
    </xdr:from>
    <xdr:to>
      <xdr:col>6</xdr:col>
      <xdr:colOff>609600</xdr:colOff>
      <xdr:row>64</xdr:row>
      <xdr:rowOff>24521</xdr:rowOff>
    </xdr:to>
    <xdr:sp macro="" textlink="">
      <xdr:nvSpPr>
        <xdr:cNvPr id="3" name="テキスト ボックス 2">
          <a:extLst>
            <a:ext uri="{FF2B5EF4-FFF2-40B4-BE49-F238E27FC236}">
              <a16:creationId xmlns:a16="http://schemas.microsoft.com/office/drawing/2014/main" id="{02DDB306-4437-49A3-89D5-E6982B6130B9}"/>
            </a:ext>
          </a:extLst>
        </xdr:cNvPr>
        <xdr:cNvSpPr txBox="1"/>
      </xdr:nvSpPr>
      <xdr:spPr>
        <a:xfrm>
          <a:off x="1328261" y="10700861"/>
          <a:ext cx="2664619"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171449</xdr:rowOff>
    </xdr:from>
    <xdr:to>
      <xdr:col>25</xdr:col>
      <xdr:colOff>108675</xdr:colOff>
      <xdr:row>8</xdr:row>
      <xdr:rowOff>36449</xdr:rowOff>
    </xdr:to>
    <xdr:sp macro="" textlink="">
      <xdr:nvSpPr>
        <xdr:cNvPr id="2" name="テキスト ボックス 1">
          <a:extLst>
            <a:ext uri="{FF2B5EF4-FFF2-40B4-BE49-F238E27FC236}">
              <a16:creationId xmlns:a16="http://schemas.microsoft.com/office/drawing/2014/main" id="{8AB9BA31-3D6A-4F89-BBB0-1BEECE5C8633}"/>
            </a:ext>
          </a:extLst>
        </xdr:cNvPr>
        <xdr:cNvSpPr txBox="1"/>
      </xdr:nvSpPr>
      <xdr:spPr>
        <a:xfrm>
          <a:off x="12776835" y="651509"/>
          <a:ext cx="2023200" cy="100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11906</xdr:colOff>
      <xdr:row>57</xdr:row>
      <xdr:rowOff>116681</xdr:rowOff>
    </xdr:from>
    <xdr:to>
      <xdr:col>6</xdr:col>
      <xdr:colOff>604837</xdr:colOff>
      <xdr:row>65</xdr:row>
      <xdr:rowOff>24521</xdr:rowOff>
    </xdr:to>
    <xdr:sp macro="" textlink="">
      <xdr:nvSpPr>
        <xdr:cNvPr id="3" name="テキスト ボックス 2">
          <a:extLst>
            <a:ext uri="{FF2B5EF4-FFF2-40B4-BE49-F238E27FC236}">
              <a16:creationId xmlns:a16="http://schemas.microsoft.com/office/drawing/2014/main" id="{9B600726-D5DB-4131-BF18-5792BFB77A23}"/>
            </a:ext>
          </a:extLst>
        </xdr:cNvPr>
        <xdr:cNvSpPr txBox="1"/>
      </xdr:nvSpPr>
      <xdr:spPr>
        <a:xfrm>
          <a:off x="1337786" y="10860881"/>
          <a:ext cx="2650331"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5"/>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4" customWidth="1"/>
    <col min="2" max="2" width="13.69921875" style="4" customWidth="1"/>
    <col min="3" max="9" width="16.69921875" style="4" customWidth="1"/>
    <col min="10" max="256" width="8.09765625" style="4"/>
    <col min="257" max="257" width="5.69921875" style="4" customWidth="1"/>
    <col min="258" max="258" width="13.69921875" style="4" customWidth="1"/>
    <col min="259" max="265" width="16.69921875" style="4" customWidth="1"/>
    <col min="266" max="512" width="8.09765625" style="4"/>
    <col min="513" max="513" width="5.69921875" style="4" customWidth="1"/>
    <col min="514" max="514" width="13.69921875" style="4" customWidth="1"/>
    <col min="515" max="521" width="16.69921875" style="4" customWidth="1"/>
    <col min="522" max="768" width="8.09765625" style="4"/>
    <col min="769" max="769" width="5.69921875" style="4" customWidth="1"/>
    <col min="770" max="770" width="13.69921875" style="4" customWidth="1"/>
    <col min="771" max="777" width="16.69921875" style="4" customWidth="1"/>
    <col min="778" max="1024" width="8.09765625" style="4"/>
    <col min="1025" max="1025" width="5.69921875" style="4" customWidth="1"/>
    <col min="1026" max="1026" width="13.69921875" style="4" customWidth="1"/>
    <col min="1027" max="1033" width="16.69921875" style="4" customWidth="1"/>
    <col min="1034" max="1280" width="8.09765625" style="4"/>
    <col min="1281" max="1281" width="5.69921875" style="4" customWidth="1"/>
    <col min="1282" max="1282" width="13.69921875" style="4" customWidth="1"/>
    <col min="1283" max="1289" width="16.69921875" style="4" customWidth="1"/>
    <col min="1290" max="1536" width="8.09765625" style="4"/>
    <col min="1537" max="1537" width="5.69921875" style="4" customWidth="1"/>
    <col min="1538" max="1538" width="13.69921875" style="4" customWidth="1"/>
    <col min="1539" max="1545" width="16.69921875" style="4" customWidth="1"/>
    <col min="1546" max="1792" width="8.09765625" style="4"/>
    <col min="1793" max="1793" width="5.69921875" style="4" customWidth="1"/>
    <col min="1794" max="1794" width="13.69921875" style="4" customWidth="1"/>
    <col min="1795" max="1801" width="16.69921875" style="4" customWidth="1"/>
    <col min="1802" max="2048" width="8.09765625" style="4"/>
    <col min="2049" max="2049" width="5.69921875" style="4" customWidth="1"/>
    <col min="2050" max="2050" width="13.69921875" style="4" customWidth="1"/>
    <col min="2051" max="2057" width="16.69921875" style="4" customWidth="1"/>
    <col min="2058" max="2304" width="8.09765625" style="4"/>
    <col min="2305" max="2305" width="5.69921875" style="4" customWidth="1"/>
    <col min="2306" max="2306" width="13.69921875" style="4" customWidth="1"/>
    <col min="2307" max="2313" width="16.69921875" style="4" customWidth="1"/>
    <col min="2314" max="2560" width="8.09765625" style="4"/>
    <col min="2561" max="2561" width="5.69921875" style="4" customWidth="1"/>
    <col min="2562" max="2562" width="13.69921875" style="4" customWidth="1"/>
    <col min="2563" max="2569" width="16.69921875" style="4" customWidth="1"/>
    <col min="2570" max="2816" width="8.09765625" style="4"/>
    <col min="2817" max="2817" width="5.69921875" style="4" customWidth="1"/>
    <col min="2818" max="2818" width="13.69921875" style="4" customWidth="1"/>
    <col min="2819" max="2825" width="16.69921875" style="4" customWidth="1"/>
    <col min="2826" max="3072" width="8.09765625" style="4"/>
    <col min="3073" max="3073" width="5.69921875" style="4" customWidth="1"/>
    <col min="3074" max="3074" width="13.69921875" style="4" customWidth="1"/>
    <col min="3075" max="3081" width="16.69921875" style="4" customWidth="1"/>
    <col min="3082" max="3328" width="8.09765625" style="4"/>
    <col min="3329" max="3329" width="5.69921875" style="4" customWidth="1"/>
    <col min="3330" max="3330" width="13.69921875" style="4" customWidth="1"/>
    <col min="3331" max="3337" width="16.69921875" style="4" customWidth="1"/>
    <col min="3338" max="3584" width="8.09765625" style="4"/>
    <col min="3585" max="3585" width="5.69921875" style="4" customWidth="1"/>
    <col min="3586" max="3586" width="13.69921875" style="4" customWidth="1"/>
    <col min="3587" max="3593" width="16.69921875" style="4" customWidth="1"/>
    <col min="3594" max="3840" width="8.09765625" style="4"/>
    <col min="3841" max="3841" width="5.69921875" style="4" customWidth="1"/>
    <col min="3842" max="3842" width="13.69921875" style="4" customWidth="1"/>
    <col min="3843" max="3849" width="16.69921875" style="4" customWidth="1"/>
    <col min="3850" max="4096" width="8.09765625" style="4"/>
    <col min="4097" max="4097" width="5.69921875" style="4" customWidth="1"/>
    <col min="4098" max="4098" width="13.69921875" style="4" customWidth="1"/>
    <col min="4099" max="4105" width="16.69921875" style="4" customWidth="1"/>
    <col min="4106" max="4352" width="8.09765625" style="4"/>
    <col min="4353" max="4353" width="5.69921875" style="4" customWidth="1"/>
    <col min="4354" max="4354" width="13.69921875" style="4" customWidth="1"/>
    <col min="4355" max="4361" width="16.69921875" style="4" customWidth="1"/>
    <col min="4362" max="4608" width="8.09765625" style="4"/>
    <col min="4609" max="4609" width="5.69921875" style="4" customWidth="1"/>
    <col min="4610" max="4610" width="13.69921875" style="4" customWidth="1"/>
    <col min="4611" max="4617" width="16.69921875" style="4" customWidth="1"/>
    <col min="4618" max="4864" width="8.09765625" style="4"/>
    <col min="4865" max="4865" width="5.69921875" style="4" customWidth="1"/>
    <col min="4866" max="4866" width="13.69921875" style="4" customWidth="1"/>
    <col min="4867" max="4873" width="16.69921875" style="4" customWidth="1"/>
    <col min="4874" max="5120" width="8.09765625" style="4"/>
    <col min="5121" max="5121" width="5.69921875" style="4" customWidth="1"/>
    <col min="5122" max="5122" width="13.69921875" style="4" customWidth="1"/>
    <col min="5123" max="5129" width="16.69921875" style="4" customWidth="1"/>
    <col min="5130" max="5376" width="8.09765625" style="4"/>
    <col min="5377" max="5377" width="5.69921875" style="4" customWidth="1"/>
    <col min="5378" max="5378" width="13.69921875" style="4" customWidth="1"/>
    <col min="5379" max="5385" width="16.69921875" style="4" customWidth="1"/>
    <col min="5386" max="5632" width="8.09765625" style="4"/>
    <col min="5633" max="5633" width="5.69921875" style="4" customWidth="1"/>
    <col min="5634" max="5634" width="13.69921875" style="4" customWidth="1"/>
    <col min="5635" max="5641" width="16.69921875" style="4" customWidth="1"/>
    <col min="5642" max="5888" width="8.09765625" style="4"/>
    <col min="5889" max="5889" width="5.69921875" style="4" customWidth="1"/>
    <col min="5890" max="5890" width="13.69921875" style="4" customWidth="1"/>
    <col min="5891" max="5897" width="16.69921875" style="4" customWidth="1"/>
    <col min="5898" max="6144" width="8.09765625" style="4"/>
    <col min="6145" max="6145" width="5.69921875" style="4" customWidth="1"/>
    <col min="6146" max="6146" width="13.69921875" style="4" customWidth="1"/>
    <col min="6147" max="6153" width="16.69921875" style="4" customWidth="1"/>
    <col min="6154" max="6400" width="8.09765625" style="4"/>
    <col min="6401" max="6401" width="5.69921875" style="4" customWidth="1"/>
    <col min="6402" max="6402" width="13.69921875" style="4" customWidth="1"/>
    <col min="6403" max="6409" width="16.69921875" style="4" customWidth="1"/>
    <col min="6410" max="6656" width="8.09765625" style="4"/>
    <col min="6657" max="6657" width="5.69921875" style="4" customWidth="1"/>
    <col min="6658" max="6658" width="13.69921875" style="4" customWidth="1"/>
    <col min="6659" max="6665" width="16.69921875" style="4" customWidth="1"/>
    <col min="6666" max="6912" width="8.09765625" style="4"/>
    <col min="6913" max="6913" width="5.69921875" style="4" customWidth="1"/>
    <col min="6914" max="6914" width="13.69921875" style="4" customWidth="1"/>
    <col min="6915" max="6921" width="16.69921875" style="4" customWidth="1"/>
    <col min="6922" max="7168" width="8.09765625" style="4"/>
    <col min="7169" max="7169" width="5.69921875" style="4" customWidth="1"/>
    <col min="7170" max="7170" width="13.69921875" style="4" customWidth="1"/>
    <col min="7171" max="7177" width="16.69921875" style="4" customWidth="1"/>
    <col min="7178" max="7424" width="8.09765625" style="4"/>
    <col min="7425" max="7425" width="5.69921875" style="4" customWidth="1"/>
    <col min="7426" max="7426" width="13.69921875" style="4" customWidth="1"/>
    <col min="7427" max="7433" width="16.69921875" style="4" customWidth="1"/>
    <col min="7434" max="7680" width="8.09765625" style="4"/>
    <col min="7681" max="7681" width="5.69921875" style="4" customWidth="1"/>
    <col min="7682" max="7682" width="13.69921875" style="4" customWidth="1"/>
    <col min="7683" max="7689" width="16.69921875" style="4" customWidth="1"/>
    <col min="7690" max="7936" width="8.09765625" style="4"/>
    <col min="7937" max="7937" width="5.69921875" style="4" customWidth="1"/>
    <col min="7938" max="7938" width="13.69921875" style="4" customWidth="1"/>
    <col min="7939" max="7945" width="16.69921875" style="4" customWidth="1"/>
    <col min="7946" max="8192" width="8.09765625" style="4"/>
    <col min="8193" max="8193" width="5.69921875" style="4" customWidth="1"/>
    <col min="8194" max="8194" width="13.69921875" style="4" customWidth="1"/>
    <col min="8195" max="8201" width="16.69921875" style="4" customWidth="1"/>
    <col min="8202" max="8448" width="8.09765625" style="4"/>
    <col min="8449" max="8449" width="5.69921875" style="4" customWidth="1"/>
    <col min="8450" max="8450" width="13.69921875" style="4" customWidth="1"/>
    <col min="8451" max="8457" width="16.69921875" style="4" customWidth="1"/>
    <col min="8458" max="8704" width="8.09765625" style="4"/>
    <col min="8705" max="8705" width="5.69921875" style="4" customWidth="1"/>
    <col min="8706" max="8706" width="13.69921875" style="4" customWidth="1"/>
    <col min="8707" max="8713" width="16.69921875" style="4" customWidth="1"/>
    <col min="8714" max="8960" width="8.09765625" style="4"/>
    <col min="8961" max="8961" width="5.69921875" style="4" customWidth="1"/>
    <col min="8962" max="8962" width="13.69921875" style="4" customWidth="1"/>
    <col min="8963" max="8969" width="16.69921875" style="4" customWidth="1"/>
    <col min="8970" max="9216" width="8.09765625" style="4"/>
    <col min="9217" max="9217" width="5.69921875" style="4" customWidth="1"/>
    <col min="9218" max="9218" width="13.69921875" style="4" customWidth="1"/>
    <col min="9219" max="9225" width="16.69921875" style="4" customWidth="1"/>
    <col min="9226" max="9472" width="8.09765625" style="4"/>
    <col min="9473" max="9473" width="5.69921875" style="4" customWidth="1"/>
    <col min="9474" max="9474" width="13.69921875" style="4" customWidth="1"/>
    <col min="9475" max="9481" width="16.69921875" style="4" customWidth="1"/>
    <col min="9482" max="9728" width="8.09765625" style="4"/>
    <col min="9729" max="9729" width="5.69921875" style="4" customWidth="1"/>
    <col min="9730" max="9730" width="13.69921875" style="4" customWidth="1"/>
    <col min="9731" max="9737" width="16.69921875" style="4" customWidth="1"/>
    <col min="9738" max="9984" width="8.09765625" style="4"/>
    <col min="9985" max="9985" width="5.69921875" style="4" customWidth="1"/>
    <col min="9986" max="9986" width="13.69921875" style="4" customWidth="1"/>
    <col min="9987" max="9993" width="16.69921875" style="4" customWidth="1"/>
    <col min="9994" max="10240" width="8.09765625" style="4"/>
    <col min="10241" max="10241" width="5.69921875" style="4" customWidth="1"/>
    <col min="10242" max="10242" width="13.69921875" style="4" customWidth="1"/>
    <col min="10243" max="10249" width="16.69921875" style="4" customWidth="1"/>
    <col min="10250" max="10496" width="8.09765625" style="4"/>
    <col min="10497" max="10497" width="5.69921875" style="4" customWidth="1"/>
    <col min="10498" max="10498" width="13.69921875" style="4" customWidth="1"/>
    <col min="10499" max="10505" width="16.69921875" style="4" customWidth="1"/>
    <col min="10506" max="10752" width="8.09765625" style="4"/>
    <col min="10753" max="10753" width="5.69921875" style="4" customWidth="1"/>
    <col min="10754" max="10754" width="13.69921875" style="4" customWidth="1"/>
    <col min="10755" max="10761" width="16.69921875" style="4" customWidth="1"/>
    <col min="10762" max="11008" width="8.09765625" style="4"/>
    <col min="11009" max="11009" width="5.69921875" style="4" customWidth="1"/>
    <col min="11010" max="11010" width="13.69921875" style="4" customWidth="1"/>
    <col min="11011" max="11017" width="16.69921875" style="4" customWidth="1"/>
    <col min="11018" max="11264" width="8.09765625" style="4"/>
    <col min="11265" max="11265" width="5.69921875" style="4" customWidth="1"/>
    <col min="11266" max="11266" width="13.69921875" style="4" customWidth="1"/>
    <col min="11267" max="11273" width="16.69921875" style="4" customWidth="1"/>
    <col min="11274" max="11520" width="8.09765625" style="4"/>
    <col min="11521" max="11521" width="5.69921875" style="4" customWidth="1"/>
    <col min="11522" max="11522" width="13.69921875" style="4" customWidth="1"/>
    <col min="11523" max="11529" width="16.69921875" style="4" customWidth="1"/>
    <col min="11530" max="11776" width="8.09765625" style="4"/>
    <col min="11777" max="11777" width="5.69921875" style="4" customWidth="1"/>
    <col min="11778" max="11778" width="13.69921875" style="4" customWidth="1"/>
    <col min="11779" max="11785" width="16.69921875" style="4" customWidth="1"/>
    <col min="11786" max="12032" width="8.09765625" style="4"/>
    <col min="12033" max="12033" width="5.69921875" style="4" customWidth="1"/>
    <col min="12034" max="12034" width="13.69921875" style="4" customWidth="1"/>
    <col min="12035" max="12041" width="16.69921875" style="4" customWidth="1"/>
    <col min="12042" max="12288" width="8.09765625" style="4"/>
    <col min="12289" max="12289" width="5.69921875" style="4" customWidth="1"/>
    <col min="12290" max="12290" width="13.69921875" style="4" customWidth="1"/>
    <col min="12291" max="12297" width="16.69921875" style="4" customWidth="1"/>
    <col min="12298" max="12544" width="8.09765625" style="4"/>
    <col min="12545" max="12545" width="5.69921875" style="4" customWidth="1"/>
    <col min="12546" max="12546" width="13.69921875" style="4" customWidth="1"/>
    <col min="12547" max="12553" width="16.69921875" style="4" customWidth="1"/>
    <col min="12554" max="12800" width="8.09765625" style="4"/>
    <col min="12801" max="12801" width="5.69921875" style="4" customWidth="1"/>
    <col min="12802" max="12802" width="13.69921875" style="4" customWidth="1"/>
    <col min="12803" max="12809" width="16.69921875" style="4" customWidth="1"/>
    <col min="12810" max="13056" width="8.09765625" style="4"/>
    <col min="13057" max="13057" width="5.69921875" style="4" customWidth="1"/>
    <col min="13058" max="13058" width="13.69921875" style="4" customWidth="1"/>
    <col min="13059" max="13065" width="16.69921875" style="4" customWidth="1"/>
    <col min="13066" max="13312" width="8.09765625" style="4"/>
    <col min="13313" max="13313" width="5.69921875" style="4" customWidth="1"/>
    <col min="13314" max="13314" width="13.69921875" style="4" customWidth="1"/>
    <col min="13315" max="13321" width="16.69921875" style="4" customWidth="1"/>
    <col min="13322" max="13568" width="8.09765625" style="4"/>
    <col min="13569" max="13569" width="5.69921875" style="4" customWidth="1"/>
    <col min="13570" max="13570" width="13.69921875" style="4" customWidth="1"/>
    <col min="13571" max="13577" width="16.69921875" style="4" customWidth="1"/>
    <col min="13578" max="13824" width="8.09765625" style="4"/>
    <col min="13825" max="13825" width="5.69921875" style="4" customWidth="1"/>
    <col min="13826" max="13826" width="13.69921875" style="4" customWidth="1"/>
    <col min="13827" max="13833" width="16.69921875" style="4" customWidth="1"/>
    <col min="13834" max="14080" width="8.09765625" style="4"/>
    <col min="14081" max="14081" width="5.69921875" style="4" customWidth="1"/>
    <col min="14082" max="14082" width="13.69921875" style="4" customWidth="1"/>
    <col min="14083" max="14089" width="16.69921875" style="4" customWidth="1"/>
    <col min="14090" max="14336" width="8.09765625" style="4"/>
    <col min="14337" max="14337" width="5.69921875" style="4" customWidth="1"/>
    <col min="14338" max="14338" width="13.69921875" style="4" customWidth="1"/>
    <col min="14339" max="14345" width="16.69921875" style="4" customWidth="1"/>
    <col min="14346" max="14592" width="8.09765625" style="4"/>
    <col min="14593" max="14593" width="5.69921875" style="4" customWidth="1"/>
    <col min="14594" max="14594" width="13.69921875" style="4" customWidth="1"/>
    <col min="14595" max="14601" width="16.69921875" style="4" customWidth="1"/>
    <col min="14602" max="14848" width="8.09765625" style="4"/>
    <col min="14849" max="14849" width="5.69921875" style="4" customWidth="1"/>
    <col min="14850" max="14850" width="13.69921875" style="4" customWidth="1"/>
    <col min="14851" max="14857" width="16.69921875" style="4" customWidth="1"/>
    <col min="14858" max="15104" width="8.09765625" style="4"/>
    <col min="15105" max="15105" width="5.69921875" style="4" customWidth="1"/>
    <col min="15106" max="15106" width="13.69921875" style="4" customWidth="1"/>
    <col min="15107" max="15113" width="16.69921875" style="4" customWidth="1"/>
    <col min="15114" max="15360" width="8.09765625" style="4"/>
    <col min="15361" max="15361" width="5.69921875" style="4" customWidth="1"/>
    <col min="15362" max="15362" width="13.69921875" style="4" customWidth="1"/>
    <col min="15363" max="15369" width="16.69921875" style="4" customWidth="1"/>
    <col min="15370" max="15616" width="8.09765625" style="4"/>
    <col min="15617" max="15617" width="5.69921875" style="4" customWidth="1"/>
    <col min="15618" max="15618" width="13.69921875" style="4" customWidth="1"/>
    <col min="15619" max="15625" width="16.69921875" style="4" customWidth="1"/>
    <col min="15626" max="15872" width="8.09765625" style="4"/>
    <col min="15873" max="15873" width="5.69921875" style="4" customWidth="1"/>
    <col min="15874" max="15874" width="13.69921875" style="4" customWidth="1"/>
    <col min="15875" max="15881" width="16.69921875" style="4" customWidth="1"/>
    <col min="15882" max="16128" width="8.09765625" style="4"/>
    <col min="16129" max="16129" width="5.69921875" style="4" customWidth="1"/>
    <col min="16130" max="16130" width="13.69921875" style="4" customWidth="1"/>
    <col min="16131" max="16137" width="16.69921875" style="4" customWidth="1"/>
    <col min="16138" max="16384" width="8.09765625" style="4"/>
  </cols>
  <sheetData>
    <row r="1" spans="1:15" ht="13.2" hidden="1" customHeight="1">
      <c r="A1" s="1" t="s">
        <v>0</v>
      </c>
      <c r="B1" s="1"/>
      <c r="C1" s="2"/>
      <c r="D1" s="3" t="str">
        <f>IF(P0!C5&lt;&gt;"","MH"&amp;P0!C5,"")</f>
        <v/>
      </c>
    </row>
    <row r="2" spans="1:15" ht="17.25" customHeight="1">
      <c r="A2" s="4" t="s">
        <v>1</v>
      </c>
    </row>
    <row r="3" spans="1:15" ht="30.75" customHeight="1">
      <c r="A3" s="5" t="s">
        <v>2</v>
      </c>
      <c r="B3" s="185">
        <v>8</v>
      </c>
      <c r="C3" s="48" t="s">
        <v>403</v>
      </c>
      <c r="D3" s="49"/>
      <c r="E3" s="47"/>
      <c r="F3" s="50"/>
      <c r="G3" s="49"/>
    </row>
    <row r="4" spans="1:15" ht="14.4" customHeight="1"/>
    <row r="5" spans="1:15" ht="26.1" customHeight="1">
      <c r="B5" s="6" t="s">
        <v>3</v>
      </c>
      <c r="C5" s="235"/>
      <c r="D5" s="235"/>
      <c r="E5" s="235"/>
      <c r="F5" s="235"/>
    </row>
    <row r="6" spans="1:15" ht="14.1" customHeight="1">
      <c r="A6" s="7"/>
      <c r="H6" s="8"/>
      <c r="I6" s="8"/>
      <c r="J6" s="8"/>
      <c r="K6" s="8"/>
      <c r="L6" s="8"/>
      <c r="M6" s="8"/>
      <c r="N6" s="8"/>
      <c r="O6" s="8"/>
    </row>
    <row r="7" spans="1:15" ht="26.1" customHeight="1">
      <c r="A7" s="9"/>
      <c r="B7" s="10" t="s">
        <v>4</v>
      </c>
      <c r="C7" s="201"/>
    </row>
    <row r="8" spans="1:15" ht="26.1" customHeight="1">
      <c r="A8" s="9"/>
      <c r="B8" s="11" t="s">
        <v>5</v>
      </c>
      <c r="C8" s="235"/>
      <c r="D8" s="235"/>
      <c r="E8" s="235"/>
      <c r="F8" s="235"/>
    </row>
    <row r="9" spans="1:15" ht="26.1" customHeight="1">
      <c r="A9" s="9"/>
      <c r="B9" s="11" t="s">
        <v>6</v>
      </c>
      <c r="C9" s="202"/>
    </row>
    <row r="10" spans="1:15" ht="26.1" customHeight="1">
      <c r="A10" s="9"/>
      <c r="B10" s="11" t="s">
        <v>34</v>
      </c>
      <c r="C10" s="235"/>
      <c r="D10" s="235"/>
      <c r="E10" s="235"/>
      <c r="F10" s="235"/>
    </row>
    <row r="11" spans="1:15" ht="13.5" customHeight="1">
      <c r="A11" s="12"/>
      <c r="B11" s="7"/>
      <c r="C11" s="13"/>
    </row>
    <row r="12" spans="1:15" ht="26.1" customHeight="1">
      <c r="A12" s="9"/>
      <c r="B12" s="10" t="s">
        <v>7</v>
      </c>
      <c r="C12" s="235"/>
      <c r="D12" s="235"/>
      <c r="E12" s="14" t="s">
        <v>8</v>
      </c>
      <c r="F12" s="15"/>
      <c r="G12" s="16"/>
    </row>
    <row r="13" spans="1:15" ht="26.1" customHeight="1">
      <c r="A13" s="9"/>
      <c r="B13" s="10" t="s">
        <v>9</v>
      </c>
      <c r="C13" s="235"/>
      <c r="D13" s="235"/>
      <c r="E13" s="17" t="s">
        <v>10</v>
      </c>
      <c r="F13" s="236"/>
      <c r="G13" s="236"/>
    </row>
    <row r="14" spans="1:15" ht="26.1" customHeight="1">
      <c r="A14" s="9"/>
      <c r="B14" s="10" t="s">
        <v>11</v>
      </c>
      <c r="C14" s="235"/>
      <c r="D14" s="235"/>
      <c r="E14" s="10" t="s">
        <v>9</v>
      </c>
      <c r="F14" s="236"/>
      <c r="G14" s="236"/>
    </row>
    <row r="15" spans="1:15" ht="26.1" customHeight="1">
      <c r="A15" s="9"/>
      <c r="B15" s="10" t="s">
        <v>12</v>
      </c>
      <c r="C15" s="203"/>
    </row>
  </sheetData>
  <sheetProtection algorithmName="SHA-512" hashValue="/XAOKK+K8C2gepAGtCUfLTZf2PHXmFvbeYQvhA40aZ0oKf8FwT2yIXHofzJdATbz97BnJydxSCegoarUVfi/oA==" saltValue="j07tp06obZAbaCNcpHR8kQ==" spinCount="100000" sheet="1" objects="1" scenarios="1"/>
  <mergeCells count="8">
    <mergeCell ref="C14:D14"/>
    <mergeCell ref="F14:G14"/>
    <mergeCell ref="C5:F5"/>
    <mergeCell ref="C8:F8"/>
    <mergeCell ref="C10:F10"/>
    <mergeCell ref="C12:D12"/>
    <mergeCell ref="C13:D13"/>
    <mergeCell ref="F13:G13"/>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0AC0-173A-42CC-84D3-6B51D5F1EEE1}">
  <sheetPr codeName="Sheet10">
    <pageSetUpPr fitToPage="1"/>
  </sheetPr>
  <dimension ref="A1:AJ40"/>
  <sheetViews>
    <sheetView showGridLines="0" view="pageBreakPreview" topLeftCell="A2" zoomScaleNormal="100" zoomScaleSheetLayoutView="100" workbookViewId="0">
      <selection activeCell="A2" sqref="A2"/>
    </sheetView>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30" ht="20.100000000000001" customHeight="1">
      <c r="A1" s="56" t="s">
        <v>283</v>
      </c>
    </row>
    <row r="2" spans="1:30" ht="20.100000000000001" customHeight="1">
      <c r="A2" s="56" t="s">
        <v>287</v>
      </c>
    </row>
    <row r="3" spans="1:30" ht="7.95" customHeight="1"/>
    <row r="4" spans="1:30" ht="20.100000000000001" customHeight="1">
      <c r="A4" s="56" t="s">
        <v>91</v>
      </c>
      <c r="J4" s="426"/>
      <c r="K4" s="393"/>
      <c r="L4" s="393"/>
      <c r="M4" s="425"/>
      <c r="O4" s="56" t="s">
        <v>295</v>
      </c>
    </row>
    <row r="5" spans="1:30" ht="7.95" customHeight="1"/>
    <row r="6" spans="1:30" ht="20.100000000000001" customHeight="1">
      <c r="A6" s="56" t="s">
        <v>297</v>
      </c>
    </row>
    <row r="7" spans="1:30" ht="7.95" customHeight="1"/>
    <row r="8" spans="1:30" ht="18" customHeight="1">
      <c r="D8" s="431" t="s">
        <v>328</v>
      </c>
      <c r="E8" s="431"/>
      <c r="F8" s="431"/>
      <c r="G8" s="431"/>
      <c r="H8" s="432"/>
      <c r="I8" s="432"/>
      <c r="J8" s="432"/>
      <c r="K8" s="432"/>
      <c r="L8" s="432"/>
      <c r="M8" s="432"/>
      <c r="N8" s="432"/>
      <c r="O8" s="432"/>
      <c r="P8" s="432"/>
      <c r="Q8" s="432"/>
      <c r="R8" s="432"/>
      <c r="S8" s="432"/>
      <c r="T8" s="432"/>
      <c r="U8" s="432"/>
      <c r="V8" s="432"/>
      <c r="W8" s="432"/>
      <c r="X8" s="432"/>
      <c r="Y8" s="432"/>
      <c r="Z8" s="432"/>
      <c r="AA8" s="434"/>
      <c r="AB8" s="435"/>
      <c r="AC8" s="435"/>
      <c r="AD8" s="400"/>
    </row>
    <row r="9" spans="1:30" ht="18" customHeight="1">
      <c r="D9" s="433"/>
      <c r="E9" s="433"/>
      <c r="F9" s="433"/>
      <c r="G9" s="433"/>
      <c r="H9" s="433"/>
      <c r="I9" s="433"/>
      <c r="J9" s="433"/>
      <c r="K9" s="433"/>
      <c r="L9" s="433"/>
      <c r="M9" s="433"/>
      <c r="N9" s="433"/>
      <c r="O9" s="433"/>
      <c r="P9" s="433"/>
      <c r="Q9" s="433"/>
      <c r="R9" s="433"/>
      <c r="S9" s="433"/>
      <c r="T9" s="433"/>
      <c r="U9" s="433"/>
      <c r="V9" s="433"/>
      <c r="W9" s="433"/>
      <c r="X9" s="433"/>
      <c r="Y9" s="433"/>
      <c r="Z9" s="433"/>
      <c r="AA9" s="436"/>
      <c r="AB9" s="437"/>
      <c r="AC9" s="437"/>
      <c r="AD9" s="438"/>
    </row>
    <row r="10" spans="1:30" ht="18" customHeight="1">
      <c r="D10" s="439" t="s">
        <v>95</v>
      </c>
      <c r="E10" s="439"/>
      <c r="F10" s="439"/>
      <c r="G10" s="439"/>
      <c r="H10" s="433"/>
      <c r="I10" s="433"/>
      <c r="J10" s="433"/>
      <c r="K10" s="433"/>
      <c r="L10" s="433"/>
      <c r="M10" s="433"/>
      <c r="N10" s="433"/>
      <c r="O10" s="433"/>
      <c r="P10" s="433"/>
      <c r="Q10" s="433"/>
      <c r="R10" s="433"/>
      <c r="S10" s="433"/>
      <c r="T10" s="433"/>
      <c r="U10" s="433"/>
      <c r="V10" s="433"/>
      <c r="W10" s="433"/>
      <c r="X10" s="433"/>
      <c r="Y10" s="433"/>
      <c r="Z10" s="433"/>
      <c r="AA10" s="440"/>
      <c r="AB10" s="435"/>
      <c r="AC10" s="435"/>
      <c r="AD10" s="441"/>
    </row>
    <row r="11" spans="1:30" ht="18" customHeight="1">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6"/>
      <c r="AB11" s="437"/>
      <c r="AC11" s="437"/>
      <c r="AD11" s="438"/>
    </row>
    <row r="12" spans="1:30" ht="7.95" customHeight="1"/>
    <row r="13" spans="1:30" ht="20.100000000000001" customHeight="1">
      <c r="A13" s="56" t="s">
        <v>284</v>
      </c>
    </row>
    <row r="14" spans="1:30" ht="7.95" customHeight="1"/>
    <row r="15" spans="1:30" ht="20.100000000000001" customHeight="1">
      <c r="A15" s="56" t="s">
        <v>92</v>
      </c>
      <c r="J15" s="428"/>
      <c r="K15" s="429"/>
      <c r="L15" s="429"/>
      <c r="M15" s="430"/>
      <c r="O15" s="56" t="s">
        <v>295</v>
      </c>
    </row>
    <row r="16" spans="1:30" ht="7.95" customHeight="1"/>
    <row r="17" spans="1:36" ht="20.100000000000001" customHeight="1">
      <c r="A17" s="56" t="s">
        <v>93</v>
      </c>
      <c r="J17" s="428"/>
      <c r="K17" s="442"/>
      <c r="L17" s="442"/>
      <c r="M17" s="442"/>
      <c r="N17" s="442"/>
      <c r="O17" s="430"/>
      <c r="Q17" s="56" t="s">
        <v>94</v>
      </c>
    </row>
    <row r="18" spans="1:36" ht="7.95" customHeight="1"/>
    <row r="19" spans="1:36" ht="20.100000000000001" customHeight="1">
      <c r="A19" s="56" t="s">
        <v>169</v>
      </c>
    </row>
    <row r="20" spans="1:36" ht="7.95" customHeight="1"/>
    <row r="21" spans="1:36" ht="20.100000000000001" customHeight="1">
      <c r="A21" s="58"/>
      <c r="B21" s="58"/>
      <c r="C21" s="58"/>
      <c r="D21" s="443"/>
      <c r="E21" s="382"/>
      <c r="F21" s="382"/>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444"/>
    </row>
    <row r="22" spans="1:36" ht="20.100000000000001" customHeight="1">
      <c r="A22" s="58"/>
      <c r="B22" s="58"/>
      <c r="C22" s="58"/>
      <c r="D22" s="385"/>
      <c r="E22" s="386"/>
      <c r="F22" s="386"/>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8"/>
    </row>
    <row r="23" spans="1:36" ht="20.100000000000001" customHeight="1">
      <c r="A23" s="58"/>
      <c r="B23" s="58"/>
      <c r="C23" s="58"/>
      <c r="D23" s="385"/>
      <c r="E23" s="386"/>
      <c r="F23" s="386"/>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8"/>
    </row>
    <row r="24" spans="1:36" ht="20.100000000000001" customHeight="1">
      <c r="A24" s="58"/>
      <c r="B24" s="58"/>
      <c r="C24" s="58"/>
      <c r="D24" s="385"/>
      <c r="E24" s="386"/>
      <c r="F24" s="386"/>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8"/>
    </row>
    <row r="25" spans="1:36" ht="19.5" customHeight="1">
      <c r="A25" s="58"/>
      <c r="B25" s="58"/>
      <c r="C25" s="58"/>
      <c r="D25" s="389"/>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1"/>
    </row>
    <row r="26" spans="1:36" ht="7.95" customHeight="1"/>
    <row r="27" spans="1:36" ht="20.100000000000001" customHeight="1">
      <c r="A27" s="56" t="s">
        <v>285</v>
      </c>
    </row>
    <row r="28" spans="1:36" ht="7.95" customHeight="1"/>
    <row r="29" spans="1:36" ht="20.100000000000001" customHeight="1">
      <c r="A29" s="56" t="s">
        <v>96</v>
      </c>
      <c r="J29" s="445"/>
      <c r="K29" s="446"/>
      <c r="L29" s="446"/>
      <c r="M29" s="447"/>
      <c r="O29" s="56" t="s">
        <v>295</v>
      </c>
    </row>
    <row r="30" spans="1:36" ht="7.95" customHeight="1"/>
    <row r="31" spans="1:36" ht="20.100000000000001" customHeight="1">
      <c r="A31" s="56" t="s">
        <v>97</v>
      </c>
      <c r="J31" s="445"/>
      <c r="K31" s="448"/>
      <c r="L31" s="448"/>
      <c r="M31" s="448"/>
      <c r="N31" s="448"/>
      <c r="O31" s="447"/>
      <c r="Q31" s="56" t="s">
        <v>98</v>
      </c>
    </row>
    <row r="32" spans="1:36" ht="7.95" customHeight="1"/>
    <row r="33" spans="1:36" ht="20.100000000000001" customHeight="1">
      <c r="A33" s="56" t="s">
        <v>286</v>
      </c>
    </row>
    <row r="34" spans="1:36" ht="7.95" customHeight="1"/>
    <row r="35" spans="1:36" ht="20.100000000000001" customHeight="1">
      <c r="A35" s="58"/>
      <c r="B35" s="58"/>
      <c r="C35" s="58"/>
      <c r="D35" s="449"/>
      <c r="E35" s="450"/>
      <c r="F35" s="450"/>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2"/>
    </row>
    <row r="36" spans="1:36" ht="20.100000000000001" customHeight="1">
      <c r="A36" s="58"/>
      <c r="B36" s="58"/>
      <c r="C36" s="58"/>
      <c r="D36" s="453"/>
      <c r="E36" s="454"/>
      <c r="F36" s="454"/>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6"/>
    </row>
    <row r="37" spans="1:36" ht="20.100000000000001" customHeight="1">
      <c r="A37" s="58"/>
      <c r="B37" s="58"/>
      <c r="C37" s="58"/>
      <c r="D37" s="453"/>
      <c r="E37" s="454"/>
      <c r="F37" s="454"/>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6"/>
    </row>
    <row r="38" spans="1:36" ht="20.100000000000001" customHeight="1">
      <c r="A38" s="58"/>
      <c r="B38" s="58"/>
      <c r="C38" s="58"/>
      <c r="D38" s="453"/>
      <c r="E38" s="454"/>
      <c r="F38" s="454"/>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6"/>
    </row>
    <row r="39" spans="1:36" ht="19.5" customHeight="1">
      <c r="A39" s="58"/>
      <c r="B39" s="58"/>
      <c r="C39" s="58"/>
      <c r="D39" s="457"/>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9"/>
    </row>
    <row r="40" spans="1:36" ht="7.95" customHeight="1"/>
  </sheetData>
  <sheetProtection algorithmName="SHA-512" hashValue="JpJWzsu860xlw8GTzi10/DIIzVgRWmgj41SPXlMux3w4zGjmhIwTHteOY/Al/YfgJ2kxtQrtFwT+iG3xxPsJLg==" saltValue="mgXXjTas0eMYvr7oP48EVA=="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4"/>
  <dataValidations count="6">
    <dataValidation type="list" allowBlank="1" showInputMessage="1" showErrorMessage="1" sqref="J4:M4 AA8:AD8 AA10:AD10 J15:M15 J29:M29" xr:uid="{EC51D2ED-F98E-4C4D-8874-B07C7DDE2BB3}">
      <formula1>"○,×"</formula1>
    </dataValidation>
    <dataValidation operator="equal" allowBlank="1" showErrorMessage="1" errorTitle="入力規則違反" error="リストから選択してください" sqref="D21:AJ25 D35:AJ39" xr:uid="{25054119-D6EF-40B5-B83D-3B67015DF8E0}"/>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E7399501-04FB-49BC-B1B8-EE349CC13CA9}">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53ADBF94-D40A-4E06-9B6F-569FE5B1E9C4}">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DBECE101-974F-408A-947C-EF8EDC0786A2}">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A85E5C8C-44A3-42C9-B3EB-03FFEEEB1C6E}">
      <formula1>"いる,いない"</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34BB9-D149-44F8-BC70-C8A1CC95942C}">
  <sheetPr codeName="Sheet1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60" customWidth="1"/>
    <col min="2" max="2" width="5.09765625" style="60" customWidth="1"/>
    <col min="3" max="3" width="41.09765625" style="61" customWidth="1"/>
    <col min="4" max="4" width="9.59765625" style="61" customWidth="1"/>
    <col min="5" max="5" width="5.09765625" style="60" customWidth="1"/>
    <col min="6" max="6" width="41.09765625" style="61" customWidth="1"/>
    <col min="7" max="7" width="9.59765625" style="61" customWidth="1"/>
    <col min="8" max="256" width="8.09765625" style="61"/>
    <col min="257" max="257" width="3.69921875" style="61" customWidth="1"/>
    <col min="258" max="258" width="5.09765625" style="61" customWidth="1"/>
    <col min="259" max="259" width="41.09765625" style="61" customWidth="1"/>
    <col min="260" max="260" width="9.59765625" style="61" customWidth="1"/>
    <col min="261" max="261" width="5.09765625" style="61" customWidth="1"/>
    <col min="262" max="262" width="41.09765625" style="61" customWidth="1"/>
    <col min="263" max="263" width="9.59765625" style="61" customWidth="1"/>
    <col min="264" max="512" width="8.09765625" style="61"/>
    <col min="513" max="513" width="3.69921875" style="61" customWidth="1"/>
    <col min="514" max="514" width="5.09765625" style="61" customWidth="1"/>
    <col min="515" max="515" width="41.09765625" style="61" customWidth="1"/>
    <col min="516" max="516" width="9.59765625" style="61" customWidth="1"/>
    <col min="517" max="517" width="5.09765625" style="61" customWidth="1"/>
    <col min="518" max="518" width="41.09765625" style="61" customWidth="1"/>
    <col min="519" max="519" width="9.59765625" style="61" customWidth="1"/>
    <col min="520" max="768" width="8.09765625" style="61"/>
    <col min="769" max="769" width="3.69921875" style="61" customWidth="1"/>
    <col min="770" max="770" width="5.09765625" style="61" customWidth="1"/>
    <col min="771" max="771" width="41.09765625" style="61" customWidth="1"/>
    <col min="772" max="772" width="9.59765625" style="61" customWidth="1"/>
    <col min="773" max="773" width="5.09765625" style="61" customWidth="1"/>
    <col min="774" max="774" width="41.09765625" style="61" customWidth="1"/>
    <col min="775" max="775" width="9.59765625" style="61" customWidth="1"/>
    <col min="776" max="1024" width="8.09765625" style="61"/>
    <col min="1025" max="1025" width="3.69921875" style="61" customWidth="1"/>
    <col min="1026" max="1026" width="5.09765625" style="61" customWidth="1"/>
    <col min="1027" max="1027" width="41.09765625" style="61" customWidth="1"/>
    <col min="1028" max="1028" width="9.59765625" style="61" customWidth="1"/>
    <col min="1029" max="1029" width="5.09765625" style="61" customWidth="1"/>
    <col min="1030" max="1030" width="41.09765625" style="61" customWidth="1"/>
    <col min="1031" max="1031" width="9.59765625" style="61" customWidth="1"/>
    <col min="1032" max="1280" width="8.09765625" style="61"/>
    <col min="1281" max="1281" width="3.69921875" style="61" customWidth="1"/>
    <col min="1282" max="1282" width="5.09765625" style="61" customWidth="1"/>
    <col min="1283" max="1283" width="41.09765625" style="61" customWidth="1"/>
    <col min="1284" max="1284" width="9.59765625" style="61" customWidth="1"/>
    <col min="1285" max="1285" width="5.09765625" style="61" customWidth="1"/>
    <col min="1286" max="1286" width="41.09765625" style="61" customWidth="1"/>
    <col min="1287" max="1287" width="9.59765625" style="61" customWidth="1"/>
    <col min="1288" max="1536" width="8.09765625" style="61"/>
    <col min="1537" max="1537" width="3.69921875" style="61" customWidth="1"/>
    <col min="1538" max="1538" width="5.09765625" style="61" customWidth="1"/>
    <col min="1539" max="1539" width="41.09765625" style="61" customWidth="1"/>
    <col min="1540" max="1540" width="9.59765625" style="61" customWidth="1"/>
    <col min="1541" max="1541" width="5.09765625" style="61" customWidth="1"/>
    <col min="1542" max="1542" width="41.09765625" style="61" customWidth="1"/>
    <col min="1543" max="1543" width="9.59765625" style="61" customWidth="1"/>
    <col min="1544" max="1792" width="8.09765625" style="61"/>
    <col min="1793" max="1793" width="3.69921875" style="61" customWidth="1"/>
    <col min="1794" max="1794" width="5.09765625" style="61" customWidth="1"/>
    <col min="1795" max="1795" width="41.09765625" style="61" customWidth="1"/>
    <col min="1796" max="1796" width="9.59765625" style="61" customWidth="1"/>
    <col min="1797" max="1797" width="5.09765625" style="61" customWidth="1"/>
    <col min="1798" max="1798" width="41.09765625" style="61" customWidth="1"/>
    <col min="1799" max="1799" width="9.59765625" style="61" customWidth="1"/>
    <col min="1800" max="2048" width="8.09765625" style="61"/>
    <col min="2049" max="2049" width="3.69921875" style="61" customWidth="1"/>
    <col min="2050" max="2050" width="5.09765625" style="61" customWidth="1"/>
    <col min="2051" max="2051" width="41.09765625" style="61" customWidth="1"/>
    <col min="2052" max="2052" width="9.59765625" style="61" customWidth="1"/>
    <col min="2053" max="2053" width="5.09765625" style="61" customWidth="1"/>
    <col min="2054" max="2054" width="41.09765625" style="61" customWidth="1"/>
    <col min="2055" max="2055" width="9.59765625" style="61" customWidth="1"/>
    <col min="2056" max="2304" width="8.09765625" style="61"/>
    <col min="2305" max="2305" width="3.69921875" style="61" customWidth="1"/>
    <col min="2306" max="2306" width="5.09765625" style="61" customWidth="1"/>
    <col min="2307" max="2307" width="41.09765625" style="61" customWidth="1"/>
    <col min="2308" max="2308" width="9.59765625" style="61" customWidth="1"/>
    <col min="2309" max="2309" width="5.09765625" style="61" customWidth="1"/>
    <col min="2310" max="2310" width="41.09765625" style="61" customWidth="1"/>
    <col min="2311" max="2311" width="9.59765625" style="61" customWidth="1"/>
    <col min="2312" max="2560" width="8.09765625" style="61"/>
    <col min="2561" max="2561" width="3.69921875" style="61" customWidth="1"/>
    <col min="2562" max="2562" width="5.09765625" style="61" customWidth="1"/>
    <col min="2563" max="2563" width="41.09765625" style="61" customWidth="1"/>
    <col min="2564" max="2564" width="9.59765625" style="61" customWidth="1"/>
    <col min="2565" max="2565" width="5.09765625" style="61" customWidth="1"/>
    <col min="2566" max="2566" width="41.09765625" style="61" customWidth="1"/>
    <col min="2567" max="2567" width="9.59765625" style="61" customWidth="1"/>
    <col min="2568" max="2816" width="8.09765625" style="61"/>
    <col min="2817" max="2817" width="3.69921875" style="61" customWidth="1"/>
    <col min="2818" max="2818" width="5.09765625" style="61" customWidth="1"/>
    <col min="2819" max="2819" width="41.09765625" style="61" customWidth="1"/>
    <col min="2820" max="2820" width="9.59765625" style="61" customWidth="1"/>
    <col min="2821" max="2821" width="5.09765625" style="61" customWidth="1"/>
    <col min="2822" max="2822" width="41.09765625" style="61" customWidth="1"/>
    <col min="2823" max="2823" width="9.59765625" style="61" customWidth="1"/>
    <col min="2824" max="3072" width="8.09765625" style="61"/>
    <col min="3073" max="3073" width="3.69921875" style="61" customWidth="1"/>
    <col min="3074" max="3074" width="5.09765625" style="61" customWidth="1"/>
    <col min="3075" max="3075" width="41.09765625" style="61" customWidth="1"/>
    <col min="3076" max="3076" width="9.59765625" style="61" customWidth="1"/>
    <col min="3077" max="3077" width="5.09765625" style="61" customWidth="1"/>
    <col min="3078" max="3078" width="41.09765625" style="61" customWidth="1"/>
    <col min="3079" max="3079" width="9.59765625" style="61" customWidth="1"/>
    <col min="3080" max="3328" width="8.09765625" style="61"/>
    <col min="3329" max="3329" width="3.69921875" style="61" customWidth="1"/>
    <col min="3330" max="3330" width="5.09765625" style="61" customWidth="1"/>
    <col min="3331" max="3331" width="41.09765625" style="61" customWidth="1"/>
    <col min="3332" max="3332" width="9.59765625" style="61" customWidth="1"/>
    <col min="3333" max="3333" width="5.09765625" style="61" customWidth="1"/>
    <col min="3334" max="3334" width="41.09765625" style="61" customWidth="1"/>
    <col min="3335" max="3335" width="9.59765625" style="61" customWidth="1"/>
    <col min="3336" max="3584" width="8.09765625" style="61"/>
    <col min="3585" max="3585" width="3.69921875" style="61" customWidth="1"/>
    <col min="3586" max="3586" width="5.09765625" style="61" customWidth="1"/>
    <col min="3587" max="3587" width="41.09765625" style="61" customWidth="1"/>
    <col min="3588" max="3588" width="9.59765625" style="61" customWidth="1"/>
    <col min="3589" max="3589" width="5.09765625" style="61" customWidth="1"/>
    <col min="3590" max="3590" width="41.09765625" style="61" customWidth="1"/>
    <col min="3591" max="3591" width="9.59765625" style="61" customWidth="1"/>
    <col min="3592" max="3840" width="8.09765625" style="61"/>
    <col min="3841" max="3841" width="3.69921875" style="61" customWidth="1"/>
    <col min="3842" max="3842" width="5.09765625" style="61" customWidth="1"/>
    <col min="3843" max="3843" width="41.09765625" style="61" customWidth="1"/>
    <col min="3844" max="3844" width="9.59765625" style="61" customWidth="1"/>
    <col min="3845" max="3845" width="5.09765625" style="61" customWidth="1"/>
    <col min="3846" max="3846" width="41.09765625" style="61" customWidth="1"/>
    <col min="3847" max="3847" width="9.59765625" style="61" customWidth="1"/>
    <col min="3848" max="4096" width="8.09765625" style="61"/>
    <col min="4097" max="4097" width="3.69921875" style="61" customWidth="1"/>
    <col min="4098" max="4098" width="5.09765625" style="61" customWidth="1"/>
    <col min="4099" max="4099" width="41.09765625" style="61" customWidth="1"/>
    <col min="4100" max="4100" width="9.59765625" style="61" customWidth="1"/>
    <col min="4101" max="4101" width="5.09765625" style="61" customWidth="1"/>
    <col min="4102" max="4102" width="41.09765625" style="61" customWidth="1"/>
    <col min="4103" max="4103" width="9.59765625" style="61" customWidth="1"/>
    <col min="4104" max="4352" width="8.09765625" style="61"/>
    <col min="4353" max="4353" width="3.69921875" style="61" customWidth="1"/>
    <col min="4354" max="4354" width="5.09765625" style="61" customWidth="1"/>
    <col min="4355" max="4355" width="41.09765625" style="61" customWidth="1"/>
    <col min="4356" max="4356" width="9.59765625" style="61" customWidth="1"/>
    <col min="4357" max="4357" width="5.09765625" style="61" customWidth="1"/>
    <col min="4358" max="4358" width="41.09765625" style="61" customWidth="1"/>
    <col min="4359" max="4359" width="9.59765625" style="61" customWidth="1"/>
    <col min="4360" max="4608" width="8.09765625" style="61"/>
    <col min="4609" max="4609" width="3.69921875" style="61" customWidth="1"/>
    <col min="4610" max="4610" width="5.09765625" style="61" customWidth="1"/>
    <col min="4611" max="4611" width="41.09765625" style="61" customWidth="1"/>
    <col min="4612" max="4612" width="9.59765625" style="61" customWidth="1"/>
    <col min="4613" max="4613" width="5.09765625" style="61" customWidth="1"/>
    <col min="4614" max="4614" width="41.09765625" style="61" customWidth="1"/>
    <col min="4615" max="4615" width="9.59765625" style="61" customWidth="1"/>
    <col min="4616" max="4864" width="8.09765625" style="61"/>
    <col min="4865" max="4865" width="3.69921875" style="61" customWidth="1"/>
    <col min="4866" max="4866" width="5.09765625" style="61" customWidth="1"/>
    <col min="4867" max="4867" width="41.09765625" style="61" customWidth="1"/>
    <col min="4868" max="4868" width="9.59765625" style="61" customWidth="1"/>
    <col min="4869" max="4869" width="5.09765625" style="61" customWidth="1"/>
    <col min="4870" max="4870" width="41.09765625" style="61" customWidth="1"/>
    <col min="4871" max="4871" width="9.59765625" style="61" customWidth="1"/>
    <col min="4872" max="5120" width="8.09765625" style="61"/>
    <col min="5121" max="5121" width="3.69921875" style="61" customWidth="1"/>
    <col min="5122" max="5122" width="5.09765625" style="61" customWidth="1"/>
    <col min="5123" max="5123" width="41.09765625" style="61" customWidth="1"/>
    <col min="5124" max="5124" width="9.59765625" style="61" customWidth="1"/>
    <col min="5125" max="5125" width="5.09765625" style="61" customWidth="1"/>
    <col min="5126" max="5126" width="41.09765625" style="61" customWidth="1"/>
    <col min="5127" max="5127" width="9.59765625" style="61" customWidth="1"/>
    <col min="5128" max="5376" width="8.09765625" style="61"/>
    <col min="5377" max="5377" width="3.69921875" style="61" customWidth="1"/>
    <col min="5378" max="5378" width="5.09765625" style="61" customWidth="1"/>
    <col min="5379" max="5379" width="41.09765625" style="61" customWidth="1"/>
    <col min="5380" max="5380" width="9.59765625" style="61" customWidth="1"/>
    <col min="5381" max="5381" width="5.09765625" style="61" customWidth="1"/>
    <col min="5382" max="5382" width="41.09765625" style="61" customWidth="1"/>
    <col min="5383" max="5383" width="9.59765625" style="61" customWidth="1"/>
    <col min="5384" max="5632" width="8.09765625" style="61"/>
    <col min="5633" max="5633" width="3.69921875" style="61" customWidth="1"/>
    <col min="5634" max="5634" width="5.09765625" style="61" customWidth="1"/>
    <col min="5635" max="5635" width="41.09765625" style="61" customWidth="1"/>
    <col min="5636" max="5636" width="9.59765625" style="61" customWidth="1"/>
    <col min="5637" max="5637" width="5.09765625" style="61" customWidth="1"/>
    <col min="5638" max="5638" width="41.09765625" style="61" customWidth="1"/>
    <col min="5639" max="5639" width="9.59765625" style="61" customWidth="1"/>
    <col min="5640" max="5888" width="8.09765625" style="61"/>
    <col min="5889" max="5889" width="3.69921875" style="61" customWidth="1"/>
    <col min="5890" max="5890" width="5.09765625" style="61" customWidth="1"/>
    <col min="5891" max="5891" width="41.09765625" style="61" customWidth="1"/>
    <col min="5892" max="5892" width="9.59765625" style="61" customWidth="1"/>
    <col min="5893" max="5893" width="5.09765625" style="61" customWidth="1"/>
    <col min="5894" max="5894" width="41.09765625" style="61" customWidth="1"/>
    <col min="5895" max="5895" width="9.59765625" style="61" customWidth="1"/>
    <col min="5896" max="6144" width="8.09765625" style="61"/>
    <col min="6145" max="6145" width="3.69921875" style="61" customWidth="1"/>
    <col min="6146" max="6146" width="5.09765625" style="61" customWidth="1"/>
    <col min="6147" max="6147" width="41.09765625" style="61" customWidth="1"/>
    <col min="6148" max="6148" width="9.59765625" style="61" customWidth="1"/>
    <col min="6149" max="6149" width="5.09765625" style="61" customWidth="1"/>
    <col min="6150" max="6150" width="41.09765625" style="61" customWidth="1"/>
    <col min="6151" max="6151" width="9.59765625" style="61" customWidth="1"/>
    <col min="6152" max="6400" width="8.09765625" style="61"/>
    <col min="6401" max="6401" width="3.69921875" style="61" customWidth="1"/>
    <col min="6402" max="6402" width="5.09765625" style="61" customWidth="1"/>
    <col min="6403" max="6403" width="41.09765625" style="61" customWidth="1"/>
    <col min="6404" max="6404" width="9.59765625" style="61" customWidth="1"/>
    <col min="6405" max="6405" width="5.09765625" style="61" customWidth="1"/>
    <col min="6406" max="6406" width="41.09765625" style="61" customWidth="1"/>
    <col min="6407" max="6407" width="9.59765625" style="61" customWidth="1"/>
    <col min="6408" max="6656" width="8.09765625" style="61"/>
    <col min="6657" max="6657" width="3.69921875" style="61" customWidth="1"/>
    <col min="6658" max="6658" width="5.09765625" style="61" customWidth="1"/>
    <col min="6659" max="6659" width="41.09765625" style="61" customWidth="1"/>
    <col min="6660" max="6660" width="9.59765625" style="61" customWidth="1"/>
    <col min="6661" max="6661" width="5.09765625" style="61" customWidth="1"/>
    <col min="6662" max="6662" width="41.09765625" style="61" customWidth="1"/>
    <col min="6663" max="6663" width="9.59765625" style="61" customWidth="1"/>
    <col min="6664" max="6912" width="8.09765625" style="61"/>
    <col min="6913" max="6913" width="3.69921875" style="61" customWidth="1"/>
    <col min="6914" max="6914" width="5.09765625" style="61" customWidth="1"/>
    <col min="6915" max="6915" width="41.09765625" style="61" customWidth="1"/>
    <col min="6916" max="6916" width="9.59765625" style="61" customWidth="1"/>
    <col min="6917" max="6917" width="5.09765625" style="61" customWidth="1"/>
    <col min="6918" max="6918" width="41.09765625" style="61" customWidth="1"/>
    <col min="6919" max="6919" width="9.59765625" style="61" customWidth="1"/>
    <col min="6920" max="7168" width="8.09765625" style="61"/>
    <col min="7169" max="7169" width="3.69921875" style="61" customWidth="1"/>
    <col min="7170" max="7170" width="5.09765625" style="61" customWidth="1"/>
    <col min="7171" max="7171" width="41.09765625" style="61" customWidth="1"/>
    <col min="7172" max="7172" width="9.59765625" style="61" customWidth="1"/>
    <col min="7173" max="7173" width="5.09765625" style="61" customWidth="1"/>
    <col min="7174" max="7174" width="41.09765625" style="61" customWidth="1"/>
    <col min="7175" max="7175" width="9.59765625" style="61" customWidth="1"/>
    <col min="7176" max="7424" width="8.09765625" style="61"/>
    <col min="7425" max="7425" width="3.69921875" style="61" customWidth="1"/>
    <col min="7426" max="7426" width="5.09765625" style="61" customWidth="1"/>
    <col min="7427" max="7427" width="41.09765625" style="61" customWidth="1"/>
    <col min="7428" max="7428" width="9.59765625" style="61" customWidth="1"/>
    <col min="7429" max="7429" width="5.09765625" style="61" customWidth="1"/>
    <col min="7430" max="7430" width="41.09765625" style="61" customWidth="1"/>
    <col min="7431" max="7431" width="9.59765625" style="61" customWidth="1"/>
    <col min="7432" max="7680" width="8.09765625" style="61"/>
    <col min="7681" max="7681" width="3.69921875" style="61" customWidth="1"/>
    <col min="7682" max="7682" width="5.09765625" style="61" customWidth="1"/>
    <col min="7683" max="7683" width="41.09765625" style="61" customWidth="1"/>
    <col min="7684" max="7684" width="9.59765625" style="61" customWidth="1"/>
    <col min="7685" max="7685" width="5.09765625" style="61" customWidth="1"/>
    <col min="7686" max="7686" width="41.09765625" style="61" customWidth="1"/>
    <col min="7687" max="7687" width="9.59765625" style="61" customWidth="1"/>
    <col min="7688" max="7936" width="8.09765625" style="61"/>
    <col min="7937" max="7937" width="3.69921875" style="61" customWidth="1"/>
    <col min="7938" max="7938" width="5.09765625" style="61" customWidth="1"/>
    <col min="7939" max="7939" width="41.09765625" style="61" customWidth="1"/>
    <col min="7940" max="7940" width="9.59765625" style="61" customWidth="1"/>
    <col min="7941" max="7941" width="5.09765625" style="61" customWidth="1"/>
    <col min="7942" max="7942" width="41.09765625" style="61" customWidth="1"/>
    <col min="7943" max="7943" width="9.59765625" style="61" customWidth="1"/>
    <col min="7944" max="8192" width="8.09765625" style="61"/>
    <col min="8193" max="8193" width="3.69921875" style="61" customWidth="1"/>
    <col min="8194" max="8194" width="5.09765625" style="61" customWidth="1"/>
    <col min="8195" max="8195" width="41.09765625" style="61" customWidth="1"/>
    <col min="8196" max="8196" width="9.59765625" style="61" customWidth="1"/>
    <col min="8197" max="8197" width="5.09765625" style="61" customWidth="1"/>
    <col min="8198" max="8198" width="41.09765625" style="61" customWidth="1"/>
    <col min="8199" max="8199" width="9.59765625" style="61" customWidth="1"/>
    <col min="8200" max="8448" width="8.09765625" style="61"/>
    <col min="8449" max="8449" width="3.69921875" style="61" customWidth="1"/>
    <col min="8450" max="8450" width="5.09765625" style="61" customWidth="1"/>
    <col min="8451" max="8451" width="41.09765625" style="61" customWidth="1"/>
    <col min="8452" max="8452" width="9.59765625" style="61" customWidth="1"/>
    <col min="8453" max="8453" width="5.09765625" style="61" customWidth="1"/>
    <col min="8454" max="8454" width="41.09765625" style="61" customWidth="1"/>
    <col min="8455" max="8455" width="9.59765625" style="61" customWidth="1"/>
    <col min="8456" max="8704" width="8.09765625" style="61"/>
    <col min="8705" max="8705" width="3.69921875" style="61" customWidth="1"/>
    <col min="8706" max="8706" width="5.09765625" style="61" customWidth="1"/>
    <col min="8707" max="8707" width="41.09765625" style="61" customWidth="1"/>
    <col min="8708" max="8708" width="9.59765625" style="61" customWidth="1"/>
    <col min="8709" max="8709" width="5.09765625" style="61" customWidth="1"/>
    <col min="8710" max="8710" width="41.09765625" style="61" customWidth="1"/>
    <col min="8711" max="8711" width="9.59765625" style="61" customWidth="1"/>
    <col min="8712" max="8960" width="8.09765625" style="61"/>
    <col min="8961" max="8961" width="3.69921875" style="61" customWidth="1"/>
    <col min="8962" max="8962" width="5.09765625" style="61" customWidth="1"/>
    <col min="8963" max="8963" width="41.09765625" style="61" customWidth="1"/>
    <col min="8964" max="8964" width="9.59765625" style="61" customWidth="1"/>
    <col min="8965" max="8965" width="5.09765625" style="61" customWidth="1"/>
    <col min="8966" max="8966" width="41.09765625" style="61" customWidth="1"/>
    <col min="8967" max="8967" width="9.59765625" style="61" customWidth="1"/>
    <col min="8968" max="9216" width="8.09765625" style="61"/>
    <col min="9217" max="9217" width="3.69921875" style="61" customWidth="1"/>
    <col min="9218" max="9218" width="5.09765625" style="61" customWidth="1"/>
    <col min="9219" max="9219" width="41.09765625" style="61" customWidth="1"/>
    <col min="9220" max="9220" width="9.59765625" style="61" customWidth="1"/>
    <col min="9221" max="9221" width="5.09765625" style="61" customWidth="1"/>
    <col min="9222" max="9222" width="41.09765625" style="61" customWidth="1"/>
    <col min="9223" max="9223" width="9.59765625" style="61" customWidth="1"/>
    <col min="9224" max="9472" width="8.09765625" style="61"/>
    <col min="9473" max="9473" width="3.69921875" style="61" customWidth="1"/>
    <col min="9474" max="9474" width="5.09765625" style="61" customWidth="1"/>
    <col min="9475" max="9475" width="41.09765625" style="61" customWidth="1"/>
    <col min="9476" max="9476" width="9.59765625" style="61" customWidth="1"/>
    <col min="9477" max="9477" width="5.09765625" style="61" customWidth="1"/>
    <col min="9478" max="9478" width="41.09765625" style="61" customWidth="1"/>
    <col min="9479" max="9479" width="9.59765625" style="61" customWidth="1"/>
    <col min="9480" max="9728" width="8.09765625" style="61"/>
    <col min="9729" max="9729" width="3.69921875" style="61" customWidth="1"/>
    <col min="9730" max="9730" width="5.09765625" style="61" customWidth="1"/>
    <col min="9731" max="9731" width="41.09765625" style="61" customWidth="1"/>
    <col min="9732" max="9732" width="9.59765625" style="61" customWidth="1"/>
    <col min="9733" max="9733" width="5.09765625" style="61" customWidth="1"/>
    <col min="9734" max="9734" width="41.09765625" style="61" customWidth="1"/>
    <col min="9735" max="9735" width="9.59765625" style="61" customWidth="1"/>
    <col min="9736" max="9984" width="8.09765625" style="61"/>
    <col min="9985" max="9985" width="3.69921875" style="61" customWidth="1"/>
    <col min="9986" max="9986" width="5.09765625" style="61" customWidth="1"/>
    <col min="9987" max="9987" width="41.09765625" style="61" customWidth="1"/>
    <col min="9988" max="9988" width="9.59765625" style="61" customWidth="1"/>
    <col min="9989" max="9989" width="5.09765625" style="61" customWidth="1"/>
    <col min="9990" max="9990" width="41.09765625" style="61" customWidth="1"/>
    <col min="9991" max="9991" width="9.59765625" style="61" customWidth="1"/>
    <col min="9992" max="10240" width="8.09765625" style="61"/>
    <col min="10241" max="10241" width="3.69921875" style="61" customWidth="1"/>
    <col min="10242" max="10242" width="5.09765625" style="61" customWidth="1"/>
    <col min="10243" max="10243" width="41.09765625" style="61" customWidth="1"/>
    <col min="10244" max="10244" width="9.59765625" style="61" customWidth="1"/>
    <col min="10245" max="10245" width="5.09765625" style="61" customWidth="1"/>
    <col min="10246" max="10246" width="41.09765625" style="61" customWidth="1"/>
    <col min="10247" max="10247" width="9.59765625" style="61" customWidth="1"/>
    <col min="10248" max="10496" width="8.09765625" style="61"/>
    <col min="10497" max="10497" width="3.69921875" style="61" customWidth="1"/>
    <col min="10498" max="10498" width="5.09765625" style="61" customWidth="1"/>
    <col min="10499" max="10499" width="41.09765625" style="61" customWidth="1"/>
    <col min="10500" max="10500" width="9.59765625" style="61" customWidth="1"/>
    <col min="10501" max="10501" width="5.09765625" style="61" customWidth="1"/>
    <col min="10502" max="10502" width="41.09765625" style="61" customWidth="1"/>
    <col min="10503" max="10503" width="9.59765625" style="61" customWidth="1"/>
    <col min="10504" max="10752" width="8.09765625" style="61"/>
    <col min="10753" max="10753" width="3.69921875" style="61" customWidth="1"/>
    <col min="10754" max="10754" width="5.09765625" style="61" customWidth="1"/>
    <col min="10755" max="10755" width="41.09765625" style="61" customWidth="1"/>
    <col min="10756" max="10756" width="9.59765625" style="61" customWidth="1"/>
    <col min="10757" max="10757" width="5.09765625" style="61" customWidth="1"/>
    <col min="10758" max="10758" width="41.09765625" style="61" customWidth="1"/>
    <col min="10759" max="10759" width="9.59765625" style="61" customWidth="1"/>
    <col min="10760" max="11008" width="8.09765625" style="61"/>
    <col min="11009" max="11009" width="3.69921875" style="61" customWidth="1"/>
    <col min="11010" max="11010" width="5.09765625" style="61" customWidth="1"/>
    <col min="11011" max="11011" width="41.09765625" style="61" customWidth="1"/>
    <col min="11012" max="11012" width="9.59765625" style="61" customWidth="1"/>
    <col min="11013" max="11013" width="5.09765625" style="61" customWidth="1"/>
    <col min="11014" max="11014" width="41.09765625" style="61" customWidth="1"/>
    <col min="11015" max="11015" width="9.59765625" style="61" customWidth="1"/>
    <col min="11016" max="11264" width="8.09765625" style="61"/>
    <col min="11265" max="11265" width="3.69921875" style="61" customWidth="1"/>
    <col min="11266" max="11266" width="5.09765625" style="61" customWidth="1"/>
    <col min="11267" max="11267" width="41.09765625" style="61" customWidth="1"/>
    <col min="11268" max="11268" width="9.59765625" style="61" customWidth="1"/>
    <col min="11269" max="11269" width="5.09765625" style="61" customWidth="1"/>
    <col min="11270" max="11270" width="41.09765625" style="61" customWidth="1"/>
    <col min="11271" max="11271" width="9.59765625" style="61" customWidth="1"/>
    <col min="11272" max="11520" width="8.09765625" style="61"/>
    <col min="11521" max="11521" width="3.69921875" style="61" customWidth="1"/>
    <col min="11522" max="11522" width="5.09765625" style="61" customWidth="1"/>
    <col min="11523" max="11523" width="41.09765625" style="61" customWidth="1"/>
    <col min="11524" max="11524" width="9.59765625" style="61" customWidth="1"/>
    <col min="11525" max="11525" width="5.09765625" style="61" customWidth="1"/>
    <col min="11526" max="11526" width="41.09765625" style="61" customWidth="1"/>
    <col min="11527" max="11527" width="9.59765625" style="61" customWidth="1"/>
    <col min="11528" max="11776" width="8.09765625" style="61"/>
    <col min="11777" max="11777" width="3.69921875" style="61" customWidth="1"/>
    <col min="11778" max="11778" width="5.09765625" style="61" customWidth="1"/>
    <col min="11779" max="11779" width="41.09765625" style="61" customWidth="1"/>
    <col min="11780" max="11780" width="9.59765625" style="61" customWidth="1"/>
    <col min="11781" max="11781" width="5.09765625" style="61" customWidth="1"/>
    <col min="11782" max="11782" width="41.09765625" style="61" customWidth="1"/>
    <col min="11783" max="11783" width="9.59765625" style="61" customWidth="1"/>
    <col min="11784" max="12032" width="8.09765625" style="61"/>
    <col min="12033" max="12033" width="3.69921875" style="61" customWidth="1"/>
    <col min="12034" max="12034" width="5.09765625" style="61" customWidth="1"/>
    <col min="12035" max="12035" width="41.09765625" style="61" customWidth="1"/>
    <col min="12036" max="12036" width="9.59765625" style="61" customWidth="1"/>
    <col min="12037" max="12037" width="5.09765625" style="61" customWidth="1"/>
    <col min="12038" max="12038" width="41.09765625" style="61" customWidth="1"/>
    <col min="12039" max="12039" width="9.59765625" style="61" customWidth="1"/>
    <col min="12040" max="12288" width="8.09765625" style="61"/>
    <col min="12289" max="12289" width="3.69921875" style="61" customWidth="1"/>
    <col min="12290" max="12290" width="5.09765625" style="61" customWidth="1"/>
    <col min="12291" max="12291" width="41.09765625" style="61" customWidth="1"/>
    <col min="12292" max="12292" width="9.59765625" style="61" customWidth="1"/>
    <col min="12293" max="12293" width="5.09765625" style="61" customWidth="1"/>
    <col min="12294" max="12294" width="41.09765625" style="61" customWidth="1"/>
    <col min="12295" max="12295" width="9.59765625" style="61" customWidth="1"/>
    <col min="12296" max="12544" width="8.09765625" style="61"/>
    <col min="12545" max="12545" width="3.69921875" style="61" customWidth="1"/>
    <col min="12546" max="12546" width="5.09765625" style="61" customWidth="1"/>
    <col min="12547" max="12547" width="41.09765625" style="61" customWidth="1"/>
    <col min="12548" max="12548" width="9.59765625" style="61" customWidth="1"/>
    <col min="12549" max="12549" width="5.09765625" style="61" customWidth="1"/>
    <col min="12550" max="12550" width="41.09765625" style="61" customWidth="1"/>
    <col min="12551" max="12551" width="9.59765625" style="61" customWidth="1"/>
    <col min="12552" max="12800" width="8.09765625" style="61"/>
    <col min="12801" max="12801" width="3.69921875" style="61" customWidth="1"/>
    <col min="12802" max="12802" width="5.09765625" style="61" customWidth="1"/>
    <col min="12803" max="12803" width="41.09765625" style="61" customWidth="1"/>
    <col min="12804" max="12804" width="9.59765625" style="61" customWidth="1"/>
    <col min="12805" max="12805" width="5.09765625" style="61" customWidth="1"/>
    <col min="12806" max="12806" width="41.09765625" style="61" customWidth="1"/>
    <col min="12807" max="12807" width="9.59765625" style="61" customWidth="1"/>
    <col min="12808" max="13056" width="8.09765625" style="61"/>
    <col min="13057" max="13057" width="3.69921875" style="61" customWidth="1"/>
    <col min="13058" max="13058" width="5.09765625" style="61" customWidth="1"/>
    <col min="13059" max="13059" width="41.09765625" style="61" customWidth="1"/>
    <col min="13060" max="13060" width="9.59765625" style="61" customWidth="1"/>
    <col min="13061" max="13061" width="5.09765625" style="61" customWidth="1"/>
    <col min="13062" max="13062" width="41.09765625" style="61" customWidth="1"/>
    <col min="13063" max="13063" width="9.59765625" style="61" customWidth="1"/>
    <col min="13064" max="13312" width="8.09765625" style="61"/>
    <col min="13313" max="13313" width="3.69921875" style="61" customWidth="1"/>
    <col min="13314" max="13314" width="5.09765625" style="61" customWidth="1"/>
    <col min="13315" max="13315" width="41.09765625" style="61" customWidth="1"/>
    <col min="13316" max="13316" width="9.59765625" style="61" customWidth="1"/>
    <col min="13317" max="13317" width="5.09765625" style="61" customWidth="1"/>
    <col min="13318" max="13318" width="41.09765625" style="61" customWidth="1"/>
    <col min="13319" max="13319" width="9.59765625" style="61" customWidth="1"/>
    <col min="13320" max="13568" width="8.09765625" style="61"/>
    <col min="13569" max="13569" width="3.69921875" style="61" customWidth="1"/>
    <col min="13570" max="13570" width="5.09765625" style="61" customWidth="1"/>
    <col min="13571" max="13571" width="41.09765625" style="61" customWidth="1"/>
    <col min="13572" max="13572" width="9.59765625" style="61" customWidth="1"/>
    <col min="13573" max="13573" width="5.09765625" style="61" customWidth="1"/>
    <col min="13574" max="13574" width="41.09765625" style="61" customWidth="1"/>
    <col min="13575" max="13575" width="9.59765625" style="61" customWidth="1"/>
    <col min="13576" max="13824" width="8.09765625" style="61"/>
    <col min="13825" max="13825" width="3.69921875" style="61" customWidth="1"/>
    <col min="13826" max="13826" width="5.09765625" style="61" customWidth="1"/>
    <col min="13827" max="13827" width="41.09765625" style="61" customWidth="1"/>
    <col min="13828" max="13828" width="9.59765625" style="61" customWidth="1"/>
    <col min="13829" max="13829" width="5.09765625" style="61" customWidth="1"/>
    <col min="13830" max="13830" width="41.09765625" style="61" customWidth="1"/>
    <col min="13831" max="13831" width="9.59765625" style="61" customWidth="1"/>
    <col min="13832" max="14080" width="8.09765625" style="61"/>
    <col min="14081" max="14081" width="3.69921875" style="61" customWidth="1"/>
    <col min="14082" max="14082" width="5.09765625" style="61" customWidth="1"/>
    <col min="14083" max="14083" width="41.09765625" style="61" customWidth="1"/>
    <col min="14084" max="14084" width="9.59765625" style="61" customWidth="1"/>
    <col min="14085" max="14085" width="5.09765625" style="61" customWidth="1"/>
    <col min="14086" max="14086" width="41.09765625" style="61" customWidth="1"/>
    <col min="14087" max="14087" width="9.59765625" style="61" customWidth="1"/>
    <col min="14088" max="14336" width="8.09765625" style="61"/>
    <col min="14337" max="14337" width="3.69921875" style="61" customWidth="1"/>
    <col min="14338" max="14338" width="5.09765625" style="61" customWidth="1"/>
    <col min="14339" max="14339" width="41.09765625" style="61" customWidth="1"/>
    <col min="14340" max="14340" width="9.59765625" style="61" customWidth="1"/>
    <col min="14341" max="14341" width="5.09765625" style="61" customWidth="1"/>
    <col min="14342" max="14342" width="41.09765625" style="61" customWidth="1"/>
    <col min="14343" max="14343" width="9.59765625" style="61" customWidth="1"/>
    <col min="14344" max="14592" width="8.09765625" style="61"/>
    <col min="14593" max="14593" width="3.69921875" style="61" customWidth="1"/>
    <col min="14594" max="14594" width="5.09765625" style="61" customWidth="1"/>
    <col min="14595" max="14595" width="41.09765625" style="61" customWidth="1"/>
    <col min="14596" max="14596" width="9.59765625" style="61" customWidth="1"/>
    <col min="14597" max="14597" width="5.09765625" style="61" customWidth="1"/>
    <col min="14598" max="14598" width="41.09765625" style="61" customWidth="1"/>
    <col min="14599" max="14599" width="9.59765625" style="61" customWidth="1"/>
    <col min="14600" max="14848" width="8.09765625" style="61"/>
    <col min="14849" max="14849" width="3.69921875" style="61" customWidth="1"/>
    <col min="14850" max="14850" width="5.09765625" style="61" customWidth="1"/>
    <col min="14851" max="14851" width="41.09765625" style="61" customWidth="1"/>
    <col min="14852" max="14852" width="9.59765625" style="61" customWidth="1"/>
    <col min="14853" max="14853" width="5.09765625" style="61" customWidth="1"/>
    <col min="14854" max="14854" width="41.09765625" style="61" customWidth="1"/>
    <col min="14855" max="14855" width="9.59765625" style="61" customWidth="1"/>
    <col min="14856" max="15104" width="8.09765625" style="61"/>
    <col min="15105" max="15105" width="3.69921875" style="61" customWidth="1"/>
    <col min="15106" max="15106" width="5.09765625" style="61" customWidth="1"/>
    <col min="15107" max="15107" width="41.09765625" style="61" customWidth="1"/>
    <col min="15108" max="15108" width="9.59765625" style="61" customWidth="1"/>
    <col min="15109" max="15109" width="5.09765625" style="61" customWidth="1"/>
    <col min="15110" max="15110" width="41.09765625" style="61" customWidth="1"/>
    <col min="15111" max="15111" width="9.59765625" style="61" customWidth="1"/>
    <col min="15112" max="15360" width="8.09765625" style="61"/>
    <col min="15361" max="15361" width="3.69921875" style="61" customWidth="1"/>
    <col min="15362" max="15362" width="5.09765625" style="61" customWidth="1"/>
    <col min="15363" max="15363" width="41.09765625" style="61" customWidth="1"/>
    <col min="15364" max="15364" width="9.59765625" style="61" customWidth="1"/>
    <col min="15365" max="15365" width="5.09765625" style="61" customWidth="1"/>
    <col min="15366" max="15366" width="41.09765625" style="61" customWidth="1"/>
    <col min="15367" max="15367" width="9.59765625" style="61" customWidth="1"/>
    <col min="15368" max="15616" width="8.09765625" style="61"/>
    <col min="15617" max="15617" width="3.69921875" style="61" customWidth="1"/>
    <col min="15618" max="15618" width="5.09765625" style="61" customWidth="1"/>
    <col min="15619" max="15619" width="41.09765625" style="61" customWidth="1"/>
    <col min="15620" max="15620" width="9.59765625" style="61" customWidth="1"/>
    <col min="15621" max="15621" width="5.09765625" style="61" customWidth="1"/>
    <col min="15622" max="15622" width="41.09765625" style="61" customWidth="1"/>
    <col min="15623" max="15623" width="9.59765625" style="61" customWidth="1"/>
    <col min="15624" max="15872" width="8.09765625" style="61"/>
    <col min="15873" max="15873" width="3.69921875" style="61" customWidth="1"/>
    <col min="15874" max="15874" width="5.09765625" style="61" customWidth="1"/>
    <col min="15875" max="15875" width="41.09765625" style="61" customWidth="1"/>
    <col min="15876" max="15876" width="9.59765625" style="61" customWidth="1"/>
    <col min="15877" max="15877" width="5.09765625" style="61" customWidth="1"/>
    <col min="15878" max="15878" width="41.09765625" style="61" customWidth="1"/>
    <col min="15879" max="15879" width="9.59765625" style="61" customWidth="1"/>
    <col min="15880" max="16128" width="8.09765625" style="61"/>
    <col min="16129" max="16129" width="3.69921875" style="61" customWidth="1"/>
    <col min="16130" max="16130" width="5.09765625" style="61" customWidth="1"/>
    <col min="16131" max="16131" width="41.09765625" style="61" customWidth="1"/>
    <col min="16132" max="16132" width="9.59765625" style="61" customWidth="1"/>
    <col min="16133" max="16133" width="5.09765625" style="61" customWidth="1"/>
    <col min="16134" max="16134" width="41.09765625" style="61" customWidth="1"/>
    <col min="16135" max="16135" width="9.59765625" style="61" customWidth="1"/>
    <col min="16136" max="16384" width="8.09765625" style="61"/>
  </cols>
  <sheetData>
    <row r="1" spans="1:8" ht="22.95" customHeight="1">
      <c r="A1" s="59" t="s">
        <v>99</v>
      </c>
    </row>
    <row r="2" spans="1:8" ht="25.2" customHeight="1">
      <c r="A2" s="62" t="s">
        <v>38</v>
      </c>
      <c r="B2" s="63"/>
      <c r="C2" s="63"/>
      <c r="F2" s="64"/>
    </row>
    <row r="3" spans="1:8" ht="21" customHeight="1">
      <c r="B3" s="65"/>
      <c r="C3" s="63"/>
      <c r="D3" s="66"/>
      <c r="F3" s="64"/>
      <c r="G3" s="67" t="s">
        <v>428</v>
      </c>
    </row>
    <row r="4" spans="1:8" ht="21" customHeight="1">
      <c r="B4" s="65"/>
      <c r="C4" s="63"/>
      <c r="D4" s="66"/>
      <c r="F4" s="64"/>
      <c r="G4" s="67" t="s">
        <v>170</v>
      </c>
    </row>
    <row r="5" spans="1:8" ht="25.2" customHeight="1">
      <c r="A5" s="140" t="s">
        <v>13</v>
      </c>
      <c r="B5" s="141"/>
      <c r="C5" s="142" t="s">
        <v>14</v>
      </c>
      <c r="D5" s="142" t="s">
        <v>15</v>
      </c>
      <c r="E5" s="142"/>
      <c r="F5" s="142" t="s">
        <v>14</v>
      </c>
      <c r="G5" s="142" t="s">
        <v>15</v>
      </c>
      <c r="H5" s="58"/>
    </row>
    <row r="6" spans="1:8" ht="25.2" customHeight="1">
      <c r="A6" s="143"/>
      <c r="B6" s="142">
        <v>1</v>
      </c>
      <c r="C6" s="144" t="s">
        <v>100</v>
      </c>
      <c r="D6" s="189"/>
      <c r="E6" s="142">
        <v>15</v>
      </c>
      <c r="F6" s="144"/>
      <c r="G6" s="189"/>
      <c r="H6" s="58"/>
    </row>
    <row r="7" spans="1:8" ht="25.2" customHeight="1">
      <c r="A7" s="68"/>
      <c r="B7" s="142">
        <v>2</v>
      </c>
      <c r="C7" s="144" t="s">
        <v>101</v>
      </c>
      <c r="D7" s="189"/>
      <c r="E7" s="142">
        <v>16</v>
      </c>
      <c r="F7" s="144"/>
      <c r="G7" s="189"/>
      <c r="H7" s="58"/>
    </row>
    <row r="8" spans="1:8" ht="25.2" customHeight="1">
      <c r="A8" s="68" t="s">
        <v>121</v>
      </c>
      <c r="B8" s="142">
        <v>3</v>
      </c>
      <c r="C8" s="144" t="s">
        <v>103</v>
      </c>
      <c r="D8" s="189"/>
      <c r="E8" s="142">
        <v>17</v>
      </c>
      <c r="F8" s="144"/>
      <c r="G8" s="189"/>
      <c r="H8" s="58"/>
    </row>
    <row r="9" spans="1:8" ht="25.2" customHeight="1">
      <c r="A9" s="68"/>
      <c r="B9" s="142">
        <v>4</v>
      </c>
      <c r="C9" s="144" t="s">
        <v>102</v>
      </c>
      <c r="D9" s="189"/>
      <c r="E9" s="142">
        <v>18</v>
      </c>
      <c r="F9" s="144"/>
      <c r="G9" s="189"/>
      <c r="H9" s="58"/>
    </row>
    <row r="10" spans="1:8" ht="25.2" customHeight="1">
      <c r="A10" s="68"/>
      <c r="B10" s="142">
        <v>5</v>
      </c>
      <c r="C10" s="144" t="s">
        <v>104</v>
      </c>
      <c r="D10" s="189"/>
      <c r="E10" s="142">
        <v>19</v>
      </c>
      <c r="F10" s="144"/>
      <c r="G10" s="189"/>
      <c r="H10" s="58"/>
    </row>
    <row r="11" spans="1:8" ht="25.2" customHeight="1">
      <c r="A11" s="68" t="s">
        <v>122</v>
      </c>
      <c r="B11" s="142">
        <v>6</v>
      </c>
      <c r="C11" s="144"/>
      <c r="D11" s="189"/>
      <c r="E11" s="142">
        <v>20</v>
      </c>
      <c r="F11" s="144"/>
      <c r="G11" s="189"/>
      <c r="H11" s="58"/>
    </row>
    <row r="12" spans="1:8" ht="25.2" customHeight="1">
      <c r="A12" s="68"/>
      <c r="B12" s="142">
        <v>7</v>
      </c>
      <c r="C12" s="144"/>
      <c r="D12" s="189"/>
      <c r="E12" s="142">
        <v>21</v>
      </c>
      <c r="F12" s="144"/>
      <c r="G12" s="189"/>
      <c r="H12" s="58"/>
    </row>
    <row r="13" spans="1:8" ht="25.2" customHeight="1">
      <c r="A13" s="68"/>
      <c r="B13" s="142">
        <v>8</v>
      </c>
      <c r="C13" s="144"/>
      <c r="D13" s="189"/>
      <c r="E13" s="142">
        <v>22</v>
      </c>
      <c r="F13" s="144"/>
      <c r="G13" s="189"/>
      <c r="H13" s="58"/>
    </row>
    <row r="14" spans="1:8" ht="25.2" customHeight="1">
      <c r="A14" s="68" t="s">
        <v>123</v>
      </c>
      <c r="B14" s="142">
        <v>9</v>
      </c>
      <c r="C14" s="144"/>
      <c r="D14" s="189"/>
      <c r="E14" s="142">
        <v>23</v>
      </c>
      <c r="F14" s="144"/>
      <c r="G14" s="189"/>
      <c r="H14" s="58"/>
    </row>
    <row r="15" spans="1:8" ht="25.2" customHeight="1">
      <c r="A15" s="68"/>
      <c r="B15" s="142">
        <v>10</v>
      </c>
      <c r="C15" s="144"/>
      <c r="D15" s="189"/>
      <c r="E15" s="142">
        <v>24</v>
      </c>
      <c r="F15" s="144"/>
      <c r="G15" s="189"/>
      <c r="H15" s="58"/>
    </row>
    <row r="16" spans="1:8" ht="25.2" customHeight="1">
      <c r="A16" s="68"/>
      <c r="B16" s="142">
        <v>11</v>
      </c>
      <c r="C16" s="144"/>
      <c r="D16" s="189"/>
      <c r="E16" s="142">
        <v>25</v>
      </c>
      <c r="F16" s="145"/>
      <c r="G16" s="189"/>
      <c r="H16" s="58"/>
    </row>
    <row r="17" spans="1:8" ht="25.2" customHeight="1">
      <c r="A17" s="68" t="s">
        <v>124</v>
      </c>
      <c r="B17" s="142">
        <v>12</v>
      </c>
      <c r="C17" s="144"/>
      <c r="D17" s="189"/>
      <c r="E17" s="142">
        <v>26</v>
      </c>
      <c r="F17" s="144"/>
      <c r="G17" s="189"/>
      <c r="H17" s="58"/>
    </row>
    <row r="18" spans="1:8" ht="25.2" customHeight="1">
      <c r="A18" s="68"/>
      <c r="B18" s="142">
        <v>13</v>
      </c>
      <c r="C18" s="144"/>
      <c r="D18" s="189"/>
      <c r="E18" s="146">
        <v>27</v>
      </c>
      <c r="F18" s="147"/>
      <c r="G18" s="189"/>
      <c r="H18" s="58"/>
    </row>
    <row r="19" spans="1:8" ht="25.2" customHeight="1">
      <c r="A19" s="127"/>
      <c r="B19" s="142">
        <v>14</v>
      </c>
      <c r="C19" s="144"/>
      <c r="D19" s="189"/>
      <c r="E19" s="148">
        <v>28</v>
      </c>
      <c r="F19" s="147"/>
      <c r="G19" s="189"/>
      <c r="H19" s="58"/>
    </row>
    <row r="26" spans="1:8" ht="25.5" customHeight="1"/>
  </sheetData>
  <sheetProtection algorithmName="SHA-512" hashValue="/LPIoNBWUu1oCpFn6u0Sk7MlFbWuH/odkN1pi7Zr/jIr86gql8laRqRQNhgViWDMlnMVu3ajkGMdnAbhzx7z8Q==" saltValue="r81Gl+QE4NIUf8F4TGgBHw=="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ECF5DEA1-1E0D-47E8-ACFD-EDC13B909D2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71280-A067-4CF8-9720-8F2F2EE3470E}">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27" ht="24" customHeight="1">
      <c r="A1" s="55" t="s">
        <v>99</v>
      </c>
      <c r="B1" s="55"/>
      <c r="C1" s="55"/>
      <c r="D1" s="55"/>
      <c r="E1" s="55"/>
      <c r="F1" s="55"/>
      <c r="G1" s="55"/>
      <c r="H1" s="55"/>
      <c r="I1" s="55"/>
      <c r="J1" s="55"/>
      <c r="L1" s="57"/>
    </row>
    <row r="2" spans="1:27" ht="20.100000000000001" customHeight="1">
      <c r="A2" s="56" t="s">
        <v>105</v>
      </c>
    </row>
    <row r="3" spans="1:27" ht="7.95" customHeight="1"/>
    <row r="4" spans="1:27" ht="20.100000000000001" customHeight="1">
      <c r="A4" s="56" t="s">
        <v>106</v>
      </c>
    </row>
    <row r="5" spans="1:27" ht="7.95" customHeight="1"/>
    <row r="6" spans="1:27" ht="20.100000000000001" customHeight="1">
      <c r="A6" s="56" t="s">
        <v>107</v>
      </c>
      <c r="S6" s="460"/>
      <c r="T6" s="461"/>
      <c r="U6" s="461"/>
      <c r="V6" s="462"/>
      <c r="X6" s="56" t="s">
        <v>295</v>
      </c>
    </row>
    <row r="7" spans="1:27" ht="7.95" customHeight="1"/>
    <row r="8" spans="1:27" ht="20.100000000000001" customHeight="1">
      <c r="A8" s="56" t="s">
        <v>299</v>
      </c>
      <c r="S8" s="460"/>
      <c r="T8" s="461"/>
      <c r="U8" s="461"/>
      <c r="V8" s="462"/>
      <c r="X8" s="56" t="s">
        <v>295</v>
      </c>
    </row>
    <row r="9" spans="1:27" ht="7.95" customHeight="1"/>
    <row r="10" spans="1:27" ht="20.100000000000001" customHeight="1">
      <c r="A10" s="56" t="s">
        <v>289</v>
      </c>
    </row>
    <row r="11" spans="1:27" ht="7.95" customHeight="1"/>
    <row r="12" spans="1:27" ht="20.100000000000001" customHeight="1">
      <c r="A12" s="56" t="s">
        <v>233</v>
      </c>
      <c r="S12" s="460"/>
      <c r="T12" s="461"/>
      <c r="U12" s="461"/>
      <c r="V12" s="462"/>
      <c r="X12" s="56" t="s">
        <v>295</v>
      </c>
    </row>
    <row r="13" spans="1:27" ht="7.95" customHeight="1"/>
    <row r="14" spans="1:27" ht="20.100000000000001" customHeight="1">
      <c r="A14" s="56" t="s">
        <v>116</v>
      </c>
    </row>
    <row r="15" spans="1:27" ht="7.95" customHeight="1"/>
    <row r="16" spans="1:27" ht="18" customHeight="1">
      <c r="D16" s="463" t="s">
        <v>36</v>
      </c>
      <c r="E16" s="464"/>
      <c r="F16" s="464"/>
      <c r="G16" s="464"/>
      <c r="H16" s="465"/>
      <c r="I16" s="465"/>
      <c r="J16" s="465"/>
      <c r="K16" s="466"/>
      <c r="L16" s="460"/>
      <c r="M16" s="461"/>
      <c r="N16" s="461"/>
      <c r="O16" s="462"/>
      <c r="P16" s="467" t="s">
        <v>108</v>
      </c>
      <c r="Q16" s="468"/>
      <c r="R16" s="468"/>
      <c r="S16" s="468"/>
      <c r="T16" s="469"/>
      <c r="U16" s="469"/>
      <c r="V16" s="469"/>
      <c r="W16" s="470"/>
      <c r="X16" s="460"/>
      <c r="Y16" s="461"/>
      <c r="Z16" s="461"/>
      <c r="AA16" s="462"/>
    </row>
    <row r="17" spans="1:27" ht="18" customHeight="1">
      <c r="D17" s="463" t="s">
        <v>119</v>
      </c>
      <c r="E17" s="464"/>
      <c r="F17" s="464"/>
      <c r="G17" s="464"/>
      <c r="H17" s="465"/>
      <c r="I17" s="465"/>
      <c r="J17" s="465"/>
      <c r="K17" s="466"/>
      <c r="L17" s="460"/>
      <c r="M17" s="461"/>
      <c r="N17" s="461"/>
      <c r="O17" s="462"/>
      <c r="P17" s="471" t="s">
        <v>31</v>
      </c>
      <c r="Q17" s="472"/>
      <c r="R17" s="472"/>
      <c r="S17" s="472"/>
      <c r="T17" s="473"/>
      <c r="U17" s="473"/>
      <c r="V17" s="473"/>
      <c r="W17" s="474"/>
      <c r="X17" s="460"/>
      <c r="Y17" s="461"/>
      <c r="Z17" s="461"/>
      <c r="AA17" s="462"/>
    </row>
    <row r="18" spans="1:27" ht="7.95" customHeight="1"/>
    <row r="19" spans="1:27" ht="20.100000000000001" customHeight="1">
      <c r="A19" s="56" t="s">
        <v>114</v>
      </c>
    </row>
    <row r="20" spans="1:27" ht="7.95" customHeight="1"/>
    <row r="21" spans="1:27" ht="18" customHeight="1">
      <c r="D21" s="463" t="s">
        <v>109</v>
      </c>
      <c r="E21" s="464"/>
      <c r="F21" s="464"/>
      <c r="G21" s="464"/>
      <c r="H21" s="465"/>
      <c r="I21" s="465"/>
      <c r="J21" s="465"/>
      <c r="K21" s="466"/>
      <c r="L21" s="460"/>
      <c r="M21" s="461"/>
      <c r="N21" s="461"/>
      <c r="O21" s="462"/>
      <c r="P21" s="467" t="s">
        <v>110</v>
      </c>
      <c r="Q21" s="468"/>
      <c r="R21" s="468"/>
      <c r="S21" s="468"/>
      <c r="T21" s="469"/>
      <c r="U21" s="469"/>
      <c r="V21" s="469"/>
      <c r="W21" s="470"/>
      <c r="X21" s="460"/>
      <c r="Y21" s="461"/>
      <c r="Z21" s="461"/>
      <c r="AA21" s="462"/>
    </row>
    <row r="22" spans="1:27" ht="18" customHeight="1">
      <c r="D22" s="463" t="s">
        <v>111</v>
      </c>
      <c r="E22" s="464"/>
      <c r="F22" s="464"/>
      <c r="G22" s="464"/>
      <c r="H22" s="465"/>
      <c r="I22" s="465"/>
      <c r="J22" s="465"/>
      <c r="K22" s="466"/>
      <c r="L22" s="460"/>
      <c r="M22" s="461"/>
      <c r="N22" s="461"/>
      <c r="O22" s="462"/>
      <c r="P22" s="471" t="s">
        <v>31</v>
      </c>
      <c r="Q22" s="472"/>
      <c r="R22" s="472"/>
      <c r="S22" s="472"/>
      <c r="T22" s="473"/>
      <c r="U22" s="473"/>
      <c r="V22" s="473"/>
      <c r="W22" s="474"/>
      <c r="X22" s="460"/>
      <c r="Y22" s="461"/>
      <c r="Z22" s="461"/>
      <c r="AA22" s="462"/>
    </row>
    <row r="23" spans="1:27" ht="7.95" customHeight="1"/>
    <row r="24" spans="1:27" ht="7.95" customHeight="1"/>
  </sheetData>
  <sheetProtection algorithmName="SHA-512" hashValue="31b5EnmnPQJNV5S8Ra6A3ZV6jRuXDtraZTcf1/dB0OBZejSwKH5geK2Sm+cDqKMvux323SucPrXLQHkbf8Ge9w==" saltValue="TRVaUEoLtCTN05CAUB2jFQ=="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4"/>
  <dataValidations count="7">
    <dataValidation type="list" allowBlank="1" showInputMessage="1" showErrorMessage="1" sqref="S8:V8" xr:uid="{41525947-9350-4A97-8295-D1FCADCED6D4}">
      <formula1>"○,×,非該当"</formula1>
    </dataValidation>
    <dataValidation type="list" allowBlank="1" showInputMessage="1" showErrorMessage="1" sqref="L21:O22 X21:AA22 S12:V12 L16:O17 X16:AA17 S6:V6" xr:uid="{5C3938F1-E9C6-4D67-AAF7-70EA02CA966E}">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B8C90C6C-859A-412F-A4DC-95369A8D3750}">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C37A4989-46D9-43E4-A51A-D73D558A6586}">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1362F6FF-6910-489E-AFFC-86635A8D4830}">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99B02A4D-5FE9-46DD-B570-32E409113FD4}">
      <formula1>"いる,いない,非該当"</formula1>
      <formula2>0</formula2>
    </dataValidation>
    <dataValidation type="list" allowBlank="1" showInputMessage="1" showErrorMessage="1" sqref="S18:V18" xr:uid="{A2952CD1-81F6-4E8D-B6C7-6C8B3D1274CB}">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F2956-68D0-4EFA-9840-77E293153547}">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27" ht="20.100000000000001" customHeight="1">
      <c r="A1" s="56" t="s">
        <v>112</v>
      </c>
    </row>
    <row r="2" spans="1:27" ht="7.95" customHeight="1"/>
    <row r="3" spans="1:27" ht="20.100000000000001" customHeight="1">
      <c r="A3" s="56" t="s">
        <v>113</v>
      </c>
      <c r="S3" s="460"/>
      <c r="T3" s="461"/>
      <c r="U3" s="461"/>
      <c r="V3" s="462"/>
      <c r="X3" s="56" t="s">
        <v>295</v>
      </c>
    </row>
    <row r="4" spans="1:27" ht="7.95" customHeight="1"/>
    <row r="5" spans="1:27" ht="20.100000000000001" customHeight="1">
      <c r="A5" s="56" t="s">
        <v>289</v>
      </c>
    </row>
    <row r="6" spans="1:27" ht="7.95" customHeight="1"/>
    <row r="7" spans="1:27" ht="20.100000000000001" customHeight="1">
      <c r="A7" s="56" t="s">
        <v>236</v>
      </c>
      <c r="S7" s="460"/>
      <c r="T7" s="461"/>
      <c r="U7" s="461"/>
      <c r="V7" s="462"/>
      <c r="X7" s="56" t="s">
        <v>295</v>
      </c>
    </row>
    <row r="8" spans="1:27" ht="7.95" customHeight="1"/>
    <row r="9" spans="1:27" ht="20.100000000000001" customHeight="1">
      <c r="A9" s="56" t="s">
        <v>234</v>
      </c>
    </row>
    <row r="10" spans="1:27" ht="7.95" customHeight="1"/>
    <row r="11" spans="1:27" ht="18" customHeight="1">
      <c r="D11" s="463" t="s">
        <v>36</v>
      </c>
      <c r="E11" s="464"/>
      <c r="F11" s="464"/>
      <c r="G11" s="464"/>
      <c r="H11" s="465"/>
      <c r="I11" s="465"/>
      <c r="J11" s="465"/>
      <c r="K11" s="466"/>
      <c r="L11" s="460"/>
      <c r="M11" s="461"/>
      <c r="N11" s="461"/>
      <c r="O11" s="462"/>
      <c r="P11" s="467" t="s">
        <v>108</v>
      </c>
      <c r="Q11" s="468"/>
      <c r="R11" s="468"/>
      <c r="S11" s="468"/>
      <c r="T11" s="469"/>
      <c r="U11" s="469"/>
      <c r="V11" s="469"/>
      <c r="W11" s="470"/>
      <c r="X11" s="460"/>
      <c r="Y11" s="461"/>
      <c r="Z11" s="461"/>
      <c r="AA11" s="462"/>
    </row>
    <row r="12" spans="1:27" ht="18" customHeight="1">
      <c r="D12" s="463" t="s">
        <v>119</v>
      </c>
      <c r="E12" s="464"/>
      <c r="F12" s="464"/>
      <c r="G12" s="464"/>
      <c r="H12" s="465"/>
      <c r="I12" s="465"/>
      <c r="J12" s="465"/>
      <c r="K12" s="466"/>
      <c r="L12" s="460"/>
      <c r="M12" s="461"/>
      <c r="N12" s="461"/>
      <c r="O12" s="462"/>
      <c r="P12" s="471" t="s">
        <v>31</v>
      </c>
      <c r="Q12" s="472"/>
      <c r="R12" s="472"/>
      <c r="S12" s="472"/>
      <c r="T12" s="473"/>
      <c r="U12" s="473"/>
      <c r="V12" s="473"/>
      <c r="W12" s="474"/>
      <c r="X12" s="460"/>
      <c r="Y12" s="461"/>
      <c r="Z12" s="461"/>
      <c r="AA12" s="462"/>
    </row>
    <row r="13" spans="1:27" ht="7.95" customHeight="1"/>
    <row r="14" spans="1:27" ht="20.100000000000001" customHeight="1">
      <c r="A14" s="56" t="s">
        <v>235</v>
      </c>
    </row>
    <row r="15" spans="1:27" ht="7.95" customHeight="1"/>
    <row r="16" spans="1:27" ht="18" customHeight="1">
      <c r="D16" s="463" t="s">
        <v>109</v>
      </c>
      <c r="E16" s="464"/>
      <c r="F16" s="464"/>
      <c r="G16" s="464"/>
      <c r="H16" s="465"/>
      <c r="I16" s="465"/>
      <c r="J16" s="465"/>
      <c r="K16" s="466"/>
      <c r="L16" s="460"/>
      <c r="M16" s="461"/>
      <c r="N16" s="461"/>
      <c r="O16" s="462"/>
      <c r="P16" s="467" t="s">
        <v>110</v>
      </c>
      <c r="Q16" s="468"/>
      <c r="R16" s="468"/>
      <c r="S16" s="468"/>
      <c r="T16" s="469"/>
      <c r="U16" s="469"/>
      <c r="V16" s="469"/>
      <c r="W16" s="470"/>
      <c r="X16" s="460"/>
      <c r="Y16" s="461"/>
      <c r="Z16" s="461"/>
      <c r="AA16" s="462"/>
    </row>
    <row r="17" spans="4:27" ht="18" customHeight="1">
      <c r="D17" s="463" t="s">
        <v>111</v>
      </c>
      <c r="E17" s="464"/>
      <c r="F17" s="464"/>
      <c r="G17" s="464"/>
      <c r="H17" s="465"/>
      <c r="I17" s="465"/>
      <c r="J17" s="465"/>
      <c r="K17" s="466"/>
      <c r="L17" s="460"/>
      <c r="M17" s="461"/>
      <c r="N17" s="461"/>
      <c r="O17" s="462"/>
      <c r="P17" s="471" t="s">
        <v>31</v>
      </c>
      <c r="Q17" s="472"/>
      <c r="R17" s="472"/>
      <c r="S17" s="472"/>
      <c r="T17" s="473"/>
      <c r="U17" s="473"/>
      <c r="V17" s="473"/>
      <c r="W17" s="474"/>
      <c r="X17" s="460"/>
      <c r="Y17" s="461"/>
      <c r="Z17" s="461"/>
      <c r="AA17" s="462"/>
    </row>
    <row r="18" spans="4:27" ht="7.95" customHeight="1"/>
    <row r="19" spans="4:27" ht="7.95" customHeight="1"/>
  </sheetData>
  <sheetProtection algorithmName="SHA-512" hashValue="LbXboeyEiXeSV4iIXlgg7ilN98eXAsiWgI62tvEbs9vvrn8ZcvpgsgiqISEtvrc/rvnWcG+qUamLELkqSwNoGA==" saltValue="3YH3bFKtASHZtC7wGYG8oQ=="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4"/>
  <dataValidations count="6">
    <dataValidation type="list" allowBlank="1" showInputMessage="1" showErrorMessage="1" sqref="S13:V13" xr:uid="{4674E3A4-A468-4CAC-8092-ED1376CD3393}">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49855414-C76B-4661-9D13-50538297FE41}">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0DBBF38F-1B5D-40B7-8305-C33ACBDC57ED}">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1939FB95-B434-4646-BFA1-A5EBE84F5E0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65C5472E-9D99-4A1A-BC9F-5B07A301B09C}">
      <formula1>"いる,いない"</formula1>
    </dataValidation>
    <dataValidation type="list" allowBlank="1" showInputMessage="1" showErrorMessage="1" sqref="S3:V3 S7:V7 L11:O12 X11:AA12 L16:O17 X16:AA17" xr:uid="{24576C78-1D45-4446-A65F-CF5F82F7E72A}">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0C41-EEFA-4012-95E2-5B2D64FE0EDD}">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36" ht="20.100000000000001" customHeight="1">
      <c r="A1" s="56" t="s">
        <v>426</v>
      </c>
    </row>
    <row r="2" spans="1:36" ht="20.100000000000001" customHeight="1">
      <c r="A2" s="56" t="s">
        <v>120</v>
      </c>
    </row>
    <row r="3" spans="1:36" ht="7.95" customHeight="1"/>
    <row r="4" spans="1:36" ht="20.100000000000001" customHeight="1">
      <c r="A4" s="56" t="s">
        <v>115</v>
      </c>
      <c r="Q4" s="482"/>
      <c r="R4" s="483"/>
      <c r="S4" s="483"/>
      <c r="T4" s="484"/>
      <c r="V4" s="56" t="s">
        <v>298</v>
      </c>
    </row>
    <row r="5" spans="1:36" ht="7.95" customHeight="1"/>
    <row r="6" spans="1:36" ht="20.100000000000001" customHeight="1">
      <c r="A6" s="56" t="s">
        <v>131</v>
      </c>
      <c r="Q6" s="482"/>
      <c r="R6" s="483"/>
      <c r="S6" s="483"/>
      <c r="T6" s="484"/>
      <c r="V6" s="56" t="s">
        <v>298</v>
      </c>
    </row>
    <row r="7" spans="1:36" ht="7.95" customHeight="1"/>
    <row r="8" spans="1:36" ht="20.100000000000001" customHeight="1">
      <c r="A8" s="56" t="s">
        <v>168</v>
      </c>
    </row>
    <row r="9" spans="1:36" ht="7.95" customHeight="1"/>
    <row r="10" spans="1:36" ht="20.100000000000001" customHeight="1">
      <c r="A10" s="58"/>
      <c r="B10" s="58"/>
      <c r="C10" s="58"/>
      <c r="D10" s="485"/>
      <c r="E10" s="382"/>
      <c r="F10" s="382"/>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444"/>
    </row>
    <row r="11" spans="1:36" ht="20.100000000000001" customHeight="1">
      <c r="A11" s="58"/>
      <c r="B11" s="58"/>
      <c r="C11" s="58"/>
      <c r="D11" s="385"/>
      <c r="E11" s="386"/>
      <c r="F11" s="386"/>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8"/>
    </row>
    <row r="12" spans="1:36" ht="20.100000000000001" customHeight="1">
      <c r="A12" s="58"/>
      <c r="B12" s="58"/>
      <c r="C12" s="58"/>
      <c r="D12" s="385"/>
      <c r="E12" s="386"/>
      <c r="F12" s="386"/>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8"/>
    </row>
    <row r="13" spans="1:36" ht="20.100000000000001" customHeight="1">
      <c r="A13" s="58"/>
      <c r="B13" s="58"/>
      <c r="C13" s="58"/>
      <c r="D13" s="385"/>
      <c r="E13" s="386"/>
      <c r="F13" s="386"/>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8"/>
    </row>
    <row r="14" spans="1:36" ht="19.5" customHeight="1">
      <c r="A14" s="58"/>
      <c r="B14" s="58"/>
      <c r="C14" s="58"/>
      <c r="D14" s="389"/>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1"/>
    </row>
    <row r="15" spans="1:36" ht="7.95" customHeight="1"/>
    <row r="16" spans="1:36" ht="20.100000000000001" customHeight="1">
      <c r="A16" s="56" t="s">
        <v>117</v>
      </c>
    </row>
    <row r="17" spans="4:27" ht="8.1" customHeight="1"/>
    <row r="18" spans="4:27" ht="18" customHeight="1">
      <c r="D18" s="486" t="s">
        <v>118</v>
      </c>
      <c r="E18" s="487"/>
      <c r="F18" s="487"/>
      <c r="G18" s="487"/>
      <c r="H18" s="488"/>
      <c r="I18" s="488"/>
      <c r="J18" s="488"/>
      <c r="K18" s="489"/>
      <c r="L18" s="479"/>
      <c r="M18" s="480"/>
      <c r="N18" s="480"/>
      <c r="O18" s="481"/>
      <c r="P18" s="486" t="s">
        <v>119</v>
      </c>
      <c r="Q18" s="487"/>
      <c r="R18" s="487"/>
      <c r="S18" s="487"/>
      <c r="T18" s="488"/>
      <c r="U18" s="488"/>
      <c r="V18" s="488"/>
      <c r="W18" s="489"/>
      <c r="X18" s="479"/>
      <c r="Y18" s="480"/>
      <c r="Z18" s="480"/>
      <c r="AA18" s="481"/>
    </row>
    <row r="19" spans="4:27" ht="18" customHeight="1">
      <c r="D19" s="475" t="s">
        <v>31</v>
      </c>
      <c r="E19" s="476"/>
      <c r="F19" s="476"/>
      <c r="G19" s="476"/>
      <c r="H19" s="477"/>
      <c r="I19" s="477"/>
      <c r="J19" s="477"/>
      <c r="K19" s="478"/>
      <c r="L19" s="479"/>
      <c r="M19" s="480"/>
      <c r="N19" s="480"/>
      <c r="O19" s="481"/>
    </row>
    <row r="20" spans="4:27" ht="7.95" customHeight="1"/>
    <row r="21" spans="4:27" ht="7.95" customHeight="1"/>
  </sheetData>
  <sheetProtection algorithmName="SHA-512" hashValue="cU1KfUIVh3CnBabB8GF8DLHcBOw8eaSvsmY5RtF2YONm8BsuyziqxXT0v26auYNaeHWdaWz6xcu2LKP6dJthQQ==" saltValue="Yr45fE3Q6Gf/4ym8ygm9Gg=="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type="list" allowBlank="1" showInputMessage="1" showErrorMessage="1" sqref="Q4:T4 Q6:T6" xr:uid="{D54021D6-5A17-44CF-8A7D-EDE28FCEFAB1}">
      <formula1>"○,×,非該当"</formula1>
    </dataValidation>
    <dataValidation type="list" allowBlank="1" showInputMessage="1" showErrorMessage="1" sqref="L18:O19 X18:AA18" xr:uid="{A25C62A6-83A8-45EB-BD86-45619F460DC1}">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4F30356C-F699-4DA3-9A2D-3A42ACC4E179}">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BFA1EE92-5F38-4A32-9F22-E6D69EEEF968}">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C9B62816-6A1E-4E13-BF3D-15C524686439}">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F48F5242-1FBB-4741-A293-9130CB415B05}">
      <formula1>"いる,いない,非該当"</formula1>
      <formula2>0</formula2>
    </dataValidation>
    <dataValidation type="list" allowBlank="1" showInputMessage="1" showErrorMessage="1" sqref="S7:V7" xr:uid="{FA96200F-8F44-44FD-981F-FEE6D6EFE314}">
      <formula1>"◯,×"</formula1>
    </dataValidation>
    <dataValidation operator="equal" allowBlank="1" showErrorMessage="1" errorTitle="入力規則違反" error="リストから選択してください" sqref="D10:AJ14" xr:uid="{2FAD4736-9E0B-4C6E-B3D8-58F627824CB3}"/>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62F2-3A38-4FD3-8C1C-144B1E53E116}">
  <sheetPr codeName="Sheet15"/>
  <dimension ref="A1:AQ30"/>
  <sheetViews>
    <sheetView showGridLines="0" view="pageBreakPreview" zoomScaleNormal="100" zoomScaleSheetLayoutView="100" workbookViewId="0"/>
  </sheetViews>
  <sheetFormatPr defaultColWidth="8.09765625" defaultRowHeight="12.6"/>
  <cols>
    <col min="1" max="42" width="3.3984375" style="56" customWidth="1"/>
    <col min="43" max="271" width="8.09765625" style="56"/>
    <col min="272" max="293" width="3.3984375" style="56" customWidth="1"/>
    <col min="294" max="527" width="8.09765625" style="56"/>
    <col min="528" max="549" width="3.3984375" style="56" customWidth="1"/>
    <col min="550" max="783" width="8.09765625" style="56"/>
    <col min="784" max="805" width="3.3984375" style="56" customWidth="1"/>
    <col min="806" max="1039" width="8.09765625" style="56"/>
    <col min="1040" max="1061" width="3.3984375" style="56" customWidth="1"/>
    <col min="1062" max="1295" width="8.09765625" style="56"/>
    <col min="1296" max="1317" width="3.3984375" style="56" customWidth="1"/>
    <col min="1318" max="1551" width="8.09765625" style="56"/>
    <col min="1552" max="1573" width="3.3984375" style="56" customWidth="1"/>
    <col min="1574" max="1807" width="8.09765625" style="56"/>
    <col min="1808" max="1829" width="3.3984375" style="56" customWidth="1"/>
    <col min="1830" max="2063" width="8.09765625" style="56"/>
    <col min="2064" max="2085" width="3.3984375" style="56" customWidth="1"/>
    <col min="2086" max="2319" width="8.09765625" style="56"/>
    <col min="2320" max="2341" width="3.3984375" style="56" customWidth="1"/>
    <col min="2342" max="2575" width="8.09765625" style="56"/>
    <col min="2576" max="2597" width="3.3984375" style="56" customWidth="1"/>
    <col min="2598" max="2831" width="8.09765625" style="56"/>
    <col min="2832" max="2853" width="3.3984375" style="56" customWidth="1"/>
    <col min="2854" max="3087" width="8.09765625" style="56"/>
    <col min="3088" max="3109" width="3.3984375" style="56" customWidth="1"/>
    <col min="3110" max="3343" width="8.09765625" style="56"/>
    <col min="3344" max="3365" width="3.3984375" style="56" customWidth="1"/>
    <col min="3366" max="3599" width="8.09765625" style="56"/>
    <col min="3600" max="3621" width="3.3984375" style="56" customWidth="1"/>
    <col min="3622" max="3855" width="8.09765625" style="56"/>
    <col min="3856" max="3877" width="3.3984375" style="56" customWidth="1"/>
    <col min="3878" max="4111" width="8.09765625" style="56"/>
    <col min="4112" max="4133" width="3.3984375" style="56" customWidth="1"/>
    <col min="4134" max="4367" width="8.09765625" style="56"/>
    <col min="4368" max="4389" width="3.3984375" style="56" customWidth="1"/>
    <col min="4390" max="4623" width="8.09765625" style="56"/>
    <col min="4624" max="4645" width="3.3984375" style="56" customWidth="1"/>
    <col min="4646" max="4879" width="8.09765625" style="56"/>
    <col min="4880" max="4901" width="3.3984375" style="56" customWidth="1"/>
    <col min="4902" max="5135" width="8.09765625" style="56"/>
    <col min="5136" max="5157" width="3.3984375" style="56" customWidth="1"/>
    <col min="5158" max="5391" width="8.09765625" style="56"/>
    <col min="5392" max="5413" width="3.3984375" style="56" customWidth="1"/>
    <col min="5414" max="5647" width="8.09765625" style="56"/>
    <col min="5648" max="5669" width="3.3984375" style="56" customWidth="1"/>
    <col min="5670" max="5903" width="8.09765625" style="56"/>
    <col min="5904" max="5925" width="3.3984375" style="56" customWidth="1"/>
    <col min="5926" max="6159" width="8.09765625" style="56"/>
    <col min="6160" max="6181" width="3.3984375" style="56" customWidth="1"/>
    <col min="6182" max="6415" width="8.09765625" style="56"/>
    <col min="6416" max="6437" width="3.3984375" style="56" customWidth="1"/>
    <col min="6438" max="6671" width="8.09765625" style="56"/>
    <col min="6672" max="6693" width="3.3984375" style="56" customWidth="1"/>
    <col min="6694" max="6927" width="8.09765625" style="56"/>
    <col min="6928" max="6949" width="3.3984375" style="56" customWidth="1"/>
    <col min="6950" max="7183" width="8.09765625" style="56"/>
    <col min="7184" max="7205" width="3.3984375" style="56" customWidth="1"/>
    <col min="7206" max="7439" width="8.09765625" style="56"/>
    <col min="7440" max="7461" width="3.3984375" style="56" customWidth="1"/>
    <col min="7462" max="7695" width="8.09765625" style="56"/>
    <col min="7696" max="7717" width="3.3984375" style="56" customWidth="1"/>
    <col min="7718" max="7951" width="8.09765625" style="56"/>
    <col min="7952" max="7973" width="3.3984375" style="56" customWidth="1"/>
    <col min="7974" max="8207" width="8.09765625" style="56"/>
    <col min="8208" max="8229" width="3.3984375" style="56" customWidth="1"/>
    <col min="8230" max="8463" width="8.09765625" style="56"/>
    <col min="8464" max="8485" width="3.3984375" style="56" customWidth="1"/>
    <col min="8486" max="8719" width="8.09765625" style="56"/>
    <col min="8720" max="8741" width="3.3984375" style="56" customWidth="1"/>
    <col min="8742" max="8975" width="8.09765625" style="56"/>
    <col min="8976" max="8997" width="3.3984375" style="56" customWidth="1"/>
    <col min="8998" max="9231" width="8.09765625" style="56"/>
    <col min="9232" max="9253" width="3.3984375" style="56" customWidth="1"/>
    <col min="9254" max="9487" width="8.09765625" style="56"/>
    <col min="9488" max="9509" width="3.3984375" style="56" customWidth="1"/>
    <col min="9510" max="9743" width="8.09765625" style="56"/>
    <col min="9744" max="9765" width="3.3984375" style="56" customWidth="1"/>
    <col min="9766" max="9999" width="8.09765625" style="56"/>
    <col min="10000" max="10021" width="3.3984375" style="56" customWidth="1"/>
    <col min="10022" max="10255" width="8.09765625" style="56"/>
    <col min="10256" max="10277" width="3.3984375" style="56" customWidth="1"/>
    <col min="10278" max="10511" width="8.09765625" style="56"/>
    <col min="10512" max="10533" width="3.3984375" style="56" customWidth="1"/>
    <col min="10534" max="10767" width="8.09765625" style="56"/>
    <col min="10768" max="10789" width="3.3984375" style="56" customWidth="1"/>
    <col min="10790" max="11023" width="8.09765625" style="56"/>
    <col min="11024" max="11045" width="3.3984375" style="56" customWidth="1"/>
    <col min="11046" max="11279" width="8.09765625" style="56"/>
    <col min="11280" max="11301" width="3.3984375" style="56" customWidth="1"/>
    <col min="11302" max="11535" width="8.09765625" style="56"/>
    <col min="11536" max="11557" width="3.3984375" style="56" customWidth="1"/>
    <col min="11558" max="11791" width="8.09765625" style="56"/>
    <col min="11792" max="11813" width="3.3984375" style="56" customWidth="1"/>
    <col min="11814" max="12047" width="8.09765625" style="56"/>
    <col min="12048" max="12069" width="3.3984375" style="56" customWidth="1"/>
    <col min="12070" max="12303" width="8.09765625" style="56"/>
    <col min="12304" max="12325" width="3.3984375" style="56" customWidth="1"/>
    <col min="12326" max="12559" width="8.09765625" style="56"/>
    <col min="12560" max="12581" width="3.3984375" style="56" customWidth="1"/>
    <col min="12582" max="12815" width="8.09765625" style="56"/>
    <col min="12816" max="12837" width="3.3984375" style="56" customWidth="1"/>
    <col min="12838" max="13071" width="8.09765625" style="56"/>
    <col min="13072" max="13093" width="3.3984375" style="56" customWidth="1"/>
    <col min="13094" max="13327" width="8.09765625" style="56"/>
    <col min="13328" max="13349" width="3.3984375" style="56" customWidth="1"/>
    <col min="13350" max="13583" width="8.09765625" style="56"/>
    <col min="13584" max="13605" width="3.3984375" style="56" customWidth="1"/>
    <col min="13606" max="13839" width="8.09765625" style="56"/>
    <col min="13840" max="13861" width="3.3984375" style="56" customWidth="1"/>
    <col min="13862" max="14095" width="8.09765625" style="56"/>
    <col min="14096" max="14117" width="3.3984375" style="56" customWidth="1"/>
    <col min="14118" max="14351" width="8.09765625" style="56"/>
    <col min="14352" max="14373" width="3.3984375" style="56" customWidth="1"/>
    <col min="14374" max="14607" width="8.09765625" style="56"/>
    <col min="14608" max="14629" width="3.3984375" style="56" customWidth="1"/>
    <col min="14630" max="14863" width="8.09765625" style="56"/>
    <col min="14864" max="14885" width="3.3984375" style="56" customWidth="1"/>
    <col min="14886" max="15119" width="8.09765625" style="56"/>
    <col min="15120" max="15141" width="3.3984375" style="56" customWidth="1"/>
    <col min="15142" max="15375" width="8.09765625" style="56"/>
    <col min="15376" max="15397" width="3.3984375" style="56" customWidth="1"/>
    <col min="15398" max="15631" width="8.09765625" style="56"/>
    <col min="15632" max="15653" width="3.3984375" style="56" customWidth="1"/>
    <col min="15654" max="15887" width="8.09765625" style="56"/>
    <col min="15888" max="15909" width="3.3984375" style="56" customWidth="1"/>
    <col min="15910" max="16143" width="8.09765625" style="56"/>
    <col min="16144" max="16165" width="3.3984375" style="56" customWidth="1"/>
    <col min="16166" max="16384" width="8.09765625" style="56"/>
  </cols>
  <sheetData>
    <row r="1" spans="1:43" ht="20.100000000000001" customHeight="1">
      <c r="A1" s="56" t="s">
        <v>360</v>
      </c>
    </row>
    <row r="2" spans="1:43" ht="7.95" customHeight="1"/>
    <row r="3" spans="1:43" ht="20.100000000000001" customHeight="1">
      <c r="A3" s="56" t="s">
        <v>280</v>
      </c>
      <c r="T3" s="69"/>
      <c r="U3" s="69"/>
      <c r="V3" s="69"/>
      <c r="W3" s="69"/>
    </row>
    <row r="4" spans="1:43" ht="7.5" customHeight="1"/>
    <row r="5" spans="1:43" ht="18" customHeight="1">
      <c r="C5" s="56" t="s">
        <v>217</v>
      </c>
    </row>
    <row r="6" spans="1:43" ht="18" customHeight="1">
      <c r="C6" s="503" t="s">
        <v>218</v>
      </c>
      <c r="D6" s="504"/>
      <c r="E6" s="504"/>
      <c r="F6" s="504"/>
      <c r="G6" s="504"/>
      <c r="H6" s="504"/>
      <c r="I6" s="504"/>
      <c r="J6" s="504"/>
      <c r="K6" s="505"/>
      <c r="L6" s="503" t="s">
        <v>219</v>
      </c>
      <c r="M6" s="504"/>
      <c r="N6" s="504"/>
      <c r="O6" s="505"/>
      <c r="P6" s="509" t="s">
        <v>238</v>
      </c>
      <c r="Q6" s="510"/>
      <c r="R6" s="505"/>
      <c r="S6" s="503" t="s">
        <v>220</v>
      </c>
      <c r="T6" s="504"/>
      <c r="U6" s="504"/>
      <c r="V6" s="504"/>
      <c r="W6" s="511"/>
      <c r="X6" s="511"/>
      <c r="Y6" s="511"/>
      <c r="Z6" s="511"/>
      <c r="AA6" s="511"/>
      <c r="AB6" s="514" t="s">
        <v>221</v>
      </c>
      <c r="AC6" s="515"/>
      <c r="AD6" s="516"/>
      <c r="AE6" s="514" t="s">
        <v>222</v>
      </c>
      <c r="AF6" s="515"/>
      <c r="AG6" s="516"/>
      <c r="AH6" s="475" t="s">
        <v>223</v>
      </c>
      <c r="AI6" s="477"/>
      <c r="AJ6" s="477"/>
      <c r="AK6" s="477"/>
      <c r="AL6" s="477"/>
      <c r="AM6" s="477"/>
      <c r="AN6" s="490"/>
      <c r="AO6" s="490"/>
      <c r="AP6" s="491"/>
    </row>
    <row r="7" spans="1:43" ht="18" customHeight="1">
      <c r="C7" s="506"/>
      <c r="D7" s="507"/>
      <c r="E7" s="507"/>
      <c r="F7" s="507"/>
      <c r="G7" s="507"/>
      <c r="H7" s="507"/>
      <c r="I7" s="507"/>
      <c r="J7" s="507"/>
      <c r="K7" s="508"/>
      <c r="L7" s="506"/>
      <c r="M7" s="507"/>
      <c r="N7" s="507"/>
      <c r="O7" s="508"/>
      <c r="P7" s="506"/>
      <c r="Q7" s="507"/>
      <c r="R7" s="508"/>
      <c r="S7" s="512"/>
      <c r="T7" s="513"/>
      <c r="U7" s="513"/>
      <c r="V7" s="513"/>
      <c r="W7" s="513"/>
      <c r="X7" s="513"/>
      <c r="Y7" s="513"/>
      <c r="Z7" s="513"/>
      <c r="AA7" s="513"/>
      <c r="AB7" s="517"/>
      <c r="AC7" s="518"/>
      <c r="AD7" s="519"/>
      <c r="AE7" s="517"/>
      <c r="AF7" s="518"/>
      <c r="AG7" s="519"/>
      <c r="AH7" s="492" t="s">
        <v>224</v>
      </c>
      <c r="AI7" s="493"/>
      <c r="AJ7" s="493"/>
      <c r="AK7" s="492" t="s">
        <v>225</v>
      </c>
      <c r="AL7" s="493"/>
      <c r="AM7" s="493"/>
      <c r="AN7" s="492" t="s">
        <v>226</v>
      </c>
      <c r="AO7" s="493"/>
      <c r="AP7" s="493"/>
      <c r="AQ7" s="70"/>
    </row>
    <row r="8" spans="1:43" ht="18" customHeight="1">
      <c r="C8" s="494" t="s">
        <v>227</v>
      </c>
      <c r="D8" s="495"/>
      <c r="E8" s="495"/>
      <c r="F8" s="495"/>
      <c r="G8" s="495"/>
      <c r="H8" s="495"/>
      <c r="I8" s="495"/>
      <c r="J8" s="495"/>
      <c r="K8" s="496"/>
      <c r="L8" s="497" t="s">
        <v>240</v>
      </c>
      <c r="M8" s="498"/>
      <c r="N8" s="498"/>
      <c r="O8" s="498"/>
      <c r="P8" s="499">
        <v>3000</v>
      </c>
      <c r="Q8" s="499"/>
      <c r="R8" s="500"/>
      <c r="S8" s="494" t="s">
        <v>237</v>
      </c>
      <c r="T8" s="495"/>
      <c r="U8" s="495"/>
      <c r="V8" s="495"/>
      <c r="W8" s="501"/>
      <c r="X8" s="501"/>
      <c r="Y8" s="501"/>
      <c r="Z8" s="501"/>
      <c r="AA8" s="502"/>
      <c r="AB8" s="497" t="s">
        <v>35</v>
      </c>
      <c r="AC8" s="498"/>
      <c r="AD8" s="498"/>
      <c r="AE8" s="497" t="s">
        <v>35</v>
      </c>
      <c r="AF8" s="498"/>
      <c r="AG8" s="498"/>
      <c r="AH8" s="497" t="s">
        <v>35</v>
      </c>
      <c r="AI8" s="498"/>
      <c r="AJ8" s="498"/>
      <c r="AK8" s="497" t="s">
        <v>228</v>
      </c>
      <c r="AL8" s="498"/>
      <c r="AM8" s="498"/>
      <c r="AN8" s="497" t="s">
        <v>35</v>
      </c>
      <c r="AO8" s="498"/>
      <c r="AP8" s="498"/>
    </row>
    <row r="9" spans="1:43" ht="18" customHeight="1">
      <c r="C9" s="520"/>
      <c r="D9" s="521"/>
      <c r="E9" s="521"/>
      <c r="F9" s="521"/>
      <c r="G9" s="521"/>
      <c r="H9" s="521"/>
      <c r="I9" s="521"/>
      <c r="J9" s="521"/>
      <c r="K9" s="522"/>
      <c r="L9" s="523"/>
      <c r="M9" s="524"/>
      <c r="N9" s="524"/>
      <c r="O9" s="524"/>
      <c r="P9" s="525"/>
      <c r="Q9" s="525"/>
      <c r="R9" s="526"/>
      <c r="S9" s="520"/>
      <c r="T9" s="521"/>
      <c r="U9" s="521"/>
      <c r="V9" s="521"/>
      <c r="W9" s="527"/>
      <c r="X9" s="527"/>
      <c r="Y9" s="527"/>
      <c r="Z9" s="527"/>
      <c r="AA9" s="528"/>
      <c r="AB9" s="523"/>
      <c r="AC9" s="524"/>
      <c r="AD9" s="524"/>
      <c r="AE9" s="523"/>
      <c r="AF9" s="524"/>
      <c r="AG9" s="524"/>
      <c r="AH9" s="523"/>
      <c r="AI9" s="524"/>
      <c r="AJ9" s="524"/>
      <c r="AK9" s="523"/>
      <c r="AL9" s="524"/>
      <c r="AM9" s="524"/>
      <c r="AN9" s="523"/>
      <c r="AO9" s="524"/>
      <c r="AP9" s="524"/>
    </row>
    <row r="10" spans="1:43" ht="18" customHeight="1">
      <c r="C10" s="520"/>
      <c r="D10" s="521"/>
      <c r="E10" s="521"/>
      <c r="F10" s="521"/>
      <c r="G10" s="521"/>
      <c r="H10" s="521"/>
      <c r="I10" s="521"/>
      <c r="J10" s="521"/>
      <c r="K10" s="522"/>
      <c r="L10" s="523"/>
      <c r="M10" s="524"/>
      <c r="N10" s="524"/>
      <c r="O10" s="524"/>
      <c r="P10" s="525"/>
      <c r="Q10" s="525"/>
      <c r="R10" s="526"/>
      <c r="S10" s="520"/>
      <c r="T10" s="521"/>
      <c r="U10" s="521"/>
      <c r="V10" s="521"/>
      <c r="W10" s="527"/>
      <c r="X10" s="527"/>
      <c r="Y10" s="527"/>
      <c r="Z10" s="527"/>
      <c r="AA10" s="528"/>
      <c r="AB10" s="523"/>
      <c r="AC10" s="524"/>
      <c r="AD10" s="524"/>
      <c r="AE10" s="523"/>
      <c r="AF10" s="524"/>
      <c r="AG10" s="524"/>
      <c r="AH10" s="523"/>
      <c r="AI10" s="524"/>
      <c r="AJ10" s="524"/>
      <c r="AK10" s="523"/>
      <c r="AL10" s="524"/>
      <c r="AM10" s="524"/>
      <c r="AN10" s="523"/>
      <c r="AO10" s="524"/>
      <c r="AP10" s="524"/>
    </row>
    <row r="11" spans="1:43" ht="18" customHeight="1">
      <c r="C11" s="520"/>
      <c r="D11" s="521"/>
      <c r="E11" s="521"/>
      <c r="F11" s="521"/>
      <c r="G11" s="521"/>
      <c r="H11" s="521"/>
      <c r="I11" s="521"/>
      <c r="J11" s="521"/>
      <c r="K11" s="522"/>
      <c r="L11" s="523"/>
      <c r="M11" s="524"/>
      <c r="N11" s="524"/>
      <c r="O11" s="524"/>
      <c r="P11" s="525"/>
      <c r="Q11" s="525"/>
      <c r="R11" s="526"/>
      <c r="S11" s="520"/>
      <c r="T11" s="521"/>
      <c r="U11" s="521"/>
      <c r="V11" s="521"/>
      <c r="W11" s="527"/>
      <c r="X11" s="527"/>
      <c r="Y11" s="527"/>
      <c r="Z11" s="527"/>
      <c r="AA11" s="528"/>
      <c r="AB11" s="523"/>
      <c r="AC11" s="524"/>
      <c r="AD11" s="524"/>
      <c r="AE11" s="523"/>
      <c r="AF11" s="524"/>
      <c r="AG11" s="524"/>
      <c r="AH11" s="523"/>
      <c r="AI11" s="524"/>
      <c r="AJ11" s="524"/>
      <c r="AK11" s="523"/>
      <c r="AL11" s="524"/>
      <c r="AM11" s="524"/>
      <c r="AN11" s="523"/>
      <c r="AO11" s="524"/>
      <c r="AP11" s="524"/>
    </row>
    <row r="12" spans="1:43" ht="18" customHeight="1">
      <c r="C12" s="520"/>
      <c r="D12" s="521"/>
      <c r="E12" s="521"/>
      <c r="F12" s="521"/>
      <c r="G12" s="521"/>
      <c r="H12" s="521"/>
      <c r="I12" s="521"/>
      <c r="J12" s="521"/>
      <c r="K12" s="522"/>
      <c r="L12" s="523"/>
      <c r="M12" s="524"/>
      <c r="N12" s="524"/>
      <c r="O12" s="524"/>
      <c r="P12" s="525"/>
      <c r="Q12" s="525"/>
      <c r="R12" s="526"/>
      <c r="S12" s="520"/>
      <c r="T12" s="521"/>
      <c r="U12" s="521"/>
      <c r="V12" s="521"/>
      <c r="W12" s="527"/>
      <c r="X12" s="527"/>
      <c r="Y12" s="527"/>
      <c r="Z12" s="527"/>
      <c r="AA12" s="528"/>
      <c r="AB12" s="523"/>
      <c r="AC12" s="524"/>
      <c r="AD12" s="524"/>
      <c r="AE12" s="523"/>
      <c r="AF12" s="524"/>
      <c r="AG12" s="524"/>
      <c r="AH12" s="523"/>
      <c r="AI12" s="524"/>
      <c r="AJ12" s="524"/>
      <c r="AK12" s="523"/>
      <c r="AL12" s="524"/>
      <c r="AM12" s="524"/>
      <c r="AN12" s="523"/>
      <c r="AO12" s="524"/>
      <c r="AP12" s="524"/>
    </row>
    <row r="13" spans="1:43" ht="18" customHeight="1">
      <c r="C13" s="520"/>
      <c r="D13" s="521"/>
      <c r="E13" s="521"/>
      <c r="F13" s="521"/>
      <c r="G13" s="521"/>
      <c r="H13" s="521"/>
      <c r="I13" s="521"/>
      <c r="J13" s="521"/>
      <c r="K13" s="522"/>
      <c r="L13" s="523"/>
      <c r="M13" s="524"/>
      <c r="N13" s="524"/>
      <c r="O13" s="524"/>
      <c r="P13" s="525"/>
      <c r="Q13" s="525"/>
      <c r="R13" s="526"/>
      <c r="S13" s="520"/>
      <c r="T13" s="521"/>
      <c r="U13" s="521"/>
      <c r="V13" s="521"/>
      <c r="W13" s="527"/>
      <c r="X13" s="527"/>
      <c r="Y13" s="527"/>
      <c r="Z13" s="527"/>
      <c r="AA13" s="528"/>
      <c r="AB13" s="523"/>
      <c r="AC13" s="524"/>
      <c r="AD13" s="524"/>
      <c r="AE13" s="523"/>
      <c r="AF13" s="524"/>
      <c r="AG13" s="524"/>
      <c r="AH13" s="523"/>
      <c r="AI13" s="524"/>
      <c r="AJ13" s="524"/>
      <c r="AK13" s="523"/>
      <c r="AL13" s="524"/>
      <c r="AM13" s="524"/>
      <c r="AN13" s="523"/>
      <c r="AO13" s="524"/>
      <c r="AP13" s="524"/>
    </row>
    <row r="14" spans="1:43" ht="18" customHeight="1">
      <c r="C14" s="520"/>
      <c r="D14" s="521"/>
      <c r="E14" s="521"/>
      <c r="F14" s="521"/>
      <c r="G14" s="521"/>
      <c r="H14" s="521"/>
      <c r="I14" s="521"/>
      <c r="J14" s="521"/>
      <c r="K14" s="522"/>
      <c r="L14" s="523"/>
      <c r="M14" s="524"/>
      <c r="N14" s="524"/>
      <c r="O14" s="524"/>
      <c r="P14" s="525"/>
      <c r="Q14" s="525"/>
      <c r="R14" s="526"/>
      <c r="S14" s="520"/>
      <c r="T14" s="521"/>
      <c r="U14" s="521"/>
      <c r="V14" s="521"/>
      <c r="W14" s="527"/>
      <c r="X14" s="527"/>
      <c r="Y14" s="527"/>
      <c r="Z14" s="527"/>
      <c r="AA14" s="528"/>
      <c r="AB14" s="523"/>
      <c r="AC14" s="524"/>
      <c r="AD14" s="524"/>
      <c r="AE14" s="523"/>
      <c r="AF14" s="524"/>
      <c r="AG14" s="524"/>
      <c r="AH14" s="523"/>
      <c r="AI14" s="524"/>
      <c r="AJ14" s="524"/>
      <c r="AK14" s="523"/>
      <c r="AL14" s="524"/>
      <c r="AM14" s="524"/>
      <c r="AN14" s="523"/>
      <c r="AO14" s="524"/>
      <c r="AP14" s="524"/>
    </row>
    <row r="15" spans="1:43" ht="18" customHeight="1">
      <c r="C15" s="520"/>
      <c r="D15" s="521"/>
      <c r="E15" s="521"/>
      <c r="F15" s="521"/>
      <c r="G15" s="521"/>
      <c r="H15" s="521"/>
      <c r="I15" s="521"/>
      <c r="J15" s="521"/>
      <c r="K15" s="522"/>
      <c r="L15" s="523"/>
      <c r="M15" s="524"/>
      <c r="N15" s="524"/>
      <c r="O15" s="524"/>
      <c r="P15" s="525"/>
      <c r="Q15" s="525"/>
      <c r="R15" s="526"/>
      <c r="S15" s="520"/>
      <c r="T15" s="521"/>
      <c r="U15" s="521"/>
      <c r="V15" s="521"/>
      <c r="W15" s="527"/>
      <c r="X15" s="527"/>
      <c r="Y15" s="527"/>
      <c r="Z15" s="527"/>
      <c r="AA15" s="528"/>
      <c r="AB15" s="523"/>
      <c r="AC15" s="524"/>
      <c r="AD15" s="524"/>
      <c r="AE15" s="523"/>
      <c r="AF15" s="524"/>
      <c r="AG15" s="524"/>
      <c r="AH15" s="523"/>
      <c r="AI15" s="524"/>
      <c r="AJ15" s="524"/>
      <c r="AK15" s="523"/>
      <c r="AL15" s="524"/>
      <c r="AM15" s="524"/>
      <c r="AN15" s="523"/>
      <c r="AO15" s="524"/>
      <c r="AP15" s="524"/>
    </row>
    <row r="16" spans="1:43" ht="18" customHeight="1">
      <c r="C16" s="520"/>
      <c r="D16" s="521"/>
      <c r="E16" s="521"/>
      <c r="F16" s="521"/>
      <c r="G16" s="521"/>
      <c r="H16" s="521"/>
      <c r="I16" s="521"/>
      <c r="J16" s="521"/>
      <c r="K16" s="522"/>
      <c r="L16" s="523"/>
      <c r="M16" s="524"/>
      <c r="N16" s="524"/>
      <c r="O16" s="524"/>
      <c r="P16" s="525"/>
      <c r="Q16" s="525"/>
      <c r="R16" s="526"/>
      <c r="S16" s="520"/>
      <c r="T16" s="521"/>
      <c r="U16" s="521"/>
      <c r="V16" s="521"/>
      <c r="W16" s="527"/>
      <c r="X16" s="527"/>
      <c r="Y16" s="527"/>
      <c r="Z16" s="527"/>
      <c r="AA16" s="528"/>
      <c r="AB16" s="523"/>
      <c r="AC16" s="524"/>
      <c r="AD16" s="524"/>
      <c r="AE16" s="523"/>
      <c r="AF16" s="524"/>
      <c r="AG16" s="524"/>
      <c r="AH16" s="523"/>
      <c r="AI16" s="524"/>
      <c r="AJ16" s="524"/>
      <c r="AK16" s="523"/>
      <c r="AL16" s="524"/>
      <c r="AM16" s="524"/>
      <c r="AN16" s="523"/>
      <c r="AO16" s="524"/>
      <c r="AP16" s="524"/>
    </row>
    <row r="17" spans="3:43" ht="7.95" customHeight="1"/>
    <row r="18" spans="3:43" ht="18" customHeight="1">
      <c r="C18" s="56" t="s">
        <v>229</v>
      </c>
    </row>
    <row r="19" spans="3:43" ht="18" customHeight="1">
      <c r="C19" s="503" t="s">
        <v>218</v>
      </c>
      <c r="D19" s="504"/>
      <c r="E19" s="504"/>
      <c r="F19" s="504"/>
      <c r="G19" s="504"/>
      <c r="H19" s="504"/>
      <c r="I19" s="504"/>
      <c r="J19" s="504"/>
      <c r="K19" s="505"/>
      <c r="L19" s="503" t="s">
        <v>219</v>
      </c>
      <c r="M19" s="504"/>
      <c r="N19" s="504"/>
      <c r="O19" s="505"/>
      <c r="P19" s="509" t="s">
        <v>239</v>
      </c>
      <c r="Q19" s="510"/>
      <c r="R19" s="505"/>
      <c r="S19" s="503" t="s">
        <v>220</v>
      </c>
      <c r="T19" s="504"/>
      <c r="U19" s="504"/>
      <c r="V19" s="504"/>
      <c r="W19" s="511"/>
      <c r="X19" s="511"/>
      <c r="Y19" s="511"/>
      <c r="Z19" s="511"/>
      <c r="AA19" s="511"/>
      <c r="AB19" s="514" t="s">
        <v>221</v>
      </c>
      <c r="AC19" s="515"/>
      <c r="AD19" s="516"/>
      <c r="AE19" s="514" t="s">
        <v>222</v>
      </c>
      <c r="AF19" s="515"/>
      <c r="AG19" s="516"/>
      <c r="AH19" s="475" t="s">
        <v>223</v>
      </c>
      <c r="AI19" s="477"/>
      <c r="AJ19" s="477"/>
      <c r="AK19" s="477"/>
      <c r="AL19" s="477"/>
      <c r="AM19" s="477"/>
      <c r="AN19" s="490"/>
      <c r="AO19" s="490"/>
      <c r="AP19" s="491"/>
    </row>
    <row r="20" spans="3:43" ht="18" customHeight="1">
      <c r="C20" s="506"/>
      <c r="D20" s="507"/>
      <c r="E20" s="507"/>
      <c r="F20" s="507"/>
      <c r="G20" s="507"/>
      <c r="H20" s="507"/>
      <c r="I20" s="507"/>
      <c r="J20" s="507"/>
      <c r="K20" s="508"/>
      <c r="L20" s="506"/>
      <c r="M20" s="507"/>
      <c r="N20" s="507"/>
      <c r="O20" s="508"/>
      <c r="P20" s="506"/>
      <c r="Q20" s="507"/>
      <c r="R20" s="508"/>
      <c r="S20" s="512"/>
      <c r="T20" s="513"/>
      <c r="U20" s="513"/>
      <c r="V20" s="513"/>
      <c r="W20" s="513"/>
      <c r="X20" s="513"/>
      <c r="Y20" s="513"/>
      <c r="Z20" s="513"/>
      <c r="AA20" s="513"/>
      <c r="AB20" s="517"/>
      <c r="AC20" s="518"/>
      <c r="AD20" s="519"/>
      <c r="AE20" s="517"/>
      <c r="AF20" s="518"/>
      <c r="AG20" s="519"/>
      <c r="AH20" s="492" t="s">
        <v>224</v>
      </c>
      <c r="AI20" s="493"/>
      <c r="AJ20" s="493"/>
      <c r="AK20" s="492" t="s">
        <v>225</v>
      </c>
      <c r="AL20" s="493"/>
      <c r="AM20" s="493"/>
      <c r="AN20" s="492" t="s">
        <v>226</v>
      </c>
      <c r="AO20" s="493"/>
      <c r="AP20" s="493"/>
      <c r="AQ20" s="70"/>
    </row>
    <row r="21" spans="3:43" ht="18" customHeight="1">
      <c r="C21" s="494" t="s">
        <v>230</v>
      </c>
      <c r="D21" s="495"/>
      <c r="E21" s="495"/>
      <c r="F21" s="495"/>
      <c r="G21" s="495"/>
      <c r="H21" s="495"/>
      <c r="I21" s="495"/>
      <c r="J21" s="495"/>
      <c r="K21" s="496"/>
      <c r="L21" s="497" t="s">
        <v>231</v>
      </c>
      <c r="M21" s="498"/>
      <c r="N21" s="498"/>
      <c r="O21" s="498"/>
      <c r="P21" s="497" t="s">
        <v>279</v>
      </c>
      <c r="Q21" s="497"/>
      <c r="R21" s="498"/>
      <c r="S21" s="494" t="s">
        <v>232</v>
      </c>
      <c r="T21" s="495"/>
      <c r="U21" s="495"/>
      <c r="V21" s="495"/>
      <c r="W21" s="501"/>
      <c r="X21" s="501"/>
      <c r="Y21" s="501"/>
      <c r="Z21" s="501"/>
      <c r="AA21" s="502"/>
      <c r="AB21" s="497" t="s">
        <v>35</v>
      </c>
      <c r="AC21" s="498"/>
      <c r="AD21" s="498"/>
      <c r="AE21" s="497" t="s">
        <v>35</v>
      </c>
      <c r="AF21" s="498"/>
      <c r="AG21" s="498"/>
      <c r="AH21" s="497" t="s">
        <v>35</v>
      </c>
      <c r="AI21" s="498"/>
      <c r="AJ21" s="498"/>
      <c r="AK21" s="497" t="s">
        <v>228</v>
      </c>
      <c r="AL21" s="498"/>
      <c r="AM21" s="498"/>
      <c r="AN21" s="529"/>
      <c r="AO21" s="530"/>
      <c r="AP21" s="530"/>
    </row>
    <row r="22" spans="3:43" ht="18" customHeight="1">
      <c r="C22" s="520"/>
      <c r="D22" s="521"/>
      <c r="E22" s="521"/>
      <c r="F22" s="521"/>
      <c r="G22" s="521"/>
      <c r="H22" s="521"/>
      <c r="I22" s="521"/>
      <c r="J22" s="521"/>
      <c r="K22" s="522"/>
      <c r="L22" s="523"/>
      <c r="M22" s="524"/>
      <c r="N22" s="524"/>
      <c r="O22" s="524"/>
      <c r="P22" s="523"/>
      <c r="Q22" s="523"/>
      <c r="R22" s="524"/>
      <c r="S22" s="520"/>
      <c r="T22" s="521"/>
      <c r="U22" s="521"/>
      <c r="V22" s="521"/>
      <c r="W22" s="527"/>
      <c r="X22" s="527"/>
      <c r="Y22" s="527"/>
      <c r="Z22" s="527"/>
      <c r="AA22" s="528"/>
      <c r="AB22" s="523"/>
      <c r="AC22" s="524"/>
      <c r="AD22" s="524"/>
      <c r="AE22" s="523"/>
      <c r="AF22" s="524"/>
      <c r="AG22" s="524"/>
      <c r="AH22" s="523"/>
      <c r="AI22" s="524"/>
      <c r="AJ22" s="524"/>
      <c r="AK22" s="523"/>
      <c r="AL22" s="524"/>
      <c r="AM22" s="524"/>
      <c r="AN22" s="529"/>
      <c r="AO22" s="530"/>
      <c r="AP22" s="530"/>
    </row>
    <row r="23" spans="3:43" ht="18" customHeight="1">
      <c r="C23" s="520"/>
      <c r="D23" s="521"/>
      <c r="E23" s="521"/>
      <c r="F23" s="521"/>
      <c r="G23" s="521"/>
      <c r="H23" s="521"/>
      <c r="I23" s="521"/>
      <c r="J23" s="521"/>
      <c r="K23" s="522"/>
      <c r="L23" s="523"/>
      <c r="M23" s="524"/>
      <c r="N23" s="524"/>
      <c r="O23" s="524"/>
      <c r="P23" s="523"/>
      <c r="Q23" s="523"/>
      <c r="R23" s="524"/>
      <c r="S23" s="520"/>
      <c r="T23" s="521"/>
      <c r="U23" s="521"/>
      <c r="V23" s="521"/>
      <c r="W23" s="527"/>
      <c r="X23" s="527"/>
      <c r="Y23" s="527"/>
      <c r="Z23" s="527"/>
      <c r="AA23" s="528"/>
      <c r="AB23" s="523"/>
      <c r="AC23" s="524"/>
      <c r="AD23" s="524"/>
      <c r="AE23" s="523"/>
      <c r="AF23" s="524"/>
      <c r="AG23" s="524"/>
      <c r="AH23" s="523"/>
      <c r="AI23" s="524"/>
      <c r="AJ23" s="524"/>
      <c r="AK23" s="523"/>
      <c r="AL23" s="524"/>
      <c r="AM23" s="524"/>
      <c r="AN23" s="529"/>
      <c r="AO23" s="530"/>
      <c r="AP23" s="530"/>
    </row>
    <row r="24" spans="3:43" ht="18" customHeight="1">
      <c r="C24" s="520"/>
      <c r="D24" s="521"/>
      <c r="E24" s="521"/>
      <c r="F24" s="521"/>
      <c r="G24" s="521"/>
      <c r="H24" s="521"/>
      <c r="I24" s="521"/>
      <c r="J24" s="521"/>
      <c r="K24" s="522"/>
      <c r="L24" s="523"/>
      <c r="M24" s="524"/>
      <c r="N24" s="524"/>
      <c r="O24" s="524"/>
      <c r="P24" s="523"/>
      <c r="Q24" s="523"/>
      <c r="R24" s="524"/>
      <c r="S24" s="520"/>
      <c r="T24" s="521"/>
      <c r="U24" s="521"/>
      <c r="V24" s="521"/>
      <c r="W24" s="527"/>
      <c r="X24" s="527"/>
      <c r="Y24" s="527"/>
      <c r="Z24" s="527"/>
      <c r="AA24" s="528"/>
      <c r="AB24" s="523"/>
      <c r="AC24" s="524"/>
      <c r="AD24" s="524"/>
      <c r="AE24" s="523"/>
      <c r="AF24" s="524"/>
      <c r="AG24" s="524"/>
      <c r="AH24" s="523"/>
      <c r="AI24" s="524"/>
      <c r="AJ24" s="524"/>
      <c r="AK24" s="523"/>
      <c r="AL24" s="524"/>
      <c r="AM24" s="524"/>
      <c r="AN24" s="529"/>
      <c r="AO24" s="530"/>
      <c r="AP24" s="530"/>
    </row>
    <row r="25" spans="3:43" ht="18" customHeight="1">
      <c r="C25" s="520"/>
      <c r="D25" s="521"/>
      <c r="E25" s="521"/>
      <c r="F25" s="521"/>
      <c r="G25" s="521"/>
      <c r="H25" s="521"/>
      <c r="I25" s="521"/>
      <c r="J25" s="521"/>
      <c r="K25" s="522"/>
      <c r="L25" s="523"/>
      <c r="M25" s="524"/>
      <c r="N25" s="524"/>
      <c r="O25" s="524"/>
      <c r="P25" s="523"/>
      <c r="Q25" s="523"/>
      <c r="R25" s="524"/>
      <c r="S25" s="520"/>
      <c r="T25" s="521"/>
      <c r="U25" s="521"/>
      <c r="V25" s="521"/>
      <c r="W25" s="527"/>
      <c r="X25" s="527"/>
      <c r="Y25" s="527"/>
      <c r="Z25" s="527"/>
      <c r="AA25" s="528"/>
      <c r="AB25" s="523"/>
      <c r="AC25" s="524"/>
      <c r="AD25" s="524"/>
      <c r="AE25" s="523"/>
      <c r="AF25" s="524"/>
      <c r="AG25" s="524"/>
      <c r="AH25" s="523"/>
      <c r="AI25" s="524"/>
      <c r="AJ25" s="524"/>
      <c r="AK25" s="523"/>
      <c r="AL25" s="524"/>
      <c r="AM25" s="524"/>
      <c r="AN25" s="529"/>
      <c r="AO25" s="530"/>
      <c r="AP25" s="530"/>
    </row>
    <row r="26" spans="3:43" ht="18" customHeight="1">
      <c r="C26" s="520"/>
      <c r="D26" s="521"/>
      <c r="E26" s="521"/>
      <c r="F26" s="521"/>
      <c r="G26" s="521"/>
      <c r="H26" s="521"/>
      <c r="I26" s="521"/>
      <c r="J26" s="521"/>
      <c r="K26" s="522"/>
      <c r="L26" s="523"/>
      <c r="M26" s="524"/>
      <c r="N26" s="524"/>
      <c r="O26" s="524"/>
      <c r="P26" s="523"/>
      <c r="Q26" s="523"/>
      <c r="R26" s="524"/>
      <c r="S26" s="520"/>
      <c r="T26" s="521"/>
      <c r="U26" s="521"/>
      <c r="V26" s="521"/>
      <c r="W26" s="527"/>
      <c r="X26" s="527"/>
      <c r="Y26" s="527"/>
      <c r="Z26" s="527"/>
      <c r="AA26" s="528"/>
      <c r="AB26" s="523"/>
      <c r="AC26" s="524"/>
      <c r="AD26" s="524"/>
      <c r="AE26" s="523"/>
      <c r="AF26" s="524"/>
      <c r="AG26" s="524"/>
      <c r="AH26" s="523"/>
      <c r="AI26" s="524"/>
      <c r="AJ26" s="524"/>
      <c r="AK26" s="523"/>
      <c r="AL26" s="524"/>
      <c r="AM26" s="524"/>
      <c r="AN26" s="529"/>
      <c r="AO26" s="530"/>
      <c r="AP26" s="530"/>
    </row>
    <row r="27" spans="3:43" ht="18" customHeight="1">
      <c r="C27" s="520"/>
      <c r="D27" s="521"/>
      <c r="E27" s="521"/>
      <c r="F27" s="521"/>
      <c r="G27" s="521"/>
      <c r="H27" s="521"/>
      <c r="I27" s="521"/>
      <c r="J27" s="521"/>
      <c r="K27" s="522"/>
      <c r="L27" s="523"/>
      <c r="M27" s="524"/>
      <c r="N27" s="524"/>
      <c r="O27" s="524"/>
      <c r="P27" s="523"/>
      <c r="Q27" s="523"/>
      <c r="R27" s="524"/>
      <c r="S27" s="520"/>
      <c r="T27" s="521"/>
      <c r="U27" s="521"/>
      <c r="V27" s="521"/>
      <c r="W27" s="527"/>
      <c r="X27" s="527"/>
      <c r="Y27" s="527"/>
      <c r="Z27" s="527"/>
      <c r="AA27" s="528"/>
      <c r="AB27" s="523"/>
      <c r="AC27" s="524"/>
      <c r="AD27" s="524"/>
      <c r="AE27" s="523"/>
      <c r="AF27" s="524"/>
      <c r="AG27" s="524"/>
      <c r="AH27" s="523"/>
      <c r="AI27" s="524"/>
      <c r="AJ27" s="524"/>
      <c r="AK27" s="523"/>
      <c r="AL27" s="524"/>
      <c r="AM27" s="524"/>
      <c r="AN27" s="529"/>
      <c r="AO27" s="530"/>
      <c r="AP27" s="530"/>
    </row>
    <row r="28" spans="3:43" ht="18" customHeight="1">
      <c r="C28" s="520"/>
      <c r="D28" s="521"/>
      <c r="E28" s="521"/>
      <c r="F28" s="521"/>
      <c r="G28" s="521"/>
      <c r="H28" s="521"/>
      <c r="I28" s="521"/>
      <c r="J28" s="521"/>
      <c r="K28" s="522"/>
      <c r="L28" s="523"/>
      <c r="M28" s="524"/>
      <c r="N28" s="524"/>
      <c r="O28" s="524"/>
      <c r="P28" s="523"/>
      <c r="Q28" s="523"/>
      <c r="R28" s="524"/>
      <c r="S28" s="520"/>
      <c r="T28" s="521"/>
      <c r="U28" s="521"/>
      <c r="V28" s="521"/>
      <c r="W28" s="527"/>
      <c r="X28" s="527"/>
      <c r="Y28" s="527"/>
      <c r="Z28" s="527"/>
      <c r="AA28" s="528"/>
      <c r="AB28" s="523"/>
      <c r="AC28" s="524"/>
      <c r="AD28" s="524"/>
      <c r="AE28" s="523"/>
      <c r="AF28" s="524"/>
      <c r="AG28" s="524"/>
      <c r="AH28" s="523"/>
      <c r="AI28" s="524"/>
      <c r="AJ28" s="524"/>
      <c r="AK28" s="523"/>
      <c r="AL28" s="524"/>
      <c r="AM28" s="524"/>
      <c r="AN28" s="529"/>
      <c r="AO28" s="530"/>
      <c r="AP28" s="530"/>
    </row>
    <row r="29" spans="3:43" ht="18" customHeight="1">
      <c r="C29" s="520"/>
      <c r="D29" s="521"/>
      <c r="E29" s="521"/>
      <c r="F29" s="521"/>
      <c r="G29" s="521"/>
      <c r="H29" s="521"/>
      <c r="I29" s="521"/>
      <c r="J29" s="521"/>
      <c r="K29" s="522"/>
      <c r="L29" s="523"/>
      <c r="M29" s="524"/>
      <c r="N29" s="524"/>
      <c r="O29" s="524"/>
      <c r="P29" s="523"/>
      <c r="Q29" s="523"/>
      <c r="R29" s="524"/>
      <c r="S29" s="520"/>
      <c r="T29" s="521"/>
      <c r="U29" s="521"/>
      <c r="V29" s="521"/>
      <c r="W29" s="527"/>
      <c r="X29" s="527"/>
      <c r="Y29" s="527"/>
      <c r="Z29" s="527"/>
      <c r="AA29" s="528"/>
      <c r="AB29" s="523"/>
      <c r="AC29" s="524"/>
      <c r="AD29" s="524"/>
      <c r="AE29" s="523"/>
      <c r="AF29" s="524"/>
      <c r="AG29" s="524"/>
      <c r="AH29" s="523"/>
      <c r="AI29" s="524"/>
      <c r="AJ29" s="524"/>
      <c r="AK29" s="523"/>
      <c r="AL29" s="524"/>
      <c r="AM29" s="524"/>
      <c r="AN29" s="529"/>
      <c r="AO29" s="530"/>
      <c r="AP29" s="530"/>
    </row>
    <row r="30" spans="3:43" ht="18">
      <c r="AN30" s="71"/>
      <c r="AO30" s="71"/>
    </row>
  </sheetData>
  <sheetProtection algorithmName="SHA-512" hashValue="KR+SGnuqwcZGxTOQdv7xrYE0ISykKK+wx5BpCKDL7bnC6EYpGRSbQSPlM+HrModOONGXreFvCiYd0GfPp4hhTw==" saltValue="kB4QEERNRQIFqfdzEfVMLQ=="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4"/>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8B7B6CA1-E026-480D-9095-7F24C8703C0D}">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6BC19772-EA5D-4E3A-9283-AA8BA2C3BCDF}">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BBC15BC5-5761-4108-925C-871917FF7C3E}">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03FAE06-B132-4067-82DA-295C0FCA15F0}">
      <formula1>"いる,いない,非該当"</formula1>
      <formula2>0</formula2>
    </dataValidation>
    <dataValidation type="list" allowBlank="1" showInputMessage="1" showErrorMessage="1" sqref="AK8:AM16 AK21:AM29" xr:uid="{C9206832-D067-44F3-A023-2C67772C7DB3}">
      <formula1>"文書,口頭,同意なし"</formula1>
    </dataValidation>
    <dataValidation type="list" allowBlank="1" showInputMessage="1" showErrorMessage="1" sqref="AN8:AP16 AB8:AJ16 AB21:AJ29 AN21:AP29" xr:uid="{B374EDD4-A3AF-43FA-8947-3AED7783782E}">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129</v>
      </c>
    </row>
    <row r="2" spans="1:8" ht="25.2" customHeight="1">
      <c r="A2" s="21" t="s">
        <v>38</v>
      </c>
      <c r="B2" s="22"/>
      <c r="C2" s="22"/>
      <c r="F2" s="23"/>
    </row>
    <row r="3" spans="1:8" ht="21" customHeight="1">
      <c r="B3" s="24"/>
      <c r="C3" s="22"/>
      <c r="D3" s="25"/>
      <c r="F3" s="23"/>
      <c r="G3" s="26" t="s">
        <v>430</v>
      </c>
    </row>
    <row r="4" spans="1:8" ht="21" customHeight="1">
      <c r="B4" s="24"/>
      <c r="C4" s="22"/>
      <c r="D4" s="25"/>
      <c r="F4" s="23"/>
      <c r="G4" s="26" t="s">
        <v>170</v>
      </c>
    </row>
    <row r="5" spans="1:8" ht="25.2" customHeight="1">
      <c r="A5" s="14" t="s">
        <v>13</v>
      </c>
      <c r="B5" s="27"/>
      <c r="C5" s="45" t="s">
        <v>14</v>
      </c>
      <c r="D5" s="45" t="s">
        <v>15</v>
      </c>
      <c r="E5" s="45"/>
      <c r="F5" s="45" t="s">
        <v>14</v>
      </c>
      <c r="G5" s="45" t="s">
        <v>15</v>
      </c>
      <c r="H5" s="28"/>
    </row>
    <row r="6" spans="1:8" ht="25.2" customHeight="1">
      <c r="A6" s="29"/>
      <c r="B6" s="45">
        <v>1</v>
      </c>
      <c r="C6" s="122" t="s">
        <v>291</v>
      </c>
      <c r="D6" s="186" t="s">
        <v>429</v>
      </c>
      <c r="E6" s="45">
        <v>15</v>
      </c>
      <c r="F6" s="30"/>
      <c r="G6" s="186"/>
      <c r="H6" s="28"/>
    </row>
    <row r="7" spans="1:8" ht="25.2" customHeight="1">
      <c r="A7" s="31"/>
      <c r="B7" s="45">
        <v>2</v>
      </c>
      <c r="C7" s="122" t="s">
        <v>292</v>
      </c>
      <c r="D7" s="186" t="s">
        <v>429</v>
      </c>
      <c r="E7" s="45">
        <v>16</v>
      </c>
      <c r="F7" s="30"/>
      <c r="G7" s="186"/>
      <c r="H7" s="28"/>
    </row>
    <row r="8" spans="1:8" ht="25.2" customHeight="1">
      <c r="A8" s="31" t="s">
        <v>125</v>
      </c>
      <c r="B8" s="45">
        <v>3</v>
      </c>
      <c r="C8" s="30"/>
      <c r="D8" s="186"/>
      <c r="E8" s="45">
        <v>17</v>
      </c>
      <c r="F8" s="30"/>
      <c r="G8" s="186"/>
      <c r="H8" s="28"/>
    </row>
    <row r="9" spans="1:8" ht="25.2" customHeight="1">
      <c r="A9" s="31"/>
      <c r="B9" s="45">
        <v>4</v>
      </c>
      <c r="C9" s="30"/>
      <c r="D9" s="186"/>
      <c r="E9" s="45">
        <v>18</v>
      </c>
      <c r="F9" s="30"/>
      <c r="G9" s="186"/>
      <c r="H9" s="28"/>
    </row>
    <row r="10" spans="1:8" ht="25.2" customHeight="1">
      <c r="A10" s="31"/>
      <c r="B10" s="45">
        <v>5</v>
      </c>
      <c r="C10" s="30"/>
      <c r="D10" s="186"/>
      <c r="E10" s="45">
        <v>19</v>
      </c>
      <c r="F10" s="30"/>
      <c r="G10" s="186"/>
      <c r="H10" s="28"/>
    </row>
    <row r="11" spans="1:8" ht="25.2" customHeight="1">
      <c r="A11" s="31" t="s">
        <v>126</v>
      </c>
      <c r="B11" s="45">
        <v>6</v>
      </c>
      <c r="C11" s="30"/>
      <c r="D11" s="186"/>
      <c r="E11" s="45">
        <v>20</v>
      </c>
      <c r="F11" s="30"/>
      <c r="G11" s="186"/>
      <c r="H11" s="28"/>
    </row>
    <row r="12" spans="1:8" ht="25.2" customHeight="1">
      <c r="A12" s="31"/>
      <c r="B12" s="45">
        <v>7</v>
      </c>
      <c r="C12" s="30"/>
      <c r="D12" s="186"/>
      <c r="E12" s="45">
        <v>21</v>
      </c>
      <c r="F12" s="30"/>
      <c r="G12" s="186"/>
      <c r="H12" s="28"/>
    </row>
    <row r="13" spans="1:8" ht="25.2" customHeight="1">
      <c r="A13" s="31"/>
      <c r="B13" s="45">
        <v>8</v>
      </c>
      <c r="C13" s="30"/>
      <c r="D13" s="186"/>
      <c r="E13" s="45">
        <v>22</v>
      </c>
      <c r="F13" s="30"/>
      <c r="G13" s="186"/>
      <c r="H13" s="28"/>
    </row>
    <row r="14" spans="1:8" ht="25.2" customHeight="1">
      <c r="A14" s="31" t="s">
        <v>127</v>
      </c>
      <c r="B14" s="45">
        <v>9</v>
      </c>
      <c r="C14" s="30"/>
      <c r="D14" s="186"/>
      <c r="E14" s="45">
        <v>23</v>
      </c>
      <c r="F14" s="30"/>
      <c r="G14" s="186"/>
      <c r="H14" s="28"/>
    </row>
    <row r="15" spans="1:8" ht="25.2" customHeight="1">
      <c r="A15" s="31"/>
      <c r="B15" s="45">
        <v>10</v>
      </c>
      <c r="C15" s="30"/>
      <c r="D15" s="186"/>
      <c r="E15" s="45">
        <v>24</v>
      </c>
      <c r="F15" s="30"/>
      <c r="G15" s="186"/>
      <c r="H15" s="28"/>
    </row>
    <row r="16" spans="1:8" ht="25.2" customHeight="1">
      <c r="A16" s="31"/>
      <c r="B16" s="45">
        <v>11</v>
      </c>
      <c r="C16" s="30"/>
      <c r="D16" s="186"/>
      <c r="E16" s="45">
        <v>25</v>
      </c>
      <c r="F16" s="32"/>
      <c r="G16" s="186"/>
      <c r="H16" s="28"/>
    </row>
    <row r="17" spans="1:8" ht="25.2" customHeight="1">
      <c r="A17" s="31" t="s">
        <v>128</v>
      </c>
      <c r="B17" s="45">
        <v>12</v>
      </c>
      <c r="C17" s="30"/>
      <c r="D17" s="186"/>
      <c r="E17" s="45">
        <v>26</v>
      </c>
      <c r="F17" s="30"/>
      <c r="G17" s="186"/>
      <c r="H17" s="28"/>
    </row>
    <row r="18" spans="1:8" ht="25.2" customHeight="1">
      <c r="A18" s="31"/>
      <c r="B18" s="45">
        <v>13</v>
      </c>
      <c r="C18" s="30"/>
      <c r="D18" s="186"/>
      <c r="E18" s="33">
        <v>27</v>
      </c>
      <c r="F18" s="34"/>
      <c r="G18" s="186"/>
      <c r="H18" s="28"/>
    </row>
    <row r="19" spans="1:8" ht="25.2" customHeight="1">
      <c r="A19" s="35"/>
      <c r="B19" s="45">
        <v>14</v>
      </c>
      <c r="C19" s="30"/>
      <c r="D19" s="186"/>
      <c r="E19" s="36">
        <v>28</v>
      </c>
      <c r="F19" s="37"/>
      <c r="G19" s="186"/>
      <c r="H19" s="28"/>
    </row>
    <row r="26" spans="1:8" ht="25.5" customHeight="1"/>
  </sheetData>
  <sheetProtection algorithmName="SHA-512" hashValue="1cxbO8n79nA+rgz5zaihB0xu+17pyyyPgrDf2sK96LJYMP3j+lZ3XA5ZMH6syIk9qJABG0yPzYBkcK04ioJz7A==" saltValue="mrfvyoawKYpQ5TJWB1buf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2B1A1-190A-4FD9-8AE7-DC69F6CB222E}">
  <sheetPr codeName="Sheet18"/>
  <dimension ref="A1:AN17"/>
  <sheetViews>
    <sheetView showGridLines="0" view="pageBreakPreview" zoomScaleNormal="80" zoomScaleSheetLayoutView="100" workbookViewId="0">
      <selection activeCell="A2" sqref="A2"/>
    </sheetView>
  </sheetViews>
  <sheetFormatPr defaultColWidth="8.09765625" defaultRowHeight="12.6"/>
  <cols>
    <col min="1" max="1" width="2.19921875" style="149" customWidth="1"/>
    <col min="2" max="2" width="3.3984375" style="149" customWidth="1"/>
    <col min="3" max="3" width="2.8984375" style="149" customWidth="1"/>
    <col min="4" max="4" width="3.3984375" style="149" customWidth="1"/>
    <col min="5" max="5" width="2.19921875" style="149" customWidth="1"/>
    <col min="6" max="6" width="5.69921875" style="149" customWidth="1"/>
    <col min="7" max="8" width="2.19921875" style="149" customWidth="1"/>
    <col min="9" max="9" width="5.69921875" style="149" customWidth="1"/>
    <col min="10" max="11" width="2.19921875" style="149" customWidth="1"/>
    <col min="12" max="12" width="5.69921875" style="149" customWidth="1"/>
    <col min="13" max="14" width="2.19921875" style="149" customWidth="1"/>
    <col min="15" max="15" width="5.69921875" style="149" customWidth="1"/>
    <col min="16" max="17" width="2.19921875" style="149" customWidth="1"/>
    <col min="18" max="18" width="5.69921875" style="149" customWidth="1"/>
    <col min="19" max="20" width="2.19921875" style="149" customWidth="1"/>
    <col min="21" max="21" width="5.69921875" style="149" customWidth="1"/>
    <col min="22" max="23" width="2.19921875" style="149" customWidth="1"/>
    <col min="24" max="24" width="5.69921875" style="149" customWidth="1"/>
    <col min="25" max="26" width="2.19921875" style="149" customWidth="1"/>
    <col min="27" max="27" width="5.69921875" style="149" customWidth="1"/>
    <col min="28" max="29" width="2.19921875" style="149" customWidth="1"/>
    <col min="30" max="30" width="5.69921875" style="149" customWidth="1"/>
    <col min="31" max="32" width="2.19921875" style="149" customWidth="1"/>
    <col min="33" max="33" width="5.69921875" style="149" customWidth="1"/>
    <col min="34" max="35" width="2.19921875" style="149" customWidth="1"/>
    <col min="36" max="36" width="5.69921875" style="149" customWidth="1"/>
    <col min="37" max="38" width="2.19921875" style="149" customWidth="1"/>
    <col min="39" max="39" width="5.69921875" style="149" customWidth="1"/>
    <col min="40" max="40" width="2.19921875" style="149" customWidth="1"/>
    <col min="41" max="41" width="3.5" style="149" customWidth="1"/>
    <col min="42" max="256" width="8.09765625" style="149"/>
    <col min="257" max="257" width="2.19921875" style="149" customWidth="1"/>
    <col min="258" max="258" width="3.3984375" style="149" customWidth="1"/>
    <col min="259" max="259" width="2.8984375" style="149" customWidth="1"/>
    <col min="260" max="260" width="3.3984375" style="149" customWidth="1"/>
    <col min="261" max="261" width="2.5" style="149" customWidth="1"/>
    <col min="262" max="262" width="4.19921875" style="149" customWidth="1"/>
    <col min="263" max="263" width="2.8984375" style="149" customWidth="1"/>
    <col min="264" max="264" width="1.69921875" style="149" customWidth="1"/>
    <col min="265" max="265" width="5.5" style="149" customWidth="1"/>
    <col min="266" max="266" width="1.8984375" style="149" customWidth="1"/>
    <col min="267" max="267" width="1.69921875" style="149" customWidth="1"/>
    <col min="268" max="268" width="5.5" style="149" customWidth="1"/>
    <col min="269" max="269" width="1.8984375" style="149" customWidth="1"/>
    <col min="270" max="270" width="1.69921875" style="149" customWidth="1"/>
    <col min="271" max="271" width="5.5" style="149" customWidth="1"/>
    <col min="272" max="273" width="2" style="149" customWidth="1"/>
    <col min="274" max="274" width="5.5" style="149" customWidth="1"/>
    <col min="275" max="275" width="1.69921875" style="149" customWidth="1"/>
    <col min="276" max="276" width="2.69921875" style="149" customWidth="1"/>
    <col min="277" max="277" width="3.69921875" style="149" customWidth="1"/>
    <col min="278" max="278" width="2.19921875" style="149" customWidth="1"/>
    <col min="279" max="281" width="3.3984375" style="149" customWidth="1"/>
    <col min="282" max="282" width="3.19921875" style="149" customWidth="1"/>
    <col min="283" max="283" width="3" style="149" customWidth="1"/>
    <col min="284" max="284" width="3.19921875" style="149" customWidth="1"/>
    <col min="285" max="290" width="3.3984375" style="149" customWidth="1"/>
    <col min="291" max="296" width="2.5" style="149" customWidth="1"/>
    <col min="297" max="297" width="3.5" style="149" customWidth="1"/>
    <col min="298" max="512" width="8.09765625" style="149"/>
    <col min="513" max="513" width="2.19921875" style="149" customWidth="1"/>
    <col min="514" max="514" width="3.3984375" style="149" customWidth="1"/>
    <col min="515" max="515" width="2.8984375" style="149" customWidth="1"/>
    <col min="516" max="516" width="3.3984375" style="149" customWidth="1"/>
    <col min="517" max="517" width="2.5" style="149" customWidth="1"/>
    <col min="518" max="518" width="4.19921875" style="149" customWidth="1"/>
    <col min="519" max="519" width="2.8984375" style="149" customWidth="1"/>
    <col min="520" max="520" width="1.69921875" style="149" customWidth="1"/>
    <col min="521" max="521" width="5.5" style="149" customWidth="1"/>
    <col min="522" max="522" width="1.8984375" style="149" customWidth="1"/>
    <col min="523" max="523" width="1.69921875" style="149" customWidth="1"/>
    <col min="524" max="524" width="5.5" style="149" customWidth="1"/>
    <col min="525" max="525" width="1.8984375" style="149" customWidth="1"/>
    <col min="526" max="526" width="1.69921875" style="149" customWidth="1"/>
    <col min="527" max="527" width="5.5" style="149" customWidth="1"/>
    <col min="528" max="529" width="2" style="149" customWidth="1"/>
    <col min="530" max="530" width="5.5" style="149" customWidth="1"/>
    <col min="531" max="531" width="1.69921875" style="149" customWidth="1"/>
    <col min="532" max="532" width="2.69921875" style="149" customWidth="1"/>
    <col min="533" max="533" width="3.69921875" style="149" customWidth="1"/>
    <col min="534" max="534" width="2.19921875" style="149" customWidth="1"/>
    <col min="535" max="537" width="3.3984375" style="149" customWidth="1"/>
    <col min="538" max="538" width="3.19921875" style="149" customWidth="1"/>
    <col min="539" max="539" width="3" style="149" customWidth="1"/>
    <col min="540" max="540" width="3.19921875" style="149" customWidth="1"/>
    <col min="541" max="546" width="3.3984375" style="149" customWidth="1"/>
    <col min="547" max="552" width="2.5" style="149" customWidth="1"/>
    <col min="553" max="553" width="3.5" style="149" customWidth="1"/>
    <col min="554" max="768" width="8.09765625" style="149"/>
    <col min="769" max="769" width="2.19921875" style="149" customWidth="1"/>
    <col min="770" max="770" width="3.3984375" style="149" customWidth="1"/>
    <col min="771" max="771" width="2.8984375" style="149" customWidth="1"/>
    <col min="772" max="772" width="3.3984375" style="149" customWidth="1"/>
    <col min="773" max="773" width="2.5" style="149" customWidth="1"/>
    <col min="774" max="774" width="4.19921875" style="149" customWidth="1"/>
    <col min="775" max="775" width="2.8984375" style="149" customWidth="1"/>
    <col min="776" max="776" width="1.69921875" style="149" customWidth="1"/>
    <col min="777" max="777" width="5.5" style="149" customWidth="1"/>
    <col min="778" max="778" width="1.8984375" style="149" customWidth="1"/>
    <col min="779" max="779" width="1.69921875" style="149" customWidth="1"/>
    <col min="780" max="780" width="5.5" style="149" customWidth="1"/>
    <col min="781" max="781" width="1.8984375" style="149" customWidth="1"/>
    <col min="782" max="782" width="1.69921875" style="149" customWidth="1"/>
    <col min="783" max="783" width="5.5" style="149" customWidth="1"/>
    <col min="784" max="785" width="2" style="149" customWidth="1"/>
    <col min="786" max="786" width="5.5" style="149" customWidth="1"/>
    <col min="787" max="787" width="1.69921875" style="149" customWidth="1"/>
    <col min="788" max="788" width="2.69921875" style="149" customWidth="1"/>
    <col min="789" max="789" width="3.69921875" style="149" customWidth="1"/>
    <col min="790" max="790" width="2.19921875" style="149" customWidth="1"/>
    <col min="791" max="793" width="3.3984375" style="149" customWidth="1"/>
    <col min="794" max="794" width="3.19921875" style="149" customWidth="1"/>
    <col min="795" max="795" width="3" style="149" customWidth="1"/>
    <col min="796" max="796" width="3.19921875" style="149" customWidth="1"/>
    <col min="797" max="802" width="3.3984375" style="149" customWidth="1"/>
    <col min="803" max="808" width="2.5" style="149" customWidth="1"/>
    <col min="809" max="809" width="3.5" style="149" customWidth="1"/>
    <col min="810" max="1024" width="8.09765625" style="149"/>
    <col min="1025" max="1025" width="2.19921875" style="149" customWidth="1"/>
    <col min="1026" max="1026" width="3.3984375" style="149" customWidth="1"/>
    <col min="1027" max="1027" width="2.8984375" style="149" customWidth="1"/>
    <col min="1028" max="1028" width="3.3984375" style="149" customWidth="1"/>
    <col min="1029" max="1029" width="2.5" style="149" customWidth="1"/>
    <col min="1030" max="1030" width="4.19921875" style="149" customWidth="1"/>
    <col min="1031" max="1031" width="2.8984375" style="149" customWidth="1"/>
    <col min="1032" max="1032" width="1.69921875" style="149" customWidth="1"/>
    <col min="1033" max="1033" width="5.5" style="149" customWidth="1"/>
    <col min="1034" max="1034" width="1.8984375" style="149" customWidth="1"/>
    <col min="1035" max="1035" width="1.69921875" style="149" customWidth="1"/>
    <col min="1036" max="1036" width="5.5" style="149" customWidth="1"/>
    <col min="1037" max="1037" width="1.8984375" style="149" customWidth="1"/>
    <col min="1038" max="1038" width="1.69921875" style="149" customWidth="1"/>
    <col min="1039" max="1039" width="5.5" style="149" customWidth="1"/>
    <col min="1040" max="1041" width="2" style="149" customWidth="1"/>
    <col min="1042" max="1042" width="5.5" style="149" customWidth="1"/>
    <col min="1043" max="1043" width="1.69921875" style="149" customWidth="1"/>
    <col min="1044" max="1044" width="2.69921875" style="149" customWidth="1"/>
    <col min="1045" max="1045" width="3.69921875" style="149" customWidth="1"/>
    <col min="1046" max="1046" width="2.19921875" style="149" customWidth="1"/>
    <col min="1047" max="1049" width="3.3984375" style="149" customWidth="1"/>
    <col min="1050" max="1050" width="3.19921875" style="149" customWidth="1"/>
    <col min="1051" max="1051" width="3" style="149" customWidth="1"/>
    <col min="1052" max="1052" width="3.19921875" style="149" customWidth="1"/>
    <col min="1053" max="1058" width="3.3984375" style="149" customWidth="1"/>
    <col min="1059" max="1064" width="2.5" style="149" customWidth="1"/>
    <col min="1065" max="1065" width="3.5" style="149" customWidth="1"/>
    <col min="1066" max="1280" width="8.09765625" style="149"/>
    <col min="1281" max="1281" width="2.19921875" style="149" customWidth="1"/>
    <col min="1282" max="1282" width="3.3984375" style="149" customWidth="1"/>
    <col min="1283" max="1283" width="2.8984375" style="149" customWidth="1"/>
    <col min="1284" max="1284" width="3.3984375" style="149" customWidth="1"/>
    <col min="1285" max="1285" width="2.5" style="149" customWidth="1"/>
    <col min="1286" max="1286" width="4.19921875" style="149" customWidth="1"/>
    <col min="1287" max="1287" width="2.8984375" style="149" customWidth="1"/>
    <col min="1288" max="1288" width="1.69921875" style="149" customWidth="1"/>
    <col min="1289" max="1289" width="5.5" style="149" customWidth="1"/>
    <col min="1290" max="1290" width="1.8984375" style="149" customWidth="1"/>
    <col min="1291" max="1291" width="1.69921875" style="149" customWidth="1"/>
    <col min="1292" max="1292" width="5.5" style="149" customWidth="1"/>
    <col min="1293" max="1293" width="1.8984375" style="149" customWidth="1"/>
    <col min="1294" max="1294" width="1.69921875" style="149" customWidth="1"/>
    <col min="1295" max="1295" width="5.5" style="149" customWidth="1"/>
    <col min="1296" max="1297" width="2" style="149" customWidth="1"/>
    <col min="1298" max="1298" width="5.5" style="149" customWidth="1"/>
    <col min="1299" max="1299" width="1.69921875" style="149" customWidth="1"/>
    <col min="1300" max="1300" width="2.69921875" style="149" customWidth="1"/>
    <col min="1301" max="1301" width="3.69921875" style="149" customWidth="1"/>
    <col min="1302" max="1302" width="2.19921875" style="149" customWidth="1"/>
    <col min="1303" max="1305" width="3.3984375" style="149" customWidth="1"/>
    <col min="1306" max="1306" width="3.19921875" style="149" customWidth="1"/>
    <col min="1307" max="1307" width="3" style="149" customWidth="1"/>
    <col min="1308" max="1308" width="3.19921875" style="149" customWidth="1"/>
    <col min="1309" max="1314" width="3.3984375" style="149" customWidth="1"/>
    <col min="1315" max="1320" width="2.5" style="149" customWidth="1"/>
    <col min="1321" max="1321" width="3.5" style="149" customWidth="1"/>
    <col min="1322" max="1536" width="8.09765625" style="149"/>
    <col min="1537" max="1537" width="2.19921875" style="149" customWidth="1"/>
    <col min="1538" max="1538" width="3.3984375" style="149" customWidth="1"/>
    <col min="1539" max="1539" width="2.8984375" style="149" customWidth="1"/>
    <col min="1540" max="1540" width="3.3984375" style="149" customWidth="1"/>
    <col min="1541" max="1541" width="2.5" style="149" customWidth="1"/>
    <col min="1542" max="1542" width="4.19921875" style="149" customWidth="1"/>
    <col min="1543" max="1543" width="2.8984375" style="149" customWidth="1"/>
    <col min="1544" max="1544" width="1.69921875" style="149" customWidth="1"/>
    <col min="1545" max="1545" width="5.5" style="149" customWidth="1"/>
    <col min="1546" max="1546" width="1.8984375" style="149" customWidth="1"/>
    <col min="1547" max="1547" width="1.69921875" style="149" customWidth="1"/>
    <col min="1548" max="1548" width="5.5" style="149" customWidth="1"/>
    <col min="1549" max="1549" width="1.8984375" style="149" customWidth="1"/>
    <col min="1550" max="1550" width="1.69921875" style="149" customWidth="1"/>
    <col min="1551" max="1551" width="5.5" style="149" customWidth="1"/>
    <col min="1552" max="1553" width="2" style="149" customWidth="1"/>
    <col min="1554" max="1554" width="5.5" style="149" customWidth="1"/>
    <col min="1555" max="1555" width="1.69921875" style="149" customWidth="1"/>
    <col min="1556" max="1556" width="2.69921875" style="149" customWidth="1"/>
    <col min="1557" max="1557" width="3.69921875" style="149" customWidth="1"/>
    <col min="1558" max="1558" width="2.19921875" style="149" customWidth="1"/>
    <col min="1559" max="1561" width="3.3984375" style="149" customWidth="1"/>
    <col min="1562" max="1562" width="3.19921875" style="149" customWidth="1"/>
    <col min="1563" max="1563" width="3" style="149" customWidth="1"/>
    <col min="1564" max="1564" width="3.19921875" style="149" customWidth="1"/>
    <col min="1565" max="1570" width="3.3984375" style="149" customWidth="1"/>
    <col min="1571" max="1576" width="2.5" style="149" customWidth="1"/>
    <col min="1577" max="1577" width="3.5" style="149" customWidth="1"/>
    <col min="1578" max="1792" width="8.09765625" style="149"/>
    <col min="1793" max="1793" width="2.19921875" style="149" customWidth="1"/>
    <col min="1794" max="1794" width="3.3984375" style="149" customWidth="1"/>
    <col min="1795" max="1795" width="2.8984375" style="149" customWidth="1"/>
    <col min="1796" max="1796" width="3.3984375" style="149" customWidth="1"/>
    <col min="1797" max="1797" width="2.5" style="149" customWidth="1"/>
    <col min="1798" max="1798" width="4.19921875" style="149" customWidth="1"/>
    <col min="1799" max="1799" width="2.8984375" style="149" customWidth="1"/>
    <col min="1800" max="1800" width="1.69921875" style="149" customWidth="1"/>
    <col min="1801" max="1801" width="5.5" style="149" customWidth="1"/>
    <col min="1802" max="1802" width="1.8984375" style="149" customWidth="1"/>
    <col min="1803" max="1803" width="1.69921875" style="149" customWidth="1"/>
    <col min="1804" max="1804" width="5.5" style="149" customWidth="1"/>
    <col min="1805" max="1805" width="1.8984375" style="149" customWidth="1"/>
    <col min="1806" max="1806" width="1.69921875" style="149" customWidth="1"/>
    <col min="1807" max="1807" width="5.5" style="149" customWidth="1"/>
    <col min="1808" max="1809" width="2" style="149" customWidth="1"/>
    <col min="1810" max="1810" width="5.5" style="149" customWidth="1"/>
    <col min="1811" max="1811" width="1.69921875" style="149" customWidth="1"/>
    <col min="1812" max="1812" width="2.69921875" style="149" customWidth="1"/>
    <col min="1813" max="1813" width="3.69921875" style="149" customWidth="1"/>
    <col min="1814" max="1814" width="2.19921875" style="149" customWidth="1"/>
    <col min="1815" max="1817" width="3.3984375" style="149" customWidth="1"/>
    <col min="1818" max="1818" width="3.19921875" style="149" customWidth="1"/>
    <col min="1819" max="1819" width="3" style="149" customWidth="1"/>
    <col min="1820" max="1820" width="3.19921875" style="149" customWidth="1"/>
    <col min="1821" max="1826" width="3.3984375" style="149" customWidth="1"/>
    <col min="1827" max="1832" width="2.5" style="149" customWidth="1"/>
    <col min="1833" max="1833" width="3.5" style="149" customWidth="1"/>
    <col min="1834" max="2048" width="8.09765625" style="149"/>
    <col min="2049" max="2049" width="2.19921875" style="149" customWidth="1"/>
    <col min="2050" max="2050" width="3.3984375" style="149" customWidth="1"/>
    <col min="2051" max="2051" width="2.8984375" style="149" customWidth="1"/>
    <col min="2052" max="2052" width="3.3984375" style="149" customWidth="1"/>
    <col min="2053" max="2053" width="2.5" style="149" customWidth="1"/>
    <col min="2054" max="2054" width="4.19921875" style="149" customWidth="1"/>
    <col min="2055" max="2055" width="2.8984375" style="149" customWidth="1"/>
    <col min="2056" max="2056" width="1.69921875" style="149" customWidth="1"/>
    <col min="2057" max="2057" width="5.5" style="149" customWidth="1"/>
    <col min="2058" max="2058" width="1.8984375" style="149" customWidth="1"/>
    <col min="2059" max="2059" width="1.69921875" style="149" customWidth="1"/>
    <col min="2060" max="2060" width="5.5" style="149" customWidth="1"/>
    <col min="2061" max="2061" width="1.8984375" style="149" customWidth="1"/>
    <col min="2062" max="2062" width="1.69921875" style="149" customWidth="1"/>
    <col min="2063" max="2063" width="5.5" style="149" customWidth="1"/>
    <col min="2064" max="2065" width="2" style="149" customWidth="1"/>
    <col min="2066" max="2066" width="5.5" style="149" customWidth="1"/>
    <col min="2067" max="2067" width="1.69921875" style="149" customWidth="1"/>
    <col min="2068" max="2068" width="2.69921875" style="149" customWidth="1"/>
    <col min="2069" max="2069" width="3.69921875" style="149" customWidth="1"/>
    <col min="2070" max="2070" width="2.19921875" style="149" customWidth="1"/>
    <col min="2071" max="2073" width="3.3984375" style="149" customWidth="1"/>
    <col min="2074" max="2074" width="3.19921875" style="149" customWidth="1"/>
    <col min="2075" max="2075" width="3" style="149" customWidth="1"/>
    <col min="2076" max="2076" width="3.19921875" style="149" customWidth="1"/>
    <col min="2077" max="2082" width="3.3984375" style="149" customWidth="1"/>
    <col min="2083" max="2088" width="2.5" style="149" customWidth="1"/>
    <col min="2089" max="2089" width="3.5" style="149" customWidth="1"/>
    <col min="2090" max="2304" width="8.09765625" style="149"/>
    <col min="2305" max="2305" width="2.19921875" style="149" customWidth="1"/>
    <col min="2306" max="2306" width="3.3984375" style="149" customWidth="1"/>
    <col min="2307" max="2307" width="2.8984375" style="149" customWidth="1"/>
    <col min="2308" max="2308" width="3.3984375" style="149" customWidth="1"/>
    <col min="2309" max="2309" width="2.5" style="149" customWidth="1"/>
    <col min="2310" max="2310" width="4.19921875" style="149" customWidth="1"/>
    <col min="2311" max="2311" width="2.8984375" style="149" customWidth="1"/>
    <col min="2312" max="2312" width="1.69921875" style="149" customWidth="1"/>
    <col min="2313" max="2313" width="5.5" style="149" customWidth="1"/>
    <col min="2314" max="2314" width="1.8984375" style="149" customWidth="1"/>
    <col min="2315" max="2315" width="1.69921875" style="149" customWidth="1"/>
    <col min="2316" max="2316" width="5.5" style="149" customWidth="1"/>
    <col min="2317" max="2317" width="1.8984375" style="149" customWidth="1"/>
    <col min="2318" max="2318" width="1.69921875" style="149" customWidth="1"/>
    <col min="2319" max="2319" width="5.5" style="149" customWidth="1"/>
    <col min="2320" max="2321" width="2" style="149" customWidth="1"/>
    <col min="2322" max="2322" width="5.5" style="149" customWidth="1"/>
    <col min="2323" max="2323" width="1.69921875" style="149" customWidth="1"/>
    <col min="2324" max="2324" width="2.69921875" style="149" customWidth="1"/>
    <col min="2325" max="2325" width="3.69921875" style="149" customWidth="1"/>
    <col min="2326" max="2326" width="2.19921875" style="149" customWidth="1"/>
    <col min="2327" max="2329" width="3.3984375" style="149" customWidth="1"/>
    <col min="2330" max="2330" width="3.19921875" style="149" customWidth="1"/>
    <col min="2331" max="2331" width="3" style="149" customWidth="1"/>
    <col min="2332" max="2332" width="3.19921875" style="149" customWidth="1"/>
    <col min="2333" max="2338" width="3.3984375" style="149" customWidth="1"/>
    <col min="2339" max="2344" width="2.5" style="149" customWidth="1"/>
    <col min="2345" max="2345" width="3.5" style="149" customWidth="1"/>
    <col min="2346" max="2560" width="8.09765625" style="149"/>
    <col min="2561" max="2561" width="2.19921875" style="149" customWidth="1"/>
    <col min="2562" max="2562" width="3.3984375" style="149" customWidth="1"/>
    <col min="2563" max="2563" width="2.8984375" style="149" customWidth="1"/>
    <col min="2564" max="2564" width="3.3984375" style="149" customWidth="1"/>
    <col min="2565" max="2565" width="2.5" style="149" customWidth="1"/>
    <col min="2566" max="2566" width="4.19921875" style="149" customWidth="1"/>
    <col min="2567" max="2567" width="2.8984375" style="149" customWidth="1"/>
    <col min="2568" max="2568" width="1.69921875" style="149" customWidth="1"/>
    <col min="2569" max="2569" width="5.5" style="149" customWidth="1"/>
    <col min="2570" max="2570" width="1.8984375" style="149" customWidth="1"/>
    <col min="2571" max="2571" width="1.69921875" style="149" customWidth="1"/>
    <col min="2572" max="2572" width="5.5" style="149" customWidth="1"/>
    <col min="2573" max="2573" width="1.8984375" style="149" customWidth="1"/>
    <col min="2574" max="2574" width="1.69921875" style="149" customWidth="1"/>
    <col min="2575" max="2575" width="5.5" style="149" customWidth="1"/>
    <col min="2576" max="2577" width="2" style="149" customWidth="1"/>
    <col min="2578" max="2578" width="5.5" style="149" customWidth="1"/>
    <col min="2579" max="2579" width="1.69921875" style="149" customWidth="1"/>
    <col min="2580" max="2580" width="2.69921875" style="149" customWidth="1"/>
    <col min="2581" max="2581" width="3.69921875" style="149" customWidth="1"/>
    <col min="2582" max="2582" width="2.19921875" style="149" customWidth="1"/>
    <col min="2583" max="2585" width="3.3984375" style="149" customWidth="1"/>
    <col min="2586" max="2586" width="3.19921875" style="149" customWidth="1"/>
    <col min="2587" max="2587" width="3" style="149" customWidth="1"/>
    <col min="2588" max="2588" width="3.19921875" style="149" customWidth="1"/>
    <col min="2589" max="2594" width="3.3984375" style="149" customWidth="1"/>
    <col min="2595" max="2600" width="2.5" style="149" customWidth="1"/>
    <col min="2601" max="2601" width="3.5" style="149" customWidth="1"/>
    <col min="2602" max="2816" width="8.09765625" style="149"/>
    <col min="2817" max="2817" width="2.19921875" style="149" customWidth="1"/>
    <col min="2818" max="2818" width="3.3984375" style="149" customWidth="1"/>
    <col min="2819" max="2819" width="2.8984375" style="149" customWidth="1"/>
    <col min="2820" max="2820" width="3.3984375" style="149" customWidth="1"/>
    <col min="2821" max="2821" width="2.5" style="149" customWidth="1"/>
    <col min="2822" max="2822" width="4.19921875" style="149" customWidth="1"/>
    <col min="2823" max="2823" width="2.8984375" style="149" customWidth="1"/>
    <col min="2824" max="2824" width="1.69921875" style="149" customWidth="1"/>
    <col min="2825" max="2825" width="5.5" style="149" customWidth="1"/>
    <col min="2826" max="2826" width="1.8984375" style="149" customWidth="1"/>
    <col min="2827" max="2827" width="1.69921875" style="149" customWidth="1"/>
    <col min="2828" max="2828" width="5.5" style="149" customWidth="1"/>
    <col min="2829" max="2829" width="1.8984375" style="149" customWidth="1"/>
    <col min="2830" max="2830" width="1.69921875" style="149" customWidth="1"/>
    <col min="2831" max="2831" width="5.5" style="149" customWidth="1"/>
    <col min="2832" max="2833" width="2" style="149" customWidth="1"/>
    <col min="2834" max="2834" width="5.5" style="149" customWidth="1"/>
    <col min="2835" max="2835" width="1.69921875" style="149" customWidth="1"/>
    <col min="2836" max="2836" width="2.69921875" style="149" customWidth="1"/>
    <col min="2837" max="2837" width="3.69921875" style="149" customWidth="1"/>
    <col min="2838" max="2838" width="2.19921875" style="149" customWidth="1"/>
    <col min="2839" max="2841" width="3.3984375" style="149" customWidth="1"/>
    <col min="2842" max="2842" width="3.19921875" style="149" customWidth="1"/>
    <col min="2843" max="2843" width="3" style="149" customWidth="1"/>
    <col min="2844" max="2844" width="3.19921875" style="149" customWidth="1"/>
    <col min="2845" max="2850" width="3.3984375" style="149" customWidth="1"/>
    <col min="2851" max="2856" width="2.5" style="149" customWidth="1"/>
    <col min="2857" max="2857" width="3.5" style="149" customWidth="1"/>
    <col min="2858" max="3072" width="8.09765625" style="149"/>
    <col min="3073" max="3073" width="2.19921875" style="149" customWidth="1"/>
    <col min="3074" max="3074" width="3.3984375" style="149" customWidth="1"/>
    <col min="3075" max="3075" width="2.8984375" style="149" customWidth="1"/>
    <col min="3076" max="3076" width="3.3984375" style="149" customWidth="1"/>
    <col min="3077" max="3077" width="2.5" style="149" customWidth="1"/>
    <col min="3078" max="3078" width="4.19921875" style="149" customWidth="1"/>
    <col min="3079" max="3079" width="2.8984375" style="149" customWidth="1"/>
    <col min="3080" max="3080" width="1.69921875" style="149" customWidth="1"/>
    <col min="3081" max="3081" width="5.5" style="149" customWidth="1"/>
    <col min="3082" max="3082" width="1.8984375" style="149" customWidth="1"/>
    <col min="3083" max="3083" width="1.69921875" style="149" customWidth="1"/>
    <col min="3084" max="3084" width="5.5" style="149" customWidth="1"/>
    <col min="3085" max="3085" width="1.8984375" style="149" customWidth="1"/>
    <col min="3086" max="3086" width="1.69921875" style="149" customWidth="1"/>
    <col min="3087" max="3087" width="5.5" style="149" customWidth="1"/>
    <col min="3088" max="3089" width="2" style="149" customWidth="1"/>
    <col min="3090" max="3090" width="5.5" style="149" customWidth="1"/>
    <col min="3091" max="3091" width="1.69921875" style="149" customWidth="1"/>
    <col min="3092" max="3092" width="2.69921875" style="149" customWidth="1"/>
    <col min="3093" max="3093" width="3.69921875" style="149" customWidth="1"/>
    <col min="3094" max="3094" width="2.19921875" style="149" customWidth="1"/>
    <col min="3095" max="3097" width="3.3984375" style="149" customWidth="1"/>
    <col min="3098" max="3098" width="3.19921875" style="149" customWidth="1"/>
    <col min="3099" max="3099" width="3" style="149" customWidth="1"/>
    <col min="3100" max="3100" width="3.19921875" style="149" customWidth="1"/>
    <col min="3101" max="3106" width="3.3984375" style="149" customWidth="1"/>
    <col min="3107" max="3112" width="2.5" style="149" customWidth="1"/>
    <col min="3113" max="3113" width="3.5" style="149" customWidth="1"/>
    <col min="3114" max="3328" width="8.09765625" style="149"/>
    <col min="3329" max="3329" width="2.19921875" style="149" customWidth="1"/>
    <col min="3330" max="3330" width="3.3984375" style="149" customWidth="1"/>
    <col min="3331" max="3331" width="2.8984375" style="149" customWidth="1"/>
    <col min="3332" max="3332" width="3.3984375" style="149" customWidth="1"/>
    <col min="3333" max="3333" width="2.5" style="149" customWidth="1"/>
    <col min="3334" max="3334" width="4.19921875" style="149" customWidth="1"/>
    <col min="3335" max="3335" width="2.8984375" style="149" customWidth="1"/>
    <col min="3336" max="3336" width="1.69921875" style="149" customWidth="1"/>
    <col min="3337" max="3337" width="5.5" style="149" customWidth="1"/>
    <col min="3338" max="3338" width="1.8984375" style="149" customWidth="1"/>
    <col min="3339" max="3339" width="1.69921875" style="149" customWidth="1"/>
    <col min="3340" max="3340" width="5.5" style="149" customWidth="1"/>
    <col min="3341" max="3341" width="1.8984375" style="149" customWidth="1"/>
    <col min="3342" max="3342" width="1.69921875" style="149" customWidth="1"/>
    <col min="3343" max="3343" width="5.5" style="149" customWidth="1"/>
    <col min="3344" max="3345" width="2" style="149" customWidth="1"/>
    <col min="3346" max="3346" width="5.5" style="149" customWidth="1"/>
    <col min="3347" max="3347" width="1.69921875" style="149" customWidth="1"/>
    <col min="3348" max="3348" width="2.69921875" style="149" customWidth="1"/>
    <col min="3349" max="3349" width="3.69921875" style="149" customWidth="1"/>
    <col min="3350" max="3350" width="2.19921875" style="149" customWidth="1"/>
    <col min="3351" max="3353" width="3.3984375" style="149" customWidth="1"/>
    <col min="3354" max="3354" width="3.19921875" style="149" customWidth="1"/>
    <col min="3355" max="3355" width="3" style="149" customWidth="1"/>
    <col min="3356" max="3356" width="3.19921875" style="149" customWidth="1"/>
    <col min="3357" max="3362" width="3.3984375" style="149" customWidth="1"/>
    <col min="3363" max="3368" width="2.5" style="149" customWidth="1"/>
    <col min="3369" max="3369" width="3.5" style="149" customWidth="1"/>
    <col min="3370" max="3584" width="8.09765625" style="149"/>
    <col min="3585" max="3585" width="2.19921875" style="149" customWidth="1"/>
    <col min="3586" max="3586" width="3.3984375" style="149" customWidth="1"/>
    <col min="3587" max="3587" width="2.8984375" style="149" customWidth="1"/>
    <col min="3588" max="3588" width="3.3984375" style="149" customWidth="1"/>
    <col min="3589" max="3589" width="2.5" style="149" customWidth="1"/>
    <col min="3590" max="3590" width="4.19921875" style="149" customWidth="1"/>
    <col min="3591" max="3591" width="2.8984375" style="149" customWidth="1"/>
    <col min="3592" max="3592" width="1.69921875" style="149" customWidth="1"/>
    <col min="3593" max="3593" width="5.5" style="149" customWidth="1"/>
    <col min="3594" max="3594" width="1.8984375" style="149" customWidth="1"/>
    <col min="3595" max="3595" width="1.69921875" style="149" customWidth="1"/>
    <col min="3596" max="3596" width="5.5" style="149" customWidth="1"/>
    <col min="3597" max="3597" width="1.8984375" style="149" customWidth="1"/>
    <col min="3598" max="3598" width="1.69921875" style="149" customWidth="1"/>
    <col min="3599" max="3599" width="5.5" style="149" customWidth="1"/>
    <col min="3600" max="3601" width="2" style="149" customWidth="1"/>
    <col min="3602" max="3602" width="5.5" style="149" customWidth="1"/>
    <col min="3603" max="3603" width="1.69921875" style="149" customWidth="1"/>
    <col min="3604" max="3604" width="2.69921875" style="149" customWidth="1"/>
    <col min="3605" max="3605" width="3.69921875" style="149" customWidth="1"/>
    <col min="3606" max="3606" width="2.19921875" style="149" customWidth="1"/>
    <col min="3607" max="3609" width="3.3984375" style="149" customWidth="1"/>
    <col min="3610" max="3610" width="3.19921875" style="149" customWidth="1"/>
    <col min="3611" max="3611" width="3" style="149" customWidth="1"/>
    <col min="3612" max="3612" width="3.19921875" style="149" customWidth="1"/>
    <col min="3613" max="3618" width="3.3984375" style="149" customWidth="1"/>
    <col min="3619" max="3624" width="2.5" style="149" customWidth="1"/>
    <col min="3625" max="3625" width="3.5" style="149" customWidth="1"/>
    <col min="3626" max="3840" width="8.09765625" style="149"/>
    <col min="3841" max="3841" width="2.19921875" style="149" customWidth="1"/>
    <col min="3842" max="3842" width="3.3984375" style="149" customWidth="1"/>
    <col min="3843" max="3843" width="2.8984375" style="149" customWidth="1"/>
    <col min="3844" max="3844" width="3.3984375" style="149" customWidth="1"/>
    <col min="3845" max="3845" width="2.5" style="149" customWidth="1"/>
    <col min="3846" max="3846" width="4.19921875" style="149" customWidth="1"/>
    <col min="3847" max="3847" width="2.8984375" style="149" customWidth="1"/>
    <col min="3848" max="3848" width="1.69921875" style="149" customWidth="1"/>
    <col min="3849" max="3849" width="5.5" style="149" customWidth="1"/>
    <col min="3850" max="3850" width="1.8984375" style="149" customWidth="1"/>
    <col min="3851" max="3851" width="1.69921875" style="149" customWidth="1"/>
    <col min="3852" max="3852" width="5.5" style="149" customWidth="1"/>
    <col min="3853" max="3853" width="1.8984375" style="149" customWidth="1"/>
    <col min="3854" max="3854" width="1.69921875" style="149" customWidth="1"/>
    <col min="3855" max="3855" width="5.5" style="149" customWidth="1"/>
    <col min="3856" max="3857" width="2" style="149" customWidth="1"/>
    <col min="3858" max="3858" width="5.5" style="149" customWidth="1"/>
    <col min="3859" max="3859" width="1.69921875" style="149" customWidth="1"/>
    <col min="3860" max="3860" width="2.69921875" style="149" customWidth="1"/>
    <col min="3861" max="3861" width="3.69921875" style="149" customWidth="1"/>
    <col min="3862" max="3862" width="2.19921875" style="149" customWidth="1"/>
    <col min="3863" max="3865" width="3.3984375" style="149" customWidth="1"/>
    <col min="3866" max="3866" width="3.19921875" style="149" customWidth="1"/>
    <col min="3867" max="3867" width="3" style="149" customWidth="1"/>
    <col min="3868" max="3868" width="3.19921875" style="149" customWidth="1"/>
    <col min="3869" max="3874" width="3.3984375" style="149" customWidth="1"/>
    <col min="3875" max="3880" width="2.5" style="149" customWidth="1"/>
    <col min="3881" max="3881" width="3.5" style="149" customWidth="1"/>
    <col min="3882" max="4096" width="8.09765625" style="149"/>
    <col min="4097" max="4097" width="2.19921875" style="149" customWidth="1"/>
    <col min="4098" max="4098" width="3.3984375" style="149" customWidth="1"/>
    <col min="4099" max="4099" width="2.8984375" style="149" customWidth="1"/>
    <col min="4100" max="4100" width="3.3984375" style="149" customWidth="1"/>
    <col min="4101" max="4101" width="2.5" style="149" customWidth="1"/>
    <col min="4102" max="4102" width="4.19921875" style="149" customWidth="1"/>
    <col min="4103" max="4103" width="2.8984375" style="149" customWidth="1"/>
    <col min="4104" max="4104" width="1.69921875" style="149" customWidth="1"/>
    <col min="4105" max="4105" width="5.5" style="149" customWidth="1"/>
    <col min="4106" max="4106" width="1.8984375" style="149" customWidth="1"/>
    <col min="4107" max="4107" width="1.69921875" style="149" customWidth="1"/>
    <col min="4108" max="4108" width="5.5" style="149" customWidth="1"/>
    <col min="4109" max="4109" width="1.8984375" style="149" customWidth="1"/>
    <col min="4110" max="4110" width="1.69921875" style="149" customWidth="1"/>
    <col min="4111" max="4111" width="5.5" style="149" customWidth="1"/>
    <col min="4112" max="4113" width="2" style="149" customWidth="1"/>
    <col min="4114" max="4114" width="5.5" style="149" customWidth="1"/>
    <col min="4115" max="4115" width="1.69921875" style="149" customWidth="1"/>
    <col min="4116" max="4116" width="2.69921875" style="149" customWidth="1"/>
    <col min="4117" max="4117" width="3.69921875" style="149" customWidth="1"/>
    <col min="4118" max="4118" width="2.19921875" style="149" customWidth="1"/>
    <col min="4119" max="4121" width="3.3984375" style="149" customWidth="1"/>
    <col min="4122" max="4122" width="3.19921875" style="149" customWidth="1"/>
    <col min="4123" max="4123" width="3" style="149" customWidth="1"/>
    <col min="4124" max="4124" width="3.19921875" style="149" customWidth="1"/>
    <col min="4125" max="4130" width="3.3984375" style="149" customWidth="1"/>
    <col min="4131" max="4136" width="2.5" style="149" customWidth="1"/>
    <col min="4137" max="4137" width="3.5" style="149" customWidth="1"/>
    <col min="4138" max="4352" width="8.09765625" style="149"/>
    <col min="4353" max="4353" width="2.19921875" style="149" customWidth="1"/>
    <col min="4354" max="4354" width="3.3984375" style="149" customWidth="1"/>
    <col min="4355" max="4355" width="2.8984375" style="149" customWidth="1"/>
    <col min="4356" max="4356" width="3.3984375" style="149" customWidth="1"/>
    <col min="4357" max="4357" width="2.5" style="149" customWidth="1"/>
    <col min="4358" max="4358" width="4.19921875" style="149" customWidth="1"/>
    <col min="4359" max="4359" width="2.8984375" style="149" customWidth="1"/>
    <col min="4360" max="4360" width="1.69921875" style="149" customWidth="1"/>
    <col min="4361" max="4361" width="5.5" style="149" customWidth="1"/>
    <col min="4362" max="4362" width="1.8984375" style="149" customWidth="1"/>
    <col min="4363" max="4363" width="1.69921875" style="149" customWidth="1"/>
    <col min="4364" max="4364" width="5.5" style="149" customWidth="1"/>
    <col min="4365" max="4365" width="1.8984375" style="149" customWidth="1"/>
    <col min="4366" max="4366" width="1.69921875" style="149" customWidth="1"/>
    <col min="4367" max="4367" width="5.5" style="149" customWidth="1"/>
    <col min="4368" max="4369" width="2" style="149" customWidth="1"/>
    <col min="4370" max="4370" width="5.5" style="149" customWidth="1"/>
    <col min="4371" max="4371" width="1.69921875" style="149" customWidth="1"/>
    <col min="4372" max="4372" width="2.69921875" style="149" customWidth="1"/>
    <col min="4373" max="4373" width="3.69921875" style="149" customWidth="1"/>
    <col min="4374" max="4374" width="2.19921875" style="149" customWidth="1"/>
    <col min="4375" max="4377" width="3.3984375" style="149" customWidth="1"/>
    <col min="4378" max="4378" width="3.19921875" style="149" customWidth="1"/>
    <col min="4379" max="4379" width="3" style="149" customWidth="1"/>
    <col min="4380" max="4380" width="3.19921875" style="149" customWidth="1"/>
    <col min="4381" max="4386" width="3.3984375" style="149" customWidth="1"/>
    <col min="4387" max="4392" width="2.5" style="149" customWidth="1"/>
    <col min="4393" max="4393" width="3.5" style="149" customWidth="1"/>
    <col min="4394" max="4608" width="8.09765625" style="149"/>
    <col min="4609" max="4609" width="2.19921875" style="149" customWidth="1"/>
    <col min="4610" max="4610" width="3.3984375" style="149" customWidth="1"/>
    <col min="4611" max="4611" width="2.8984375" style="149" customWidth="1"/>
    <col min="4612" max="4612" width="3.3984375" style="149" customWidth="1"/>
    <col min="4613" max="4613" width="2.5" style="149" customWidth="1"/>
    <col min="4614" max="4614" width="4.19921875" style="149" customWidth="1"/>
    <col min="4615" max="4615" width="2.8984375" style="149" customWidth="1"/>
    <col min="4616" max="4616" width="1.69921875" style="149" customWidth="1"/>
    <col min="4617" max="4617" width="5.5" style="149" customWidth="1"/>
    <col min="4618" max="4618" width="1.8984375" style="149" customWidth="1"/>
    <col min="4619" max="4619" width="1.69921875" style="149" customWidth="1"/>
    <col min="4620" max="4620" width="5.5" style="149" customWidth="1"/>
    <col min="4621" max="4621" width="1.8984375" style="149" customWidth="1"/>
    <col min="4622" max="4622" width="1.69921875" style="149" customWidth="1"/>
    <col min="4623" max="4623" width="5.5" style="149" customWidth="1"/>
    <col min="4624" max="4625" width="2" style="149" customWidth="1"/>
    <col min="4626" max="4626" width="5.5" style="149" customWidth="1"/>
    <col min="4627" max="4627" width="1.69921875" style="149" customWidth="1"/>
    <col min="4628" max="4628" width="2.69921875" style="149" customWidth="1"/>
    <col min="4629" max="4629" width="3.69921875" style="149" customWidth="1"/>
    <col min="4630" max="4630" width="2.19921875" style="149" customWidth="1"/>
    <col min="4631" max="4633" width="3.3984375" style="149" customWidth="1"/>
    <col min="4634" max="4634" width="3.19921875" style="149" customWidth="1"/>
    <col min="4635" max="4635" width="3" style="149" customWidth="1"/>
    <col min="4636" max="4636" width="3.19921875" style="149" customWidth="1"/>
    <col min="4637" max="4642" width="3.3984375" style="149" customWidth="1"/>
    <col min="4643" max="4648" width="2.5" style="149" customWidth="1"/>
    <col min="4649" max="4649" width="3.5" style="149" customWidth="1"/>
    <col min="4650" max="4864" width="8.09765625" style="149"/>
    <col min="4865" max="4865" width="2.19921875" style="149" customWidth="1"/>
    <col min="4866" max="4866" width="3.3984375" style="149" customWidth="1"/>
    <col min="4867" max="4867" width="2.8984375" style="149" customWidth="1"/>
    <col min="4868" max="4868" width="3.3984375" style="149" customWidth="1"/>
    <col min="4869" max="4869" width="2.5" style="149" customWidth="1"/>
    <col min="4870" max="4870" width="4.19921875" style="149" customWidth="1"/>
    <col min="4871" max="4871" width="2.8984375" style="149" customWidth="1"/>
    <col min="4872" max="4872" width="1.69921875" style="149" customWidth="1"/>
    <col min="4873" max="4873" width="5.5" style="149" customWidth="1"/>
    <col min="4874" max="4874" width="1.8984375" style="149" customWidth="1"/>
    <col min="4875" max="4875" width="1.69921875" style="149" customWidth="1"/>
    <col min="4876" max="4876" width="5.5" style="149" customWidth="1"/>
    <col min="4877" max="4877" width="1.8984375" style="149" customWidth="1"/>
    <col min="4878" max="4878" width="1.69921875" style="149" customWidth="1"/>
    <col min="4879" max="4879" width="5.5" style="149" customWidth="1"/>
    <col min="4880" max="4881" width="2" style="149" customWidth="1"/>
    <col min="4882" max="4882" width="5.5" style="149" customWidth="1"/>
    <col min="4883" max="4883" width="1.69921875" style="149" customWidth="1"/>
    <col min="4884" max="4884" width="2.69921875" style="149" customWidth="1"/>
    <col min="4885" max="4885" width="3.69921875" style="149" customWidth="1"/>
    <col min="4886" max="4886" width="2.19921875" style="149" customWidth="1"/>
    <col min="4887" max="4889" width="3.3984375" style="149" customWidth="1"/>
    <col min="4890" max="4890" width="3.19921875" style="149" customWidth="1"/>
    <col min="4891" max="4891" width="3" style="149" customWidth="1"/>
    <col min="4892" max="4892" width="3.19921875" style="149" customWidth="1"/>
    <col min="4893" max="4898" width="3.3984375" style="149" customWidth="1"/>
    <col min="4899" max="4904" width="2.5" style="149" customWidth="1"/>
    <col min="4905" max="4905" width="3.5" style="149" customWidth="1"/>
    <col min="4906" max="5120" width="8.09765625" style="149"/>
    <col min="5121" max="5121" width="2.19921875" style="149" customWidth="1"/>
    <col min="5122" max="5122" width="3.3984375" style="149" customWidth="1"/>
    <col min="5123" max="5123" width="2.8984375" style="149" customWidth="1"/>
    <col min="5124" max="5124" width="3.3984375" style="149" customWidth="1"/>
    <col min="5125" max="5125" width="2.5" style="149" customWidth="1"/>
    <col min="5126" max="5126" width="4.19921875" style="149" customWidth="1"/>
    <col min="5127" max="5127" width="2.8984375" style="149" customWidth="1"/>
    <col min="5128" max="5128" width="1.69921875" style="149" customWidth="1"/>
    <col min="5129" max="5129" width="5.5" style="149" customWidth="1"/>
    <col min="5130" max="5130" width="1.8984375" style="149" customWidth="1"/>
    <col min="5131" max="5131" width="1.69921875" style="149" customWidth="1"/>
    <col min="5132" max="5132" width="5.5" style="149" customWidth="1"/>
    <col min="5133" max="5133" width="1.8984375" style="149" customWidth="1"/>
    <col min="5134" max="5134" width="1.69921875" style="149" customWidth="1"/>
    <col min="5135" max="5135" width="5.5" style="149" customWidth="1"/>
    <col min="5136" max="5137" width="2" style="149" customWidth="1"/>
    <col min="5138" max="5138" width="5.5" style="149" customWidth="1"/>
    <col min="5139" max="5139" width="1.69921875" style="149" customWidth="1"/>
    <col min="5140" max="5140" width="2.69921875" style="149" customWidth="1"/>
    <col min="5141" max="5141" width="3.69921875" style="149" customWidth="1"/>
    <col min="5142" max="5142" width="2.19921875" style="149" customWidth="1"/>
    <col min="5143" max="5145" width="3.3984375" style="149" customWidth="1"/>
    <col min="5146" max="5146" width="3.19921875" style="149" customWidth="1"/>
    <col min="5147" max="5147" width="3" style="149" customWidth="1"/>
    <col min="5148" max="5148" width="3.19921875" style="149" customWidth="1"/>
    <col min="5149" max="5154" width="3.3984375" style="149" customWidth="1"/>
    <col min="5155" max="5160" width="2.5" style="149" customWidth="1"/>
    <col min="5161" max="5161" width="3.5" style="149" customWidth="1"/>
    <col min="5162" max="5376" width="8.09765625" style="149"/>
    <col min="5377" max="5377" width="2.19921875" style="149" customWidth="1"/>
    <col min="5378" max="5378" width="3.3984375" style="149" customWidth="1"/>
    <col min="5379" max="5379" width="2.8984375" style="149" customWidth="1"/>
    <col min="5380" max="5380" width="3.3984375" style="149" customWidth="1"/>
    <col min="5381" max="5381" width="2.5" style="149" customWidth="1"/>
    <col min="5382" max="5382" width="4.19921875" style="149" customWidth="1"/>
    <col min="5383" max="5383" width="2.8984375" style="149" customWidth="1"/>
    <col min="5384" max="5384" width="1.69921875" style="149" customWidth="1"/>
    <col min="5385" max="5385" width="5.5" style="149" customWidth="1"/>
    <col min="5386" max="5386" width="1.8984375" style="149" customWidth="1"/>
    <col min="5387" max="5387" width="1.69921875" style="149" customWidth="1"/>
    <col min="5388" max="5388" width="5.5" style="149" customWidth="1"/>
    <col min="5389" max="5389" width="1.8984375" style="149" customWidth="1"/>
    <col min="5390" max="5390" width="1.69921875" style="149" customWidth="1"/>
    <col min="5391" max="5391" width="5.5" style="149" customWidth="1"/>
    <col min="5392" max="5393" width="2" style="149" customWidth="1"/>
    <col min="5394" max="5394" width="5.5" style="149" customWidth="1"/>
    <col min="5395" max="5395" width="1.69921875" style="149" customWidth="1"/>
    <col min="5396" max="5396" width="2.69921875" style="149" customWidth="1"/>
    <col min="5397" max="5397" width="3.69921875" style="149" customWidth="1"/>
    <col min="5398" max="5398" width="2.19921875" style="149" customWidth="1"/>
    <col min="5399" max="5401" width="3.3984375" style="149" customWidth="1"/>
    <col min="5402" max="5402" width="3.19921875" style="149" customWidth="1"/>
    <col min="5403" max="5403" width="3" style="149" customWidth="1"/>
    <col min="5404" max="5404" width="3.19921875" style="149" customWidth="1"/>
    <col min="5405" max="5410" width="3.3984375" style="149" customWidth="1"/>
    <col min="5411" max="5416" width="2.5" style="149" customWidth="1"/>
    <col min="5417" max="5417" width="3.5" style="149" customWidth="1"/>
    <col min="5418" max="5632" width="8.09765625" style="149"/>
    <col min="5633" max="5633" width="2.19921875" style="149" customWidth="1"/>
    <col min="5634" max="5634" width="3.3984375" style="149" customWidth="1"/>
    <col min="5635" max="5635" width="2.8984375" style="149" customWidth="1"/>
    <col min="5636" max="5636" width="3.3984375" style="149" customWidth="1"/>
    <col min="5637" max="5637" width="2.5" style="149" customWidth="1"/>
    <col min="5638" max="5638" width="4.19921875" style="149" customWidth="1"/>
    <col min="5639" max="5639" width="2.8984375" style="149" customWidth="1"/>
    <col min="5640" max="5640" width="1.69921875" style="149" customWidth="1"/>
    <col min="5641" max="5641" width="5.5" style="149" customWidth="1"/>
    <col min="5642" max="5642" width="1.8984375" style="149" customWidth="1"/>
    <col min="5643" max="5643" width="1.69921875" style="149" customWidth="1"/>
    <col min="5644" max="5644" width="5.5" style="149" customWidth="1"/>
    <col min="5645" max="5645" width="1.8984375" style="149" customWidth="1"/>
    <col min="5646" max="5646" width="1.69921875" style="149" customWidth="1"/>
    <col min="5647" max="5647" width="5.5" style="149" customWidth="1"/>
    <col min="5648" max="5649" width="2" style="149" customWidth="1"/>
    <col min="5650" max="5650" width="5.5" style="149" customWidth="1"/>
    <col min="5651" max="5651" width="1.69921875" style="149" customWidth="1"/>
    <col min="5652" max="5652" width="2.69921875" style="149" customWidth="1"/>
    <col min="5653" max="5653" width="3.69921875" style="149" customWidth="1"/>
    <col min="5654" max="5654" width="2.19921875" style="149" customWidth="1"/>
    <col min="5655" max="5657" width="3.3984375" style="149" customWidth="1"/>
    <col min="5658" max="5658" width="3.19921875" style="149" customWidth="1"/>
    <col min="5659" max="5659" width="3" style="149" customWidth="1"/>
    <col min="5660" max="5660" width="3.19921875" style="149" customWidth="1"/>
    <col min="5661" max="5666" width="3.3984375" style="149" customWidth="1"/>
    <col min="5667" max="5672" width="2.5" style="149" customWidth="1"/>
    <col min="5673" max="5673" width="3.5" style="149" customWidth="1"/>
    <col min="5674" max="5888" width="8.09765625" style="149"/>
    <col min="5889" max="5889" width="2.19921875" style="149" customWidth="1"/>
    <col min="5890" max="5890" width="3.3984375" style="149" customWidth="1"/>
    <col min="5891" max="5891" width="2.8984375" style="149" customWidth="1"/>
    <col min="5892" max="5892" width="3.3984375" style="149" customWidth="1"/>
    <col min="5893" max="5893" width="2.5" style="149" customWidth="1"/>
    <col min="5894" max="5894" width="4.19921875" style="149" customWidth="1"/>
    <col min="5895" max="5895" width="2.8984375" style="149" customWidth="1"/>
    <col min="5896" max="5896" width="1.69921875" style="149" customWidth="1"/>
    <col min="5897" max="5897" width="5.5" style="149" customWidth="1"/>
    <col min="5898" max="5898" width="1.8984375" style="149" customWidth="1"/>
    <col min="5899" max="5899" width="1.69921875" style="149" customWidth="1"/>
    <col min="5900" max="5900" width="5.5" style="149" customWidth="1"/>
    <col min="5901" max="5901" width="1.8984375" style="149" customWidth="1"/>
    <col min="5902" max="5902" width="1.69921875" style="149" customWidth="1"/>
    <col min="5903" max="5903" width="5.5" style="149" customWidth="1"/>
    <col min="5904" max="5905" width="2" style="149" customWidth="1"/>
    <col min="5906" max="5906" width="5.5" style="149" customWidth="1"/>
    <col min="5907" max="5907" width="1.69921875" style="149" customWidth="1"/>
    <col min="5908" max="5908" width="2.69921875" style="149" customWidth="1"/>
    <col min="5909" max="5909" width="3.69921875" style="149" customWidth="1"/>
    <col min="5910" max="5910" width="2.19921875" style="149" customWidth="1"/>
    <col min="5911" max="5913" width="3.3984375" style="149" customWidth="1"/>
    <col min="5914" max="5914" width="3.19921875" style="149" customWidth="1"/>
    <col min="5915" max="5915" width="3" style="149" customWidth="1"/>
    <col min="5916" max="5916" width="3.19921875" style="149" customWidth="1"/>
    <col min="5917" max="5922" width="3.3984375" style="149" customWidth="1"/>
    <col min="5923" max="5928" width="2.5" style="149" customWidth="1"/>
    <col min="5929" max="5929" width="3.5" style="149" customWidth="1"/>
    <col min="5930" max="6144" width="8.09765625" style="149"/>
    <col min="6145" max="6145" width="2.19921875" style="149" customWidth="1"/>
    <col min="6146" max="6146" width="3.3984375" style="149" customWidth="1"/>
    <col min="6147" max="6147" width="2.8984375" style="149" customWidth="1"/>
    <col min="6148" max="6148" width="3.3984375" style="149" customWidth="1"/>
    <col min="6149" max="6149" width="2.5" style="149" customWidth="1"/>
    <col min="6150" max="6150" width="4.19921875" style="149" customWidth="1"/>
    <col min="6151" max="6151" width="2.8984375" style="149" customWidth="1"/>
    <col min="6152" max="6152" width="1.69921875" style="149" customWidth="1"/>
    <col min="6153" max="6153" width="5.5" style="149" customWidth="1"/>
    <col min="6154" max="6154" width="1.8984375" style="149" customWidth="1"/>
    <col min="6155" max="6155" width="1.69921875" style="149" customWidth="1"/>
    <col min="6156" max="6156" width="5.5" style="149" customWidth="1"/>
    <col min="6157" max="6157" width="1.8984375" style="149" customWidth="1"/>
    <col min="6158" max="6158" width="1.69921875" style="149" customWidth="1"/>
    <col min="6159" max="6159" width="5.5" style="149" customWidth="1"/>
    <col min="6160" max="6161" width="2" style="149" customWidth="1"/>
    <col min="6162" max="6162" width="5.5" style="149" customWidth="1"/>
    <col min="6163" max="6163" width="1.69921875" style="149" customWidth="1"/>
    <col min="6164" max="6164" width="2.69921875" style="149" customWidth="1"/>
    <col min="6165" max="6165" width="3.69921875" style="149" customWidth="1"/>
    <col min="6166" max="6166" width="2.19921875" style="149" customWidth="1"/>
    <col min="6167" max="6169" width="3.3984375" style="149" customWidth="1"/>
    <col min="6170" max="6170" width="3.19921875" style="149" customWidth="1"/>
    <col min="6171" max="6171" width="3" style="149" customWidth="1"/>
    <col min="6172" max="6172" width="3.19921875" style="149" customWidth="1"/>
    <col min="6173" max="6178" width="3.3984375" style="149" customWidth="1"/>
    <col min="6179" max="6184" width="2.5" style="149" customWidth="1"/>
    <col min="6185" max="6185" width="3.5" style="149" customWidth="1"/>
    <col min="6186" max="6400" width="8.09765625" style="149"/>
    <col min="6401" max="6401" width="2.19921875" style="149" customWidth="1"/>
    <col min="6402" max="6402" width="3.3984375" style="149" customWidth="1"/>
    <col min="6403" max="6403" width="2.8984375" style="149" customWidth="1"/>
    <col min="6404" max="6404" width="3.3984375" style="149" customWidth="1"/>
    <col min="6405" max="6405" width="2.5" style="149" customWidth="1"/>
    <col min="6406" max="6406" width="4.19921875" style="149" customWidth="1"/>
    <col min="6407" max="6407" width="2.8984375" style="149" customWidth="1"/>
    <col min="6408" max="6408" width="1.69921875" style="149" customWidth="1"/>
    <col min="6409" max="6409" width="5.5" style="149" customWidth="1"/>
    <col min="6410" max="6410" width="1.8984375" style="149" customWidth="1"/>
    <col min="6411" max="6411" width="1.69921875" style="149" customWidth="1"/>
    <col min="6412" max="6412" width="5.5" style="149" customWidth="1"/>
    <col min="6413" max="6413" width="1.8984375" style="149" customWidth="1"/>
    <col min="6414" max="6414" width="1.69921875" style="149" customWidth="1"/>
    <col min="6415" max="6415" width="5.5" style="149" customWidth="1"/>
    <col min="6416" max="6417" width="2" style="149" customWidth="1"/>
    <col min="6418" max="6418" width="5.5" style="149" customWidth="1"/>
    <col min="6419" max="6419" width="1.69921875" style="149" customWidth="1"/>
    <col min="6420" max="6420" width="2.69921875" style="149" customWidth="1"/>
    <col min="6421" max="6421" width="3.69921875" style="149" customWidth="1"/>
    <col min="6422" max="6422" width="2.19921875" style="149" customWidth="1"/>
    <col min="6423" max="6425" width="3.3984375" style="149" customWidth="1"/>
    <col min="6426" max="6426" width="3.19921875" style="149" customWidth="1"/>
    <col min="6427" max="6427" width="3" style="149" customWidth="1"/>
    <col min="6428" max="6428" width="3.19921875" style="149" customWidth="1"/>
    <col min="6429" max="6434" width="3.3984375" style="149" customWidth="1"/>
    <col min="6435" max="6440" width="2.5" style="149" customWidth="1"/>
    <col min="6441" max="6441" width="3.5" style="149" customWidth="1"/>
    <col min="6442" max="6656" width="8.09765625" style="149"/>
    <col min="6657" max="6657" width="2.19921875" style="149" customWidth="1"/>
    <col min="6658" max="6658" width="3.3984375" style="149" customWidth="1"/>
    <col min="6659" max="6659" width="2.8984375" style="149" customWidth="1"/>
    <col min="6660" max="6660" width="3.3984375" style="149" customWidth="1"/>
    <col min="6661" max="6661" width="2.5" style="149" customWidth="1"/>
    <col min="6662" max="6662" width="4.19921875" style="149" customWidth="1"/>
    <col min="6663" max="6663" width="2.8984375" style="149" customWidth="1"/>
    <col min="6664" max="6664" width="1.69921875" style="149" customWidth="1"/>
    <col min="6665" max="6665" width="5.5" style="149" customWidth="1"/>
    <col min="6666" max="6666" width="1.8984375" style="149" customWidth="1"/>
    <col min="6667" max="6667" width="1.69921875" style="149" customWidth="1"/>
    <col min="6668" max="6668" width="5.5" style="149" customWidth="1"/>
    <col min="6669" max="6669" width="1.8984375" style="149" customWidth="1"/>
    <col min="6670" max="6670" width="1.69921875" style="149" customWidth="1"/>
    <col min="6671" max="6671" width="5.5" style="149" customWidth="1"/>
    <col min="6672" max="6673" width="2" style="149" customWidth="1"/>
    <col min="6674" max="6674" width="5.5" style="149" customWidth="1"/>
    <col min="6675" max="6675" width="1.69921875" style="149" customWidth="1"/>
    <col min="6676" max="6676" width="2.69921875" style="149" customWidth="1"/>
    <col min="6677" max="6677" width="3.69921875" style="149" customWidth="1"/>
    <col min="6678" max="6678" width="2.19921875" style="149" customWidth="1"/>
    <col min="6679" max="6681" width="3.3984375" style="149" customWidth="1"/>
    <col min="6682" max="6682" width="3.19921875" style="149" customWidth="1"/>
    <col min="6683" max="6683" width="3" style="149" customWidth="1"/>
    <col min="6684" max="6684" width="3.19921875" style="149" customWidth="1"/>
    <col min="6685" max="6690" width="3.3984375" style="149" customWidth="1"/>
    <col min="6691" max="6696" width="2.5" style="149" customWidth="1"/>
    <col min="6697" max="6697" width="3.5" style="149" customWidth="1"/>
    <col min="6698" max="6912" width="8.09765625" style="149"/>
    <col min="6913" max="6913" width="2.19921875" style="149" customWidth="1"/>
    <col min="6914" max="6914" width="3.3984375" style="149" customWidth="1"/>
    <col min="6915" max="6915" width="2.8984375" style="149" customWidth="1"/>
    <col min="6916" max="6916" width="3.3984375" style="149" customWidth="1"/>
    <col min="6917" max="6917" width="2.5" style="149" customWidth="1"/>
    <col min="6918" max="6918" width="4.19921875" style="149" customWidth="1"/>
    <col min="6919" max="6919" width="2.8984375" style="149" customWidth="1"/>
    <col min="6920" max="6920" width="1.69921875" style="149" customWidth="1"/>
    <col min="6921" max="6921" width="5.5" style="149" customWidth="1"/>
    <col min="6922" max="6922" width="1.8984375" style="149" customWidth="1"/>
    <col min="6923" max="6923" width="1.69921875" style="149" customWidth="1"/>
    <col min="6924" max="6924" width="5.5" style="149" customWidth="1"/>
    <col min="6925" max="6925" width="1.8984375" style="149" customWidth="1"/>
    <col min="6926" max="6926" width="1.69921875" style="149" customWidth="1"/>
    <col min="6927" max="6927" width="5.5" style="149" customWidth="1"/>
    <col min="6928" max="6929" width="2" style="149" customWidth="1"/>
    <col min="6930" max="6930" width="5.5" style="149" customWidth="1"/>
    <col min="6931" max="6931" width="1.69921875" style="149" customWidth="1"/>
    <col min="6932" max="6932" width="2.69921875" style="149" customWidth="1"/>
    <col min="6933" max="6933" width="3.69921875" style="149" customWidth="1"/>
    <col min="6934" max="6934" width="2.19921875" style="149" customWidth="1"/>
    <col min="6935" max="6937" width="3.3984375" style="149" customWidth="1"/>
    <col min="6938" max="6938" width="3.19921875" style="149" customWidth="1"/>
    <col min="6939" max="6939" width="3" style="149" customWidth="1"/>
    <col min="6940" max="6940" width="3.19921875" style="149" customWidth="1"/>
    <col min="6941" max="6946" width="3.3984375" style="149" customWidth="1"/>
    <col min="6947" max="6952" width="2.5" style="149" customWidth="1"/>
    <col min="6953" max="6953" width="3.5" style="149" customWidth="1"/>
    <col min="6954" max="7168" width="8.09765625" style="149"/>
    <col min="7169" max="7169" width="2.19921875" style="149" customWidth="1"/>
    <col min="7170" max="7170" width="3.3984375" style="149" customWidth="1"/>
    <col min="7171" max="7171" width="2.8984375" style="149" customWidth="1"/>
    <col min="7172" max="7172" width="3.3984375" style="149" customWidth="1"/>
    <col min="7173" max="7173" width="2.5" style="149" customWidth="1"/>
    <col min="7174" max="7174" width="4.19921875" style="149" customWidth="1"/>
    <col min="7175" max="7175" width="2.8984375" style="149" customWidth="1"/>
    <col min="7176" max="7176" width="1.69921875" style="149" customWidth="1"/>
    <col min="7177" max="7177" width="5.5" style="149" customWidth="1"/>
    <col min="7178" max="7178" width="1.8984375" style="149" customWidth="1"/>
    <col min="7179" max="7179" width="1.69921875" style="149" customWidth="1"/>
    <col min="7180" max="7180" width="5.5" style="149" customWidth="1"/>
    <col min="7181" max="7181" width="1.8984375" style="149" customWidth="1"/>
    <col min="7182" max="7182" width="1.69921875" style="149" customWidth="1"/>
    <col min="7183" max="7183" width="5.5" style="149" customWidth="1"/>
    <col min="7184" max="7185" width="2" style="149" customWidth="1"/>
    <col min="7186" max="7186" width="5.5" style="149" customWidth="1"/>
    <col min="7187" max="7187" width="1.69921875" style="149" customWidth="1"/>
    <col min="7188" max="7188" width="2.69921875" style="149" customWidth="1"/>
    <col min="7189" max="7189" width="3.69921875" style="149" customWidth="1"/>
    <col min="7190" max="7190" width="2.19921875" style="149" customWidth="1"/>
    <col min="7191" max="7193" width="3.3984375" style="149" customWidth="1"/>
    <col min="7194" max="7194" width="3.19921875" style="149" customWidth="1"/>
    <col min="7195" max="7195" width="3" style="149" customWidth="1"/>
    <col min="7196" max="7196" width="3.19921875" style="149" customWidth="1"/>
    <col min="7197" max="7202" width="3.3984375" style="149" customWidth="1"/>
    <col min="7203" max="7208" width="2.5" style="149" customWidth="1"/>
    <col min="7209" max="7209" width="3.5" style="149" customWidth="1"/>
    <col min="7210" max="7424" width="8.09765625" style="149"/>
    <col min="7425" max="7425" width="2.19921875" style="149" customWidth="1"/>
    <col min="7426" max="7426" width="3.3984375" style="149" customWidth="1"/>
    <col min="7427" max="7427" width="2.8984375" style="149" customWidth="1"/>
    <col min="7428" max="7428" width="3.3984375" style="149" customWidth="1"/>
    <col min="7429" max="7429" width="2.5" style="149" customWidth="1"/>
    <col min="7430" max="7430" width="4.19921875" style="149" customWidth="1"/>
    <col min="7431" max="7431" width="2.8984375" style="149" customWidth="1"/>
    <col min="7432" max="7432" width="1.69921875" style="149" customWidth="1"/>
    <col min="7433" max="7433" width="5.5" style="149" customWidth="1"/>
    <col min="7434" max="7434" width="1.8984375" style="149" customWidth="1"/>
    <col min="7435" max="7435" width="1.69921875" style="149" customWidth="1"/>
    <col min="7436" max="7436" width="5.5" style="149" customWidth="1"/>
    <col min="7437" max="7437" width="1.8984375" style="149" customWidth="1"/>
    <col min="7438" max="7438" width="1.69921875" style="149" customWidth="1"/>
    <col min="7439" max="7439" width="5.5" style="149" customWidth="1"/>
    <col min="7440" max="7441" width="2" style="149" customWidth="1"/>
    <col min="7442" max="7442" width="5.5" style="149" customWidth="1"/>
    <col min="7443" max="7443" width="1.69921875" style="149" customWidth="1"/>
    <col min="7444" max="7444" width="2.69921875" style="149" customWidth="1"/>
    <col min="7445" max="7445" width="3.69921875" style="149" customWidth="1"/>
    <col min="7446" max="7446" width="2.19921875" style="149" customWidth="1"/>
    <col min="7447" max="7449" width="3.3984375" style="149" customWidth="1"/>
    <col min="7450" max="7450" width="3.19921875" style="149" customWidth="1"/>
    <col min="7451" max="7451" width="3" style="149" customWidth="1"/>
    <col min="7452" max="7452" width="3.19921875" style="149" customWidth="1"/>
    <col min="7453" max="7458" width="3.3984375" style="149" customWidth="1"/>
    <col min="7459" max="7464" width="2.5" style="149" customWidth="1"/>
    <col min="7465" max="7465" width="3.5" style="149" customWidth="1"/>
    <col min="7466" max="7680" width="8.09765625" style="149"/>
    <col min="7681" max="7681" width="2.19921875" style="149" customWidth="1"/>
    <col min="7682" max="7682" width="3.3984375" style="149" customWidth="1"/>
    <col min="7683" max="7683" width="2.8984375" style="149" customWidth="1"/>
    <col min="7684" max="7684" width="3.3984375" style="149" customWidth="1"/>
    <col min="7685" max="7685" width="2.5" style="149" customWidth="1"/>
    <col min="7686" max="7686" width="4.19921875" style="149" customWidth="1"/>
    <col min="7687" max="7687" width="2.8984375" style="149" customWidth="1"/>
    <col min="7688" max="7688" width="1.69921875" style="149" customWidth="1"/>
    <col min="7689" max="7689" width="5.5" style="149" customWidth="1"/>
    <col min="7690" max="7690" width="1.8984375" style="149" customWidth="1"/>
    <col min="7691" max="7691" width="1.69921875" style="149" customWidth="1"/>
    <col min="7692" max="7692" width="5.5" style="149" customWidth="1"/>
    <col min="7693" max="7693" width="1.8984375" style="149" customWidth="1"/>
    <col min="7694" max="7694" width="1.69921875" style="149" customWidth="1"/>
    <col min="7695" max="7695" width="5.5" style="149" customWidth="1"/>
    <col min="7696" max="7697" width="2" style="149" customWidth="1"/>
    <col min="7698" max="7698" width="5.5" style="149" customWidth="1"/>
    <col min="7699" max="7699" width="1.69921875" style="149" customWidth="1"/>
    <col min="7700" max="7700" width="2.69921875" style="149" customWidth="1"/>
    <col min="7701" max="7701" width="3.69921875" style="149" customWidth="1"/>
    <col min="7702" max="7702" width="2.19921875" style="149" customWidth="1"/>
    <col min="7703" max="7705" width="3.3984375" style="149" customWidth="1"/>
    <col min="7706" max="7706" width="3.19921875" style="149" customWidth="1"/>
    <col min="7707" max="7707" width="3" style="149" customWidth="1"/>
    <col min="7708" max="7708" width="3.19921875" style="149" customWidth="1"/>
    <col min="7709" max="7714" width="3.3984375" style="149" customWidth="1"/>
    <col min="7715" max="7720" width="2.5" style="149" customWidth="1"/>
    <col min="7721" max="7721" width="3.5" style="149" customWidth="1"/>
    <col min="7722" max="7936" width="8.09765625" style="149"/>
    <col min="7937" max="7937" width="2.19921875" style="149" customWidth="1"/>
    <col min="7938" max="7938" width="3.3984375" style="149" customWidth="1"/>
    <col min="7939" max="7939" width="2.8984375" style="149" customWidth="1"/>
    <col min="7940" max="7940" width="3.3984375" style="149" customWidth="1"/>
    <col min="7941" max="7941" width="2.5" style="149" customWidth="1"/>
    <col min="7942" max="7942" width="4.19921875" style="149" customWidth="1"/>
    <col min="7943" max="7943" width="2.8984375" style="149" customWidth="1"/>
    <col min="7944" max="7944" width="1.69921875" style="149" customWidth="1"/>
    <col min="7945" max="7945" width="5.5" style="149" customWidth="1"/>
    <col min="7946" max="7946" width="1.8984375" style="149" customWidth="1"/>
    <col min="7947" max="7947" width="1.69921875" style="149" customWidth="1"/>
    <col min="7948" max="7948" width="5.5" style="149" customWidth="1"/>
    <col min="7949" max="7949" width="1.8984375" style="149" customWidth="1"/>
    <col min="7950" max="7950" width="1.69921875" style="149" customWidth="1"/>
    <col min="7951" max="7951" width="5.5" style="149" customWidth="1"/>
    <col min="7952" max="7953" width="2" style="149" customWidth="1"/>
    <col min="7954" max="7954" width="5.5" style="149" customWidth="1"/>
    <col min="7955" max="7955" width="1.69921875" style="149" customWidth="1"/>
    <col min="7956" max="7956" width="2.69921875" style="149" customWidth="1"/>
    <col min="7957" max="7957" width="3.69921875" style="149" customWidth="1"/>
    <col min="7958" max="7958" width="2.19921875" style="149" customWidth="1"/>
    <col min="7959" max="7961" width="3.3984375" style="149" customWidth="1"/>
    <col min="7962" max="7962" width="3.19921875" style="149" customWidth="1"/>
    <col min="7963" max="7963" width="3" style="149" customWidth="1"/>
    <col min="7964" max="7964" width="3.19921875" style="149" customWidth="1"/>
    <col min="7965" max="7970" width="3.3984375" style="149" customWidth="1"/>
    <col min="7971" max="7976" width="2.5" style="149" customWidth="1"/>
    <col min="7977" max="7977" width="3.5" style="149" customWidth="1"/>
    <col min="7978" max="8192" width="8.09765625" style="149"/>
    <col min="8193" max="8193" width="2.19921875" style="149" customWidth="1"/>
    <col min="8194" max="8194" width="3.3984375" style="149" customWidth="1"/>
    <col min="8195" max="8195" width="2.8984375" style="149" customWidth="1"/>
    <col min="8196" max="8196" width="3.3984375" style="149" customWidth="1"/>
    <col min="8197" max="8197" width="2.5" style="149" customWidth="1"/>
    <col min="8198" max="8198" width="4.19921875" style="149" customWidth="1"/>
    <col min="8199" max="8199" width="2.8984375" style="149" customWidth="1"/>
    <col min="8200" max="8200" width="1.69921875" style="149" customWidth="1"/>
    <col min="8201" max="8201" width="5.5" style="149" customWidth="1"/>
    <col min="8202" max="8202" width="1.8984375" style="149" customWidth="1"/>
    <col min="8203" max="8203" width="1.69921875" style="149" customWidth="1"/>
    <col min="8204" max="8204" width="5.5" style="149" customWidth="1"/>
    <col min="8205" max="8205" width="1.8984375" style="149" customWidth="1"/>
    <col min="8206" max="8206" width="1.69921875" style="149" customWidth="1"/>
    <col min="8207" max="8207" width="5.5" style="149" customWidth="1"/>
    <col min="8208" max="8209" width="2" style="149" customWidth="1"/>
    <col min="8210" max="8210" width="5.5" style="149" customWidth="1"/>
    <col min="8211" max="8211" width="1.69921875" style="149" customWidth="1"/>
    <col min="8212" max="8212" width="2.69921875" style="149" customWidth="1"/>
    <col min="8213" max="8213" width="3.69921875" style="149" customWidth="1"/>
    <col min="8214" max="8214" width="2.19921875" style="149" customWidth="1"/>
    <col min="8215" max="8217" width="3.3984375" style="149" customWidth="1"/>
    <col min="8218" max="8218" width="3.19921875" style="149" customWidth="1"/>
    <col min="8219" max="8219" width="3" style="149" customWidth="1"/>
    <col min="8220" max="8220" width="3.19921875" style="149" customWidth="1"/>
    <col min="8221" max="8226" width="3.3984375" style="149" customWidth="1"/>
    <col min="8227" max="8232" width="2.5" style="149" customWidth="1"/>
    <col min="8233" max="8233" width="3.5" style="149" customWidth="1"/>
    <col min="8234" max="8448" width="8.09765625" style="149"/>
    <col min="8449" max="8449" width="2.19921875" style="149" customWidth="1"/>
    <col min="8450" max="8450" width="3.3984375" style="149" customWidth="1"/>
    <col min="8451" max="8451" width="2.8984375" style="149" customWidth="1"/>
    <col min="8452" max="8452" width="3.3984375" style="149" customWidth="1"/>
    <col min="8453" max="8453" width="2.5" style="149" customWidth="1"/>
    <col min="8454" max="8454" width="4.19921875" style="149" customWidth="1"/>
    <col min="8455" max="8455" width="2.8984375" style="149" customWidth="1"/>
    <col min="8456" max="8456" width="1.69921875" style="149" customWidth="1"/>
    <col min="8457" max="8457" width="5.5" style="149" customWidth="1"/>
    <col min="8458" max="8458" width="1.8984375" style="149" customWidth="1"/>
    <col min="8459" max="8459" width="1.69921875" style="149" customWidth="1"/>
    <col min="8460" max="8460" width="5.5" style="149" customWidth="1"/>
    <col min="8461" max="8461" width="1.8984375" style="149" customWidth="1"/>
    <col min="8462" max="8462" width="1.69921875" style="149" customWidth="1"/>
    <col min="8463" max="8463" width="5.5" style="149" customWidth="1"/>
    <col min="8464" max="8465" width="2" style="149" customWidth="1"/>
    <col min="8466" max="8466" width="5.5" style="149" customWidth="1"/>
    <col min="8467" max="8467" width="1.69921875" style="149" customWidth="1"/>
    <col min="8468" max="8468" width="2.69921875" style="149" customWidth="1"/>
    <col min="8469" max="8469" width="3.69921875" style="149" customWidth="1"/>
    <col min="8470" max="8470" width="2.19921875" style="149" customWidth="1"/>
    <col min="8471" max="8473" width="3.3984375" style="149" customWidth="1"/>
    <col min="8474" max="8474" width="3.19921875" style="149" customWidth="1"/>
    <col min="8475" max="8475" width="3" style="149" customWidth="1"/>
    <col min="8476" max="8476" width="3.19921875" style="149" customWidth="1"/>
    <col min="8477" max="8482" width="3.3984375" style="149" customWidth="1"/>
    <col min="8483" max="8488" width="2.5" style="149" customWidth="1"/>
    <col min="8489" max="8489" width="3.5" style="149" customWidth="1"/>
    <col min="8490" max="8704" width="8.09765625" style="149"/>
    <col min="8705" max="8705" width="2.19921875" style="149" customWidth="1"/>
    <col min="8706" max="8706" width="3.3984375" style="149" customWidth="1"/>
    <col min="8707" max="8707" width="2.8984375" style="149" customWidth="1"/>
    <col min="8708" max="8708" width="3.3984375" style="149" customWidth="1"/>
    <col min="8709" max="8709" width="2.5" style="149" customWidth="1"/>
    <col min="8710" max="8710" width="4.19921875" style="149" customWidth="1"/>
    <col min="8711" max="8711" width="2.8984375" style="149" customWidth="1"/>
    <col min="8712" max="8712" width="1.69921875" style="149" customWidth="1"/>
    <col min="8713" max="8713" width="5.5" style="149" customWidth="1"/>
    <col min="8714" max="8714" width="1.8984375" style="149" customWidth="1"/>
    <col min="8715" max="8715" width="1.69921875" style="149" customWidth="1"/>
    <col min="8716" max="8716" width="5.5" style="149" customWidth="1"/>
    <col min="8717" max="8717" width="1.8984375" style="149" customWidth="1"/>
    <col min="8718" max="8718" width="1.69921875" style="149" customWidth="1"/>
    <col min="8719" max="8719" width="5.5" style="149" customWidth="1"/>
    <col min="8720" max="8721" width="2" style="149" customWidth="1"/>
    <col min="8722" max="8722" width="5.5" style="149" customWidth="1"/>
    <col min="8723" max="8723" width="1.69921875" style="149" customWidth="1"/>
    <col min="8724" max="8724" width="2.69921875" style="149" customWidth="1"/>
    <col min="8725" max="8725" width="3.69921875" style="149" customWidth="1"/>
    <col min="8726" max="8726" width="2.19921875" style="149" customWidth="1"/>
    <col min="8727" max="8729" width="3.3984375" style="149" customWidth="1"/>
    <col min="8730" max="8730" width="3.19921875" style="149" customWidth="1"/>
    <col min="8731" max="8731" width="3" style="149" customWidth="1"/>
    <col min="8732" max="8732" width="3.19921875" style="149" customWidth="1"/>
    <col min="8733" max="8738" width="3.3984375" style="149" customWidth="1"/>
    <col min="8739" max="8744" width="2.5" style="149" customWidth="1"/>
    <col min="8745" max="8745" width="3.5" style="149" customWidth="1"/>
    <col min="8746" max="8960" width="8.09765625" style="149"/>
    <col min="8961" max="8961" width="2.19921875" style="149" customWidth="1"/>
    <col min="8962" max="8962" width="3.3984375" style="149" customWidth="1"/>
    <col min="8963" max="8963" width="2.8984375" style="149" customWidth="1"/>
    <col min="8964" max="8964" width="3.3984375" style="149" customWidth="1"/>
    <col min="8965" max="8965" width="2.5" style="149" customWidth="1"/>
    <col min="8966" max="8966" width="4.19921875" style="149" customWidth="1"/>
    <col min="8967" max="8967" width="2.8984375" style="149" customWidth="1"/>
    <col min="8968" max="8968" width="1.69921875" style="149" customWidth="1"/>
    <col min="8969" max="8969" width="5.5" style="149" customWidth="1"/>
    <col min="8970" max="8970" width="1.8984375" style="149" customWidth="1"/>
    <col min="8971" max="8971" width="1.69921875" style="149" customWidth="1"/>
    <col min="8972" max="8972" width="5.5" style="149" customWidth="1"/>
    <col min="8973" max="8973" width="1.8984375" style="149" customWidth="1"/>
    <col min="8974" max="8974" width="1.69921875" style="149" customWidth="1"/>
    <col min="8975" max="8975" width="5.5" style="149" customWidth="1"/>
    <col min="8976" max="8977" width="2" style="149" customWidth="1"/>
    <col min="8978" max="8978" width="5.5" style="149" customWidth="1"/>
    <col min="8979" max="8979" width="1.69921875" style="149" customWidth="1"/>
    <col min="8980" max="8980" width="2.69921875" style="149" customWidth="1"/>
    <col min="8981" max="8981" width="3.69921875" style="149" customWidth="1"/>
    <col min="8982" max="8982" width="2.19921875" style="149" customWidth="1"/>
    <col min="8983" max="8985" width="3.3984375" style="149" customWidth="1"/>
    <col min="8986" max="8986" width="3.19921875" style="149" customWidth="1"/>
    <col min="8987" max="8987" width="3" style="149" customWidth="1"/>
    <col min="8988" max="8988" width="3.19921875" style="149" customWidth="1"/>
    <col min="8989" max="8994" width="3.3984375" style="149" customWidth="1"/>
    <col min="8995" max="9000" width="2.5" style="149" customWidth="1"/>
    <col min="9001" max="9001" width="3.5" style="149" customWidth="1"/>
    <col min="9002" max="9216" width="8.09765625" style="149"/>
    <col min="9217" max="9217" width="2.19921875" style="149" customWidth="1"/>
    <col min="9218" max="9218" width="3.3984375" style="149" customWidth="1"/>
    <col min="9219" max="9219" width="2.8984375" style="149" customWidth="1"/>
    <col min="9220" max="9220" width="3.3984375" style="149" customWidth="1"/>
    <col min="9221" max="9221" width="2.5" style="149" customWidth="1"/>
    <col min="9222" max="9222" width="4.19921875" style="149" customWidth="1"/>
    <col min="9223" max="9223" width="2.8984375" style="149" customWidth="1"/>
    <col min="9224" max="9224" width="1.69921875" style="149" customWidth="1"/>
    <col min="9225" max="9225" width="5.5" style="149" customWidth="1"/>
    <col min="9226" max="9226" width="1.8984375" style="149" customWidth="1"/>
    <col min="9227" max="9227" width="1.69921875" style="149" customWidth="1"/>
    <col min="9228" max="9228" width="5.5" style="149" customWidth="1"/>
    <col min="9229" max="9229" width="1.8984375" style="149" customWidth="1"/>
    <col min="9230" max="9230" width="1.69921875" style="149" customWidth="1"/>
    <col min="9231" max="9231" width="5.5" style="149" customWidth="1"/>
    <col min="9232" max="9233" width="2" style="149" customWidth="1"/>
    <col min="9234" max="9234" width="5.5" style="149" customWidth="1"/>
    <col min="9235" max="9235" width="1.69921875" style="149" customWidth="1"/>
    <col min="9236" max="9236" width="2.69921875" style="149" customWidth="1"/>
    <col min="9237" max="9237" width="3.69921875" style="149" customWidth="1"/>
    <col min="9238" max="9238" width="2.19921875" style="149" customWidth="1"/>
    <col min="9239" max="9241" width="3.3984375" style="149" customWidth="1"/>
    <col min="9242" max="9242" width="3.19921875" style="149" customWidth="1"/>
    <col min="9243" max="9243" width="3" style="149" customWidth="1"/>
    <col min="9244" max="9244" width="3.19921875" style="149" customWidth="1"/>
    <col min="9245" max="9250" width="3.3984375" style="149" customWidth="1"/>
    <col min="9251" max="9256" width="2.5" style="149" customWidth="1"/>
    <col min="9257" max="9257" width="3.5" style="149" customWidth="1"/>
    <col min="9258" max="9472" width="8.09765625" style="149"/>
    <col min="9473" max="9473" width="2.19921875" style="149" customWidth="1"/>
    <col min="9474" max="9474" width="3.3984375" style="149" customWidth="1"/>
    <col min="9475" max="9475" width="2.8984375" style="149" customWidth="1"/>
    <col min="9476" max="9476" width="3.3984375" style="149" customWidth="1"/>
    <col min="9477" max="9477" width="2.5" style="149" customWidth="1"/>
    <col min="9478" max="9478" width="4.19921875" style="149" customWidth="1"/>
    <col min="9479" max="9479" width="2.8984375" style="149" customWidth="1"/>
    <col min="9480" max="9480" width="1.69921875" style="149" customWidth="1"/>
    <col min="9481" max="9481" width="5.5" style="149" customWidth="1"/>
    <col min="9482" max="9482" width="1.8984375" style="149" customWidth="1"/>
    <col min="9483" max="9483" width="1.69921875" style="149" customWidth="1"/>
    <col min="9484" max="9484" width="5.5" style="149" customWidth="1"/>
    <col min="9485" max="9485" width="1.8984375" style="149" customWidth="1"/>
    <col min="9486" max="9486" width="1.69921875" style="149" customWidth="1"/>
    <col min="9487" max="9487" width="5.5" style="149" customWidth="1"/>
    <col min="9488" max="9489" width="2" style="149" customWidth="1"/>
    <col min="9490" max="9490" width="5.5" style="149" customWidth="1"/>
    <col min="9491" max="9491" width="1.69921875" style="149" customWidth="1"/>
    <col min="9492" max="9492" width="2.69921875" style="149" customWidth="1"/>
    <col min="9493" max="9493" width="3.69921875" style="149" customWidth="1"/>
    <col min="9494" max="9494" width="2.19921875" style="149" customWidth="1"/>
    <col min="9495" max="9497" width="3.3984375" style="149" customWidth="1"/>
    <col min="9498" max="9498" width="3.19921875" style="149" customWidth="1"/>
    <col min="9499" max="9499" width="3" style="149" customWidth="1"/>
    <col min="9500" max="9500" width="3.19921875" style="149" customWidth="1"/>
    <col min="9501" max="9506" width="3.3984375" style="149" customWidth="1"/>
    <col min="9507" max="9512" width="2.5" style="149" customWidth="1"/>
    <col min="9513" max="9513" width="3.5" style="149" customWidth="1"/>
    <col min="9514" max="9728" width="8.09765625" style="149"/>
    <col min="9729" max="9729" width="2.19921875" style="149" customWidth="1"/>
    <col min="9730" max="9730" width="3.3984375" style="149" customWidth="1"/>
    <col min="9731" max="9731" width="2.8984375" style="149" customWidth="1"/>
    <col min="9732" max="9732" width="3.3984375" style="149" customWidth="1"/>
    <col min="9733" max="9733" width="2.5" style="149" customWidth="1"/>
    <col min="9734" max="9734" width="4.19921875" style="149" customWidth="1"/>
    <col min="9735" max="9735" width="2.8984375" style="149" customWidth="1"/>
    <col min="9736" max="9736" width="1.69921875" style="149" customWidth="1"/>
    <col min="9737" max="9737" width="5.5" style="149" customWidth="1"/>
    <col min="9738" max="9738" width="1.8984375" style="149" customWidth="1"/>
    <col min="9739" max="9739" width="1.69921875" style="149" customWidth="1"/>
    <col min="9740" max="9740" width="5.5" style="149" customWidth="1"/>
    <col min="9741" max="9741" width="1.8984375" style="149" customWidth="1"/>
    <col min="9742" max="9742" width="1.69921875" style="149" customWidth="1"/>
    <col min="9743" max="9743" width="5.5" style="149" customWidth="1"/>
    <col min="9744" max="9745" width="2" style="149" customWidth="1"/>
    <col min="9746" max="9746" width="5.5" style="149" customWidth="1"/>
    <col min="9747" max="9747" width="1.69921875" style="149" customWidth="1"/>
    <col min="9748" max="9748" width="2.69921875" style="149" customWidth="1"/>
    <col min="9749" max="9749" width="3.69921875" style="149" customWidth="1"/>
    <col min="9750" max="9750" width="2.19921875" style="149" customWidth="1"/>
    <col min="9751" max="9753" width="3.3984375" style="149" customWidth="1"/>
    <col min="9754" max="9754" width="3.19921875" style="149" customWidth="1"/>
    <col min="9755" max="9755" width="3" style="149" customWidth="1"/>
    <col min="9756" max="9756" width="3.19921875" style="149" customWidth="1"/>
    <col min="9757" max="9762" width="3.3984375" style="149" customWidth="1"/>
    <col min="9763" max="9768" width="2.5" style="149" customWidth="1"/>
    <col min="9769" max="9769" width="3.5" style="149" customWidth="1"/>
    <col min="9770" max="9984" width="8.09765625" style="149"/>
    <col min="9985" max="9985" width="2.19921875" style="149" customWidth="1"/>
    <col min="9986" max="9986" width="3.3984375" style="149" customWidth="1"/>
    <col min="9987" max="9987" width="2.8984375" style="149" customWidth="1"/>
    <col min="9988" max="9988" width="3.3984375" style="149" customWidth="1"/>
    <col min="9989" max="9989" width="2.5" style="149" customWidth="1"/>
    <col min="9990" max="9990" width="4.19921875" style="149" customWidth="1"/>
    <col min="9991" max="9991" width="2.8984375" style="149" customWidth="1"/>
    <col min="9992" max="9992" width="1.69921875" style="149" customWidth="1"/>
    <col min="9993" max="9993" width="5.5" style="149" customWidth="1"/>
    <col min="9994" max="9994" width="1.8984375" style="149" customWidth="1"/>
    <col min="9995" max="9995" width="1.69921875" style="149" customWidth="1"/>
    <col min="9996" max="9996" width="5.5" style="149" customWidth="1"/>
    <col min="9997" max="9997" width="1.8984375" style="149" customWidth="1"/>
    <col min="9998" max="9998" width="1.69921875" style="149" customWidth="1"/>
    <col min="9999" max="9999" width="5.5" style="149" customWidth="1"/>
    <col min="10000" max="10001" width="2" style="149" customWidth="1"/>
    <col min="10002" max="10002" width="5.5" style="149" customWidth="1"/>
    <col min="10003" max="10003" width="1.69921875" style="149" customWidth="1"/>
    <col min="10004" max="10004" width="2.69921875" style="149" customWidth="1"/>
    <col min="10005" max="10005" width="3.69921875" style="149" customWidth="1"/>
    <col min="10006" max="10006" width="2.19921875" style="149" customWidth="1"/>
    <col min="10007" max="10009" width="3.3984375" style="149" customWidth="1"/>
    <col min="10010" max="10010" width="3.19921875" style="149" customWidth="1"/>
    <col min="10011" max="10011" width="3" style="149" customWidth="1"/>
    <col min="10012" max="10012" width="3.19921875" style="149" customWidth="1"/>
    <col min="10013" max="10018" width="3.3984375" style="149" customWidth="1"/>
    <col min="10019" max="10024" width="2.5" style="149" customWidth="1"/>
    <col min="10025" max="10025" width="3.5" style="149" customWidth="1"/>
    <col min="10026" max="10240" width="8.09765625" style="149"/>
    <col min="10241" max="10241" width="2.19921875" style="149" customWidth="1"/>
    <col min="10242" max="10242" width="3.3984375" style="149" customWidth="1"/>
    <col min="10243" max="10243" width="2.8984375" style="149" customWidth="1"/>
    <col min="10244" max="10244" width="3.3984375" style="149" customWidth="1"/>
    <col min="10245" max="10245" width="2.5" style="149" customWidth="1"/>
    <col min="10246" max="10246" width="4.19921875" style="149" customWidth="1"/>
    <col min="10247" max="10247" width="2.8984375" style="149" customWidth="1"/>
    <col min="10248" max="10248" width="1.69921875" style="149" customWidth="1"/>
    <col min="10249" max="10249" width="5.5" style="149" customWidth="1"/>
    <col min="10250" max="10250" width="1.8984375" style="149" customWidth="1"/>
    <col min="10251" max="10251" width="1.69921875" style="149" customWidth="1"/>
    <col min="10252" max="10252" width="5.5" style="149" customWidth="1"/>
    <col min="10253" max="10253" width="1.8984375" style="149" customWidth="1"/>
    <col min="10254" max="10254" width="1.69921875" style="149" customWidth="1"/>
    <col min="10255" max="10255" width="5.5" style="149" customWidth="1"/>
    <col min="10256" max="10257" width="2" style="149" customWidth="1"/>
    <col min="10258" max="10258" width="5.5" style="149" customWidth="1"/>
    <col min="10259" max="10259" width="1.69921875" style="149" customWidth="1"/>
    <col min="10260" max="10260" width="2.69921875" style="149" customWidth="1"/>
    <col min="10261" max="10261" width="3.69921875" style="149" customWidth="1"/>
    <col min="10262" max="10262" width="2.19921875" style="149" customWidth="1"/>
    <col min="10263" max="10265" width="3.3984375" style="149" customWidth="1"/>
    <col min="10266" max="10266" width="3.19921875" style="149" customWidth="1"/>
    <col min="10267" max="10267" width="3" style="149" customWidth="1"/>
    <col min="10268" max="10268" width="3.19921875" style="149" customWidth="1"/>
    <col min="10269" max="10274" width="3.3984375" style="149" customWidth="1"/>
    <col min="10275" max="10280" width="2.5" style="149" customWidth="1"/>
    <col min="10281" max="10281" width="3.5" style="149" customWidth="1"/>
    <col min="10282" max="10496" width="8.09765625" style="149"/>
    <col min="10497" max="10497" width="2.19921875" style="149" customWidth="1"/>
    <col min="10498" max="10498" width="3.3984375" style="149" customWidth="1"/>
    <col min="10499" max="10499" width="2.8984375" style="149" customWidth="1"/>
    <col min="10500" max="10500" width="3.3984375" style="149" customWidth="1"/>
    <col min="10501" max="10501" width="2.5" style="149" customWidth="1"/>
    <col min="10502" max="10502" width="4.19921875" style="149" customWidth="1"/>
    <col min="10503" max="10503" width="2.8984375" style="149" customWidth="1"/>
    <col min="10504" max="10504" width="1.69921875" style="149" customWidth="1"/>
    <col min="10505" max="10505" width="5.5" style="149" customWidth="1"/>
    <col min="10506" max="10506" width="1.8984375" style="149" customWidth="1"/>
    <col min="10507" max="10507" width="1.69921875" style="149" customWidth="1"/>
    <col min="10508" max="10508" width="5.5" style="149" customWidth="1"/>
    <col min="10509" max="10509" width="1.8984375" style="149" customWidth="1"/>
    <col min="10510" max="10510" width="1.69921875" style="149" customWidth="1"/>
    <col min="10511" max="10511" width="5.5" style="149" customWidth="1"/>
    <col min="10512" max="10513" width="2" style="149" customWidth="1"/>
    <col min="10514" max="10514" width="5.5" style="149" customWidth="1"/>
    <col min="10515" max="10515" width="1.69921875" style="149" customWidth="1"/>
    <col min="10516" max="10516" width="2.69921875" style="149" customWidth="1"/>
    <col min="10517" max="10517" width="3.69921875" style="149" customWidth="1"/>
    <col min="10518" max="10518" width="2.19921875" style="149" customWidth="1"/>
    <col min="10519" max="10521" width="3.3984375" style="149" customWidth="1"/>
    <col min="10522" max="10522" width="3.19921875" style="149" customWidth="1"/>
    <col min="10523" max="10523" width="3" style="149" customWidth="1"/>
    <col min="10524" max="10524" width="3.19921875" style="149" customWidth="1"/>
    <col min="10525" max="10530" width="3.3984375" style="149" customWidth="1"/>
    <col min="10531" max="10536" width="2.5" style="149" customWidth="1"/>
    <col min="10537" max="10537" width="3.5" style="149" customWidth="1"/>
    <col min="10538" max="10752" width="8.09765625" style="149"/>
    <col min="10753" max="10753" width="2.19921875" style="149" customWidth="1"/>
    <col min="10754" max="10754" width="3.3984375" style="149" customWidth="1"/>
    <col min="10755" max="10755" width="2.8984375" style="149" customWidth="1"/>
    <col min="10756" max="10756" width="3.3984375" style="149" customWidth="1"/>
    <col min="10757" max="10757" width="2.5" style="149" customWidth="1"/>
    <col min="10758" max="10758" width="4.19921875" style="149" customWidth="1"/>
    <col min="10759" max="10759" width="2.8984375" style="149" customWidth="1"/>
    <col min="10760" max="10760" width="1.69921875" style="149" customWidth="1"/>
    <col min="10761" max="10761" width="5.5" style="149" customWidth="1"/>
    <col min="10762" max="10762" width="1.8984375" style="149" customWidth="1"/>
    <col min="10763" max="10763" width="1.69921875" style="149" customWidth="1"/>
    <col min="10764" max="10764" width="5.5" style="149" customWidth="1"/>
    <col min="10765" max="10765" width="1.8984375" style="149" customWidth="1"/>
    <col min="10766" max="10766" width="1.69921875" style="149" customWidth="1"/>
    <col min="10767" max="10767" width="5.5" style="149" customWidth="1"/>
    <col min="10768" max="10769" width="2" style="149" customWidth="1"/>
    <col min="10770" max="10770" width="5.5" style="149" customWidth="1"/>
    <col min="10771" max="10771" width="1.69921875" style="149" customWidth="1"/>
    <col min="10772" max="10772" width="2.69921875" style="149" customWidth="1"/>
    <col min="10773" max="10773" width="3.69921875" style="149" customWidth="1"/>
    <col min="10774" max="10774" width="2.19921875" style="149" customWidth="1"/>
    <col min="10775" max="10777" width="3.3984375" style="149" customWidth="1"/>
    <col min="10778" max="10778" width="3.19921875" style="149" customWidth="1"/>
    <col min="10779" max="10779" width="3" style="149" customWidth="1"/>
    <col min="10780" max="10780" width="3.19921875" style="149" customWidth="1"/>
    <col min="10781" max="10786" width="3.3984375" style="149" customWidth="1"/>
    <col min="10787" max="10792" width="2.5" style="149" customWidth="1"/>
    <col min="10793" max="10793" width="3.5" style="149" customWidth="1"/>
    <col min="10794" max="11008" width="8.09765625" style="149"/>
    <col min="11009" max="11009" width="2.19921875" style="149" customWidth="1"/>
    <col min="11010" max="11010" width="3.3984375" style="149" customWidth="1"/>
    <col min="11011" max="11011" width="2.8984375" style="149" customWidth="1"/>
    <col min="11012" max="11012" width="3.3984375" style="149" customWidth="1"/>
    <col min="11013" max="11013" width="2.5" style="149" customWidth="1"/>
    <col min="11014" max="11014" width="4.19921875" style="149" customWidth="1"/>
    <col min="11015" max="11015" width="2.8984375" style="149" customWidth="1"/>
    <col min="11016" max="11016" width="1.69921875" style="149" customWidth="1"/>
    <col min="11017" max="11017" width="5.5" style="149" customWidth="1"/>
    <col min="11018" max="11018" width="1.8984375" style="149" customWidth="1"/>
    <col min="11019" max="11019" width="1.69921875" style="149" customWidth="1"/>
    <col min="11020" max="11020" width="5.5" style="149" customWidth="1"/>
    <col min="11021" max="11021" width="1.8984375" style="149" customWidth="1"/>
    <col min="11022" max="11022" width="1.69921875" style="149" customWidth="1"/>
    <col min="11023" max="11023" width="5.5" style="149" customWidth="1"/>
    <col min="11024" max="11025" width="2" style="149" customWidth="1"/>
    <col min="11026" max="11026" width="5.5" style="149" customWidth="1"/>
    <col min="11027" max="11027" width="1.69921875" style="149" customWidth="1"/>
    <col min="11028" max="11028" width="2.69921875" style="149" customWidth="1"/>
    <col min="11029" max="11029" width="3.69921875" style="149" customWidth="1"/>
    <col min="11030" max="11030" width="2.19921875" style="149" customWidth="1"/>
    <col min="11031" max="11033" width="3.3984375" style="149" customWidth="1"/>
    <col min="11034" max="11034" width="3.19921875" style="149" customWidth="1"/>
    <col min="11035" max="11035" width="3" style="149" customWidth="1"/>
    <col min="11036" max="11036" width="3.19921875" style="149" customWidth="1"/>
    <col min="11037" max="11042" width="3.3984375" style="149" customWidth="1"/>
    <col min="11043" max="11048" width="2.5" style="149" customWidth="1"/>
    <col min="11049" max="11049" width="3.5" style="149" customWidth="1"/>
    <col min="11050" max="11264" width="8.09765625" style="149"/>
    <col min="11265" max="11265" width="2.19921875" style="149" customWidth="1"/>
    <col min="11266" max="11266" width="3.3984375" style="149" customWidth="1"/>
    <col min="11267" max="11267" width="2.8984375" style="149" customWidth="1"/>
    <col min="11268" max="11268" width="3.3984375" style="149" customWidth="1"/>
    <col min="11269" max="11269" width="2.5" style="149" customWidth="1"/>
    <col min="11270" max="11270" width="4.19921875" style="149" customWidth="1"/>
    <col min="11271" max="11271" width="2.8984375" style="149" customWidth="1"/>
    <col min="11272" max="11272" width="1.69921875" style="149" customWidth="1"/>
    <col min="11273" max="11273" width="5.5" style="149" customWidth="1"/>
    <col min="11274" max="11274" width="1.8984375" style="149" customWidth="1"/>
    <col min="11275" max="11275" width="1.69921875" style="149" customWidth="1"/>
    <col min="11276" max="11276" width="5.5" style="149" customWidth="1"/>
    <col min="11277" max="11277" width="1.8984375" style="149" customWidth="1"/>
    <col min="11278" max="11278" width="1.69921875" style="149" customWidth="1"/>
    <col min="11279" max="11279" width="5.5" style="149" customWidth="1"/>
    <col min="11280" max="11281" width="2" style="149" customWidth="1"/>
    <col min="11282" max="11282" width="5.5" style="149" customWidth="1"/>
    <col min="11283" max="11283" width="1.69921875" style="149" customWidth="1"/>
    <col min="11284" max="11284" width="2.69921875" style="149" customWidth="1"/>
    <col min="11285" max="11285" width="3.69921875" style="149" customWidth="1"/>
    <col min="11286" max="11286" width="2.19921875" style="149" customWidth="1"/>
    <col min="11287" max="11289" width="3.3984375" style="149" customWidth="1"/>
    <col min="11290" max="11290" width="3.19921875" style="149" customWidth="1"/>
    <col min="11291" max="11291" width="3" style="149" customWidth="1"/>
    <col min="11292" max="11292" width="3.19921875" style="149" customWidth="1"/>
    <col min="11293" max="11298" width="3.3984375" style="149" customWidth="1"/>
    <col min="11299" max="11304" width="2.5" style="149" customWidth="1"/>
    <col min="11305" max="11305" width="3.5" style="149" customWidth="1"/>
    <col min="11306" max="11520" width="8.09765625" style="149"/>
    <col min="11521" max="11521" width="2.19921875" style="149" customWidth="1"/>
    <col min="11522" max="11522" width="3.3984375" style="149" customWidth="1"/>
    <col min="11523" max="11523" width="2.8984375" style="149" customWidth="1"/>
    <col min="11524" max="11524" width="3.3984375" style="149" customWidth="1"/>
    <col min="11525" max="11525" width="2.5" style="149" customWidth="1"/>
    <col min="11526" max="11526" width="4.19921875" style="149" customWidth="1"/>
    <col min="11527" max="11527" width="2.8984375" style="149" customWidth="1"/>
    <col min="11528" max="11528" width="1.69921875" style="149" customWidth="1"/>
    <col min="11529" max="11529" width="5.5" style="149" customWidth="1"/>
    <col min="11530" max="11530" width="1.8984375" style="149" customWidth="1"/>
    <col min="11531" max="11531" width="1.69921875" style="149" customWidth="1"/>
    <col min="11532" max="11532" width="5.5" style="149" customWidth="1"/>
    <col min="11533" max="11533" width="1.8984375" style="149" customWidth="1"/>
    <col min="11534" max="11534" width="1.69921875" style="149" customWidth="1"/>
    <col min="11535" max="11535" width="5.5" style="149" customWidth="1"/>
    <col min="11536" max="11537" width="2" style="149" customWidth="1"/>
    <col min="11538" max="11538" width="5.5" style="149" customWidth="1"/>
    <col min="11539" max="11539" width="1.69921875" style="149" customWidth="1"/>
    <col min="11540" max="11540" width="2.69921875" style="149" customWidth="1"/>
    <col min="11541" max="11541" width="3.69921875" style="149" customWidth="1"/>
    <col min="11542" max="11542" width="2.19921875" style="149" customWidth="1"/>
    <col min="11543" max="11545" width="3.3984375" style="149" customWidth="1"/>
    <col min="11546" max="11546" width="3.19921875" style="149" customWidth="1"/>
    <col min="11547" max="11547" width="3" style="149" customWidth="1"/>
    <col min="11548" max="11548" width="3.19921875" style="149" customWidth="1"/>
    <col min="11549" max="11554" width="3.3984375" style="149" customWidth="1"/>
    <col min="11555" max="11560" width="2.5" style="149" customWidth="1"/>
    <col min="11561" max="11561" width="3.5" style="149" customWidth="1"/>
    <col min="11562" max="11776" width="8.09765625" style="149"/>
    <col min="11777" max="11777" width="2.19921875" style="149" customWidth="1"/>
    <col min="11778" max="11778" width="3.3984375" style="149" customWidth="1"/>
    <col min="11779" max="11779" width="2.8984375" style="149" customWidth="1"/>
    <col min="11780" max="11780" width="3.3984375" style="149" customWidth="1"/>
    <col min="11781" max="11781" width="2.5" style="149" customWidth="1"/>
    <col min="11782" max="11782" width="4.19921875" style="149" customWidth="1"/>
    <col min="11783" max="11783" width="2.8984375" style="149" customWidth="1"/>
    <col min="11784" max="11784" width="1.69921875" style="149" customWidth="1"/>
    <col min="11785" max="11785" width="5.5" style="149" customWidth="1"/>
    <col min="11786" max="11786" width="1.8984375" style="149" customWidth="1"/>
    <col min="11787" max="11787" width="1.69921875" style="149" customWidth="1"/>
    <col min="11788" max="11788" width="5.5" style="149" customWidth="1"/>
    <col min="11789" max="11789" width="1.8984375" style="149" customWidth="1"/>
    <col min="11790" max="11790" width="1.69921875" style="149" customWidth="1"/>
    <col min="11791" max="11791" width="5.5" style="149" customWidth="1"/>
    <col min="11792" max="11793" width="2" style="149" customWidth="1"/>
    <col min="11794" max="11794" width="5.5" style="149" customWidth="1"/>
    <col min="11795" max="11795" width="1.69921875" style="149" customWidth="1"/>
    <col min="11796" max="11796" width="2.69921875" style="149" customWidth="1"/>
    <col min="11797" max="11797" width="3.69921875" style="149" customWidth="1"/>
    <col min="11798" max="11798" width="2.19921875" style="149" customWidth="1"/>
    <col min="11799" max="11801" width="3.3984375" style="149" customWidth="1"/>
    <col min="11802" max="11802" width="3.19921875" style="149" customWidth="1"/>
    <col min="11803" max="11803" width="3" style="149" customWidth="1"/>
    <col min="11804" max="11804" width="3.19921875" style="149" customWidth="1"/>
    <col min="11805" max="11810" width="3.3984375" style="149" customWidth="1"/>
    <col min="11811" max="11816" width="2.5" style="149" customWidth="1"/>
    <col min="11817" max="11817" width="3.5" style="149" customWidth="1"/>
    <col min="11818" max="12032" width="8.09765625" style="149"/>
    <col min="12033" max="12033" width="2.19921875" style="149" customWidth="1"/>
    <col min="12034" max="12034" width="3.3984375" style="149" customWidth="1"/>
    <col min="12035" max="12035" width="2.8984375" style="149" customWidth="1"/>
    <col min="12036" max="12036" width="3.3984375" style="149" customWidth="1"/>
    <col min="12037" max="12037" width="2.5" style="149" customWidth="1"/>
    <col min="12038" max="12038" width="4.19921875" style="149" customWidth="1"/>
    <col min="12039" max="12039" width="2.8984375" style="149" customWidth="1"/>
    <col min="12040" max="12040" width="1.69921875" style="149" customWidth="1"/>
    <col min="12041" max="12041" width="5.5" style="149" customWidth="1"/>
    <col min="12042" max="12042" width="1.8984375" style="149" customWidth="1"/>
    <col min="12043" max="12043" width="1.69921875" style="149" customWidth="1"/>
    <col min="12044" max="12044" width="5.5" style="149" customWidth="1"/>
    <col min="12045" max="12045" width="1.8984375" style="149" customWidth="1"/>
    <col min="12046" max="12046" width="1.69921875" style="149" customWidth="1"/>
    <col min="12047" max="12047" width="5.5" style="149" customWidth="1"/>
    <col min="12048" max="12049" width="2" style="149" customWidth="1"/>
    <col min="12050" max="12050" width="5.5" style="149" customWidth="1"/>
    <col min="12051" max="12051" width="1.69921875" style="149" customWidth="1"/>
    <col min="12052" max="12052" width="2.69921875" style="149" customWidth="1"/>
    <col min="12053" max="12053" width="3.69921875" style="149" customWidth="1"/>
    <col min="12054" max="12054" width="2.19921875" style="149" customWidth="1"/>
    <col min="12055" max="12057" width="3.3984375" style="149" customWidth="1"/>
    <col min="12058" max="12058" width="3.19921875" style="149" customWidth="1"/>
    <col min="12059" max="12059" width="3" style="149" customWidth="1"/>
    <col min="12060" max="12060" width="3.19921875" style="149" customWidth="1"/>
    <col min="12061" max="12066" width="3.3984375" style="149" customWidth="1"/>
    <col min="12067" max="12072" width="2.5" style="149" customWidth="1"/>
    <col min="12073" max="12073" width="3.5" style="149" customWidth="1"/>
    <col min="12074" max="12288" width="8.09765625" style="149"/>
    <col min="12289" max="12289" width="2.19921875" style="149" customWidth="1"/>
    <col min="12290" max="12290" width="3.3984375" style="149" customWidth="1"/>
    <col min="12291" max="12291" width="2.8984375" style="149" customWidth="1"/>
    <col min="12292" max="12292" width="3.3984375" style="149" customWidth="1"/>
    <col min="12293" max="12293" width="2.5" style="149" customWidth="1"/>
    <col min="12294" max="12294" width="4.19921875" style="149" customWidth="1"/>
    <col min="12295" max="12295" width="2.8984375" style="149" customWidth="1"/>
    <col min="12296" max="12296" width="1.69921875" style="149" customWidth="1"/>
    <col min="12297" max="12297" width="5.5" style="149" customWidth="1"/>
    <col min="12298" max="12298" width="1.8984375" style="149" customWidth="1"/>
    <col min="12299" max="12299" width="1.69921875" style="149" customWidth="1"/>
    <col min="12300" max="12300" width="5.5" style="149" customWidth="1"/>
    <col min="12301" max="12301" width="1.8984375" style="149" customWidth="1"/>
    <col min="12302" max="12302" width="1.69921875" style="149" customWidth="1"/>
    <col min="12303" max="12303" width="5.5" style="149" customWidth="1"/>
    <col min="12304" max="12305" width="2" style="149" customWidth="1"/>
    <col min="12306" max="12306" width="5.5" style="149" customWidth="1"/>
    <col min="12307" max="12307" width="1.69921875" style="149" customWidth="1"/>
    <col min="12308" max="12308" width="2.69921875" style="149" customWidth="1"/>
    <col min="12309" max="12309" width="3.69921875" style="149" customWidth="1"/>
    <col min="12310" max="12310" width="2.19921875" style="149" customWidth="1"/>
    <col min="12311" max="12313" width="3.3984375" style="149" customWidth="1"/>
    <col min="12314" max="12314" width="3.19921875" style="149" customWidth="1"/>
    <col min="12315" max="12315" width="3" style="149" customWidth="1"/>
    <col min="12316" max="12316" width="3.19921875" style="149" customWidth="1"/>
    <col min="12317" max="12322" width="3.3984375" style="149" customWidth="1"/>
    <col min="12323" max="12328" width="2.5" style="149" customWidth="1"/>
    <col min="12329" max="12329" width="3.5" style="149" customWidth="1"/>
    <col min="12330" max="12544" width="8.09765625" style="149"/>
    <col min="12545" max="12545" width="2.19921875" style="149" customWidth="1"/>
    <col min="12546" max="12546" width="3.3984375" style="149" customWidth="1"/>
    <col min="12547" max="12547" width="2.8984375" style="149" customWidth="1"/>
    <col min="12548" max="12548" width="3.3984375" style="149" customWidth="1"/>
    <col min="12549" max="12549" width="2.5" style="149" customWidth="1"/>
    <col min="12550" max="12550" width="4.19921875" style="149" customWidth="1"/>
    <col min="12551" max="12551" width="2.8984375" style="149" customWidth="1"/>
    <col min="12552" max="12552" width="1.69921875" style="149" customWidth="1"/>
    <col min="12553" max="12553" width="5.5" style="149" customWidth="1"/>
    <col min="12554" max="12554" width="1.8984375" style="149" customWidth="1"/>
    <col min="12555" max="12555" width="1.69921875" style="149" customWidth="1"/>
    <col min="12556" max="12556" width="5.5" style="149" customWidth="1"/>
    <col min="12557" max="12557" width="1.8984375" style="149" customWidth="1"/>
    <col min="12558" max="12558" width="1.69921875" style="149" customWidth="1"/>
    <col min="12559" max="12559" width="5.5" style="149" customWidth="1"/>
    <col min="12560" max="12561" width="2" style="149" customWidth="1"/>
    <col min="12562" max="12562" width="5.5" style="149" customWidth="1"/>
    <col min="12563" max="12563" width="1.69921875" style="149" customWidth="1"/>
    <col min="12564" max="12564" width="2.69921875" style="149" customWidth="1"/>
    <col min="12565" max="12565" width="3.69921875" style="149" customWidth="1"/>
    <col min="12566" max="12566" width="2.19921875" style="149" customWidth="1"/>
    <col min="12567" max="12569" width="3.3984375" style="149" customWidth="1"/>
    <col min="12570" max="12570" width="3.19921875" style="149" customWidth="1"/>
    <col min="12571" max="12571" width="3" style="149" customWidth="1"/>
    <col min="12572" max="12572" width="3.19921875" style="149" customWidth="1"/>
    <col min="12573" max="12578" width="3.3984375" style="149" customWidth="1"/>
    <col min="12579" max="12584" width="2.5" style="149" customWidth="1"/>
    <col min="12585" max="12585" width="3.5" style="149" customWidth="1"/>
    <col min="12586" max="12800" width="8.09765625" style="149"/>
    <col min="12801" max="12801" width="2.19921875" style="149" customWidth="1"/>
    <col min="12802" max="12802" width="3.3984375" style="149" customWidth="1"/>
    <col min="12803" max="12803" width="2.8984375" style="149" customWidth="1"/>
    <col min="12804" max="12804" width="3.3984375" style="149" customWidth="1"/>
    <col min="12805" max="12805" width="2.5" style="149" customWidth="1"/>
    <col min="12806" max="12806" width="4.19921875" style="149" customWidth="1"/>
    <col min="12807" max="12807" width="2.8984375" style="149" customWidth="1"/>
    <col min="12808" max="12808" width="1.69921875" style="149" customWidth="1"/>
    <col min="12809" max="12809" width="5.5" style="149" customWidth="1"/>
    <col min="12810" max="12810" width="1.8984375" style="149" customWidth="1"/>
    <col min="12811" max="12811" width="1.69921875" style="149" customWidth="1"/>
    <col min="12812" max="12812" width="5.5" style="149" customWidth="1"/>
    <col min="12813" max="12813" width="1.8984375" style="149" customWidth="1"/>
    <col min="12814" max="12814" width="1.69921875" style="149" customWidth="1"/>
    <col min="12815" max="12815" width="5.5" style="149" customWidth="1"/>
    <col min="12816" max="12817" width="2" style="149" customWidth="1"/>
    <col min="12818" max="12818" width="5.5" style="149" customWidth="1"/>
    <col min="12819" max="12819" width="1.69921875" style="149" customWidth="1"/>
    <col min="12820" max="12820" width="2.69921875" style="149" customWidth="1"/>
    <col min="12821" max="12821" width="3.69921875" style="149" customWidth="1"/>
    <col min="12822" max="12822" width="2.19921875" style="149" customWidth="1"/>
    <col min="12823" max="12825" width="3.3984375" style="149" customWidth="1"/>
    <col min="12826" max="12826" width="3.19921875" style="149" customWidth="1"/>
    <col min="12827" max="12827" width="3" style="149" customWidth="1"/>
    <col min="12828" max="12828" width="3.19921875" style="149" customWidth="1"/>
    <col min="12829" max="12834" width="3.3984375" style="149" customWidth="1"/>
    <col min="12835" max="12840" width="2.5" style="149" customWidth="1"/>
    <col min="12841" max="12841" width="3.5" style="149" customWidth="1"/>
    <col min="12842" max="13056" width="8.09765625" style="149"/>
    <col min="13057" max="13057" width="2.19921875" style="149" customWidth="1"/>
    <col min="13058" max="13058" width="3.3984375" style="149" customWidth="1"/>
    <col min="13059" max="13059" width="2.8984375" style="149" customWidth="1"/>
    <col min="13060" max="13060" width="3.3984375" style="149" customWidth="1"/>
    <col min="13061" max="13061" width="2.5" style="149" customWidth="1"/>
    <col min="13062" max="13062" width="4.19921875" style="149" customWidth="1"/>
    <col min="13063" max="13063" width="2.8984375" style="149" customWidth="1"/>
    <col min="13064" max="13064" width="1.69921875" style="149" customWidth="1"/>
    <col min="13065" max="13065" width="5.5" style="149" customWidth="1"/>
    <col min="13066" max="13066" width="1.8984375" style="149" customWidth="1"/>
    <col min="13067" max="13067" width="1.69921875" style="149" customWidth="1"/>
    <col min="13068" max="13068" width="5.5" style="149" customWidth="1"/>
    <col min="13069" max="13069" width="1.8984375" style="149" customWidth="1"/>
    <col min="13070" max="13070" width="1.69921875" style="149" customWidth="1"/>
    <col min="13071" max="13071" width="5.5" style="149" customWidth="1"/>
    <col min="13072" max="13073" width="2" style="149" customWidth="1"/>
    <col min="13074" max="13074" width="5.5" style="149" customWidth="1"/>
    <col min="13075" max="13075" width="1.69921875" style="149" customWidth="1"/>
    <col min="13076" max="13076" width="2.69921875" style="149" customWidth="1"/>
    <col min="13077" max="13077" width="3.69921875" style="149" customWidth="1"/>
    <col min="13078" max="13078" width="2.19921875" style="149" customWidth="1"/>
    <col min="13079" max="13081" width="3.3984375" style="149" customWidth="1"/>
    <col min="13082" max="13082" width="3.19921875" style="149" customWidth="1"/>
    <col min="13083" max="13083" width="3" style="149" customWidth="1"/>
    <col min="13084" max="13084" width="3.19921875" style="149" customWidth="1"/>
    <col min="13085" max="13090" width="3.3984375" style="149" customWidth="1"/>
    <col min="13091" max="13096" width="2.5" style="149" customWidth="1"/>
    <col min="13097" max="13097" width="3.5" style="149" customWidth="1"/>
    <col min="13098" max="13312" width="8.09765625" style="149"/>
    <col min="13313" max="13313" width="2.19921875" style="149" customWidth="1"/>
    <col min="13314" max="13314" width="3.3984375" style="149" customWidth="1"/>
    <col min="13315" max="13315" width="2.8984375" style="149" customWidth="1"/>
    <col min="13316" max="13316" width="3.3984375" style="149" customWidth="1"/>
    <col min="13317" max="13317" width="2.5" style="149" customWidth="1"/>
    <col min="13318" max="13318" width="4.19921875" style="149" customWidth="1"/>
    <col min="13319" max="13319" width="2.8984375" style="149" customWidth="1"/>
    <col min="13320" max="13320" width="1.69921875" style="149" customWidth="1"/>
    <col min="13321" max="13321" width="5.5" style="149" customWidth="1"/>
    <col min="13322" max="13322" width="1.8984375" style="149" customWidth="1"/>
    <col min="13323" max="13323" width="1.69921875" style="149" customWidth="1"/>
    <col min="13324" max="13324" width="5.5" style="149" customWidth="1"/>
    <col min="13325" max="13325" width="1.8984375" style="149" customWidth="1"/>
    <col min="13326" max="13326" width="1.69921875" style="149" customWidth="1"/>
    <col min="13327" max="13327" width="5.5" style="149" customWidth="1"/>
    <col min="13328" max="13329" width="2" style="149" customWidth="1"/>
    <col min="13330" max="13330" width="5.5" style="149" customWidth="1"/>
    <col min="13331" max="13331" width="1.69921875" style="149" customWidth="1"/>
    <col min="13332" max="13332" width="2.69921875" style="149" customWidth="1"/>
    <col min="13333" max="13333" width="3.69921875" style="149" customWidth="1"/>
    <col min="13334" max="13334" width="2.19921875" style="149" customWidth="1"/>
    <col min="13335" max="13337" width="3.3984375" style="149" customWidth="1"/>
    <col min="13338" max="13338" width="3.19921875" style="149" customWidth="1"/>
    <col min="13339" max="13339" width="3" style="149" customWidth="1"/>
    <col min="13340" max="13340" width="3.19921875" style="149" customWidth="1"/>
    <col min="13341" max="13346" width="3.3984375" style="149" customWidth="1"/>
    <col min="13347" max="13352" width="2.5" style="149" customWidth="1"/>
    <col min="13353" max="13353" width="3.5" style="149" customWidth="1"/>
    <col min="13354" max="13568" width="8.09765625" style="149"/>
    <col min="13569" max="13569" width="2.19921875" style="149" customWidth="1"/>
    <col min="13570" max="13570" width="3.3984375" style="149" customWidth="1"/>
    <col min="13571" max="13571" width="2.8984375" style="149" customWidth="1"/>
    <col min="13572" max="13572" width="3.3984375" style="149" customWidth="1"/>
    <col min="13573" max="13573" width="2.5" style="149" customWidth="1"/>
    <col min="13574" max="13574" width="4.19921875" style="149" customWidth="1"/>
    <col min="13575" max="13575" width="2.8984375" style="149" customWidth="1"/>
    <col min="13576" max="13576" width="1.69921875" style="149" customWidth="1"/>
    <col min="13577" max="13577" width="5.5" style="149" customWidth="1"/>
    <col min="13578" max="13578" width="1.8984375" style="149" customWidth="1"/>
    <col min="13579" max="13579" width="1.69921875" style="149" customWidth="1"/>
    <col min="13580" max="13580" width="5.5" style="149" customWidth="1"/>
    <col min="13581" max="13581" width="1.8984375" style="149" customWidth="1"/>
    <col min="13582" max="13582" width="1.69921875" style="149" customWidth="1"/>
    <col min="13583" max="13583" width="5.5" style="149" customWidth="1"/>
    <col min="13584" max="13585" width="2" style="149" customWidth="1"/>
    <col min="13586" max="13586" width="5.5" style="149" customWidth="1"/>
    <col min="13587" max="13587" width="1.69921875" style="149" customWidth="1"/>
    <col min="13588" max="13588" width="2.69921875" style="149" customWidth="1"/>
    <col min="13589" max="13589" width="3.69921875" style="149" customWidth="1"/>
    <col min="13590" max="13590" width="2.19921875" style="149" customWidth="1"/>
    <col min="13591" max="13593" width="3.3984375" style="149" customWidth="1"/>
    <col min="13594" max="13594" width="3.19921875" style="149" customWidth="1"/>
    <col min="13595" max="13595" width="3" style="149" customWidth="1"/>
    <col min="13596" max="13596" width="3.19921875" style="149" customWidth="1"/>
    <col min="13597" max="13602" width="3.3984375" style="149" customWidth="1"/>
    <col min="13603" max="13608" width="2.5" style="149" customWidth="1"/>
    <col min="13609" max="13609" width="3.5" style="149" customWidth="1"/>
    <col min="13610" max="13824" width="8.09765625" style="149"/>
    <col min="13825" max="13825" width="2.19921875" style="149" customWidth="1"/>
    <col min="13826" max="13826" width="3.3984375" style="149" customWidth="1"/>
    <col min="13827" max="13827" width="2.8984375" style="149" customWidth="1"/>
    <col min="13828" max="13828" width="3.3984375" style="149" customWidth="1"/>
    <col min="13829" max="13829" width="2.5" style="149" customWidth="1"/>
    <col min="13830" max="13830" width="4.19921875" style="149" customWidth="1"/>
    <col min="13831" max="13831" width="2.8984375" style="149" customWidth="1"/>
    <col min="13832" max="13832" width="1.69921875" style="149" customWidth="1"/>
    <col min="13833" max="13833" width="5.5" style="149" customWidth="1"/>
    <col min="13834" max="13834" width="1.8984375" style="149" customWidth="1"/>
    <col min="13835" max="13835" width="1.69921875" style="149" customWidth="1"/>
    <col min="13836" max="13836" width="5.5" style="149" customWidth="1"/>
    <col min="13837" max="13837" width="1.8984375" style="149" customWidth="1"/>
    <col min="13838" max="13838" width="1.69921875" style="149" customWidth="1"/>
    <col min="13839" max="13839" width="5.5" style="149" customWidth="1"/>
    <col min="13840" max="13841" width="2" style="149" customWidth="1"/>
    <col min="13842" max="13842" width="5.5" style="149" customWidth="1"/>
    <col min="13843" max="13843" width="1.69921875" style="149" customWidth="1"/>
    <col min="13844" max="13844" width="2.69921875" style="149" customWidth="1"/>
    <col min="13845" max="13845" width="3.69921875" style="149" customWidth="1"/>
    <col min="13846" max="13846" width="2.19921875" style="149" customWidth="1"/>
    <col min="13847" max="13849" width="3.3984375" style="149" customWidth="1"/>
    <col min="13850" max="13850" width="3.19921875" style="149" customWidth="1"/>
    <col min="13851" max="13851" width="3" style="149" customWidth="1"/>
    <col min="13852" max="13852" width="3.19921875" style="149" customWidth="1"/>
    <col min="13853" max="13858" width="3.3984375" style="149" customWidth="1"/>
    <col min="13859" max="13864" width="2.5" style="149" customWidth="1"/>
    <col min="13865" max="13865" width="3.5" style="149" customWidth="1"/>
    <col min="13866" max="14080" width="8.09765625" style="149"/>
    <col min="14081" max="14081" width="2.19921875" style="149" customWidth="1"/>
    <col min="14082" max="14082" width="3.3984375" style="149" customWidth="1"/>
    <col min="14083" max="14083" width="2.8984375" style="149" customWidth="1"/>
    <col min="14084" max="14084" width="3.3984375" style="149" customWidth="1"/>
    <col min="14085" max="14085" width="2.5" style="149" customWidth="1"/>
    <col min="14086" max="14086" width="4.19921875" style="149" customWidth="1"/>
    <col min="14087" max="14087" width="2.8984375" style="149" customWidth="1"/>
    <col min="14088" max="14088" width="1.69921875" style="149" customWidth="1"/>
    <col min="14089" max="14089" width="5.5" style="149" customWidth="1"/>
    <col min="14090" max="14090" width="1.8984375" style="149" customWidth="1"/>
    <col min="14091" max="14091" width="1.69921875" style="149" customWidth="1"/>
    <col min="14092" max="14092" width="5.5" style="149" customWidth="1"/>
    <col min="14093" max="14093" width="1.8984375" style="149" customWidth="1"/>
    <col min="14094" max="14094" width="1.69921875" style="149" customWidth="1"/>
    <col min="14095" max="14095" width="5.5" style="149" customWidth="1"/>
    <col min="14096" max="14097" width="2" style="149" customWidth="1"/>
    <col min="14098" max="14098" width="5.5" style="149" customWidth="1"/>
    <col min="14099" max="14099" width="1.69921875" style="149" customWidth="1"/>
    <col min="14100" max="14100" width="2.69921875" style="149" customWidth="1"/>
    <col min="14101" max="14101" width="3.69921875" style="149" customWidth="1"/>
    <col min="14102" max="14102" width="2.19921875" style="149" customWidth="1"/>
    <col min="14103" max="14105" width="3.3984375" style="149" customWidth="1"/>
    <col min="14106" max="14106" width="3.19921875" style="149" customWidth="1"/>
    <col min="14107" max="14107" width="3" style="149" customWidth="1"/>
    <col min="14108" max="14108" width="3.19921875" style="149" customWidth="1"/>
    <col min="14109" max="14114" width="3.3984375" style="149" customWidth="1"/>
    <col min="14115" max="14120" width="2.5" style="149" customWidth="1"/>
    <col min="14121" max="14121" width="3.5" style="149" customWidth="1"/>
    <col min="14122" max="14336" width="8.09765625" style="149"/>
    <col min="14337" max="14337" width="2.19921875" style="149" customWidth="1"/>
    <col min="14338" max="14338" width="3.3984375" style="149" customWidth="1"/>
    <col min="14339" max="14339" width="2.8984375" style="149" customWidth="1"/>
    <col min="14340" max="14340" width="3.3984375" style="149" customWidth="1"/>
    <col min="14341" max="14341" width="2.5" style="149" customWidth="1"/>
    <col min="14342" max="14342" width="4.19921875" style="149" customWidth="1"/>
    <col min="14343" max="14343" width="2.8984375" style="149" customWidth="1"/>
    <col min="14344" max="14344" width="1.69921875" style="149" customWidth="1"/>
    <col min="14345" max="14345" width="5.5" style="149" customWidth="1"/>
    <col min="14346" max="14346" width="1.8984375" style="149" customWidth="1"/>
    <col min="14347" max="14347" width="1.69921875" style="149" customWidth="1"/>
    <col min="14348" max="14348" width="5.5" style="149" customWidth="1"/>
    <col min="14349" max="14349" width="1.8984375" style="149" customWidth="1"/>
    <col min="14350" max="14350" width="1.69921875" style="149" customWidth="1"/>
    <col min="14351" max="14351" width="5.5" style="149" customWidth="1"/>
    <col min="14352" max="14353" width="2" style="149" customWidth="1"/>
    <col min="14354" max="14354" width="5.5" style="149" customWidth="1"/>
    <col min="14355" max="14355" width="1.69921875" style="149" customWidth="1"/>
    <col min="14356" max="14356" width="2.69921875" style="149" customWidth="1"/>
    <col min="14357" max="14357" width="3.69921875" style="149" customWidth="1"/>
    <col min="14358" max="14358" width="2.19921875" style="149" customWidth="1"/>
    <col min="14359" max="14361" width="3.3984375" style="149" customWidth="1"/>
    <col min="14362" max="14362" width="3.19921875" style="149" customWidth="1"/>
    <col min="14363" max="14363" width="3" style="149" customWidth="1"/>
    <col min="14364" max="14364" width="3.19921875" style="149" customWidth="1"/>
    <col min="14365" max="14370" width="3.3984375" style="149" customWidth="1"/>
    <col min="14371" max="14376" width="2.5" style="149" customWidth="1"/>
    <col min="14377" max="14377" width="3.5" style="149" customWidth="1"/>
    <col min="14378" max="14592" width="8.09765625" style="149"/>
    <col min="14593" max="14593" width="2.19921875" style="149" customWidth="1"/>
    <col min="14594" max="14594" width="3.3984375" style="149" customWidth="1"/>
    <col min="14595" max="14595" width="2.8984375" style="149" customWidth="1"/>
    <col min="14596" max="14596" width="3.3984375" style="149" customWidth="1"/>
    <col min="14597" max="14597" width="2.5" style="149" customWidth="1"/>
    <col min="14598" max="14598" width="4.19921875" style="149" customWidth="1"/>
    <col min="14599" max="14599" width="2.8984375" style="149" customWidth="1"/>
    <col min="14600" max="14600" width="1.69921875" style="149" customWidth="1"/>
    <col min="14601" max="14601" width="5.5" style="149" customWidth="1"/>
    <col min="14602" max="14602" width="1.8984375" style="149" customWidth="1"/>
    <col min="14603" max="14603" width="1.69921875" style="149" customWidth="1"/>
    <col min="14604" max="14604" width="5.5" style="149" customWidth="1"/>
    <col min="14605" max="14605" width="1.8984375" style="149" customWidth="1"/>
    <col min="14606" max="14606" width="1.69921875" style="149" customWidth="1"/>
    <col min="14607" max="14607" width="5.5" style="149" customWidth="1"/>
    <col min="14608" max="14609" width="2" style="149" customWidth="1"/>
    <col min="14610" max="14610" width="5.5" style="149" customWidth="1"/>
    <col min="14611" max="14611" width="1.69921875" style="149" customWidth="1"/>
    <col min="14612" max="14612" width="2.69921875" style="149" customWidth="1"/>
    <col min="14613" max="14613" width="3.69921875" style="149" customWidth="1"/>
    <col min="14614" max="14614" width="2.19921875" style="149" customWidth="1"/>
    <col min="14615" max="14617" width="3.3984375" style="149" customWidth="1"/>
    <col min="14618" max="14618" width="3.19921875" style="149" customWidth="1"/>
    <col min="14619" max="14619" width="3" style="149" customWidth="1"/>
    <col min="14620" max="14620" width="3.19921875" style="149" customWidth="1"/>
    <col min="14621" max="14626" width="3.3984375" style="149" customWidth="1"/>
    <col min="14627" max="14632" width="2.5" style="149" customWidth="1"/>
    <col min="14633" max="14633" width="3.5" style="149" customWidth="1"/>
    <col min="14634" max="14848" width="8.09765625" style="149"/>
    <col min="14849" max="14849" width="2.19921875" style="149" customWidth="1"/>
    <col min="14850" max="14850" width="3.3984375" style="149" customWidth="1"/>
    <col min="14851" max="14851" width="2.8984375" style="149" customWidth="1"/>
    <col min="14852" max="14852" width="3.3984375" style="149" customWidth="1"/>
    <col min="14853" max="14853" width="2.5" style="149" customWidth="1"/>
    <col min="14854" max="14854" width="4.19921875" style="149" customWidth="1"/>
    <col min="14855" max="14855" width="2.8984375" style="149" customWidth="1"/>
    <col min="14856" max="14856" width="1.69921875" style="149" customWidth="1"/>
    <col min="14857" max="14857" width="5.5" style="149" customWidth="1"/>
    <col min="14858" max="14858" width="1.8984375" style="149" customWidth="1"/>
    <col min="14859" max="14859" width="1.69921875" style="149" customWidth="1"/>
    <col min="14860" max="14860" width="5.5" style="149" customWidth="1"/>
    <col min="14861" max="14861" width="1.8984375" style="149" customWidth="1"/>
    <col min="14862" max="14862" width="1.69921875" style="149" customWidth="1"/>
    <col min="14863" max="14863" width="5.5" style="149" customWidth="1"/>
    <col min="14864" max="14865" width="2" style="149" customWidth="1"/>
    <col min="14866" max="14866" width="5.5" style="149" customWidth="1"/>
    <col min="14867" max="14867" width="1.69921875" style="149" customWidth="1"/>
    <col min="14868" max="14868" width="2.69921875" style="149" customWidth="1"/>
    <col min="14869" max="14869" width="3.69921875" style="149" customWidth="1"/>
    <col min="14870" max="14870" width="2.19921875" style="149" customWidth="1"/>
    <col min="14871" max="14873" width="3.3984375" style="149" customWidth="1"/>
    <col min="14874" max="14874" width="3.19921875" style="149" customWidth="1"/>
    <col min="14875" max="14875" width="3" style="149" customWidth="1"/>
    <col min="14876" max="14876" width="3.19921875" style="149" customWidth="1"/>
    <col min="14877" max="14882" width="3.3984375" style="149" customWidth="1"/>
    <col min="14883" max="14888" width="2.5" style="149" customWidth="1"/>
    <col min="14889" max="14889" width="3.5" style="149" customWidth="1"/>
    <col min="14890" max="15104" width="8.09765625" style="149"/>
    <col min="15105" max="15105" width="2.19921875" style="149" customWidth="1"/>
    <col min="15106" max="15106" width="3.3984375" style="149" customWidth="1"/>
    <col min="15107" max="15107" width="2.8984375" style="149" customWidth="1"/>
    <col min="15108" max="15108" width="3.3984375" style="149" customWidth="1"/>
    <col min="15109" max="15109" width="2.5" style="149" customWidth="1"/>
    <col min="15110" max="15110" width="4.19921875" style="149" customWidth="1"/>
    <col min="15111" max="15111" width="2.8984375" style="149" customWidth="1"/>
    <col min="15112" max="15112" width="1.69921875" style="149" customWidth="1"/>
    <col min="15113" max="15113" width="5.5" style="149" customWidth="1"/>
    <col min="15114" max="15114" width="1.8984375" style="149" customWidth="1"/>
    <col min="15115" max="15115" width="1.69921875" style="149" customWidth="1"/>
    <col min="15116" max="15116" width="5.5" style="149" customWidth="1"/>
    <col min="15117" max="15117" width="1.8984375" style="149" customWidth="1"/>
    <col min="15118" max="15118" width="1.69921875" style="149" customWidth="1"/>
    <col min="15119" max="15119" width="5.5" style="149" customWidth="1"/>
    <col min="15120" max="15121" width="2" style="149" customWidth="1"/>
    <col min="15122" max="15122" width="5.5" style="149" customWidth="1"/>
    <col min="15123" max="15123" width="1.69921875" style="149" customWidth="1"/>
    <col min="15124" max="15124" width="2.69921875" style="149" customWidth="1"/>
    <col min="15125" max="15125" width="3.69921875" style="149" customWidth="1"/>
    <col min="15126" max="15126" width="2.19921875" style="149" customWidth="1"/>
    <col min="15127" max="15129" width="3.3984375" style="149" customWidth="1"/>
    <col min="15130" max="15130" width="3.19921875" style="149" customWidth="1"/>
    <col min="15131" max="15131" width="3" style="149" customWidth="1"/>
    <col min="15132" max="15132" width="3.19921875" style="149" customWidth="1"/>
    <col min="15133" max="15138" width="3.3984375" style="149" customWidth="1"/>
    <col min="15139" max="15144" width="2.5" style="149" customWidth="1"/>
    <col min="15145" max="15145" width="3.5" style="149" customWidth="1"/>
    <col min="15146" max="15360" width="8.09765625" style="149"/>
    <col min="15361" max="15361" width="2.19921875" style="149" customWidth="1"/>
    <col min="15362" max="15362" width="3.3984375" style="149" customWidth="1"/>
    <col min="15363" max="15363" width="2.8984375" style="149" customWidth="1"/>
    <col min="15364" max="15364" width="3.3984375" style="149" customWidth="1"/>
    <col min="15365" max="15365" width="2.5" style="149" customWidth="1"/>
    <col min="15366" max="15366" width="4.19921875" style="149" customWidth="1"/>
    <col min="15367" max="15367" width="2.8984375" style="149" customWidth="1"/>
    <col min="15368" max="15368" width="1.69921875" style="149" customWidth="1"/>
    <col min="15369" max="15369" width="5.5" style="149" customWidth="1"/>
    <col min="15370" max="15370" width="1.8984375" style="149" customWidth="1"/>
    <col min="15371" max="15371" width="1.69921875" style="149" customWidth="1"/>
    <col min="15372" max="15372" width="5.5" style="149" customWidth="1"/>
    <col min="15373" max="15373" width="1.8984375" style="149" customWidth="1"/>
    <col min="15374" max="15374" width="1.69921875" style="149" customWidth="1"/>
    <col min="15375" max="15375" width="5.5" style="149" customWidth="1"/>
    <col min="15376" max="15377" width="2" style="149" customWidth="1"/>
    <col min="15378" max="15378" width="5.5" style="149" customWidth="1"/>
    <col min="15379" max="15379" width="1.69921875" style="149" customWidth="1"/>
    <col min="15380" max="15380" width="2.69921875" style="149" customWidth="1"/>
    <col min="15381" max="15381" width="3.69921875" style="149" customWidth="1"/>
    <col min="15382" max="15382" width="2.19921875" style="149" customWidth="1"/>
    <col min="15383" max="15385" width="3.3984375" style="149" customWidth="1"/>
    <col min="15386" max="15386" width="3.19921875" style="149" customWidth="1"/>
    <col min="15387" max="15387" width="3" style="149" customWidth="1"/>
    <col min="15388" max="15388" width="3.19921875" style="149" customWidth="1"/>
    <col min="15389" max="15394" width="3.3984375" style="149" customWidth="1"/>
    <col min="15395" max="15400" width="2.5" style="149" customWidth="1"/>
    <col min="15401" max="15401" width="3.5" style="149" customWidth="1"/>
    <col min="15402" max="15616" width="8.09765625" style="149"/>
    <col min="15617" max="15617" width="2.19921875" style="149" customWidth="1"/>
    <col min="15618" max="15618" width="3.3984375" style="149" customWidth="1"/>
    <col min="15619" max="15619" width="2.8984375" style="149" customWidth="1"/>
    <col min="15620" max="15620" width="3.3984375" style="149" customWidth="1"/>
    <col min="15621" max="15621" width="2.5" style="149" customWidth="1"/>
    <col min="15622" max="15622" width="4.19921875" style="149" customWidth="1"/>
    <col min="15623" max="15623" width="2.8984375" style="149" customWidth="1"/>
    <col min="15624" max="15624" width="1.69921875" style="149" customWidth="1"/>
    <col min="15625" max="15625" width="5.5" style="149" customWidth="1"/>
    <col min="15626" max="15626" width="1.8984375" style="149" customWidth="1"/>
    <col min="15627" max="15627" width="1.69921875" style="149" customWidth="1"/>
    <col min="15628" max="15628" width="5.5" style="149" customWidth="1"/>
    <col min="15629" max="15629" width="1.8984375" style="149" customWidth="1"/>
    <col min="15630" max="15630" width="1.69921875" style="149" customWidth="1"/>
    <col min="15631" max="15631" width="5.5" style="149" customWidth="1"/>
    <col min="15632" max="15633" width="2" style="149" customWidth="1"/>
    <col min="15634" max="15634" width="5.5" style="149" customWidth="1"/>
    <col min="15635" max="15635" width="1.69921875" style="149" customWidth="1"/>
    <col min="15636" max="15636" width="2.69921875" style="149" customWidth="1"/>
    <col min="15637" max="15637" width="3.69921875" style="149" customWidth="1"/>
    <col min="15638" max="15638" width="2.19921875" style="149" customWidth="1"/>
    <col min="15639" max="15641" width="3.3984375" style="149" customWidth="1"/>
    <col min="15642" max="15642" width="3.19921875" style="149" customWidth="1"/>
    <col min="15643" max="15643" width="3" style="149" customWidth="1"/>
    <col min="15644" max="15644" width="3.19921875" style="149" customWidth="1"/>
    <col min="15645" max="15650" width="3.3984375" style="149" customWidth="1"/>
    <col min="15651" max="15656" width="2.5" style="149" customWidth="1"/>
    <col min="15657" max="15657" width="3.5" style="149" customWidth="1"/>
    <col min="15658" max="15872" width="8.09765625" style="149"/>
    <col min="15873" max="15873" width="2.19921875" style="149" customWidth="1"/>
    <col min="15874" max="15874" width="3.3984375" style="149" customWidth="1"/>
    <col min="15875" max="15875" width="2.8984375" style="149" customWidth="1"/>
    <col min="15876" max="15876" width="3.3984375" style="149" customWidth="1"/>
    <col min="15877" max="15877" width="2.5" style="149" customWidth="1"/>
    <col min="15878" max="15878" width="4.19921875" style="149" customWidth="1"/>
    <col min="15879" max="15879" width="2.8984375" style="149" customWidth="1"/>
    <col min="15880" max="15880" width="1.69921875" style="149" customWidth="1"/>
    <col min="15881" max="15881" width="5.5" style="149" customWidth="1"/>
    <col min="15882" max="15882" width="1.8984375" style="149" customWidth="1"/>
    <col min="15883" max="15883" width="1.69921875" style="149" customWidth="1"/>
    <col min="15884" max="15884" width="5.5" style="149" customWidth="1"/>
    <col min="15885" max="15885" width="1.8984375" style="149" customWidth="1"/>
    <col min="15886" max="15886" width="1.69921875" style="149" customWidth="1"/>
    <col min="15887" max="15887" width="5.5" style="149" customWidth="1"/>
    <col min="15888" max="15889" width="2" style="149" customWidth="1"/>
    <col min="15890" max="15890" width="5.5" style="149" customWidth="1"/>
    <col min="15891" max="15891" width="1.69921875" style="149" customWidth="1"/>
    <col min="15892" max="15892" width="2.69921875" style="149" customWidth="1"/>
    <col min="15893" max="15893" width="3.69921875" style="149" customWidth="1"/>
    <col min="15894" max="15894" width="2.19921875" style="149" customWidth="1"/>
    <col min="15895" max="15897" width="3.3984375" style="149" customWidth="1"/>
    <col min="15898" max="15898" width="3.19921875" style="149" customWidth="1"/>
    <col min="15899" max="15899" width="3" style="149" customWidth="1"/>
    <col min="15900" max="15900" width="3.19921875" style="149" customWidth="1"/>
    <col min="15901" max="15906" width="3.3984375" style="149" customWidth="1"/>
    <col min="15907" max="15912" width="2.5" style="149" customWidth="1"/>
    <col min="15913" max="15913" width="3.5" style="149" customWidth="1"/>
    <col min="15914" max="16128" width="8.09765625" style="149"/>
    <col min="16129" max="16129" width="2.19921875" style="149" customWidth="1"/>
    <col min="16130" max="16130" width="3.3984375" style="149" customWidth="1"/>
    <col min="16131" max="16131" width="2.8984375" style="149" customWidth="1"/>
    <col min="16132" max="16132" width="3.3984375" style="149" customWidth="1"/>
    <col min="16133" max="16133" width="2.5" style="149" customWidth="1"/>
    <col min="16134" max="16134" width="4.19921875" style="149" customWidth="1"/>
    <col min="16135" max="16135" width="2.8984375" style="149" customWidth="1"/>
    <col min="16136" max="16136" width="1.69921875" style="149" customWidth="1"/>
    <col min="16137" max="16137" width="5.5" style="149" customWidth="1"/>
    <col min="16138" max="16138" width="1.8984375" style="149" customWidth="1"/>
    <col min="16139" max="16139" width="1.69921875" style="149" customWidth="1"/>
    <col min="16140" max="16140" width="5.5" style="149" customWidth="1"/>
    <col min="16141" max="16141" width="1.8984375" style="149" customWidth="1"/>
    <col min="16142" max="16142" width="1.69921875" style="149" customWidth="1"/>
    <col min="16143" max="16143" width="5.5" style="149" customWidth="1"/>
    <col min="16144" max="16145" width="2" style="149" customWidth="1"/>
    <col min="16146" max="16146" width="5.5" style="149" customWidth="1"/>
    <col min="16147" max="16147" width="1.69921875" style="149" customWidth="1"/>
    <col min="16148" max="16148" width="2.69921875" style="149" customWidth="1"/>
    <col min="16149" max="16149" width="3.69921875" style="149" customWidth="1"/>
    <col min="16150" max="16150" width="2.19921875" style="149" customWidth="1"/>
    <col min="16151" max="16153" width="3.3984375" style="149" customWidth="1"/>
    <col min="16154" max="16154" width="3.19921875" style="149" customWidth="1"/>
    <col min="16155" max="16155" width="3" style="149" customWidth="1"/>
    <col min="16156" max="16156" width="3.19921875" style="149" customWidth="1"/>
    <col min="16157" max="16162" width="3.3984375" style="149" customWidth="1"/>
    <col min="16163" max="16168" width="2.5" style="149" customWidth="1"/>
    <col min="16169" max="16169" width="3.5" style="149" customWidth="1"/>
    <col min="16170" max="16384" width="8.09765625" style="149"/>
  </cols>
  <sheetData>
    <row r="1" spans="1:40" s="47" customFormat="1" ht="24" customHeight="1">
      <c r="A1" s="47" t="s">
        <v>150</v>
      </c>
    </row>
    <row r="2" spans="1:40" ht="25.2" customHeight="1">
      <c r="A2" s="149" t="s">
        <v>395</v>
      </c>
    </row>
    <row r="3" spans="1:40" ht="18" customHeight="1">
      <c r="A3" s="149" t="s">
        <v>329</v>
      </c>
    </row>
    <row r="4" spans="1:40" ht="18.75" customHeight="1">
      <c r="B4" s="531"/>
      <c r="C4" s="532"/>
      <c r="D4" s="533"/>
      <c r="E4" s="537" t="s">
        <v>330</v>
      </c>
      <c r="F4" s="538"/>
      <c r="G4" s="538"/>
      <c r="H4" s="538"/>
      <c r="I4" s="538"/>
      <c r="J4" s="538"/>
      <c r="K4" s="538"/>
      <c r="L4" s="538"/>
      <c r="M4" s="538"/>
      <c r="N4" s="538"/>
      <c r="O4" s="538"/>
      <c r="P4" s="538"/>
      <c r="Q4" s="538"/>
      <c r="R4" s="538"/>
      <c r="S4" s="538"/>
      <c r="T4" s="538"/>
      <c r="U4" s="538"/>
      <c r="V4" s="539"/>
      <c r="W4" s="540" t="s">
        <v>331</v>
      </c>
      <c r="X4" s="540"/>
      <c r="Y4" s="540"/>
      <c r="Z4" s="540"/>
      <c r="AA4" s="540"/>
      <c r="AB4" s="540"/>
      <c r="AC4" s="540"/>
      <c r="AD4" s="540"/>
      <c r="AE4" s="540"/>
      <c r="AF4" s="540"/>
      <c r="AG4" s="540"/>
      <c r="AH4" s="540"/>
      <c r="AI4" s="540"/>
      <c r="AJ4" s="540"/>
      <c r="AK4" s="540"/>
      <c r="AL4" s="540"/>
      <c r="AM4" s="540"/>
      <c r="AN4" s="540"/>
    </row>
    <row r="5" spans="1:40" ht="24.45" customHeight="1">
      <c r="B5" s="534"/>
      <c r="C5" s="535"/>
      <c r="D5" s="536"/>
      <c r="E5" s="541" t="s">
        <v>21</v>
      </c>
      <c r="F5" s="541"/>
      <c r="G5" s="541"/>
      <c r="H5" s="542" t="s">
        <v>332</v>
      </c>
      <c r="I5" s="542"/>
      <c r="J5" s="542"/>
      <c r="K5" s="541" t="s">
        <v>24</v>
      </c>
      <c r="L5" s="541"/>
      <c r="M5" s="541"/>
      <c r="N5" s="541" t="s">
        <v>134</v>
      </c>
      <c r="O5" s="541"/>
      <c r="P5" s="541"/>
      <c r="Q5" s="537" t="s">
        <v>333</v>
      </c>
      <c r="R5" s="538"/>
      <c r="S5" s="539"/>
      <c r="T5" s="543" t="s">
        <v>334</v>
      </c>
      <c r="U5" s="544"/>
      <c r="V5" s="545"/>
      <c r="W5" s="540" t="s">
        <v>21</v>
      </c>
      <c r="X5" s="540"/>
      <c r="Y5" s="540"/>
      <c r="Z5" s="573" t="s">
        <v>332</v>
      </c>
      <c r="AA5" s="573"/>
      <c r="AB5" s="573"/>
      <c r="AC5" s="540" t="s">
        <v>24</v>
      </c>
      <c r="AD5" s="540"/>
      <c r="AE5" s="540"/>
      <c r="AF5" s="574" t="s">
        <v>134</v>
      </c>
      <c r="AG5" s="574"/>
      <c r="AH5" s="574"/>
      <c r="AI5" s="575" t="s">
        <v>333</v>
      </c>
      <c r="AJ5" s="576"/>
      <c r="AK5" s="577"/>
      <c r="AL5" s="578" t="s">
        <v>334</v>
      </c>
      <c r="AM5" s="579"/>
      <c r="AN5" s="580"/>
    </row>
    <row r="6" spans="1:40" ht="19.2" customHeight="1">
      <c r="B6" s="546" t="s">
        <v>335</v>
      </c>
      <c r="C6" s="547"/>
      <c r="D6" s="548"/>
      <c r="E6" s="150"/>
      <c r="F6" s="151">
        <f>'P2'!D12</f>
        <v>0</v>
      </c>
      <c r="G6" s="152"/>
      <c r="H6" s="150"/>
      <c r="I6" s="153">
        <f>'P2'!E12+'P2'!F12</f>
        <v>0</v>
      </c>
      <c r="J6" s="154"/>
      <c r="K6" s="150"/>
      <c r="L6" s="151">
        <f>'P2'!H12</f>
        <v>0</v>
      </c>
      <c r="M6" s="152"/>
      <c r="N6" s="150"/>
      <c r="O6" s="155">
        <f>'P2'!I12+'P2'!J12</f>
        <v>0</v>
      </c>
      <c r="P6" s="154"/>
      <c r="Q6" s="531"/>
      <c r="R6" s="532"/>
      <c r="S6" s="533"/>
      <c r="T6" s="531"/>
      <c r="U6" s="532"/>
      <c r="V6" s="533"/>
      <c r="W6" s="156"/>
      <c r="X6" s="157">
        <f>'P2'!D28</f>
        <v>0</v>
      </c>
      <c r="Y6" s="158"/>
      <c r="Z6" s="156"/>
      <c r="AA6" s="159">
        <f>'P2'!E28+'P2'!F28</f>
        <v>0</v>
      </c>
      <c r="AB6" s="158"/>
      <c r="AC6" s="156"/>
      <c r="AD6" s="157">
        <f>'P2'!H28</f>
        <v>0</v>
      </c>
      <c r="AE6" s="158"/>
      <c r="AF6" s="156"/>
      <c r="AG6" s="157">
        <f>'P2'!I28+'P2'!J28</f>
        <v>0</v>
      </c>
      <c r="AH6" s="157"/>
      <c r="AI6" s="555"/>
      <c r="AJ6" s="556"/>
      <c r="AK6" s="557"/>
      <c r="AL6" s="555"/>
      <c r="AM6" s="556"/>
      <c r="AN6" s="557"/>
    </row>
    <row r="7" spans="1:40" ht="19.2" customHeight="1">
      <c r="B7" s="549"/>
      <c r="C7" s="550"/>
      <c r="D7" s="551"/>
      <c r="E7" s="160"/>
      <c r="F7" s="154">
        <v>3</v>
      </c>
      <c r="G7" s="161"/>
      <c r="H7" s="160"/>
      <c r="I7" s="154">
        <v>6</v>
      </c>
      <c r="J7" s="161"/>
      <c r="K7" s="160"/>
      <c r="L7" s="154">
        <v>20</v>
      </c>
      <c r="M7" s="162"/>
      <c r="N7" s="161"/>
      <c r="O7" s="154">
        <v>30</v>
      </c>
      <c r="P7" s="161"/>
      <c r="Q7" s="561">
        <f>ROUND(SUM(F8,I8,L8,O8),0)</f>
        <v>0</v>
      </c>
      <c r="R7" s="562"/>
      <c r="S7" s="563"/>
      <c r="T7" s="567"/>
      <c r="U7" s="568"/>
      <c r="V7" s="569"/>
      <c r="W7" s="163"/>
      <c r="X7" s="157">
        <v>3</v>
      </c>
      <c r="Y7" s="164"/>
      <c r="Z7" s="163"/>
      <c r="AA7" s="157">
        <v>6</v>
      </c>
      <c r="AB7" s="164"/>
      <c r="AC7" s="163"/>
      <c r="AD7" s="157">
        <v>20</v>
      </c>
      <c r="AE7" s="165"/>
      <c r="AF7" s="164"/>
      <c r="AG7" s="157">
        <v>30</v>
      </c>
      <c r="AH7" s="164"/>
      <c r="AI7" s="570">
        <f>ROUND(SUM(X8,AA8,AD8,AG8),0)</f>
        <v>0</v>
      </c>
      <c r="AJ7" s="571"/>
      <c r="AK7" s="572"/>
      <c r="AL7" s="581"/>
      <c r="AM7" s="582"/>
      <c r="AN7" s="583"/>
    </row>
    <row r="8" spans="1:40" ht="19.2" customHeight="1">
      <c r="B8" s="549"/>
      <c r="C8" s="550"/>
      <c r="D8" s="551"/>
      <c r="E8" s="219" t="s">
        <v>336</v>
      </c>
      <c r="F8" s="220">
        <f>ROUNDDOWN(F6/F7,1)</f>
        <v>0</v>
      </c>
      <c r="G8" s="221" t="s">
        <v>337</v>
      </c>
      <c r="H8" s="219" t="s">
        <v>336</v>
      </c>
      <c r="I8" s="222">
        <f>ROUNDDOWN(I6/I7,1)</f>
        <v>0</v>
      </c>
      <c r="J8" s="221" t="s">
        <v>337</v>
      </c>
      <c r="K8" s="219" t="s">
        <v>336</v>
      </c>
      <c r="L8" s="222">
        <f>ROUNDDOWN(L6/L7,1)</f>
        <v>0</v>
      </c>
      <c r="M8" s="223" t="s">
        <v>337</v>
      </c>
      <c r="N8" s="221" t="s">
        <v>336</v>
      </c>
      <c r="O8" s="222">
        <f>ROUNDDOWN(O6/O7,1)</f>
        <v>0</v>
      </c>
      <c r="P8" s="224" t="s">
        <v>337</v>
      </c>
      <c r="Q8" s="558" t="s">
        <v>338</v>
      </c>
      <c r="R8" s="559"/>
      <c r="S8" s="560"/>
      <c r="T8" s="561">
        <f>MAX(Q7,Q10)</f>
        <v>0</v>
      </c>
      <c r="U8" s="562"/>
      <c r="V8" s="563"/>
      <c r="W8" s="228" t="s">
        <v>336</v>
      </c>
      <c r="X8" s="229">
        <f>ROUNDDOWN(X6/X7,1)</f>
        <v>0</v>
      </c>
      <c r="Y8" s="230" t="s">
        <v>337</v>
      </c>
      <c r="Z8" s="228" t="s">
        <v>336</v>
      </c>
      <c r="AA8" s="229">
        <f>ROUNDDOWN(AA6/AA7,1)</f>
        <v>0</v>
      </c>
      <c r="AB8" s="230" t="s">
        <v>337</v>
      </c>
      <c r="AC8" s="228" t="s">
        <v>336</v>
      </c>
      <c r="AD8" s="229">
        <f>ROUNDDOWN(AD6/AD7,1)</f>
        <v>0</v>
      </c>
      <c r="AE8" s="231" t="s">
        <v>337</v>
      </c>
      <c r="AF8" s="230" t="s">
        <v>336</v>
      </c>
      <c r="AG8" s="229">
        <f>ROUNDDOWN(AG6/AG7,1)</f>
        <v>0</v>
      </c>
      <c r="AH8" s="232" t="s">
        <v>337</v>
      </c>
      <c r="AI8" s="564" t="s">
        <v>338</v>
      </c>
      <c r="AJ8" s="565"/>
      <c r="AK8" s="566"/>
      <c r="AL8" s="570">
        <f>MAX(AI7,AI10)</f>
        <v>0</v>
      </c>
      <c r="AM8" s="571"/>
      <c r="AN8" s="572"/>
    </row>
    <row r="9" spans="1:40" ht="19.2" customHeight="1">
      <c r="B9" s="546" t="s">
        <v>339</v>
      </c>
      <c r="C9" s="547"/>
      <c r="D9" s="548"/>
      <c r="E9" s="205"/>
      <c r="F9" s="215">
        <f>'P2'!D14</f>
        <v>0</v>
      </c>
      <c r="G9" s="206"/>
      <c r="H9" s="205"/>
      <c r="I9" s="216">
        <f>'P2'!E14+'P2'!F14</f>
        <v>0</v>
      </c>
      <c r="J9" s="217"/>
      <c r="K9" s="205"/>
      <c r="L9" s="215">
        <f>'P2'!H14</f>
        <v>0</v>
      </c>
      <c r="M9" s="206"/>
      <c r="N9" s="205"/>
      <c r="O9" s="215">
        <f>'P2'!I14+'P2'!J14</f>
        <v>0</v>
      </c>
      <c r="P9" s="218"/>
      <c r="Q9" s="567"/>
      <c r="R9" s="568"/>
      <c r="S9" s="569"/>
      <c r="T9" s="593" t="s">
        <v>340</v>
      </c>
      <c r="U9" s="594"/>
      <c r="V9" s="595"/>
      <c r="W9" s="163"/>
      <c r="X9" s="225">
        <f>'P2'!D32</f>
        <v>0</v>
      </c>
      <c r="Y9" s="165"/>
      <c r="Z9" s="163"/>
      <c r="AA9" s="226">
        <f>'P2'!E32+'P2'!F32</f>
        <v>0</v>
      </c>
      <c r="AB9" s="165"/>
      <c r="AC9" s="163"/>
      <c r="AD9" s="225">
        <f>'P2'!H32</f>
        <v>0</v>
      </c>
      <c r="AE9" s="165"/>
      <c r="AF9" s="163"/>
      <c r="AG9" s="225">
        <f>'P2'!I32+'P2'!J32</f>
        <v>0</v>
      </c>
      <c r="AH9" s="227"/>
      <c r="AI9" s="581"/>
      <c r="AJ9" s="582"/>
      <c r="AK9" s="583"/>
      <c r="AL9" s="584" t="s">
        <v>340</v>
      </c>
      <c r="AM9" s="585"/>
      <c r="AN9" s="586"/>
    </row>
    <row r="10" spans="1:40" ht="19.2" customHeight="1">
      <c r="B10" s="549"/>
      <c r="C10" s="550"/>
      <c r="D10" s="551"/>
      <c r="E10" s="160"/>
      <c r="F10" s="168">
        <v>3</v>
      </c>
      <c r="G10" s="161"/>
      <c r="H10" s="160"/>
      <c r="I10" s="154">
        <v>6</v>
      </c>
      <c r="J10" s="161"/>
      <c r="K10" s="160"/>
      <c r="L10" s="154">
        <v>20</v>
      </c>
      <c r="M10" s="162"/>
      <c r="N10" s="161"/>
      <c r="O10" s="154">
        <v>30</v>
      </c>
      <c r="P10" s="166"/>
      <c r="Q10" s="561">
        <f>ROUND(SUM(F11,I11,L11,O11),0)</f>
        <v>0</v>
      </c>
      <c r="R10" s="562"/>
      <c r="S10" s="563"/>
      <c r="T10" s="593"/>
      <c r="U10" s="594"/>
      <c r="V10" s="595"/>
      <c r="W10" s="163"/>
      <c r="X10" s="157">
        <v>3</v>
      </c>
      <c r="Y10" s="164"/>
      <c r="Z10" s="163"/>
      <c r="AA10" s="157">
        <v>6</v>
      </c>
      <c r="AB10" s="164"/>
      <c r="AC10" s="163"/>
      <c r="AD10" s="157">
        <v>20</v>
      </c>
      <c r="AE10" s="165"/>
      <c r="AF10" s="164"/>
      <c r="AG10" s="157">
        <v>30</v>
      </c>
      <c r="AH10" s="167"/>
      <c r="AI10" s="570">
        <f>ROUND(SUM(X11,AA11,AD11,AG11),0)</f>
        <v>0</v>
      </c>
      <c r="AJ10" s="571"/>
      <c r="AK10" s="572"/>
      <c r="AL10" s="584"/>
      <c r="AM10" s="585"/>
      <c r="AN10" s="586"/>
    </row>
    <row r="11" spans="1:40" ht="19.2" customHeight="1">
      <c r="B11" s="552"/>
      <c r="C11" s="553"/>
      <c r="D11" s="554"/>
      <c r="E11" s="169" t="s">
        <v>336</v>
      </c>
      <c r="F11" s="170">
        <f>ROUNDDOWN(F9/F10,1)</f>
        <v>0</v>
      </c>
      <c r="G11" s="171" t="s">
        <v>337</v>
      </c>
      <c r="H11" s="169" t="s">
        <v>336</v>
      </c>
      <c r="I11" s="172">
        <f>ROUNDDOWN(I9/I10,1)</f>
        <v>0</v>
      </c>
      <c r="J11" s="171" t="s">
        <v>337</v>
      </c>
      <c r="K11" s="169" t="s">
        <v>336</v>
      </c>
      <c r="L11" s="172">
        <f>ROUNDDOWN(L9/L10,1)</f>
        <v>0</v>
      </c>
      <c r="M11" s="173" t="s">
        <v>337</v>
      </c>
      <c r="N11" s="171" t="s">
        <v>336</v>
      </c>
      <c r="O11" s="172">
        <f>ROUNDDOWN(O9/O10,1)</f>
        <v>0</v>
      </c>
      <c r="P11" s="174" t="s">
        <v>337</v>
      </c>
      <c r="Q11" s="534" t="s">
        <v>341</v>
      </c>
      <c r="R11" s="535"/>
      <c r="S11" s="536"/>
      <c r="T11" s="596"/>
      <c r="U11" s="597"/>
      <c r="V11" s="598"/>
      <c r="W11" s="175" t="s">
        <v>336</v>
      </c>
      <c r="X11" s="176">
        <f>ROUNDDOWN(X9/X10,1)</f>
        <v>0</v>
      </c>
      <c r="Y11" s="177" t="s">
        <v>337</v>
      </c>
      <c r="Z11" s="175" t="s">
        <v>336</v>
      </c>
      <c r="AA11" s="176">
        <f>ROUNDDOWN(AA9/AA10,1)</f>
        <v>0</v>
      </c>
      <c r="AB11" s="177" t="s">
        <v>337</v>
      </c>
      <c r="AC11" s="175" t="s">
        <v>336</v>
      </c>
      <c r="AD11" s="176">
        <f>ROUNDDOWN(AD9/AD10,1)</f>
        <v>0</v>
      </c>
      <c r="AE11" s="178" t="s">
        <v>337</v>
      </c>
      <c r="AF11" s="177" t="s">
        <v>336</v>
      </c>
      <c r="AG11" s="176">
        <f>ROUNDDOWN(AG9/AG10,1)</f>
        <v>0</v>
      </c>
      <c r="AH11" s="179" t="s">
        <v>337</v>
      </c>
      <c r="AI11" s="590" t="s">
        <v>341</v>
      </c>
      <c r="AJ11" s="591"/>
      <c r="AK11" s="592"/>
      <c r="AL11" s="587"/>
      <c r="AM11" s="588"/>
      <c r="AN11" s="589"/>
    </row>
    <row r="12" spans="1:40" ht="13.95" customHeight="1">
      <c r="A12" s="180"/>
      <c r="B12" s="180" t="s">
        <v>419</v>
      </c>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row>
    <row r="13" spans="1:40" ht="13.95" customHeight="1">
      <c r="A13" s="180"/>
      <c r="B13" s="180" t="s">
        <v>420</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row>
    <row r="14" spans="1:40" ht="13.95" customHeight="1">
      <c r="A14" s="180"/>
      <c r="B14" s="180"/>
      <c r="C14" s="180"/>
      <c r="D14" s="180" t="s">
        <v>358</v>
      </c>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row>
    <row r="15" spans="1:40" ht="13.95" customHeight="1">
      <c r="A15" s="180"/>
      <c r="B15" s="180"/>
      <c r="C15" s="180"/>
      <c r="D15" s="149" t="s">
        <v>359</v>
      </c>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row>
    <row r="16" spans="1:40" ht="13.95" customHeight="1">
      <c r="A16" s="180"/>
      <c r="B16" s="180" t="s">
        <v>421</v>
      </c>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row>
    <row r="17" spans="1:40" ht="13.95" customHeight="1">
      <c r="A17" s="180"/>
      <c r="B17" s="180" t="s">
        <v>422</v>
      </c>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row>
  </sheetData>
  <sheetProtection algorithmName="SHA-512" hashValue="YTIFtntIWh8sZDo1+eB8EHYg7tdjyoAYjiT7BsjoyaH0zvWNTAzjn+x9BYbivGH/GpF+pQiStokkcZJ1nMVYdQ==" saltValue="1IjwaKupWrxKN3183iqCaA==" spinCount="100000" sheet="1" objects="1" scenarios="1" selectLockedCells="1"/>
  <mergeCells count="37">
    <mergeCell ref="AL9:AN11"/>
    <mergeCell ref="Q10:S10"/>
    <mergeCell ref="AI10:AK10"/>
    <mergeCell ref="Q11:S11"/>
    <mergeCell ref="AI11:AK11"/>
    <mergeCell ref="Q9:S9"/>
    <mergeCell ref="T9:V11"/>
    <mergeCell ref="AI9:AK9"/>
    <mergeCell ref="AL8:AN8"/>
    <mergeCell ref="Z5:AB5"/>
    <mergeCell ref="AC5:AE5"/>
    <mergeCell ref="AF5:AH5"/>
    <mergeCell ref="AI5:AK5"/>
    <mergeCell ref="AL5:AN5"/>
    <mergeCell ref="AL6:AN6"/>
    <mergeCell ref="AI7:AK7"/>
    <mergeCell ref="AL7:AN7"/>
    <mergeCell ref="B6:D8"/>
    <mergeCell ref="B9:D11"/>
    <mergeCell ref="Q6:S6"/>
    <mergeCell ref="T6:V6"/>
    <mergeCell ref="AI6:AK6"/>
    <mergeCell ref="Q8:S8"/>
    <mergeCell ref="T8:V8"/>
    <mergeCell ref="AI8:AK8"/>
    <mergeCell ref="Q7:S7"/>
    <mergeCell ref="T7:V7"/>
    <mergeCell ref="B4:D5"/>
    <mergeCell ref="E4:V4"/>
    <mergeCell ref="W4:AN4"/>
    <mergeCell ref="E5:G5"/>
    <mergeCell ref="H5:J5"/>
    <mergeCell ref="K5:M5"/>
    <mergeCell ref="N5:P5"/>
    <mergeCell ref="Q5:S5"/>
    <mergeCell ref="T5:V5"/>
    <mergeCell ref="W5:Y5"/>
  </mergeCells>
  <phoneticPr fontId="4"/>
  <pageMargins left="0.6692913385826772" right="0.55118110236220474" top="0.62992125984251968" bottom="0.70866141732283472" header="0.51181102362204722" footer="0.51181102362204722"/>
  <pageSetup paperSize="9" scale="88"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190818F8-F2AF-4817-B2F1-A54F62BBBF0F}">
          <x14:formula1>
            <xm:f>0</xm:f>
          </x14:formula1>
          <x14:formula2>
            <xm:f>0</xm:f>
          </x14:formula2>
          <xm:sqref>H65505 JD65505 SZ65505 ACV65505 AMR65505 AWN65505 BGJ65505 BQF65505 CAB65505 CJX65505 CTT65505 DDP65505 DNL65505 DXH65505 EHD65505 EQZ65505 FAV65505 FKR65505 FUN65505 GEJ65505 GOF65505 GYB65505 HHX65505 HRT65505 IBP65505 ILL65505 IVH65505 JFD65505 JOZ65505 JYV65505 KIR65505 KSN65505 LCJ65505 LMF65505 LWB65505 MFX65505 MPT65505 MZP65505 NJL65505 NTH65505 ODD65505 OMZ65505 OWV65505 PGR65505 PQN65505 QAJ65505 QKF65505 QUB65505 RDX65505 RNT65505 RXP65505 SHL65505 SRH65505 TBD65505 TKZ65505 TUV65505 UER65505 UON65505 UYJ65505 VIF65505 VSB65505 WBX65505 WLT65505 WVP65505 H131041 JD131041 SZ131041 ACV131041 AMR131041 AWN131041 BGJ131041 BQF131041 CAB131041 CJX131041 CTT131041 DDP131041 DNL131041 DXH131041 EHD131041 EQZ131041 FAV131041 FKR131041 FUN131041 GEJ131041 GOF131041 GYB131041 HHX131041 HRT131041 IBP131041 ILL131041 IVH131041 JFD131041 JOZ131041 JYV131041 KIR131041 KSN131041 LCJ131041 LMF131041 LWB131041 MFX131041 MPT131041 MZP131041 NJL131041 NTH131041 ODD131041 OMZ131041 OWV131041 PGR131041 PQN131041 QAJ131041 QKF131041 QUB131041 RDX131041 RNT131041 RXP131041 SHL131041 SRH131041 TBD131041 TKZ131041 TUV131041 UER131041 UON131041 UYJ131041 VIF131041 VSB131041 WBX131041 WLT131041 WVP131041 H196577 JD196577 SZ196577 ACV196577 AMR196577 AWN196577 BGJ196577 BQF196577 CAB196577 CJX196577 CTT196577 DDP196577 DNL196577 DXH196577 EHD196577 EQZ196577 FAV196577 FKR196577 FUN196577 GEJ196577 GOF196577 GYB196577 HHX196577 HRT196577 IBP196577 ILL196577 IVH196577 JFD196577 JOZ196577 JYV196577 KIR196577 KSN196577 LCJ196577 LMF196577 LWB196577 MFX196577 MPT196577 MZP196577 NJL196577 NTH196577 ODD196577 OMZ196577 OWV196577 PGR196577 PQN196577 QAJ196577 QKF196577 QUB196577 RDX196577 RNT196577 RXP196577 SHL196577 SRH196577 TBD196577 TKZ196577 TUV196577 UER196577 UON196577 UYJ196577 VIF196577 VSB196577 WBX196577 WLT196577 WVP196577 H262113 JD262113 SZ262113 ACV262113 AMR262113 AWN262113 BGJ262113 BQF262113 CAB262113 CJX262113 CTT262113 DDP262113 DNL262113 DXH262113 EHD262113 EQZ262113 FAV262113 FKR262113 FUN262113 GEJ262113 GOF262113 GYB262113 HHX262113 HRT262113 IBP262113 ILL262113 IVH262113 JFD262113 JOZ262113 JYV262113 KIR262113 KSN262113 LCJ262113 LMF262113 LWB262113 MFX262113 MPT262113 MZP262113 NJL262113 NTH262113 ODD262113 OMZ262113 OWV262113 PGR262113 PQN262113 QAJ262113 QKF262113 QUB262113 RDX262113 RNT262113 RXP262113 SHL262113 SRH262113 TBD262113 TKZ262113 TUV262113 UER262113 UON262113 UYJ262113 VIF262113 VSB262113 WBX262113 WLT262113 WVP262113 H327649 JD327649 SZ327649 ACV327649 AMR327649 AWN327649 BGJ327649 BQF327649 CAB327649 CJX327649 CTT327649 DDP327649 DNL327649 DXH327649 EHD327649 EQZ327649 FAV327649 FKR327649 FUN327649 GEJ327649 GOF327649 GYB327649 HHX327649 HRT327649 IBP327649 ILL327649 IVH327649 JFD327649 JOZ327649 JYV327649 KIR327649 KSN327649 LCJ327649 LMF327649 LWB327649 MFX327649 MPT327649 MZP327649 NJL327649 NTH327649 ODD327649 OMZ327649 OWV327649 PGR327649 PQN327649 QAJ327649 QKF327649 QUB327649 RDX327649 RNT327649 RXP327649 SHL327649 SRH327649 TBD327649 TKZ327649 TUV327649 UER327649 UON327649 UYJ327649 VIF327649 VSB327649 WBX327649 WLT327649 WVP327649 H393185 JD393185 SZ393185 ACV393185 AMR393185 AWN393185 BGJ393185 BQF393185 CAB393185 CJX393185 CTT393185 DDP393185 DNL393185 DXH393185 EHD393185 EQZ393185 FAV393185 FKR393185 FUN393185 GEJ393185 GOF393185 GYB393185 HHX393185 HRT393185 IBP393185 ILL393185 IVH393185 JFD393185 JOZ393185 JYV393185 KIR393185 KSN393185 LCJ393185 LMF393185 LWB393185 MFX393185 MPT393185 MZP393185 NJL393185 NTH393185 ODD393185 OMZ393185 OWV393185 PGR393185 PQN393185 QAJ393185 QKF393185 QUB393185 RDX393185 RNT393185 RXP393185 SHL393185 SRH393185 TBD393185 TKZ393185 TUV393185 UER393185 UON393185 UYJ393185 VIF393185 VSB393185 WBX393185 WLT393185 WVP393185 H458721 JD458721 SZ458721 ACV458721 AMR458721 AWN458721 BGJ458721 BQF458721 CAB458721 CJX458721 CTT458721 DDP458721 DNL458721 DXH458721 EHD458721 EQZ458721 FAV458721 FKR458721 FUN458721 GEJ458721 GOF458721 GYB458721 HHX458721 HRT458721 IBP458721 ILL458721 IVH458721 JFD458721 JOZ458721 JYV458721 KIR458721 KSN458721 LCJ458721 LMF458721 LWB458721 MFX458721 MPT458721 MZP458721 NJL458721 NTH458721 ODD458721 OMZ458721 OWV458721 PGR458721 PQN458721 QAJ458721 QKF458721 QUB458721 RDX458721 RNT458721 RXP458721 SHL458721 SRH458721 TBD458721 TKZ458721 TUV458721 UER458721 UON458721 UYJ458721 VIF458721 VSB458721 WBX458721 WLT458721 WVP458721 H524257 JD524257 SZ524257 ACV524257 AMR524257 AWN524257 BGJ524257 BQF524257 CAB524257 CJX524257 CTT524257 DDP524257 DNL524257 DXH524257 EHD524257 EQZ524257 FAV524257 FKR524257 FUN524257 GEJ524257 GOF524257 GYB524257 HHX524257 HRT524257 IBP524257 ILL524257 IVH524257 JFD524257 JOZ524257 JYV524257 KIR524257 KSN524257 LCJ524257 LMF524257 LWB524257 MFX524257 MPT524257 MZP524257 NJL524257 NTH524257 ODD524257 OMZ524257 OWV524257 PGR524257 PQN524257 QAJ524257 QKF524257 QUB524257 RDX524257 RNT524257 RXP524257 SHL524257 SRH524257 TBD524257 TKZ524257 TUV524257 UER524257 UON524257 UYJ524257 VIF524257 VSB524257 WBX524257 WLT524257 WVP524257 H589793 JD589793 SZ589793 ACV589793 AMR589793 AWN589793 BGJ589793 BQF589793 CAB589793 CJX589793 CTT589793 DDP589793 DNL589793 DXH589793 EHD589793 EQZ589793 FAV589793 FKR589793 FUN589793 GEJ589793 GOF589793 GYB589793 HHX589793 HRT589793 IBP589793 ILL589793 IVH589793 JFD589793 JOZ589793 JYV589793 KIR589793 KSN589793 LCJ589793 LMF589793 LWB589793 MFX589793 MPT589793 MZP589793 NJL589793 NTH589793 ODD589793 OMZ589793 OWV589793 PGR589793 PQN589793 QAJ589793 QKF589793 QUB589793 RDX589793 RNT589793 RXP589793 SHL589793 SRH589793 TBD589793 TKZ589793 TUV589793 UER589793 UON589793 UYJ589793 VIF589793 VSB589793 WBX589793 WLT589793 WVP589793 H655329 JD655329 SZ655329 ACV655329 AMR655329 AWN655329 BGJ655329 BQF655329 CAB655329 CJX655329 CTT655329 DDP655329 DNL655329 DXH655329 EHD655329 EQZ655329 FAV655329 FKR655329 FUN655329 GEJ655329 GOF655329 GYB655329 HHX655329 HRT655329 IBP655329 ILL655329 IVH655329 JFD655329 JOZ655329 JYV655329 KIR655329 KSN655329 LCJ655329 LMF655329 LWB655329 MFX655329 MPT655329 MZP655329 NJL655329 NTH655329 ODD655329 OMZ655329 OWV655329 PGR655329 PQN655329 QAJ655329 QKF655329 QUB655329 RDX655329 RNT655329 RXP655329 SHL655329 SRH655329 TBD655329 TKZ655329 TUV655329 UER655329 UON655329 UYJ655329 VIF655329 VSB655329 WBX655329 WLT655329 WVP655329 H720865 JD720865 SZ720865 ACV720865 AMR720865 AWN720865 BGJ720865 BQF720865 CAB720865 CJX720865 CTT720865 DDP720865 DNL720865 DXH720865 EHD720865 EQZ720865 FAV720865 FKR720865 FUN720865 GEJ720865 GOF720865 GYB720865 HHX720865 HRT720865 IBP720865 ILL720865 IVH720865 JFD720865 JOZ720865 JYV720865 KIR720865 KSN720865 LCJ720865 LMF720865 LWB720865 MFX720865 MPT720865 MZP720865 NJL720865 NTH720865 ODD720865 OMZ720865 OWV720865 PGR720865 PQN720865 QAJ720865 QKF720865 QUB720865 RDX720865 RNT720865 RXP720865 SHL720865 SRH720865 TBD720865 TKZ720865 TUV720865 UER720865 UON720865 UYJ720865 VIF720865 VSB720865 WBX720865 WLT720865 WVP720865 H786401 JD786401 SZ786401 ACV786401 AMR786401 AWN786401 BGJ786401 BQF786401 CAB786401 CJX786401 CTT786401 DDP786401 DNL786401 DXH786401 EHD786401 EQZ786401 FAV786401 FKR786401 FUN786401 GEJ786401 GOF786401 GYB786401 HHX786401 HRT786401 IBP786401 ILL786401 IVH786401 JFD786401 JOZ786401 JYV786401 KIR786401 KSN786401 LCJ786401 LMF786401 LWB786401 MFX786401 MPT786401 MZP786401 NJL786401 NTH786401 ODD786401 OMZ786401 OWV786401 PGR786401 PQN786401 QAJ786401 QKF786401 QUB786401 RDX786401 RNT786401 RXP786401 SHL786401 SRH786401 TBD786401 TKZ786401 TUV786401 UER786401 UON786401 UYJ786401 VIF786401 VSB786401 WBX786401 WLT786401 WVP786401 H851937 JD851937 SZ851937 ACV851937 AMR851937 AWN851937 BGJ851937 BQF851937 CAB851937 CJX851937 CTT851937 DDP851937 DNL851937 DXH851937 EHD851937 EQZ851937 FAV851937 FKR851937 FUN851937 GEJ851937 GOF851937 GYB851937 HHX851937 HRT851937 IBP851937 ILL851937 IVH851937 JFD851937 JOZ851937 JYV851937 KIR851937 KSN851937 LCJ851937 LMF851937 LWB851937 MFX851937 MPT851937 MZP851937 NJL851937 NTH851937 ODD851937 OMZ851937 OWV851937 PGR851937 PQN851937 QAJ851937 QKF851937 QUB851937 RDX851937 RNT851937 RXP851937 SHL851937 SRH851937 TBD851937 TKZ851937 TUV851937 UER851937 UON851937 UYJ851937 VIF851937 VSB851937 WBX851937 WLT851937 WVP851937 H917473 JD917473 SZ917473 ACV917473 AMR917473 AWN917473 BGJ917473 BQF917473 CAB917473 CJX917473 CTT917473 DDP917473 DNL917473 DXH917473 EHD917473 EQZ917473 FAV917473 FKR917473 FUN917473 GEJ917473 GOF917473 GYB917473 HHX917473 HRT917473 IBP917473 ILL917473 IVH917473 JFD917473 JOZ917473 JYV917473 KIR917473 KSN917473 LCJ917473 LMF917473 LWB917473 MFX917473 MPT917473 MZP917473 NJL917473 NTH917473 ODD917473 OMZ917473 OWV917473 PGR917473 PQN917473 QAJ917473 QKF917473 QUB917473 RDX917473 RNT917473 RXP917473 SHL917473 SRH917473 TBD917473 TKZ917473 TUV917473 UER917473 UON917473 UYJ917473 VIF917473 VSB917473 WBX917473 WLT917473 WVP917473 H983009 JD983009 SZ983009 ACV983009 AMR983009 AWN983009 BGJ983009 BQF983009 CAB983009 CJX983009 CTT983009 DDP983009 DNL983009 DXH983009 EHD983009 EQZ983009 FAV983009 FKR983009 FUN983009 GEJ983009 GOF983009 GYB983009 HHX983009 HRT983009 IBP983009 ILL983009 IVH983009 JFD983009 JOZ983009 JYV983009 KIR983009 KSN983009 LCJ983009 LMF983009 LWB983009 MFX983009 MPT983009 MZP983009 NJL983009 NTH983009 ODD983009 OMZ983009 OWV983009 PGR983009 PQN983009 QAJ983009 QKF983009 QUB983009 RDX983009 RNT983009 RXP983009 SHL983009 SRH983009 TBD983009 TKZ983009 TUV983009 UER983009 UON983009 UYJ983009 VIF983009 VSB983009 WBX983009 WLT983009 WVP983009 J65505 JF65505 TB65505 ACX65505 AMT65505 AWP65505 BGL65505 BQH65505 CAD65505 CJZ65505 CTV65505 DDR65505 DNN65505 DXJ65505 EHF65505 ERB65505 FAX65505 FKT65505 FUP65505 GEL65505 GOH65505 GYD65505 HHZ65505 HRV65505 IBR65505 ILN65505 IVJ65505 JFF65505 JPB65505 JYX65505 KIT65505 KSP65505 LCL65505 LMH65505 LWD65505 MFZ65505 MPV65505 MZR65505 NJN65505 NTJ65505 ODF65505 ONB65505 OWX65505 PGT65505 PQP65505 QAL65505 QKH65505 QUD65505 RDZ65505 RNV65505 RXR65505 SHN65505 SRJ65505 TBF65505 TLB65505 TUX65505 UET65505 UOP65505 UYL65505 VIH65505 VSD65505 WBZ65505 WLV65505 WVR65505 J131041 JF131041 TB131041 ACX131041 AMT131041 AWP131041 BGL131041 BQH131041 CAD131041 CJZ131041 CTV131041 DDR131041 DNN131041 DXJ131041 EHF131041 ERB131041 FAX131041 FKT131041 FUP131041 GEL131041 GOH131041 GYD131041 HHZ131041 HRV131041 IBR131041 ILN131041 IVJ131041 JFF131041 JPB131041 JYX131041 KIT131041 KSP131041 LCL131041 LMH131041 LWD131041 MFZ131041 MPV131041 MZR131041 NJN131041 NTJ131041 ODF131041 ONB131041 OWX131041 PGT131041 PQP131041 QAL131041 QKH131041 QUD131041 RDZ131041 RNV131041 RXR131041 SHN131041 SRJ131041 TBF131041 TLB131041 TUX131041 UET131041 UOP131041 UYL131041 VIH131041 VSD131041 WBZ131041 WLV131041 WVR131041 J196577 JF196577 TB196577 ACX196577 AMT196577 AWP196577 BGL196577 BQH196577 CAD196577 CJZ196577 CTV196577 DDR196577 DNN196577 DXJ196577 EHF196577 ERB196577 FAX196577 FKT196577 FUP196577 GEL196577 GOH196577 GYD196577 HHZ196577 HRV196577 IBR196577 ILN196577 IVJ196577 JFF196577 JPB196577 JYX196577 KIT196577 KSP196577 LCL196577 LMH196577 LWD196577 MFZ196577 MPV196577 MZR196577 NJN196577 NTJ196577 ODF196577 ONB196577 OWX196577 PGT196577 PQP196577 QAL196577 QKH196577 QUD196577 RDZ196577 RNV196577 RXR196577 SHN196577 SRJ196577 TBF196577 TLB196577 TUX196577 UET196577 UOP196577 UYL196577 VIH196577 VSD196577 WBZ196577 WLV196577 WVR196577 J262113 JF262113 TB262113 ACX262113 AMT262113 AWP262113 BGL262113 BQH262113 CAD262113 CJZ262113 CTV262113 DDR262113 DNN262113 DXJ262113 EHF262113 ERB262113 FAX262113 FKT262113 FUP262113 GEL262113 GOH262113 GYD262113 HHZ262113 HRV262113 IBR262113 ILN262113 IVJ262113 JFF262113 JPB262113 JYX262113 KIT262113 KSP262113 LCL262113 LMH262113 LWD262113 MFZ262113 MPV262113 MZR262113 NJN262113 NTJ262113 ODF262113 ONB262113 OWX262113 PGT262113 PQP262113 QAL262113 QKH262113 QUD262113 RDZ262113 RNV262113 RXR262113 SHN262113 SRJ262113 TBF262113 TLB262113 TUX262113 UET262113 UOP262113 UYL262113 VIH262113 VSD262113 WBZ262113 WLV262113 WVR262113 J327649 JF327649 TB327649 ACX327649 AMT327649 AWP327649 BGL327649 BQH327649 CAD327649 CJZ327649 CTV327649 DDR327649 DNN327649 DXJ327649 EHF327649 ERB327649 FAX327649 FKT327649 FUP327649 GEL327649 GOH327649 GYD327649 HHZ327649 HRV327649 IBR327649 ILN327649 IVJ327649 JFF327649 JPB327649 JYX327649 KIT327649 KSP327649 LCL327649 LMH327649 LWD327649 MFZ327649 MPV327649 MZR327649 NJN327649 NTJ327649 ODF327649 ONB327649 OWX327649 PGT327649 PQP327649 QAL327649 QKH327649 QUD327649 RDZ327649 RNV327649 RXR327649 SHN327649 SRJ327649 TBF327649 TLB327649 TUX327649 UET327649 UOP327649 UYL327649 VIH327649 VSD327649 WBZ327649 WLV327649 WVR327649 J393185 JF393185 TB393185 ACX393185 AMT393185 AWP393185 BGL393185 BQH393185 CAD393185 CJZ393185 CTV393185 DDR393185 DNN393185 DXJ393185 EHF393185 ERB393185 FAX393185 FKT393185 FUP393185 GEL393185 GOH393185 GYD393185 HHZ393185 HRV393185 IBR393185 ILN393185 IVJ393185 JFF393185 JPB393185 JYX393185 KIT393185 KSP393185 LCL393185 LMH393185 LWD393185 MFZ393185 MPV393185 MZR393185 NJN393185 NTJ393185 ODF393185 ONB393185 OWX393185 PGT393185 PQP393185 QAL393185 QKH393185 QUD393185 RDZ393185 RNV393185 RXR393185 SHN393185 SRJ393185 TBF393185 TLB393185 TUX393185 UET393185 UOP393185 UYL393185 VIH393185 VSD393185 WBZ393185 WLV393185 WVR393185 J458721 JF458721 TB458721 ACX458721 AMT458721 AWP458721 BGL458721 BQH458721 CAD458721 CJZ458721 CTV458721 DDR458721 DNN458721 DXJ458721 EHF458721 ERB458721 FAX458721 FKT458721 FUP458721 GEL458721 GOH458721 GYD458721 HHZ458721 HRV458721 IBR458721 ILN458721 IVJ458721 JFF458721 JPB458721 JYX458721 KIT458721 KSP458721 LCL458721 LMH458721 LWD458721 MFZ458721 MPV458721 MZR458721 NJN458721 NTJ458721 ODF458721 ONB458721 OWX458721 PGT458721 PQP458721 QAL458721 QKH458721 QUD458721 RDZ458721 RNV458721 RXR458721 SHN458721 SRJ458721 TBF458721 TLB458721 TUX458721 UET458721 UOP458721 UYL458721 VIH458721 VSD458721 WBZ458721 WLV458721 WVR458721 J524257 JF524257 TB524257 ACX524257 AMT524257 AWP524257 BGL524257 BQH524257 CAD524257 CJZ524257 CTV524257 DDR524257 DNN524257 DXJ524257 EHF524257 ERB524257 FAX524257 FKT524257 FUP524257 GEL524257 GOH524257 GYD524257 HHZ524257 HRV524257 IBR524257 ILN524257 IVJ524257 JFF524257 JPB524257 JYX524257 KIT524257 KSP524257 LCL524257 LMH524257 LWD524257 MFZ524257 MPV524257 MZR524257 NJN524257 NTJ524257 ODF524257 ONB524257 OWX524257 PGT524257 PQP524257 QAL524257 QKH524257 QUD524257 RDZ524257 RNV524257 RXR524257 SHN524257 SRJ524257 TBF524257 TLB524257 TUX524257 UET524257 UOP524257 UYL524257 VIH524257 VSD524257 WBZ524257 WLV524257 WVR524257 J589793 JF589793 TB589793 ACX589793 AMT589793 AWP589793 BGL589793 BQH589793 CAD589793 CJZ589793 CTV589793 DDR589793 DNN589793 DXJ589793 EHF589793 ERB589793 FAX589793 FKT589793 FUP589793 GEL589793 GOH589793 GYD589793 HHZ589793 HRV589793 IBR589793 ILN589793 IVJ589793 JFF589793 JPB589793 JYX589793 KIT589793 KSP589793 LCL589793 LMH589793 LWD589793 MFZ589793 MPV589793 MZR589793 NJN589793 NTJ589793 ODF589793 ONB589793 OWX589793 PGT589793 PQP589793 QAL589793 QKH589793 QUD589793 RDZ589793 RNV589793 RXR589793 SHN589793 SRJ589793 TBF589793 TLB589793 TUX589793 UET589793 UOP589793 UYL589793 VIH589793 VSD589793 WBZ589793 WLV589793 WVR589793 J655329 JF655329 TB655329 ACX655329 AMT655329 AWP655329 BGL655329 BQH655329 CAD655329 CJZ655329 CTV655329 DDR655329 DNN655329 DXJ655329 EHF655329 ERB655329 FAX655329 FKT655329 FUP655329 GEL655329 GOH655329 GYD655329 HHZ655329 HRV655329 IBR655329 ILN655329 IVJ655329 JFF655329 JPB655329 JYX655329 KIT655329 KSP655329 LCL655329 LMH655329 LWD655329 MFZ655329 MPV655329 MZR655329 NJN655329 NTJ655329 ODF655329 ONB655329 OWX655329 PGT655329 PQP655329 QAL655329 QKH655329 QUD655329 RDZ655329 RNV655329 RXR655329 SHN655329 SRJ655329 TBF655329 TLB655329 TUX655329 UET655329 UOP655329 UYL655329 VIH655329 VSD655329 WBZ655329 WLV655329 WVR655329 J720865 JF720865 TB720865 ACX720865 AMT720865 AWP720865 BGL720865 BQH720865 CAD720865 CJZ720865 CTV720865 DDR720865 DNN720865 DXJ720865 EHF720865 ERB720865 FAX720865 FKT720865 FUP720865 GEL720865 GOH720865 GYD720865 HHZ720865 HRV720865 IBR720865 ILN720865 IVJ720865 JFF720865 JPB720865 JYX720865 KIT720865 KSP720865 LCL720865 LMH720865 LWD720865 MFZ720865 MPV720865 MZR720865 NJN720865 NTJ720865 ODF720865 ONB720865 OWX720865 PGT720865 PQP720865 QAL720865 QKH720865 QUD720865 RDZ720865 RNV720865 RXR720865 SHN720865 SRJ720865 TBF720865 TLB720865 TUX720865 UET720865 UOP720865 UYL720865 VIH720865 VSD720865 WBZ720865 WLV720865 WVR720865 J786401 JF786401 TB786401 ACX786401 AMT786401 AWP786401 BGL786401 BQH786401 CAD786401 CJZ786401 CTV786401 DDR786401 DNN786401 DXJ786401 EHF786401 ERB786401 FAX786401 FKT786401 FUP786401 GEL786401 GOH786401 GYD786401 HHZ786401 HRV786401 IBR786401 ILN786401 IVJ786401 JFF786401 JPB786401 JYX786401 KIT786401 KSP786401 LCL786401 LMH786401 LWD786401 MFZ786401 MPV786401 MZR786401 NJN786401 NTJ786401 ODF786401 ONB786401 OWX786401 PGT786401 PQP786401 QAL786401 QKH786401 QUD786401 RDZ786401 RNV786401 RXR786401 SHN786401 SRJ786401 TBF786401 TLB786401 TUX786401 UET786401 UOP786401 UYL786401 VIH786401 VSD786401 WBZ786401 WLV786401 WVR786401 J851937 JF851937 TB851937 ACX851937 AMT851937 AWP851937 BGL851937 BQH851937 CAD851937 CJZ851937 CTV851937 DDR851937 DNN851937 DXJ851937 EHF851937 ERB851937 FAX851937 FKT851937 FUP851937 GEL851937 GOH851937 GYD851937 HHZ851937 HRV851937 IBR851937 ILN851937 IVJ851937 JFF851937 JPB851937 JYX851937 KIT851937 KSP851937 LCL851937 LMH851937 LWD851937 MFZ851937 MPV851937 MZR851937 NJN851937 NTJ851937 ODF851937 ONB851937 OWX851937 PGT851937 PQP851937 QAL851937 QKH851937 QUD851937 RDZ851937 RNV851937 RXR851937 SHN851937 SRJ851937 TBF851937 TLB851937 TUX851937 UET851937 UOP851937 UYL851937 VIH851937 VSD851937 WBZ851937 WLV851937 WVR851937 J917473 JF917473 TB917473 ACX917473 AMT917473 AWP917473 BGL917473 BQH917473 CAD917473 CJZ917473 CTV917473 DDR917473 DNN917473 DXJ917473 EHF917473 ERB917473 FAX917473 FKT917473 FUP917473 GEL917473 GOH917473 GYD917473 HHZ917473 HRV917473 IBR917473 ILN917473 IVJ917473 JFF917473 JPB917473 JYX917473 KIT917473 KSP917473 LCL917473 LMH917473 LWD917473 MFZ917473 MPV917473 MZR917473 NJN917473 NTJ917473 ODF917473 ONB917473 OWX917473 PGT917473 PQP917473 QAL917473 QKH917473 QUD917473 RDZ917473 RNV917473 RXR917473 SHN917473 SRJ917473 TBF917473 TLB917473 TUX917473 UET917473 UOP917473 UYL917473 VIH917473 VSD917473 WBZ917473 WLV917473 WVR917473 J983009 JF983009 TB983009 ACX983009 AMT983009 AWP983009 BGL983009 BQH983009 CAD983009 CJZ983009 CTV983009 DDR983009 DNN983009 DXJ983009 EHF983009 ERB983009 FAX983009 FKT983009 FUP983009 GEL983009 GOH983009 GYD983009 HHZ983009 HRV983009 IBR983009 ILN983009 IVJ983009 JFF983009 JPB983009 JYX983009 KIT983009 KSP983009 LCL983009 LMH983009 LWD983009 MFZ983009 MPV983009 MZR983009 NJN983009 NTJ983009 ODF983009 ONB983009 OWX983009 PGT983009 PQP983009 QAL983009 QKH983009 QUD983009 RDZ983009 RNV983009 RXR983009 SHN983009 SRJ983009 TBF983009 TLB983009 TUX983009 UET983009 UOP983009 UYL983009 VIH983009 VSD983009 WBZ983009 WLV983009 WVR983009 N65505 JJ65505 TF65505 ADB65505 AMX65505 AWT65505 BGP65505 BQL65505 CAH65505 CKD65505 CTZ65505 DDV65505 DNR65505 DXN65505 EHJ65505 ERF65505 FBB65505 FKX65505 FUT65505 GEP65505 GOL65505 GYH65505 HID65505 HRZ65505 IBV65505 ILR65505 IVN65505 JFJ65505 JPF65505 JZB65505 KIX65505 KST65505 LCP65505 LML65505 LWH65505 MGD65505 MPZ65505 MZV65505 NJR65505 NTN65505 ODJ65505 ONF65505 OXB65505 PGX65505 PQT65505 QAP65505 QKL65505 QUH65505 RED65505 RNZ65505 RXV65505 SHR65505 SRN65505 TBJ65505 TLF65505 TVB65505 UEX65505 UOT65505 UYP65505 VIL65505 VSH65505 WCD65505 WLZ65505 WVV65505 N131041 JJ131041 TF131041 ADB131041 AMX131041 AWT131041 BGP131041 BQL131041 CAH131041 CKD131041 CTZ131041 DDV131041 DNR131041 DXN131041 EHJ131041 ERF131041 FBB131041 FKX131041 FUT131041 GEP131041 GOL131041 GYH131041 HID131041 HRZ131041 IBV131041 ILR131041 IVN131041 JFJ131041 JPF131041 JZB131041 KIX131041 KST131041 LCP131041 LML131041 LWH131041 MGD131041 MPZ131041 MZV131041 NJR131041 NTN131041 ODJ131041 ONF131041 OXB131041 PGX131041 PQT131041 QAP131041 QKL131041 QUH131041 RED131041 RNZ131041 RXV131041 SHR131041 SRN131041 TBJ131041 TLF131041 TVB131041 UEX131041 UOT131041 UYP131041 VIL131041 VSH131041 WCD131041 WLZ131041 WVV131041 N196577 JJ196577 TF196577 ADB196577 AMX196577 AWT196577 BGP196577 BQL196577 CAH196577 CKD196577 CTZ196577 DDV196577 DNR196577 DXN196577 EHJ196577 ERF196577 FBB196577 FKX196577 FUT196577 GEP196577 GOL196577 GYH196577 HID196577 HRZ196577 IBV196577 ILR196577 IVN196577 JFJ196577 JPF196577 JZB196577 KIX196577 KST196577 LCP196577 LML196577 LWH196577 MGD196577 MPZ196577 MZV196577 NJR196577 NTN196577 ODJ196577 ONF196577 OXB196577 PGX196577 PQT196577 QAP196577 QKL196577 QUH196577 RED196577 RNZ196577 RXV196577 SHR196577 SRN196577 TBJ196577 TLF196577 TVB196577 UEX196577 UOT196577 UYP196577 VIL196577 VSH196577 WCD196577 WLZ196577 WVV196577 N262113 JJ262113 TF262113 ADB262113 AMX262113 AWT262113 BGP262113 BQL262113 CAH262113 CKD262113 CTZ262113 DDV262113 DNR262113 DXN262113 EHJ262113 ERF262113 FBB262113 FKX262113 FUT262113 GEP262113 GOL262113 GYH262113 HID262113 HRZ262113 IBV262113 ILR262113 IVN262113 JFJ262113 JPF262113 JZB262113 KIX262113 KST262113 LCP262113 LML262113 LWH262113 MGD262113 MPZ262113 MZV262113 NJR262113 NTN262113 ODJ262113 ONF262113 OXB262113 PGX262113 PQT262113 QAP262113 QKL262113 QUH262113 RED262113 RNZ262113 RXV262113 SHR262113 SRN262113 TBJ262113 TLF262113 TVB262113 UEX262113 UOT262113 UYP262113 VIL262113 VSH262113 WCD262113 WLZ262113 WVV262113 N327649 JJ327649 TF327649 ADB327649 AMX327649 AWT327649 BGP327649 BQL327649 CAH327649 CKD327649 CTZ327649 DDV327649 DNR327649 DXN327649 EHJ327649 ERF327649 FBB327649 FKX327649 FUT327649 GEP327649 GOL327649 GYH327649 HID327649 HRZ327649 IBV327649 ILR327649 IVN327649 JFJ327649 JPF327649 JZB327649 KIX327649 KST327649 LCP327649 LML327649 LWH327649 MGD327649 MPZ327649 MZV327649 NJR327649 NTN327649 ODJ327649 ONF327649 OXB327649 PGX327649 PQT327649 QAP327649 QKL327649 QUH327649 RED327649 RNZ327649 RXV327649 SHR327649 SRN327649 TBJ327649 TLF327649 TVB327649 UEX327649 UOT327649 UYP327649 VIL327649 VSH327649 WCD327649 WLZ327649 WVV327649 N393185 JJ393185 TF393185 ADB393185 AMX393185 AWT393185 BGP393185 BQL393185 CAH393185 CKD393185 CTZ393185 DDV393185 DNR393185 DXN393185 EHJ393185 ERF393185 FBB393185 FKX393185 FUT393185 GEP393185 GOL393185 GYH393185 HID393185 HRZ393185 IBV393185 ILR393185 IVN393185 JFJ393185 JPF393185 JZB393185 KIX393185 KST393185 LCP393185 LML393185 LWH393185 MGD393185 MPZ393185 MZV393185 NJR393185 NTN393185 ODJ393185 ONF393185 OXB393185 PGX393185 PQT393185 QAP393185 QKL393185 QUH393185 RED393185 RNZ393185 RXV393185 SHR393185 SRN393185 TBJ393185 TLF393185 TVB393185 UEX393185 UOT393185 UYP393185 VIL393185 VSH393185 WCD393185 WLZ393185 WVV393185 N458721 JJ458721 TF458721 ADB458721 AMX458721 AWT458721 BGP458721 BQL458721 CAH458721 CKD458721 CTZ458721 DDV458721 DNR458721 DXN458721 EHJ458721 ERF458721 FBB458721 FKX458721 FUT458721 GEP458721 GOL458721 GYH458721 HID458721 HRZ458721 IBV458721 ILR458721 IVN458721 JFJ458721 JPF458721 JZB458721 KIX458721 KST458721 LCP458721 LML458721 LWH458721 MGD458721 MPZ458721 MZV458721 NJR458721 NTN458721 ODJ458721 ONF458721 OXB458721 PGX458721 PQT458721 QAP458721 QKL458721 QUH458721 RED458721 RNZ458721 RXV458721 SHR458721 SRN458721 TBJ458721 TLF458721 TVB458721 UEX458721 UOT458721 UYP458721 VIL458721 VSH458721 WCD458721 WLZ458721 WVV458721 N524257 JJ524257 TF524257 ADB524257 AMX524257 AWT524257 BGP524257 BQL524257 CAH524257 CKD524257 CTZ524257 DDV524257 DNR524257 DXN524257 EHJ524257 ERF524257 FBB524257 FKX524257 FUT524257 GEP524257 GOL524257 GYH524257 HID524257 HRZ524257 IBV524257 ILR524257 IVN524257 JFJ524257 JPF524257 JZB524257 KIX524257 KST524257 LCP524257 LML524257 LWH524257 MGD524257 MPZ524257 MZV524257 NJR524257 NTN524257 ODJ524257 ONF524257 OXB524257 PGX524257 PQT524257 QAP524257 QKL524257 QUH524257 RED524257 RNZ524257 RXV524257 SHR524257 SRN524257 TBJ524257 TLF524257 TVB524257 UEX524257 UOT524257 UYP524257 VIL524257 VSH524257 WCD524257 WLZ524257 WVV524257 N589793 JJ589793 TF589793 ADB589793 AMX589793 AWT589793 BGP589793 BQL589793 CAH589793 CKD589793 CTZ589793 DDV589793 DNR589793 DXN589793 EHJ589793 ERF589793 FBB589793 FKX589793 FUT589793 GEP589793 GOL589793 GYH589793 HID589793 HRZ589793 IBV589793 ILR589793 IVN589793 JFJ589793 JPF589793 JZB589793 KIX589793 KST589793 LCP589793 LML589793 LWH589793 MGD589793 MPZ589793 MZV589793 NJR589793 NTN589793 ODJ589793 ONF589793 OXB589793 PGX589793 PQT589793 QAP589793 QKL589793 QUH589793 RED589793 RNZ589793 RXV589793 SHR589793 SRN589793 TBJ589793 TLF589793 TVB589793 UEX589793 UOT589793 UYP589793 VIL589793 VSH589793 WCD589793 WLZ589793 WVV589793 N655329 JJ655329 TF655329 ADB655329 AMX655329 AWT655329 BGP655329 BQL655329 CAH655329 CKD655329 CTZ655329 DDV655329 DNR655329 DXN655329 EHJ655329 ERF655329 FBB655329 FKX655329 FUT655329 GEP655329 GOL655329 GYH655329 HID655329 HRZ655329 IBV655329 ILR655329 IVN655329 JFJ655329 JPF655329 JZB655329 KIX655329 KST655329 LCP655329 LML655329 LWH655329 MGD655329 MPZ655329 MZV655329 NJR655329 NTN655329 ODJ655329 ONF655329 OXB655329 PGX655329 PQT655329 QAP655329 QKL655329 QUH655329 RED655329 RNZ655329 RXV655329 SHR655329 SRN655329 TBJ655329 TLF655329 TVB655329 UEX655329 UOT655329 UYP655329 VIL655329 VSH655329 WCD655329 WLZ655329 WVV655329 N720865 JJ720865 TF720865 ADB720865 AMX720865 AWT720865 BGP720865 BQL720865 CAH720865 CKD720865 CTZ720865 DDV720865 DNR720865 DXN720865 EHJ720865 ERF720865 FBB720865 FKX720865 FUT720865 GEP720865 GOL720865 GYH720865 HID720865 HRZ720865 IBV720865 ILR720865 IVN720865 JFJ720865 JPF720865 JZB720865 KIX720865 KST720865 LCP720865 LML720865 LWH720865 MGD720865 MPZ720865 MZV720865 NJR720865 NTN720865 ODJ720865 ONF720865 OXB720865 PGX720865 PQT720865 QAP720865 QKL720865 QUH720865 RED720865 RNZ720865 RXV720865 SHR720865 SRN720865 TBJ720865 TLF720865 TVB720865 UEX720865 UOT720865 UYP720865 VIL720865 VSH720865 WCD720865 WLZ720865 WVV720865 N786401 JJ786401 TF786401 ADB786401 AMX786401 AWT786401 BGP786401 BQL786401 CAH786401 CKD786401 CTZ786401 DDV786401 DNR786401 DXN786401 EHJ786401 ERF786401 FBB786401 FKX786401 FUT786401 GEP786401 GOL786401 GYH786401 HID786401 HRZ786401 IBV786401 ILR786401 IVN786401 JFJ786401 JPF786401 JZB786401 KIX786401 KST786401 LCP786401 LML786401 LWH786401 MGD786401 MPZ786401 MZV786401 NJR786401 NTN786401 ODJ786401 ONF786401 OXB786401 PGX786401 PQT786401 QAP786401 QKL786401 QUH786401 RED786401 RNZ786401 RXV786401 SHR786401 SRN786401 TBJ786401 TLF786401 TVB786401 UEX786401 UOT786401 UYP786401 VIL786401 VSH786401 WCD786401 WLZ786401 WVV786401 N851937 JJ851937 TF851937 ADB851937 AMX851937 AWT851937 BGP851937 BQL851937 CAH851937 CKD851937 CTZ851937 DDV851937 DNR851937 DXN851937 EHJ851937 ERF851937 FBB851937 FKX851937 FUT851937 GEP851937 GOL851937 GYH851937 HID851937 HRZ851937 IBV851937 ILR851937 IVN851937 JFJ851937 JPF851937 JZB851937 KIX851937 KST851937 LCP851937 LML851937 LWH851937 MGD851937 MPZ851937 MZV851937 NJR851937 NTN851937 ODJ851937 ONF851937 OXB851937 PGX851937 PQT851937 QAP851937 QKL851937 QUH851937 RED851937 RNZ851937 RXV851937 SHR851937 SRN851937 TBJ851937 TLF851937 TVB851937 UEX851937 UOT851937 UYP851937 VIL851937 VSH851937 WCD851937 WLZ851937 WVV851937 N917473 JJ917473 TF917473 ADB917473 AMX917473 AWT917473 BGP917473 BQL917473 CAH917473 CKD917473 CTZ917473 DDV917473 DNR917473 DXN917473 EHJ917473 ERF917473 FBB917473 FKX917473 FUT917473 GEP917473 GOL917473 GYH917473 HID917473 HRZ917473 IBV917473 ILR917473 IVN917473 JFJ917473 JPF917473 JZB917473 KIX917473 KST917473 LCP917473 LML917473 LWH917473 MGD917473 MPZ917473 MZV917473 NJR917473 NTN917473 ODJ917473 ONF917473 OXB917473 PGX917473 PQT917473 QAP917473 QKL917473 QUH917473 RED917473 RNZ917473 RXV917473 SHR917473 SRN917473 TBJ917473 TLF917473 TVB917473 UEX917473 UOT917473 UYP917473 VIL917473 VSH917473 WCD917473 WLZ917473 WVV917473 N983009 JJ983009 TF983009 ADB983009 AMX983009 AWT983009 BGP983009 BQL983009 CAH983009 CKD983009 CTZ983009 DDV983009 DNR983009 DXN983009 EHJ983009 ERF983009 FBB983009 FKX983009 FUT983009 GEP983009 GOL983009 GYH983009 HID983009 HRZ983009 IBV983009 ILR983009 IVN983009 JFJ983009 JPF983009 JZB983009 KIX983009 KST983009 LCP983009 LML983009 LWH983009 MGD983009 MPZ983009 MZV983009 NJR983009 NTN983009 ODJ983009 ONF983009 OXB983009 PGX983009 PQT983009 QAP983009 QKL983009 QUH983009 RED983009 RNZ983009 RXV983009 SHR983009 SRN983009 TBJ983009 TLF983009 TVB983009 UEX983009 UOT983009 UYP983009 VIL983009 VSH983009 WCD983009 WLZ983009 WVV983009 P65505:Q65505 JL65505:JM65505 TH65505:TI65505 ADD65505:ADE65505 AMZ65505:ANA65505 AWV65505:AWW65505 BGR65505:BGS65505 BQN65505:BQO65505 CAJ65505:CAK65505 CKF65505:CKG65505 CUB65505:CUC65505 DDX65505:DDY65505 DNT65505:DNU65505 DXP65505:DXQ65505 EHL65505:EHM65505 ERH65505:ERI65505 FBD65505:FBE65505 FKZ65505:FLA65505 FUV65505:FUW65505 GER65505:GES65505 GON65505:GOO65505 GYJ65505:GYK65505 HIF65505:HIG65505 HSB65505:HSC65505 IBX65505:IBY65505 ILT65505:ILU65505 IVP65505:IVQ65505 JFL65505:JFM65505 JPH65505:JPI65505 JZD65505:JZE65505 KIZ65505:KJA65505 KSV65505:KSW65505 LCR65505:LCS65505 LMN65505:LMO65505 LWJ65505:LWK65505 MGF65505:MGG65505 MQB65505:MQC65505 MZX65505:MZY65505 NJT65505:NJU65505 NTP65505:NTQ65505 ODL65505:ODM65505 ONH65505:ONI65505 OXD65505:OXE65505 PGZ65505:PHA65505 PQV65505:PQW65505 QAR65505:QAS65505 QKN65505:QKO65505 QUJ65505:QUK65505 REF65505:REG65505 ROB65505:ROC65505 RXX65505:RXY65505 SHT65505:SHU65505 SRP65505:SRQ65505 TBL65505:TBM65505 TLH65505:TLI65505 TVD65505:TVE65505 UEZ65505:UFA65505 UOV65505:UOW65505 UYR65505:UYS65505 VIN65505:VIO65505 VSJ65505:VSK65505 WCF65505:WCG65505 WMB65505:WMC65505 WVX65505:WVY65505 P131041:Q131041 JL131041:JM131041 TH131041:TI131041 ADD131041:ADE131041 AMZ131041:ANA131041 AWV131041:AWW131041 BGR131041:BGS131041 BQN131041:BQO131041 CAJ131041:CAK131041 CKF131041:CKG131041 CUB131041:CUC131041 DDX131041:DDY131041 DNT131041:DNU131041 DXP131041:DXQ131041 EHL131041:EHM131041 ERH131041:ERI131041 FBD131041:FBE131041 FKZ131041:FLA131041 FUV131041:FUW131041 GER131041:GES131041 GON131041:GOO131041 GYJ131041:GYK131041 HIF131041:HIG131041 HSB131041:HSC131041 IBX131041:IBY131041 ILT131041:ILU131041 IVP131041:IVQ131041 JFL131041:JFM131041 JPH131041:JPI131041 JZD131041:JZE131041 KIZ131041:KJA131041 KSV131041:KSW131041 LCR131041:LCS131041 LMN131041:LMO131041 LWJ131041:LWK131041 MGF131041:MGG131041 MQB131041:MQC131041 MZX131041:MZY131041 NJT131041:NJU131041 NTP131041:NTQ131041 ODL131041:ODM131041 ONH131041:ONI131041 OXD131041:OXE131041 PGZ131041:PHA131041 PQV131041:PQW131041 QAR131041:QAS131041 QKN131041:QKO131041 QUJ131041:QUK131041 REF131041:REG131041 ROB131041:ROC131041 RXX131041:RXY131041 SHT131041:SHU131041 SRP131041:SRQ131041 TBL131041:TBM131041 TLH131041:TLI131041 TVD131041:TVE131041 UEZ131041:UFA131041 UOV131041:UOW131041 UYR131041:UYS131041 VIN131041:VIO131041 VSJ131041:VSK131041 WCF131041:WCG131041 WMB131041:WMC131041 WVX131041:WVY131041 P196577:Q196577 JL196577:JM196577 TH196577:TI196577 ADD196577:ADE196577 AMZ196577:ANA196577 AWV196577:AWW196577 BGR196577:BGS196577 BQN196577:BQO196577 CAJ196577:CAK196577 CKF196577:CKG196577 CUB196577:CUC196577 DDX196577:DDY196577 DNT196577:DNU196577 DXP196577:DXQ196577 EHL196577:EHM196577 ERH196577:ERI196577 FBD196577:FBE196577 FKZ196577:FLA196577 FUV196577:FUW196577 GER196577:GES196577 GON196577:GOO196577 GYJ196577:GYK196577 HIF196577:HIG196577 HSB196577:HSC196577 IBX196577:IBY196577 ILT196577:ILU196577 IVP196577:IVQ196577 JFL196577:JFM196577 JPH196577:JPI196577 JZD196577:JZE196577 KIZ196577:KJA196577 KSV196577:KSW196577 LCR196577:LCS196577 LMN196577:LMO196577 LWJ196577:LWK196577 MGF196577:MGG196577 MQB196577:MQC196577 MZX196577:MZY196577 NJT196577:NJU196577 NTP196577:NTQ196577 ODL196577:ODM196577 ONH196577:ONI196577 OXD196577:OXE196577 PGZ196577:PHA196577 PQV196577:PQW196577 QAR196577:QAS196577 QKN196577:QKO196577 QUJ196577:QUK196577 REF196577:REG196577 ROB196577:ROC196577 RXX196577:RXY196577 SHT196577:SHU196577 SRP196577:SRQ196577 TBL196577:TBM196577 TLH196577:TLI196577 TVD196577:TVE196577 UEZ196577:UFA196577 UOV196577:UOW196577 UYR196577:UYS196577 VIN196577:VIO196577 VSJ196577:VSK196577 WCF196577:WCG196577 WMB196577:WMC196577 WVX196577:WVY196577 P262113:Q262113 JL262113:JM262113 TH262113:TI262113 ADD262113:ADE262113 AMZ262113:ANA262113 AWV262113:AWW262113 BGR262113:BGS262113 BQN262113:BQO262113 CAJ262113:CAK262113 CKF262113:CKG262113 CUB262113:CUC262113 DDX262113:DDY262113 DNT262113:DNU262113 DXP262113:DXQ262113 EHL262113:EHM262113 ERH262113:ERI262113 FBD262113:FBE262113 FKZ262113:FLA262113 FUV262113:FUW262113 GER262113:GES262113 GON262113:GOO262113 GYJ262113:GYK262113 HIF262113:HIG262113 HSB262113:HSC262113 IBX262113:IBY262113 ILT262113:ILU262113 IVP262113:IVQ262113 JFL262113:JFM262113 JPH262113:JPI262113 JZD262113:JZE262113 KIZ262113:KJA262113 KSV262113:KSW262113 LCR262113:LCS262113 LMN262113:LMO262113 LWJ262113:LWK262113 MGF262113:MGG262113 MQB262113:MQC262113 MZX262113:MZY262113 NJT262113:NJU262113 NTP262113:NTQ262113 ODL262113:ODM262113 ONH262113:ONI262113 OXD262113:OXE262113 PGZ262113:PHA262113 PQV262113:PQW262113 QAR262113:QAS262113 QKN262113:QKO262113 QUJ262113:QUK262113 REF262113:REG262113 ROB262113:ROC262113 RXX262113:RXY262113 SHT262113:SHU262113 SRP262113:SRQ262113 TBL262113:TBM262113 TLH262113:TLI262113 TVD262113:TVE262113 UEZ262113:UFA262113 UOV262113:UOW262113 UYR262113:UYS262113 VIN262113:VIO262113 VSJ262113:VSK262113 WCF262113:WCG262113 WMB262113:WMC262113 WVX262113:WVY262113 P327649:Q327649 JL327649:JM327649 TH327649:TI327649 ADD327649:ADE327649 AMZ327649:ANA327649 AWV327649:AWW327649 BGR327649:BGS327649 BQN327649:BQO327649 CAJ327649:CAK327649 CKF327649:CKG327649 CUB327649:CUC327649 DDX327649:DDY327649 DNT327649:DNU327649 DXP327649:DXQ327649 EHL327649:EHM327649 ERH327649:ERI327649 FBD327649:FBE327649 FKZ327649:FLA327649 FUV327649:FUW327649 GER327649:GES327649 GON327649:GOO327649 GYJ327649:GYK327649 HIF327649:HIG327649 HSB327649:HSC327649 IBX327649:IBY327649 ILT327649:ILU327649 IVP327649:IVQ327649 JFL327649:JFM327649 JPH327649:JPI327649 JZD327649:JZE327649 KIZ327649:KJA327649 KSV327649:KSW327649 LCR327649:LCS327649 LMN327649:LMO327649 LWJ327649:LWK327649 MGF327649:MGG327649 MQB327649:MQC327649 MZX327649:MZY327649 NJT327649:NJU327649 NTP327649:NTQ327649 ODL327649:ODM327649 ONH327649:ONI327649 OXD327649:OXE327649 PGZ327649:PHA327649 PQV327649:PQW327649 QAR327649:QAS327649 QKN327649:QKO327649 QUJ327649:QUK327649 REF327649:REG327649 ROB327649:ROC327649 RXX327649:RXY327649 SHT327649:SHU327649 SRP327649:SRQ327649 TBL327649:TBM327649 TLH327649:TLI327649 TVD327649:TVE327649 UEZ327649:UFA327649 UOV327649:UOW327649 UYR327649:UYS327649 VIN327649:VIO327649 VSJ327649:VSK327649 WCF327649:WCG327649 WMB327649:WMC327649 WVX327649:WVY327649 P393185:Q393185 JL393185:JM393185 TH393185:TI393185 ADD393185:ADE393185 AMZ393185:ANA393185 AWV393185:AWW393185 BGR393185:BGS393185 BQN393185:BQO393185 CAJ393185:CAK393185 CKF393185:CKG393185 CUB393185:CUC393185 DDX393185:DDY393185 DNT393185:DNU393185 DXP393185:DXQ393185 EHL393185:EHM393185 ERH393185:ERI393185 FBD393185:FBE393185 FKZ393185:FLA393185 FUV393185:FUW393185 GER393185:GES393185 GON393185:GOO393185 GYJ393185:GYK393185 HIF393185:HIG393185 HSB393185:HSC393185 IBX393185:IBY393185 ILT393185:ILU393185 IVP393185:IVQ393185 JFL393185:JFM393185 JPH393185:JPI393185 JZD393185:JZE393185 KIZ393185:KJA393185 KSV393185:KSW393185 LCR393185:LCS393185 LMN393185:LMO393185 LWJ393185:LWK393185 MGF393185:MGG393185 MQB393185:MQC393185 MZX393185:MZY393185 NJT393185:NJU393185 NTP393185:NTQ393185 ODL393185:ODM393185 ONH393185:ONI393185 OXD393185:OXE393185 PGZ393185:PHA393185 PQV393185:PQW393185 QAR393185:QAS393185 QKN393185:QKO393185 QUJ393185:QUK393185 REF393185:REG393185 ROB393185:ROC393185 RXX393185:RXY393185 SHT393185:SHU393185 SRP393185:SRQ393185 TBL393185:TBM393185 TLH393185:TLI393185 TVD393185:TVE393185 UEZ393185:UFA393185 UOV393185:UOW393185 UYR393185:UYS393185 VIN393185:VIO393185 VSJ393185:VSK393185 WCF393185:WCG393185 WMB393185:WMC393185 WVX393185:WVY393185 P458721:Q458721 JL458721:JM458721 TH458721:TI458721 ADD458721:ADE458721 AMZ458721:ANA458721 AWV458721:AWW458721 BGR458721:BGS458721 BQN458721:BQO458721 CAJ458721:CAK458721 CKF458721:CKG458721 CUB458721:CUC458721 DDX458721:DDY458721 DNT458721:DNU458721 DXP458721:DXQ458721 EHL458721:EHM458721 ERH458721:ERI458721 FBD458721:FBE458721 FKZ458721:FLA458721 FUV458721:FUW458721 GER458721:GES458721 GON458721:GOO458721 GYJ458721:GYK458721 HIF458721:HIG458721 HSB458721:HSC458721 IBX458721:IBY458721 ILT458721:ILU458721 IVP458721:IVQ458721 JFL458721:JFM458721 JPH458721:JPI458721 JZD458721:JZE458721 KIZ458721:KJA458721 KSV458721:KSW458721 LCR458721:LCS458721 LMN458721:LMO458721 LWJ458721:LWK458721 MGF458721:MGG458721 MQB458721:MQC458721 MZX458721:MZY458721 NJT458721:NJU458721 NTP458721:NTQ458721 ODL458721:ODM458721 ONH458721:ONI458721 OXD458721:OXE458721 PGZ458721:PHA458721 PQV458721:PQW458721 QAR458721:QAS458721 QKN458721:QKO458721 QUJ458721:QUK458721 REF458721:REG458721 ROB458721:ROC458721 RXX458721:RXY458721 SHT458721:SHU458721 SRP458721:SRQ458721 TBL458721:TBM458721 TLH458721:TLI458721 TVD458721:TVE458721 UEZ458721:UFA458721 UOV458721:UOW458721 UYR458721:UYS458721 VIN458721:VIO458721 VSJ458721:VSK458721 WCF458721:WCG458721 WMB458721:WMC458721 WVX458721:WVY458721 P524257:Q524257 JL524257:JM524257 TH524257:TI524257 ADD524257:ADE524257 AMZ524257:ANA524257 AWV524257:AWW524257 BGR524257:BGS524257 BQN524257:BQO524257 CAJ524257:CAK524257 CKF524257:CKG524257 CUB524257:CUC524257 DDX524257:DDY524257 DNT524257:DNU524257 DXP524257:DXQ524257 EHL524257:EHM524257 ERH524257:ERI524257 FBD524257:FBE524257 FKZ524257:FLA524257 FUV524257:FUW524257 GER524257:GES524257 GON524257:GOO524257 GYJ524257:GYK524257 HIF524257:HIG524257 HSB524257:HSC524257 IBX524257:IBY524257 ILT524257:ILU524257 IVP524257:IVQ524257 JFL524257:JFM524257 JPH524257:JPI524257 JZD524257:JZE524257 KIZ524257:KJA524257 KSV524257:KSW524257 LCR524257:LCS524257 LMN524257:LMO524257 LWJ524257:LWK524257 MGF524257:MGG524257 MQB524257:MQC524257 MZX524257:MZY524257 NJT524257:NJU524257 NTP524257:NTQ524257 ODL524257:ODM524257 ONH524257:ONI524257 OXD524257:OXE524257 PGZ524257:PHA524257 PQV524257:PQW524257 QAR524257:QAS524257 QKN524257:QKO524257 QUJ524257:QUK524257 REF524257:REG524257 ROB524257:ROC524257 RXX524257:RXY524257 SHT524257:SHU524257 SRP524257:SRQ524257 TBL524257:TBM524257 TLH524257:TLI524257 TVD524257:TVE524257 UEZ524257:UFA524257 UOV524257:UOW524257 UYR524257:UYS524257 VIN524257:VIO524257 VSJ524257:VSK524257 WCF524257:WCG524257 WMB524257:WMC524257 WVX524257:WVY524257 P589793:Q589793 JL589793:JM589793 TH589793:TI589793 ADD589793:ADE589793 AMZ589793:ANA589793 AWV589793:AWW589793 BGR589793:BGS589793 BQN589793:BQO589793 CAJ589793:CAK589793 CKF589793:CKG589793 CUB589793:CUC589793 DDX589793:DDY589793 DNT589793:DNU589793 DXP589793:DXQ589793 EHL589793:EHM589793 ERH589793:ERI589793 FBD589793:FBE589793 FKZ589793:FLA589793 FUV589793:FUW589793 GER589793:GES589793 GON589793:GOO589793 GYJ589793:GYK589793 HIF589793:HIG589793 HSB589793:HSC589793 IBX589793:IBY589793 ILT589793:ILU589793 IVP589793:IVQ589793 JFL589793:JFM589793 JPH589793:JPI589793 JZD589793:JZE589793 KIZ589793:KJA589793 KSV589793:KSW589793 LCR589793:LCS589793 LMN589793:LMO589793 LWJ589793:LWK589793 MGF589793:MGG589793 MQB589793:MQC589793 MZX589793:MZY589793 NJT589793:NJU589793 NTP589793:NTQ589793 ODL589793:ODM589793 ONH589793:ONI589793 OXD589793:OXE589793 PGZ589793:PHA589793 PQV589793:PQW589793 QAR589793:QAS589793 QKN589793:QKO589793 QUJ589793:QUK589793 REF589793:REG589793 ROB589793:ROC589793 RXX589793:RXY589793 SHT589793:SHU589793 SRP589793:SRQ589793 TBL589793:TBM589793 TLH589793:TLI589793 TVD589793:TVE589793 UEZ589793:UFA589793 UOV589793:UOW589793 UYR589793:UYS589793 VIN589793:VIO589793 VSJ589793:VSK589793 WCF589793:WCG589793 WMB589793:WMC589793 WVX589793:WVY589793 P655329:Q655329 JL655329:JM655329 TH655329:TI655329 ADD655329:ADE655329 AMZ655329:ANA655329 AWV655329:AWW655329 BGR655329:BGS655329 BQN655329:BQO655329 CAJ655329:CAK655329 CKF655329:CKG655329 CUB655329:CUC655329 DDX655329:DDY655329 DNT655329:DNU655329 DXP655329:DXQ655329 EHL655329:EHM655329 ERH655329:ERI655329 FBD655329:FBE655329 FKZ655329:FLA655329 FUV655329:FUW655329 GER655329:GES655329 GON655329:GOO655329 GYJ655329:GYK655329 HIF655329:HIG655329 HSB655329:HSC655329 IBX655329:IBY655329 ILT655329:ILU655329 IVP655329:IVQ655329 JFL655329:JFM655329 JPH655329:JPI655329 JZD655329:JZE655329 KIZ655329:KJA655329 KSV655329:KSW655329 LCR655329:LCS655329 LMN655329:LMO655329 LWJ655329:LWK655329 MGF655329:MGG655329 MQB655329:MQC655329 MZX655329:MZY655329 NJT655329:NJU655329 NTP655329:NTQ655329 ODL655329:ODM655329 ONH655329:ONI655329 OXD655329:OXE655329 PGZ655329:PHA655329 PQV655329:PQW655329 QAR655329:QAS655329 QKN655329:QKO655329 QUJ655329:QUK655329 REF655329:REG655329 ROB655329:ROC655329 RXX655329:RXY655329 SHT655329:SHU655329 SRP655329:SRQ655329 TBL655329:TBM655329 TLH655329:TLI655329 TVD655329:TVE655329 UEZ655329:UFA655329 UOV655329:UOW655329 UYR655329:UYS655329 VIN655329:VIO655329 VSJ655329:VSK655329 WCF655329:WCG655329 WMB655329:WMC655329 WVX655329:WVY655329 P720865:Q720865 JL720865:JM720865 TH720865:TI720865 ADD720865:ADE720865 AMZ720865:ANA720865 AWV720865:AWW720865 BGR720865:BGS720865 BQN720865:BQO720865 CAJ720865:CAK720865 CKF720865:CKG720865 CUB720865:CUC720865 DDX720865:DDY720865 DNT720865:DNU720865 DXP720865:DXQ720865 EHL720865:EHM720865 ERH720865:ERI720865 FBD720865:FBE720865 FKZ720865:FLA720865 FUV720865:FUW720865 GER720865:GES720865 GON720865:GOO720865 GYJ720865:GYK720865 HIF720865:HIG720865 HSB720865:HSC720865 IBX720865:IBY720865 ILT720865:ILU720865 IVP720865:IVQ720865 JFL720865:JFM720865 JPH720865:JPI720865 JZD720865:JZE720865 KIZ720865:KJA720865 KSV720865:KSW720865 LCR720865:LCS720865 LMN720865:LMO720865 LWJ720865:LWK720865 MGF720865:MGG720865 MQB720865:MQC720865 MZX720865:MZY720865 NJT720865:NJU720865 NTP720865:NTQ720865 ODL720865:ODM720865 ONH720865:ONI720865 OXD720865:OXE720865 PGZ720865:PHA720865 PQV720865:PQW720865 QAR720865:QAS720865 QKN720865:QKO720865 QUJ720865:QUK720865 REF720865:REG720865 ROB720865:ROC720865 RXX720865:RXY720865 SHT720865:SHU720865 SRP720865:SRQ720865 TBL720865:TBM720865 TLH720865:TLI720865 TVD720865:TVE720865 UEZ720865:UFA720865 UOV720865:UOW720865 UYR720865:UYS720865 VIN720865:VIO720865 VSJ720865:VSK720865 WCF720865:WCG720865 WMB720865:WMC720865 WVX720865:WVY720865 P786401:Q786401 JL786401:JM786401 TH786401:TI786401 ADD786401:ADE786401 AMZ786401:ANA786401 AWV786401:AWW786401 BGR786401:BGS786401 BQN786401:BQO786401 CAJ786401:CAK786401 CKF786401:CKG786401 CUB786401:CUC786401 DDX786401:DDY786401 DNT786401:DNU786401 DXP786401:DXQ786401 EHL786401:EHM786401 ERH786401:ERI786401 FBD786401:FBE786401 FKZ786401:FLA786401 FUV786401:FUW786401 GER786401:GES786401 GON786401:GOO786401 GYJ786401:GYK786401 HIF786401:HIG786401 HSB786401:HSC786401 IBX786401:IBY786401 ILT786401:ILU786401 IVP786401:IVQ786401 JFL786401:JFM786401 JPH786401:JPI786401 JZD786401:JZE786401 KIZ786401:KJA786401 KSV786401:KSW786401 LCR786401:LCS786401 LMN786401:LMO786401 LWJ786401:LWK786401 MGF786401:MGG786401 MQB786401:MQC786401 MZX786401:MZY786401 NJT786401:NJU786401 NTP786401:NTQ786401 ODL786401:ODM786401 ONH786401:ONI786401 OXD786401:OXE786401 PGZ786401:PHA786401 PQV786401:PQW786401 QAR786401:QAS786401 QKN786401:QKO786401 QUJ786401:QUK786401 REF786401:REG786401 ROB786401:ROC786401 RXX786401:RXY786401 SHT786401:SHU786401 SRP786401:SRQ786401 TBL786401:TBM786401 TLH786401:TLI786401 TVD786401:TVE786401 UEZ786401:UFA786401 UOV786401:UOW786401 UYR786401:UYS786401 VIN786401:VIO786401 VSJ786401:VSK786401 WCF786401:WCG786401 WMB786401:WMC786401 WVX786401:WVY786401 P851937:Q851937 JL851937:JM851937 TH851937:TI851937 ADD851937:ADE851937 AMZ851937:ANA851937 AWV851937:AWW851937 BGR851937:BGS851937 BQN851937:BQO851937 CAJ851937:CAK851937 CKF851937:CKG851937 CUB851937:CUC851937 DDX851937:DDY851937 DNT851937:DNU851937 DXP851937:DXQ851937 EHL851937:EHM851937 ERH851937:ERI851937 FBD851937:FBE851937 FKZ851937:FLA851937 FUV851937:FUW851937 GER851937:GES851937 GON851937:GOO851937 GYJ851937:GYK851937 HIF851937:HIG851937 HSB851937:HSC851937 IBX851937:IBY851937 ILT851937:ILU851937 IVP851937:IVQ851937 JFL851937:JFM851937 JPH851937:JPI851937 JZD851937:JZE851937 KIZ851937:KJA851937 KSV851937:KSW851937 LCR851937:LCS851937 LMN851937:LMO851937 LWJ851937:LWK851937 MGF851937:MGG851937 MQB851937:MQC851937 MZX851937:MZY851937 NJT851937:NJU851937 NTP851937:NTQ851937 ODL851937:ODM851937 ONH851937:ONI851937 OXD851937:OXE851937 PGZ851937:PHA851937 PQV851937:PQW851937 QAR851937:QAS851937 QKN851937:QKO851937 QUJ851937:QUK851937 REF851937:REG851937 ROB851937:ROC851937 RXX851937:RXY851937 SHT851937:SHU851937 SRP851937:SRQ851937 TBL851937:TBM851937 TLH851937:TLI851937 TVD851937:TVE851937 UEZ851937:UFA851937 UOV851937:UOW851937 UYR851937:UYS851937 VIN851937:VIO851937 VSJ851937:VSK851937 WCF851937:WCG851937 WMB851937:WMC851937 WVX851937:WVY851937 P917473:Q917473 JL917473:JM917473 TH917473:TI917473 ADD917473:ADE917473 AMZ917473:ANA917473 AWV917473:AWW917473 BGR917473:BGS917473 BQN917473:BQO917473 CAJ917473:CAK917473 CKF917473:CKG917473 CUB917473:CUC917473 DDX917473:DDY917473 DNT917473:DNU917473 DXP917473:DXQ917473 EHL917473:EHM917473 ERH917473:ERI917473 FBD917473:FBE917473 FKZ917473:FLA917473 FUV917473:FUW917473 GER917473:GES917473 GON917473:GOO917473 GYJ917473:GYK917473 HIF917473:HIG917473 HSB917473:HSC917473 IBX917473:IBY917473 ILT917473:ILU917473 IVP917473:IVQ917473 JFL917473:JFM917473 JPH917473:JPI917473 JZD917473:JZE917473 KIZ917473:KJA917473 KSV917473:KSW917473 LCR917473:LCS917473 LMN917473:LMO917473 LWJ917473:LWK917473 MGF917473:MGG917473 MQB917473:MQC917473 MZX917473:MZY917473 NJT917473:NJU917473 NTP917473:NTQ917473 ODL917473:ODM917473 ONH917473:ONI917473 OXD917473:OXE917473 PGZ917473:PHA917473 PQV917473:PQW917473 QAR917473:QAS917473 QKN917473:QKO917473 QUJ917473:QUK917473 REF917473:REG917473 ROB917473:ROC917473 RXX917473:RXY917473 SHT917473:SHU917473 SRP917473:SRQ917473 TBL917473:TBM917473 TLH917473:TLI917473 TVD917473:TVE917473 UEZ917473:UFA917473 UOV917473:UOW917473 UYR917473:UYS917473 VIN917473:VIO917473 VSJ917473:VSK917473 WCF917473:WCG917473 WMB917473:WMC917473 WVX917473:WVY917473 P983009:Q983009 JL983009:JM983009 TH983009:TI983009 ADD983009:ADE983009 AMZ983009:ANA983009 AWV983009:AWW983009 BGR983009:BGS983009 BQN983009:BQO983009 CAJ983009:CAK983009 CKF983009:CKG983009 CUB983009:CUC983009 DDX983009:DDY983009 DNT983009:DNU983009 DXP983009:DXQ983009 EHL983009:EHM983009 ERH983009:ERI983009 FBD983009:FBE983009 FKZ983009:FLA983009 FUV983009:FUW983009 GER983009:GES983009 GON983009:GOO983009 GYJ983009:GYK983009 HIF983009:HIG983009 HSB983009:HSC983009 IBX983009:IBY983009 ILT983009:ILU983009 IVP983009:IVQ983009 JFL983009:JFM983009 JPH983009:JPI983009 JZD983009:JZE983009 KIZ983009:KJA983009 KSV983009:KSW983009 LCR983009:LCS983009 LMN983009:LMO983009 LWJ983009:LWK983009 MGF983009:MGG983009 MQB983009:MQC983009 MZX983009:MZY983009 NJT983009:NJU983009 NTP983009:NTQ983009 ODL983009:ODM983009 ONH983009:ONI983009 OXD983009:OXE983009 PGZ983009:PHA983009 PQV983009:PQW983009 QAR983009:QAS983009 QKN983009:QKO983009 QUJ983009:QUK983009 REF983009:REG983009 ROB983009:ROC983009 RXX983009:RXY983009 SHT983009:SHU983009 SRP983009:SRQ983009 TBL983009:TBM983009 TLH983009:TLI983009 TVD983009:TVE983009 UEZ983009:UFA983009 UOV983009:UOW983009 UYR983009:UYS983009 VIN983009:VIO983009 VSJ983009:VSK983009 WCF983009:WCG983009 WMB983009:WMC983009 WVX983009:WVY983009 H65508 JD65508 SZ65508 ACV65508 AMR65508 AWN65508 BGJ65508 BQF65508 CAB65508 CJX65508 CTT65508 DDP65508 DNL65508 DXH65508 EHD65508 EQZ65508 FAV65508 FKR65508 FUN65508 GEJ65508 GOF65508 GYB65508 HHX65508 HRT65508 IBP65508 ILL65508 IVH65508 JFD65508 JOZ65508 JYV65508 KIR65508 KSN65508 LCJ65508 LMF65508 LWB65508 MFX65508 MPT65508 MZP65508 NJL65508 NTH65508 ODD65508 OMZ65508 OWV65508 PGR65508 PQN65508 QAJ65508 QKF65508 QUB65508 RDX65508 RNT65508 RXP65508 SHL65508 SRH65508 TBD65508 TKZ65508 TUV65508 UER65508 UON65508 UYJ65508 VIF65508 VSB65508 WBX65508 WLT65508 WVP65508 H131044 JD131044 SZ131044 ACV131044 AMR131044 AWN131044 BGJ131044 BQF131044 CAB131044 CJX131044 CTT131044 DDP131044 DNL131044 DXH131044 EHD131044 EQZ131044 FAV131044 FKR131044 FUN131044 GEJ131044 GOF131044 GYB131044 HHX131044 HRT131044 IBP131044 ILL131044 IVH131044 JFD131044 JOZ131044 JYV131044 KIR131044 KSN131044 LCJ131044 LMF131044 LWB131044 MFX131044 MPT131044 MZP131044 NJL131044 NTH131044 ODD131044 OMZ131044 OWV131044 PGR131044 PQN131044 QAJ131044 QKF131044 QUB131044 RDX131044 RNT131044 RXP131044 SHL131044 SRH131044 TBD131044 TKZ131044 TUV131044 UER131044 UON131044 UYJ131044 VIF131044 VSB131044 WBX131044 WLT131044 WVP131044 H196580 JD196580 SZ196580 ACV196580 AMR196580 AWN196580 BGJ196580 BQF196580 CAB196580 CJX196580 CTT196580 DDP196580 DNL196580 DXH196580 EHD196580 EQZ196580 FAV196580 FKR196580 FUN196580 GEJ196580 GOF196580 GYB196580 HHX196580 HRT196580 IBP196580 ILL196580 IVH196580 JFD196580 JOZ196580 JYV196580 KIR196580 KSN196580 LCJ196580 LMF196580 LWB196580 MFX196580 MPT196580 MZP196580 NJL196580 NTH196580 ODD196580 OMZ196580 OWV196580 PGR196580 PQN196580 QAJ196580 QKF196580 QUB196580 RDX196580 RNT196580 RXP196580 SHL196580 SRH196580 TBD196580 TKZ196580 TUV196580 UER196580 UON196580 UYJ196580 VIF196580 VSB196580 WBX196580 WLT196580 WVP196580 H262116 JD262116 SZ262116 ACV262116 AMR262116 AWN262116 BGJ262116 BQF262116 CAB262116 CJX262116 CTT262116 DDP262116 DNL262116 DXH262116 EHD262116 EQZ262116 FAV262116 FKR262116 FUN262116 GEJ262116 GOF262116 GYB262116 HHX262116 HRT262116 IBP262116 ILL262116 IVH262116 JFD262116 JOZ262116 JYV262116 KIR262116 KSN262116 LCJ262116 LMF262116 LWB262116 MFX262116 MPT262116 MZP262116 NJL262116 NTH262116 ODD262116 OMZ262116 OWV262116 PGR262116 PQN262116 QAJ262116 QKF262116 QUB262116 RDX262116 RNT262116 RXP262116 SHL262116 SRH262116 TBD262116 TKZ262116 TUV262116 UER262116 UON262116 UYJ262116 VIF262116 VSB262116 WBX262116 WLT262116 WVP262116 H327652 JD327652 SZ327652 ACV327652 AMR327652 AWN327652 BGJ327652 BQF327652 CAB327652 CJX327652 CTT327652 DDP327652 DNL327652 DXH327652 EHD327652 EQZ327652 FAV327652 FKR327652 FUN327652 GEJ327652 GOF327652 GYB327652 HHX327652 HRT327652 IBP327652 ILL327652 IVH327652 JFD327652 JOZ327652 JYV327652 KIR327652 KSN327652 LCJ327652 LMF327652 LWB327652 MFX327652 MPT327652 MZP327652 NJL327652 NTH327652 ODD327652 OMZ327652 OWV327652 PGR327652 PQN327652 QAJ327652 QKF327652 QUB327652 RDX327652 RNT327652 RXP327652 SHL327652 SRH327652 TBD327652 TKZ327652 TUV327652 UER327652 UON327652 UYJ327652 VIF327652 VSB327652 WBX327652 WLT327652 WVP327652 H393188 JD393188 SZ393188 ACV393188 AMR393188 AWN393188 BGJ393188 BQF393188 CAB393188 CJX393188 CTT393188 DDP393188 DNL393188 DXH393188 EHD393188 EQZ393188 FAV393188 FKR393188 FUN393188 GEJ393188 GOF393188 GYB393188 HHX393188 HRT393188 IBP393188 ILL393188 IVH393188 JFD393188 JOZ393188 JYV393188 KIR393188 KSN393188 LCJ393188 LMF393188 LWB393188 MFX393188 MPT393188 MZP393188 NJL393188 NTH393188 ODD393188 OMZ393188 OWV393188 PGR393188 PQN393188 QAJ393188 QKF393188 QUB393188 RDX393188 RNT393188 RXP393188 SHL393188 SRH393188 TBD393188 TKZ393188 TUV393188 UER393188 UON393188 UYJ393188 VIF393188 VSB393188 WBX393188 WLT393188 WVP393188 H458724 JD458724 SZ458724 ACV458724 AMR458724 AWN458724 BGJ458724 BQF458724 CAB458724 CJX458724 CTT458724 DDP458724 DNL458724 DXH458724 EHD458724 EQZ458724 FAV458724 FKR458724 FUN458724 GEJ458724 GOF458724 GYB458724 HHX458724 HRT458724 IBP458724 ILL458724 IVH458724 JFD458724 JOZ458724 JYV458724 KIR458724 KSN458724 LCJ458724 LMF458724 LWB458724 MFX458724 MPT458724 MZP458724 NJL458724 NTH458724 ODD458724 OMZ458724 OWV458724 PGR458724 PQN458724 QAJ458724 QKF458724 QUB458724 RDX458724 RNT458724 RXP458724 SHL458724 SRH458724 TBD458724 TKZ458724 TUV458724 UER458724 UON458724 UYJ458724 VIF458724 VSB458724 WBX458724 WLT458724 WVP458724 H524260 JD524260 SZ524260 ACV524260 AMR524260 AWN524260 BGJ524260 BQF524260 CAB524260 CJX524260 CTT524260 DDP524260 DNL524260 DXH524260 EHD524260 EQZ524260 FAV524260 FKR524260 FUN524260 GEJ524260 GOF524260 GYB524260 HHX524260 HRT524260 IBP524260 ILL524260 IVH524260 JFD524260 JOZ524260 JYV524260 KIR524260 KSN524260 LCJ524260 LMF524260 LWB524260 MFX524260 MPT524260 MZP524260 NJL524260 NTH524260 ODD524260 OMZ524260 OWV524260 PGR524260 PQN524260 QAJ524260 QKF524260 QUB524260 RDX524260 RNT524260 RXP524260 SHL524260 SRH524260 TBD524260 TKZ524260 TUV524260 UER524260 UON524260 UYJ524260 VIF524260 VSB524260 WBX524260 WLT524260 WVP524260 H589796 JD589796 SZ589796 ACV589796 AMR589796 AWN589796 BGJ589796 BQF589796 CAB589796 CJX589796 CTT589796 DDP589796 DNL589796 DXH589796 EHD589796 EQZ589796 FAV589796 FKR589796 FUN589796 GEJ589796 GOF589796 GYB589796 HHX589796 HRT589796 IBP589796 ILL589796 IVH589796 JFD589796 JOZ589796 JYV589796 KIR589796 KSN589796 LCJ589796 LMF589796 LWB589796 MFX589796 MPT589796 MZP589796 NJL589796 NTH589796 ODD589796 OMZ589796 OWV589796 PGR589796 PQN589796 QAJ589796 QKF589796 QUB589796 RDX589796 RNT589796 RXP589796 SHL589796 SRH589796 TBD589796 TKZ589796 TUV589796 UER589796 UON589796 UYJ589796 VIF589796 VSB589796 WBX589796 WLT589796 WVP589796 H655332 JD655332 SZ655332 ACV655332 AMR655332 AWN655332 BGJ655332 BQF655332 CAB655332 CJX655332 CTT655332 DDP655332 DNL655332 DXH655332 EHD655332 EQZ655332 FAV655332 FKR655332 FUN655332 GEJ655332 GOF655332 GYB655332 HHX655332 HRT655332 IBP655332 ILL655332 IVH655332 JFD655332 JOZ655332 JYV655332 KIR655332 KSN655332 LCJ655332 LMF655332 LWB655332 MFX655332 MPT655332 MZP655332 NJL655332 NTH655332 ODD655332 OMZ655332 OWV655332 PGR655332 PQN655332 QAJ655332 QKF655332 QUB655332 RDX655332 RNT655332 RXP655332 SHL655332 SRH655332 TBD655332 TKZ655332 TUV655332 UER655332 UON655332 UYJ655332 VIF655332 VSB655332 WBX655332 WLT655332 WVP655332 H720868 JD720868 SZ720868 ACV720868 AMR720868 AWN720868 BGJ720868 BQF720868 CAB720868 CJX720868 CTT720868 DDP720868 DNL720868 DXH720868 EHD720868 EQZ720868 FAV720868 FKR720868 FUN720868 GEJ720868 GOF720868 GYB720868 HHX720868 HRT720868 IBP720868 ILL720868 IVH720868 JFD720868 JOZ720868 JYV720868 KIR720868 KSN720868 LCJ720868 LMF720868 LWB720868 MFX720868 MPT720868 MZP720868 NJL720868 NTH720868 ODD720868 OMZ720868 OWV720868 PGR720868 PQN720868 QAJ720868 QKF720868 QUB720868 RDX720868 RNT720868 RXP720868 SHL720868 SRH720868 TBD720868 TKZ720868 TUV720868 UER720868 UON720868 UYJ720868 VIF720868 VSB720868 WBX720868 WLT720868 WVP720868 H786404 JD786404 SZ786404 ACV786404 AMR786404 AWN786404 BGJ786404 BQF786404 CAB786404 CJX786404 CTT786404 DDP786404 DNL786404 DXH786404 EHD786404 EQZ786404 FAV786404 FKR786404 FUN786404 GEJ786404 GOF786404 GYB786404 HHX786404 HRT786404 IBP786404 ILL786404 IVH786404 JFD786404 JOZ786404 JYV786404 KIR786404 KSN786404 LCJ786404 LMF786404 LWB786404 MFX786404 MPT786404 MZP786404 NJL786404 NTH786404 ODD786404 OMZ786404 OWV786404 PGR786404 PQN786404 QAJ786404 QKF786404 QUB786404 RDX786404 RNT786404 RXP786404 SHL786404 SRH786404 TBD786404 TKZ786404 TUV786404 UER786404 UON786404 UYJ786404 VIF786404 VSB786404 WBX786404 WLT786404 WVP786404 H851940 JD851940 SZ851940 ACV851940 AMR851940 AWN851940 BGJ851940 BQF851940 CAB851940 CJX851940 CTT851940 DDP851940 DNL851940 DXH851940 EHD851940 EQZ851940 FAV851940 FKR851940 FUN851940 GEJ851940 GOF851940 GYB851940 HHX851940 HRT851940 IBP851940 ILL851940 IVH851940 JFD851940 JOZ851940 JYV851940 KIR851940 KSN851940 LCJ851940 LMF851940 LWB851940 MFX851940 MPT851940 MZP851940 NJL851940 NTH851940 ODD851940 OMZ851940 OWV851940 PGR851940 PQN851940 QAJ851940 QKF851940 QUB851940 RDX851940 RNT851940 RXP851940 SHL851940 SRH851940 TBD851940 TKZ851940 TUV851940 UER851940 UON851940 UYJ851940 VIF851940 VSB851940 WBX851940 WLT851940 WVP851940 H917476 JD917476 SZ917476 ACV917476 AMR917476 AWN917476 BGJ917476 BQF917476 CAB917476 CJX917476 CTT917476 DDP917476 DNL917476 DXH917476 EHD917476 EQZ917476 FAV917476 FKR917476 FUN917476 GEJ917476 GOF917476 GYB917476 HHX917476 HRT917476 IBP917476 ILL917476 IVH917476 JFD917476 JOZ917476 JYV917476 KIR917476 KSN917476 LCJ917476 LMF917476 LWB917476 MFX917476 MPT917476 MZP917476 NJL917476 NTH917476 ODD917476 OMZ917476 OWV917476 PGR917476 PQN917476 QAJ917476 QKF917476 QUB917476 RDX917476 RNT917476 RXP917476 SHL917476 SRH917476 TBD917476 TKZ917476 TUV917476 UER917476 UON917476 UYJ917476 VIF917476 VSB917476 WBX917476 WLT917476 WVP917476 H983012 JD983012 SZ983012 ACV983012 AMR983012 AWN983012 BGJ983012 BQF983012 CAB983012 CJX983012 CTT983012 DDP983012 DNL983012 DXH983012 EHD983012 EQZ983012 FAV983012 FKR983012 FUN983012 GEJ983012 GOF983012 GYB983012 HHX983012 HRT983012 IBP983012 ILL983012 IVH983012 JFD983012 JOZ983012 JYV983012 KIR983012 KSN983012 LCJ983012 LMF983012 LWB983012 MFX983012 MPT983012 MZP983012 NJL983012 NTH983012 ODD983012 OMZ983012 OWV983012 PGR983012 PQN983012 QAJ983012 QKF983012 QUB983012 RDX983012 RNT983012 RXP983012 SHL983012 SRH983012 TBD983012 TKZ983012 TUV983012 UER983012 UON983012 UYJ983012 VIF983012 VSB983012 WBX983012 WLT983012 WVP983012 WCU983053:WCV983053 J65508 JF65508 TB65508 ACX65508 AMT65508 AWP65508 BGL65508 BQH65508 CAD65508 CJZ65508 CTV65508 DDR65508 DNN65508 DXJ65508 EHF65508 ERB65508 FAX65508 FKT65508 FUP65508 GEL65508 GOH65508 GYD65508 HHZ65508 HRV65508 IBR65508 ILN65508 IVJ65508 JFF65508 JPB65508 JYX65508 KIT65508 KSP65508 LCL65508 LMH65508 LWD65508 MFZ65508 MPV65508 MZR65508 NJN65508 NTJ65508 ODF65508 ONB65508 OWX65508 PGT65508 PQP65508 QAL65508 QKH65508 QUD65508 RDZ65508 RNV65508 RXR65508 SHN65508 SRJ65508 TBF65508 TLB65508 TUX65508 UET65508 UOP65508 UYL65508 VIH65508 VSD65508 WBZ65508 WLV65508 WVR65508 J131044 JF131044 TB131044 ACX131044 AMT131044 AWP131044 BGL131044 BQH131044 CAD131044 CJZ131044 CTV131044 DDR131044 DNN131044 DXJ131044 EHF131044 ERB131044 FAX131044 FKT131044 FUP131044 GEL131044 GOH131044 GYD131044 HHZ131044 HRV131044 IBR131044 ILN131044 IVJ131044 JFF131044 JPB131044 JYX131044 KIT131044 KSP131044 LCL131044 LMH131044 LWD131044 MFZ131044 MPV131044 MZR131044 NJN131044 NTJ131044 ODF131044 ONB131044 OWX131044 PGT131044 PQP131044 QAL131044 QKH131044 QUD131044 RDZ131044 RNV131044 RXR131044 SHN131044 SRJ131044 TBF131044 TLB131044 TUX131044 UET131044 UOP131044 UYL131044 VIH131044 VSD131044 WBZ131044 WLV131044 WVR131044 J196580 JF196580 TB196580 ACX196580 AMT196580 AWP196580 BGL196580 BQH196580 CAD196580 CJZ196580 CTV196580 DDR196580 DNN196580 DXJ196580 EHF196580 ERB196580 FAX196580 FKT196580 FUP196580 GEL196580 GOH196580 GYD196580 HHZ196580 HRV196580 IBR196580 ILN196580 IVJ196580 JFF196580 JPB196580 JYX196580 KIT196580 KSP196580 LCL196580 LMH196580 LWD196580 MFZ196580 MPV196580 MZR196580 NJN196580 NTJ196580 ODF196580 ONB196580 OWX196580 PGT196580 PQP196580 QAL196580 QKH196580 QUD196580 RDZ196580 RNV196580 RXR196580 SHN196580 SRJ196580 TBF196580 TLB196580 TUX196580 UET196580 UOP196580 UYL196580 VIH196580 VSD196580 WBZ196580 WLV196580 WVR196580 J262116 JF262116 TB262116 ACX262116 AMT262116 AWP262116 BGL262116 BQH262116 CAD262116 CJZ262116 CTV262116 DDR262116 DNN262116 DXJ262116 EHF262116 ERB262116 FAX262116 FKT262116 FUP262116 GEL262116 GOH262116 GYD262116 HHZ262116 HRV262116 IBR262116 ILN262116 IVJ262116 JFF262116 JPB262116 JYX262116 KIT262116 KSP262116 LCL262116 LMH262116 LWD262116 MFZ262116 MPV262116 MZR262116 NJN262116 NTJ262116 ODF262116 ONB262116 OWX262116 PGT262116 PQP262116 QAL262116 QKH262116 QUD262116 RDZ262116 RNV262116 RXR262116 SHN262116 SRJ262116 TBF262116 TLB262116 TUX262116 UET262116 UOP262116 UYL262116 VIH262116 VSD262116 WBZ262116 WLV262116 WVR262116 J327652 JF327652 TB327652 ACX327652 AMT327652 AWP327652 BGL327652 BQH327652 CAD327652 CJZ327652 CTV327652 DDR327652 DNN327652 DXJ327652 EHF327652 ERB327652 FAX327652 FKT327652 FUP327652 GEL327652 GOH327652 GYD327652 HHZ327652 HRV327652 IBR327652 ILN327652 IVJ327652 JFF327652 JPB327652 JYX327652 KIT327652 KSP327652 LCL327652 LMH327652 LWD327652 MFZ327652 MPV327652 MZR327652 NJN327652 NTJ327652 ODF327652 ONB327652 OWX327652 PGT327652 PQP327652 QAL327652 QKH327652 QUD327652 RDZ327652 RNV327652 RXR327652 SHN327652 SRJ327652 TBF327652 TLB327652 TUX327652 UET327652 UOP327652 UYL327652 VIH327652 VSD327652 WBZ327652 WLV327652 WVR327652 J393188 JF393188 TB393188 ACX393188 AMT393188 AWP393188 BGL393188 BQH393188 CAD393188 CJZ393188 CTV393188 DDR393188 DNN393188 DXJ393188 EHF393188 ERB393188 FAX393188 FKT393188 FUP393188 GEL393188 GOH393188 GYD393188 HHZ393188 HRV393188 IBR393188 ILN393188 IVJ393188 JFF393188 JPB393188 JYX393188 KIT393188 KSP393188 LCL393188 LMH393188 LWD393188 MFZ393188 MPV393188 MZR393188 NJN393188 NTJ393188 ODF393188 ONB393188 OWX393188 PGT393188 PQP393188 QAL393188 QKH393188 QUD393188 RDZ393188 RNV393188 RXR393188 SHN393188 SRJ393188 TBF393188 TLB393188 TUX393188 UET393188 UOP393188 UYL393188 VIH393188 VSD393188 WBZ393188 WLV393188 WVR393188 J458724 JF458724 TB458724 ACX458724 AMT458724 AWP458724 BGL458724 BQH458724 CAD458724 CJZ458724 CTV458724 DDR458724 DNN458724 DXJ458724 EHF458724 ERB458724 FAX458724 FKT458724 FUP458724 GEL458724 GOH458724 GYD458724 HHZ458724 HRV458724 IBR458724 ILN458724 IVJ458724 JFF458724 JPB458724 JYX458724 KIT458724 KSP458724 LCL458724 LMH458724 LWD458724 MFZ458724 MPV458724 MZR458724 NJN458724 NTJ458724 ODF458724 ONB458724 OWX458724 PGT458724 PQP458724 QAL458724 QKH458724 QUD458724 RDZ458724 RNV458724 RXR458724 SHN458724 SRJ458724 TBF458724 TLB458724 TUX458724 UET458724 UOP458724 UYL458724 VIH458724 VSD458724 WBZ458724 WLV458724 WVR458724 J524260 JF524260 TB524260 ACX524260 AMT524260 AWP524260 BGL524260 BQH524260 CAD524260 CJZ524260 CTV524260 DDR524260 DNN524260 DXJ524260 EHF524260 ERB524260 FAX524260 FKT524260 FUP524260 GEL524260 GOH524260 GYD524260 HHZ524260 HRV524260 IBR524260 ILN524260 IVJ524260 JFF524260 JPB524260 JYX524260 KIT524260 KSP524260 LCL524260 LMH524260 LWD524260 MFZ524260 MPV524260 MZR524260 NJN524260 NTJ524260 ODF524260 ONB524260 OWX524260 PGT524260 PQP524260 QAL524260 QKH524260 QUD524260 RDZ524260 RNV524260 RXR524260 SHN524260 SRJ524260 TBF524260 TLB524260 TUX524260 UET524260 UOP524260 UYL524260 VIH524260 VSD524260 WBZ524260 WLV524260 WVR524260 J589796 JF589796 TB589796 ACX589796 AMT589796 AWP589796 BGL589796 BQH589796 CAD589796 CJZ589796 CTV589796 DDR589796 DNN589796 DXJ589796 EHF589796 ERB589796 FAX589796 FKT589796 FUP589796 GEL589796 GOH589796 GYD589796 HHZ589796 HRV589796 IBR589796 ILN589796 IVJ589796 JFF589796 JPB589796 JYX589796 KIT589796 KSP589796 LCL589796 LMH589796 LWD589796 MFZ589796 MPV589796 MZR589796 NJN589796 NTJ589796 ODF589796 ONB589796 OWX589796 PGT589796 PQP589796 QAL589796 QKH589796 QUD589796 RDZ589796 RNV589796 RXR589796 SHN589796 SRJ589796 TBF589796 TLB589796 TUX589796 UET589796 UOP589796 UYL589796 VIH589796 VSD589796 WBZ589796 WLV589796 WVR589796 J655332 JF655332 TB655332 ACX655332 AMT655332 AWP655332 BGL655332 BQH655332 CAD655332 CJZ655332 CTV655332 DDR655332 DNN655332 DXJ655332 EHF655332 ERB655332 FAX655332 FKT655332 FUP655332 GEL655332 GOH655332 GYD655332 HHZ655332 HRV655332 IBR655332 ILN655332 IVJ655332 JFF655332 JPB655332 JYX655332 KIT655332 KSP655332 LCL655332 LMH655332 LWD655332 MFZ655332 MPV655332 MZR655332 NJN655332 NTJ655332 ODF655332 ONB655332 OWX655332 PGT655332 PQP655332 QAL655332 QKH655332 QUD655332 RDZ655332 RNV655332 RXR655332 SHN655332 SRJ655332 TBF655332 TLB655332 TUX655332 UET655332 UOP655332 UYL655332 VIH655332 VSD655332 WBZ655332 WLV655332 WVR655332 J720868 JF720868 TB720868 ACX720868 AMT720868 AWP720868 BGL720868 BQH720868 CAD720868 CJZ720868 CTV720868 DDR720868 DNN720868 DXJ720868 EHF720868 ERB720868 FAX720868 FKT720868 FUP720868 GEL720868 GOH720868 GYD720868 HHZ720868 HRV720868 IBR720868 ILN720868 IVJ720868 JFF720868 JPB720868 JYX720868 KIT720868 KSP720868 LCL720868 LMH720868 LWD720868 MFZ720868 MPV720868 MZR720868 NJN720868 NTJ720868 ODF720868 ONB720868 OWX720868 PGT720868 PQP720868 QAL720868 QKH720868 QUD720868 RDZ720868 RNV720868 RXR720868 SHN720868 SRJ720868 TBF720868 TLB720868 TUX720868 UET720868 UOP720868 UYL720868 VIH720868 VSD720868 WBZ720868 WLV720868 WVR720868 J786404 JF786404 TB786404 ACX786404 AMT786404 AWP786404 BGL786404 BQH786404 CAD786404 CJZ786404 CTV786404 DDR786404 DNN786404 DXJ786404 EHF786404 ERB786404 FAX786404 FKT786404 FUP786404 GEL786404 GOH786404 GYD786404 HHZ786404 HRV786404 IBR786404 ILN786404 IVJ786404 JFF786404 JPB786404 JYX786404 KIT786404 KSP786404 LCL786404 LMH786404 LWD786404 MFZ786404 MPV786404 MZR786404 NJN786404 NTJ786404 ODF786404 ONB786404 OWX786404 PGT786404 PQP786404 QAL786404 QKH786404 QUD786404 RDZ786404 RNV786404 RXR786404 SHN786404 SRJ786404 TBF786404 TLB786404 TUX786404 UET786404 UOP786404 UYL786404 VIH786404 VSD786404 WBZ786404 WLV786404 WVR786404 J851940 JF851940 TB851940 ACX851940 AMT851940 AWP851940 BGL851940 BQH851940 CAD851940 CJZ851940 CTV851940 DDR851940 DNN851940 DXJ851940 EHF851940 ERB851940 FAX851940 FKT851940 FUP851940 GEL851940 GOH851940 GYD851940 HHZ851940 HRV851940 IBR851940 ILN851940 IVJ851940 JFF851940 JPB851940 JYX851940 KIT851940 KSP851940 LCL851940 LMH851940 LWD851940 MFZ851940 MPV851940 MZR851940 NJN851940 NTJ851940 ODF851940 ONB851940 OWX851940 PGT851940 PQP851940 QAL851940 QKH851940 QUD851940 RDZ851940 RNV851940 RXR851940 SHN851940 SRJ851940 TBF851940 TLB851940 TUX851940 UET851940 UOP851940 UYL851940 VIH851940 VSD851940 WBZ851940 WLV851940 WVR851940 J917476 JF917476 TB917476 ACX917476 AMT917476 AWP917476 BGL917476 BQH917476 CAD917476 CJZ917476 CTV917476 DDR917476 DNN917476 DXJ917476 EHF917476 ERB917476 FAX917476 FKT917476 FUP917476 GEL917476 GOH917476 GYD917476 HHZ917476 HRV917476 IBR917476 ILN917476 IVJ917476 JFF917476 JPB917476 JYX917476 KIT917476 KSP917476 LCL917476 LMH917476 LWD917476 MFZ917476 MPV917476 MZR917476 NJN917476 NTJ917476 ODF917476 ONB917476 OWX917476 PGT917476 PQP917476 QAL917476 QKH917476 QUD917476 RDZ917476 RNV917476 RXR917476 SHN917476 SRJ917476 TBF917476 TLB917476 TUX917476 UET917476 UOP917476 UYL917476 VIH917476 VSD917476 WBZ917476 WLV917476 WVR917476 J983012 JF983012 TB983012 ACX983012 AMT983012 AWP983012 BGL983012 BQH983012 CAD983012 CJZ983012 CTV983012 DDR983012 DNN983012 DXJ983012 EHF983012 ERB983012 FAX983012 FKT983012 FUP983012 GEL983012 GOH983012 GYD983012 HHZ983012 HRV983012 IBR983012 ILN983012 IVJ983012 JFF983012 JPB983012 JYX983012 KIT983012 KSP983012 LCL983012 LMH983012 LWD983012 MFZ983012 MPV983012 MZR983012 NJN983012 NTJ983012 ODF983012 ONB983012 OWX983012 PGT983012 PQP983012 QAL983012 QKH983012 QUD983012 RDZ983012 RNV983012 RXR983012 SHN983012 SRJ983012 TBF983012 TLB983012 TUX983012 UET983012 UOP983012 UYL983012 VIH983012 VSD983012 WBZ983012 WLV983012 WVR983012 WMQ983053:WMR983053 N65508 JJ65508 TF65508 ADB65508 AMX65508 AWT65508 BGP65508 BQL65508 CAH65508 CKD65508 CTZ65508 DDV65508 DNR65508 DXN65508 EHJ65508 ERF65508 FBB65508 FKX65508 FUT65508 GEP65508 GOL65508 GYH65508 HID65508 HRZ65508 IBV65508 ILR65508 IVN65508 JFJ65508 JPF65508 JZB65508 KIX65508 KST65508 LCP65508 LML65508 LWH65508 MGD65508 MPZ65508 MZV65508 NJR65508 NTN65508 ODJ65508 ONF65508 OXB65508 PGX65508 PQT65508 QAP65508 QKL65508 QUH65508 RED65508 RNZ65508 RXV65508 SHR65508 SRN65508 TBJ65508 TLF65508 TVB65508 UEX65508 UOT65508 UYP65508 VIL65508 VSH65508 WCD65508 WLZ65508 WVV65508 N131044 JJ131044 TF131044 ADB131044 AMX131044 AWT131044 BGP131044 BQL131044 CAH131044 CKD131044 CTZ131044 DDV131044 DNR131044 DXN131044 EHJ131044 ERF131044 FBB131044 FKX131044 FUT131044 GEP131044 GOL131044 GYH131044 HID131044 HRZ131044 IBV131044 ILR131044 IVN131044 JFJ131044 JPF131044 JZB131044 KIX131044 KST131044 LCP131044 LML131044 LWH131044 MGD131044 MPZ131044 MZV131044 NJR131044 NTN131044 ODJ131044 ONF131044 OXB131044 PGX131044 PQT131044 QAP131044 QKL131044 QUH131044 RED131044 RNZ131044 RXV131044 SHR131044 SRN131044 TBJ131044 TLF131044 TVB131044 UEX131044 UOT131044 UYP131044 VIL131044 VSH131044 WCD131044 WLZ131044 WVV131044 N196580 JJ196580 TF196580 ADB196580 AMX196580 AWT196580 BGP196580 BQL196580 CAH196580 CKD196580 CTZ196580 DDV196580 DNR196580 DXN196580 EHJ196580 ERF196580 FBB196580 FKX196580 FUT196580 GEP196580 GOL196580 GYH196580 HID196580 HRZ196580 IBV196580 ILR196580 IVN196580 JFJ196580 JPF196580 JZB196580 KIX196580 KST196580 LCP196580 LML196580 LWH196580 MGD196580 MPZ196580 MZV196580 NJR196580 NTN196580 ODJ196580 ONF196580 OXB196580 PGX196580 PQT196580 QAP196580 QKL196580 QUH196580 RED196580 RNZ196580 RXV196580 SHR196580 SRN196580 TBJ196580 TLF196580 TVB196580 UEX196580 UOT196580 UYP196580 VIL196580 VSH196580 WCD196580 WLZ196580 WVV196580 N262116 JJ262116 TF262116 ADB262116 AMX262116 AWT262116 BGP262116 BQL262116 CAH262116 CKD262116 CTZ262116 DDV262116 DNR262116 DXN262116 EHJ262116 ERF262116 FBB262116 FKX262116 FUT262116 GEP262116 GOL262116 GYH262116 HID262116 HRZ262116 IBV262116 ILR262116 IVN262116 JFJ262116 JPF262116 JZB262116 KIX262116 KST262116 LCP262116 LML262116 LWH262116 MGD262116 MPZ262116 MZV262116 NJR262116 NTN262116 ODJ262116 ONF262116 OXB262116 PGX262116 PQT262116 QAP262116 QKL262116 QUH262116 RED262116 RNZ262116 RXV262116 SHR262116 SRN262116 TBJ262116 TLF262116 TVB262116 UEX262116 UOT262116 UYP262116 VIL262116 VSH262116 WCD262116 WLZ262116 WVV262116 N327652 JJ327652 TF327652 ADB327652 AMX327652 AWT327652 BGP327652 BQL327652 CAH327652 CKD327652 CTZ327652 DDV327652 DNR327652 DXN327652 EHJ327652 ERF327652 FBB327652 FKX327652 FUT327652 GEP327652 GOL327652 GYH327652 HID327652 HRZ327652 IBV327652 ILR327652 IVN327652 JFJ327652 JPF327652 JZB327652 KIX327652 KST327652 LCP327652 LML327652 LWH327652 MGD327652 MPZ327652 MZV327652 NJR327652 NTN327652 ODJ327652 ONF327652 OXB327652 PGX327652 PQT327652 QAP327652 QKL327652 QUH327652 RED327652 RNZ327652 RXV327652 SHR327652 SRN327652 TBJ327652 TLF327652 TVB327652 UEX327652 UOT327652 UYP327652 VIL327652 VSH327652 WCD327652 WLZ327652 WVV327652 N393188 JJ393188 TF393188 ADB393188 AMX393188 AWT393188 BGP393188 BQL393188 CAH393188 CKD393188 CTZ393188 DDV393188 DNR393188 DXN393188 EHJ393188 ERF393188 FBB393188 FKX393188 FUT393188 GEP393188 GOL393188 GYH393188 HID393188 HRZ393188 IBV393188 ILR393188 IVN393188 JFJ393188 JPF393188 JZB393188 KIX393188 KST393188 LCP393188 LML393188 LWH393188 MGD393188 MPZ393188 MZV393188 NJR393188 NTN393188 ODJ393188 ONF393188 OXB393188 PGX393188 PQT393188 QAP393188 QKL393188 QUH393188 RED393188 RNZ393188 RXV393188 SHR393188 SRN393188 TBJ393188 TLF393188 TVB393188 UEX393188 UOT393188 UYP393188 VIL393188 VSH393188 WCD393188 WLZ393188 WVV393188 N458724 JJ458724 TF458724 ADB458724 AMX458724 AWT458724 BGP458724 BQL458724 CAH458724 CKD458724 CTZ458724 DDV458724 DNR458724 DXN458724 EHJ458724 ERF458724 FBB458724 FKX458724 FUT458724 GEP458724 GOL458724 GYH458724 HID458724 HRZ458724 IBV458724 ILR458724 IVN458724 JFJ458724 JPF458724 JZB458724 KIX458724 KST458724 LCP458724 LML458724 LWH458724 MGD458724 MPZ458724 MZV458724 NJR458724 NTN458724 ODJ458724 ONF458724 OXB458724 PGX458724 PQT458724 QAP458724 QKL458724 QUH458724 RED458724 RNZ458724 RXV458724 SHR458724 SRN458724 TBJ458724 TLF458724 TVB458724 UEX458724 UOT458724 UYP458724 VIL458724 VSH458724 WCD458724 WLZ458724 WVV458724 N524260 JJ524260 TF524260 ADB524260 AMX524260 AWT524260 BGP524260 BQL524260 CAH524260 CKD524260 CTZ524260 DDV524260 DNR524260 DXN524260 EHJ524260 ERF524260 FBB524260 FKX524260 FUT524260 GEP524260 GOL524260 GYH524260 HID524260 HRZ524260 IBV524260 ILR524260 IVN524260 JFJ524260 JPF524260 JZB524260 KIX524260 KST524260 LCP524260 LML524260 LWH524260 MGD524260 MPZ524260 MZV524260 NJR524260 NTN524260 ODJ524260 ONF524260 OXB524260 PGX524260 PQT524260 QAP524260 QKL524260 QUH524260 RED524260 RNZ524260 RXV524260 SHR524260 SRN524260 TBJ524260 TLF524260 TVB524260 UEX524260 UOT524260 UYP524260 VIL524260 VSH524260 WCD524260 WLZ524260 WVV524260 N589796 JJ589796 TF589796 ADB589796 AMX589796 AWT589796 BGP589796 BQL589796 CAH589796 CKD589796 CTZ589796 DDV589796 DNR589796 DXN589796 EHJ589796 ERF589796 FBB589796 FKX589796 FUT589796 GEP589796 GOL589796 GYH589796 HID589796 HRZ589796 IBV589796 ILR589796 IVN589796 JFJ589796 JPF589796 JZB589796 KIX589796 KST589796 LCP589796 LML589796 LWH589796 MGD589796 MPZ589796 MZV589796 NJR589796 NTN589796 ODJ589796 ONF589796 OXB589796 PGX589796 PQT589796 QAP589796 QKL589796 QUH589796 RED589796 RNZ589796 RXV589796 SHR589796 SRN589796 TBJ589796 TLF589796 TVB589796 UEX589796 UOT589796 UYP589796 VIL589796 VSH589796 WCD589796 WLZ589796 WVV589796 N655332 JJ655332 TF655332 ADB655332 AMX655332 AWT655332 BGP655332 BQL655332 CAH655332 CKD655332 CTZ655332 DDV655332 DNR655332 DXN655332 EHJ655332 ERF655332 FBB655332 FKX655332 FUT655332 GEP655332 GOL655332 GYH655332 HID655332 HRZ655332 IBV655332 ILR655332 IVN655332 JFJ655332 JPF655332 JZB655332 KIX655332 KST655332 LCP655332 LML655332 LWH655332 MGD655332 MPZ655332 MZV655332 NJR655332 NTN655332 ODJ655332 ONF655332 OXB655332 PGX655332 PQT655332 QAP655332 QKL655332 QUH655332 RED655332 RNZ655332 RXV655332 SHR655332 SRN655332 TBJ655332 TLF655332 TVB655332 UEX655332 UOT655332 UYP655332 VIL655332 VSH655332 WCD655332 WLZ655332 WVV655332 N720868 JJ720868 TF720868 ADB720868 AMX720868 AWT720868 BGP720868 BQL720868 CAH720868 CKD720868 CTZ720868 DDV720868 DNR720868 DXN720868 EHJ720868 ERF720868 FBB720868 FKX720868 FUT720868 GEP720868 GOL720868 GYH720868 HID720868 HRZ720868 IBV720868 ILR720868 IVN720868 JFJ720868 JPF720868 JZB720868 KIX720868 KST720868 LCP720868 LML720868 LWH720868 MGD720868 MPZ720868 MZV720868 NJR720868 NTN720868 ODJ720868 ONF720868 OXB720868 PGX720868 PQT720868 QAP720868 QKL720868 QUH720868 RED720868 RNZ720868 RXV720868 SHR720868 SRN720868 TBJ720868 TLF720868 TVB720868 UEX720868 UOT720868 UYP720868 VIL720868 VSH720868 WCD720868 WLZ720868 WVV720868 N786404 JJ786404 TF786404 ADB786404 AMX786404 AWT786404 BGP786404 BQL786404 CAH786404 CKD786404 CTZ786404 DDV786404 DNR786404 DXN786404 EHJ786404 ERF786404 FBB786404 FKX786404 FUT786404 GEP786404 GOL786404 GYH786404 HID786404 HRZ786404 IBV786404 ILR786404 IVN786404 JFJ786404 JPF786404 JZB786404 KIX786404 KST786404 LCP786404 LML786404 LWH786404 MGD786404 MPZ786404 MZV786404 NJR786404 NTN786404 ODJ786404 ONF786404 OXB786404 PGX786404 PQT786404 QAP786404 QKL786404 QUH786404 RED786404 RNZ786404 RXV786404 SHR786404 SRN786404 TBJ786404 TLF786404 TVB786404 UEX786404 UOT786404 UYP786404 VIL786404 VSH786404 WCD786404 WLZ786404 WVV786404 N851940 JJ851940 TF851940 ADB851940 AMX851940 AWT851940 BGP851940 BQL851940 CAH851940 CKD851940 CTZ851940 DDV851940 DNR851940 DXN851940 EHJ851940 ERF851940 FBB851940 FKX851940 FUT851940 GEP851940 GOL851940 GYH851940 HID851940 HRZ851940 IBV851940 ILR851940 IVN851940 JFJ851940 JPF851940 JZB851940 KIX851940 KST851940 LCP851940 LML851940 LWH851940 MGD851940 MPZ851940 MZV851940 NJR851940 NTN851940 ODJ851940 ONF851940 OXB851940 PGX851940 PQT851940 QAP851940 QKL851940 QUH851940 RED851940 RNZ851940 RXV851940 SHR851940 SRN851940 TBJ851940 TLF851940 TVB851940 UEX851940 UOT851940 UYP851940 VIL851940 VSH851940 WCD851940 WLZ851940 WVV851940 N917476 JJ917476 TF917476 ADB917476 AMX917476 AWT917476 BGP917476 BQL917476 CAH917476 CKD917476 CTZ917476 DDV917476 DNR917476 DXN917476 EHJ917476 ERF917476 FBB917476 FKX917476 FUT917476 GEP917476 GOL917476 GYH917476 HID917476 HRZ917476 IBV917476 ILR917476 IVN917476 JFJ917476 JPF917476 JZB917476 KIX917476 KST917476 LCP917476 LML917476 LWH917476 MGD917476 MPZ917476 MZV917476 NJR917476 NTN917476 ODJ917476 ONF917476 OXB917476 PGX917476 PQT917476 QAP917476 QKL917476 QUH917476 RED917476 RNZ917476 RXV917476 SHR917476 SRN917476 TBJ917476 TLF917476 TVB917476 UEX917476 UOT917476 UYP917476 VIL917476 VSH917476 WCD917476 WLZ917476 WVV917476 N983012 JJ983012 TF983012 ADB983012 AMX983012 AWT983012 BGP983012 BQL983012 CAH983012 CKD983012 CTZ983012 DDV983012 DNR983012 DXN983012 EHJ983012 ERF983012 FBB983012 FKX983012 FUT983012 GEP983012 GOL983012 GYH983012 HID983012 HRZ983012 IBV983012 ILR983012 IVN983012 JFJ983012 JPF983012 JZB983012 KIX983012 KST983012 LCP983012 LML983012 LWH983012 MGD983012 MPZ983012 MZV983012 NJR983012 NTN983012 ODJ983012 ONF983012 OXB983012 PGX983012 PQT983012 QAP983012 QKL983012 QUH983012 RED983012 RNZ983012 RXV983012 SHR983012 SRN983012 TBJ983012 TLF983012 TVB983012 UEX983012 UOT983012 UYP983012 VIL983012 VSH983012 WCD983012 WLZ983012 WVV983012 WWM983053:WWN983053 P65508:Q65508 JL65508:JM65508 TH65508:TI65508 ADD65508:ADE65508 AMZ65508:ANA65508 AWV65508:AWW65508 BGR65508:BGS65508 BQN65508:BQO65508 CAJ65508:CAK65508 CKF65508:CKG65508 CUB65508:CUC65508 DDX65508:DDY65508 DNT65508:DNU65508 DXP65508:DXQ65508 EHL65508:EHM65508 ERH65508:ERI65508 FBD65508:FBE65508 FKZ65508:FLA65508 FUV65508:FUW65508 GER65508:GES65508 GON65508:GOO65508 GYJ65508:GYK65508 HIF65508:HIG65508 HSB65508:HSC65508 IBX65508:IBY65508 ILT65508:ILU65508 IVP65508:IVQ65508 JFL65508:JFM65508 JPH65508:JPI65508 JZD65508:JZE65508 KIZ65508:KJA65508 KSV65508:KSW65508 LCR65508:LCS65508 LMN65508:LMO65508 LWJ65508:LWK65508 MGF65508:MGG65508 MQB65508:MQC65508 MZX65508:MZY65508 NJT65508:NJU65508 NTP65508:NTQ65508 ODL65508:ODM65508 ONH65508:ONI65508 OXD65508:OXE65508 PGZ65508:PHA65508 PQV65508:PQW65508 QAR65508:QAS65508 QKN65508:QKO65508 QUJ65508:QUK65508 REF65508:REG65508 ROB65508:ROC65508 RXX65508:RXY65508 SHT65508:SHU65508 SRP65508:SRQ65508 TBL65508:TBM65508 TLH65508:TLI65508 TVD65508:TVE65508 UEZ65508:UFA65508 UOV65508:UOW65508 UYR65508:UYS65508 VIN65508:VIO65508 VSJ65508:VSK65508 WCF65508:WCG65508 WMB65508:WMC65508 WVX65508:WVY65508 P131044:Q131044 JL131044:JM131044 TH131044:TI131044 ADD131044:ADE131044 AMZ131044:ANA131044 AWV131044:AWW131044 BGR131044:BGS131044 BQN131044:BQO131044 CAJ131044:CAK131044 CKF131044:CKG131044 CUB131044:CUC131044 DDX131044:DDY131044 DNT131044:DNU131044 DXP131044:DXQ131044 EHL131044:EHM131044 ERH131044:ERI131044 FBD131044:FBE131044 FKZ131044:FLA131044 FUV131044:FUW131044 GER131044:GES131044 GON131044:GOO131044 GYJ131044:GYK131044 HIF131044:HIG131044 HSB131044:HSC131044 IBX131044:IBY131044 ILT131044:ILU131044 IVP131044:IVQ131044 JFL131044:JFM131044 JPH131044:JPI131044 JZD131044:JZE131044 KIZ131044:KJA131044 KSV131044:KSW131044 LCR131044:LCS131044 LMN131044:LMO131044 LWJ131044:LWK131044 MGF131044:MGG131044 MQB131044:MQC131044 MZX131044:MZY131044 NJT131044:NJU131044 NTP131044:NTQ131044 ODL131044:ODM131044 ONH131044:ONI131044 OXD131044:OXE131044 PGZ131044:PHA131044 PQV131044:PQW131044 QAR131044:QAS131044 QKN131044:QKO131044 QUJ131044:QUK131044 REF131044:REG131044 ROB131044:ROC131044 RXX131044:RXY131044 SHT131044:SHU131044 SRP131044:SRQ131044 TBL131044:TBM131044 TLH131044:TLI131044 TVD131044:TVE131044 UEZ131044:UFA131044 UOV131044:UOW131044 UYR131044:UYS131044 VIN131044:VIO131044 VSJ131044:VSK131044 WCF131044:WCG131044 WMB131044:WMC131044 WVX131044:WVY131044 P196580:Q196580 JL196580:JM196580 TH196580:TI196580 ADD196580:ADE196580 AMZ196580:ANA196580 AWV196580:AWW196580 BGR196580:BGS196580 BQN196580:BQO196580 CAJ196580:CAK196580 CKF196580:CKG196580 CUB196580:CUC196580 DDX196580:DDY196580 DNT196580:DNU196580 DXP196580:DXQ196580 EHL196580:EHM196580 ERH196580:ERI196580 FBD196580:FBE196580 FKZ196580:FLA196580 FUV196580:FUW196580 GER196580:GES196580 GON196580:GOO196580 GYJ196580:GYK196580 HIF196580:HIG196580 HSB196580:HSC196580 IBX196580:IBY196580 ILT196580:ILU196580 IVP196580:IVQ196580 JFL196580:JFM196580 JPH196580:JPI196580 JZD196580:JZE196580 KIZ196580:KJA196580 KSV196580:KSW196580 LCR196580:LCS196580 LMN196580:LMO196580 LWJ196580:LWK196580 MGF196580:MGG196580 MQB196580:MQC196580 MZX196580:MZY196580 NJT196580:NJU196580 NTP196580:NTQ196580 ODL196580:ODM196580 ONH196580:ONI196580 OXD196580:OXE196580 PGZ196580:PHA196580 PQV196580:PQW196580 QAR196580:QAS196580 QKN196580:QKO196580 QUJ196580:QUK196580 REF196580:REG196580 ROB196580:ROC196580 RXX196580:RXY196580 SHT196580:SHU196580 SRP196580:SRQ196580 TBL196580:TBM196580 TLH196580:TLI196580 TVD196580:TVE196580 UEZ196580:UFA196580 UOV196580:UOW196580 UYR196580:UYS196580 VIN196580:VIO196580 VSJ196580:VSK196580 WCF196580:WCG196580 WMB196580:WMC196580 WVX196580:WVY196580 P262116:Q262116 JL262116:JM262116 TH262116:TI262116 ADD262116:ADE262116 AMZ262116:ANA262116 AWV262116:AWW262116 BGR262116:BGS262116 BQN262116:BQO262116 CAJ262116:CAK262116 CKF262116:CKG262116 CUB262116:CUC262116 DDX262116:DDY262116 DNT262116:DNU262116 DXP262116:DXQ262116 EHL262116:EHM262116 ERH262116:ERI262116 FBD262116:FBE262116 FKZ262116:FLA262116 FUV262116:FUW262116 GER262116:GES262116 GON262116:GOO262116 GYJ262116:GYK262116 HIF262116:HIG262116 HSB262116:HSC262116 IBX262116:IBY262116 ILT262116:ILU262116 IVP262116:IVQ262116 JFL262116:JFM262116 JPH262116:JPI262116 JZD262116:JZE262116 KIZ262116:KJA262116 KSV262116:KSW262116 LCR262116:LCS262116 LMN262116:LMO262116 LWJ262116:LWK262116 MGF262116:MGG262116 MQB262116:MQC262116 MZX262116:MZY262116 NJT262116:NJU262116 NTP262116:NTQ262116 ODL262116:ODM262116 ONH262116:ONI262116 OXD262116:OXE262116 PGZ262116:PHA262116 PQV262116:PQW262116 QAR262116:QAS262116 QKN262116:QKO262116 QUJ262116:QUK262116 REF262116:REG262116 ROB262116:ROC262116 RXX262116:RXY262116 SHT262116:SHU262116 SRP262116:SRQ262116 TBL262116:TBM262116 TLH262116:TLI262116 TVD262116:TVE262116 UEZ262116:UFA262116 UOV262116:UOW262116 UYR262116:UYS262116 VIN262116:VIO262116 VSJ262116:VSK262116 WCF262116:WCG262116 WMB262116:WMC262116 WVX262116:WVY262116 P327652:Q327652 JL327652:JM327652 TH327652:TI327652 ADD327652:ADE327652 AMZ327652:ANA327652 AWV327652:AWW327652 BGR327652:BGS327652 BQN327652:BQO327652 CAJ327652:CAK327652 CKF327652:CKG327652 CUB327652:CUC327652 DDX327652:DDY327652 DNT327652:DNU327652 DXP327652:DXQ327652 EHL327652:EHM327652 ERH327652:ERI327652 FBD327652:FBE327652 FKZ327652:FLA327652 FUV327652:FUW327652 GER327652:GES327652 GON327652:GOO327652 GYJ327652:GYK327652 HIF327652:HIG327652 HSB327652:HSC327652 IBX327652:IBY327652 ILT327652:ILU327652 IVP327652:IVQ327652 JFL327652:JFM327652 JPH327652:JPI327652 JZD327652:JZE327652 KIZ327652:KJA327652 KSV327652:KSW327652 LCR327652:LCS327652 LMN327652:LMO327652 LWJ327652:LWK327652 MGF327652:MGG327652 MQB327652:MQC327652 MZX327652:MZY327652 NJT327652:NJU327652 NTP327652:NTQ327652 ODL327652:ODM327652 ONH327652:ONI327652 OXD327652:OXE327652 PGZ327652:PHA327652 PQV327652:PQW327652 QAR327652:QAS327652 QKN327652:QKO327652 QUJ327652:QUK327652 REF327652:REG327652 ROB327652:ROC327652 RXX327652:RXY327652 SHT327652:SHU327652 SRP327652:SRQ327652 TBL327652:TBM327652 TLH327652:TLI327652 TVD327652:TVE327652 UEZ327652:UFA327652 UOV327652:UOW327652 UYR327652:UYS327652 VIN327652:VIO327652 VSJ327652:VSK327652 WCF327652:WCG327652 WMB327652:WMC327652 WVX327652:WVY327652 P393188:Q393188 JL393188:JM393188 TH393188:TI393188 ADD393188:ADE393188 AMZ393188:ANA393188 AWV393188:AWW393188 BGR393188:BGS393188 BQN393188:BQO393188 CAJ393188:CAK393188 CKF393188:CKG393188 CUB393188:CUC393188 DDX393188:DDY393188 DNT393188:DNU393188 DXP393188:DXQ393188 EHL393188:EHM393188 ERH393188:ERI393188 FBD393188:FBE393188 FKZ393188:FLA393188 FUV393188:FUW393188 GER393188:GES393188 GON393188:GOO393188 GYJ393188:GYK393188 HIF393188:HIG393188 HSB393188:HSC393188 IBX393188:IBY393188 ILT393188:ILU393188 IVP393188:IVQ393188 JFL393188:JFM393188 JPH393188:JPI393188 JZD393188:JZE393188 KIZ393188:KJA393188 KSV393188:KSW393188 LCR393188:LCS393188 LMN393188:LMO393188 LWJ393188:LWK393188 MGF393188:MGG393188 MQB393188:MQC393188 MZX393188:MZY393188 NJT393188:NJU393188 NTP393188:NTQ393188 ODL393188:ODM393188 ONH393188:ONI393188 OXD393188:OXE393188 PGZ393188:PHA393188 PQV393188:PQW393188 QAR393188:QAS393188 QKN393188:QKO393188 QUJ393188:QUK393188 REF393188:REG393188 ROB393188:ROC393188 RXX393188:RXY393188 SHT393188:SHU393188 SRP393188:SRQ393188 TBL393188:TBM393188 TLH393188:TLI393188 TVD393188:TVE393188 UEZ393188:UFA393188 UOV393188:UOW393188 UYR393188:UYS393188 VIN393188:VIO393188 VSJ393188:VSK393188 WCF393188:WCG393188 WMB393188:WMC393188 WVX393188:WVY393188 P458724:Q458724 JL458724:JM458724 TH458724:TI458724 ADD458724:ADE458724 AMZ458724:ANA458724 AWV458724:AWW458724 BGR458724:BGS458724 BQN458724:BQO458724 CAJ458724:CAK458724 CKF458724:CKG458724 CUB458724:CUC458724 DDX458724:DDY458724 DNT458724:DNU458724 DXP458724:DXQ458724 EHL458724:EHM458724 ERH458724:ERI458724 FBD458724:FBE458724 FKZ458724:FLA458724 FUV458724:FUW458724 GER458724:GES458724 GON458724:GOO458724 GYJ458724:GYK458724 HIF458724:HIG458724 HSB458724:HSC458724 IBX458724:IBY458724 ILT458724:ILU458724 IVP458724:IVQ458724 JFL458724:JFM458724 JPH458724:JPI458724 JZD458724:JZE458724 KIZ458724:KJA458724 KSV458724:KSW458724 LCR458724:LCS458724 LMN458724:LMO458724 LWJ458724:LWK458724 MGF458724:MGG458724 MQB458724:MQC458724 MZX458724:MZY458724 NJT458724:NJU458724 NTP458724:NTQ458724 ODL458724:ODM458724 ONH458724:ONI458724 OXD458724:OXE458724 PGZ458724:PHA458724 PQV458724:PQW458724 QAR458724:QAS458724 QKN458724:QKO458724 QUJ458724:QUK458724 REF458724:REG458724 ROB458724:ROC458724 RXX458724:RXY458724 SHT458724:SHU458724 SRP458724:SRQ458724 TBL458724:TBM458724 TLH458724:TLI458724 TVD458724:TVE458724 UEZ458724:UFA458724 UOV458724:UOW458724 UYR458724:UYS458724 VIN458724:VIO458724 VSJ458724:VSK458724 WCF458724:WCG458724 WMB458724:WMC458724 WVX458724:WVY458724 P524260:Q524260 JL524260:JM524260 TH524260:TI524260 ADD524260:ADE524260 AMZ524260:ANA524260 AWV524260:AWW524260 BGR524260:BGS524260 BQN524260:BQO524260 CAJ524260:CAK524260 CKF524260:CKG524260 CUB524260:CUC524260 DDX524260:DDY524260 DNT524260:DNU524260 DXP524260:DXQ524260 EHL524260:EHM524260 ERH524260:ERI524260 FBD524260:FBE524260 FKZ524260:FLA524260 FUV524260:FUW524260 GER524260:GES524260 GON524260:GOO524260 GYJ524260:GYK524260 HIF524260:HIG524260 HSB524260:HSC524260 IBX524260:IBY524260 ILT524260:ILU524260 IVP524260:IVQ524260 JFL524260:JFM524260 JPH524260:JPI524260 JZD524260:JZE524260 KIZ524260:KJA524260 KSV524260:KSW524260 LCR524260:LCS524260 LMN524260:LMO524260 LWJ524260:LWK524260 MGF524260:MGG524260 MQB524260:MQC524260 MZX524260:MZY524260 NJT524260:NJU524260 NTP524260:NTQ524260 ODL524260:ODM524260 ONH524260:ONI524260 OXD524260:OXE524260 PGZ524260:PHA524260 PQV524260:PQW524260 QAR524260:QAS524260 QKN524260:QKO524260 QUJ524260:QUK524260 REF524260:REG524260 ROB524260:ROC524260 RXX524260:RXY524260 SHT524260:SHU524260 SRP524260:SRQ524260 TBL524260:TBM524260 TLH524260:TLI524260 TVD524260:TVE524260 UEZ524260:UFA524260 UOV524260:UOW524260 UYR524260:UYS524260 VIN524260:VIO524260 VSJ524260:VSK524260 WCF524260:WCG524260 WMB524260:WMC524260 WVX524260:WVY524260 P589796:Q589796 JL589796:JM589796 TH589796:TI589796 ADD589796:ADE589796 AMZ589796:ANA589796 AWV589796:AWW589796 BGR589796:BGS589796 BQN589796:BQO589796 CAJ589796:CAK589796 CKF589796:CKG589796 CUB589796:CUC589796 DDX589796:DDY589796 DNT589796:DNU589796 DXP589796:DXQ589796 EHL589796:EHM589796 ERH589796:ERI589796 FBD589796:FBE589796 FKZ589796:FLA589796 FUV589796:FUW589796 GER589796:GES589796 GON589796:GOO589796 GYJ589796:GYK589796 HIF589796:HIG589796 HSB589796:HSC589796 IBX589796:IBY589796 ILT589796:ILU589796 IVP589796:IVQ589796 JFL589796:JFM589796 JPH589796:JPI589796 JZD589796:JZE589796 KIZ589796:KJA589796 KSV589796:KSW589796 LCR589796:LCS589796 LMN589796:LMO589796 LWJ589796:LWK589796 MGF589796:MGG589796 MQB589796:MQC589796 MZX589796:MZY589796 NJT589796:NJU589796 NTP589796:NTQ589796 ODL589796:ODM589796 ONH589796:ONI589796 OXD589796:OXE589796 PGZ589796:PHA589796 PQV589796:PQW589796 QAR589796:QAS589796 QKN589796:QKO589796 QUJ589796:QUK589796 REF589796:REG589796 ROB589796:ROC589796 RXX589796:RXY589796 SHT589796:SHU589796 SRP589796:SRQ589796 TBL589796:TBM589796 TLH589796:TLI589796 TVD589796:TVE589796 UEZ589796:UFA589796 UOV589796:UOW589796 UYR589796:UYS589796 VIN589796:VIO589796 VSJ589796:VSK589796 WCF589796:WCG589796 WMB589796:WMC589796 WVX589796:WVY589796 P655332:Q655332 JL655332:JM655332 TH655332:TI655332 ADD655332:ADE655332 AMZ655332:ANA655332 AWV655332:AWW655332 BGR655332:BGS655332 BQN655332:BQO655332 CAJ655332:CAK655332 CKF655332:CKG655332 CUB655332:CUC655332 DDX655332:DDY655332 DNT655332:DNU655332 DXP655332:DXQ655332 EHL655332:EHM655332 ERH655332:ERI655332 FBD655332:FBE655332 FKZ655332:FLA655332 FUV655332:FUW655332 GER655332:GES655332 GON655332:GOO655332 GYJ655332:GYK655332 HIF655332:HIG655332 HSB655332:HSC655332 IBX655332:IBY655332 ILT655332:ILU655332 IVP655332:IVQ655332 JFL655332:JFM655332 JPH655332:JPI655332 JZD655332:JZE655332 KIZ655332:KJA655332 KSV655332:KSW655332 LCR655332:LCS655332 LMN655332:LMO655332 LWJ655332:LWK655332 MGF655332:MGG655332 MQB655332:MQC655332 MZX655332:MZY655332 NJT655332:NJU655332 NTP655332:NTQ655332 ODL655332:ODM655332 ONH655332:ONI655332 OXD655332:OXE655332 PGZ655332:PHA655332 PQV655332:PQW655332 QAR655332:QAS655332 QKN655332:QKO655332 QUJ655332:QUK655332 REF655332:REG655332 ROB655332:ROC655332 RXX655332:RXY655332 SHT655332:SHU655332 SRP655332:SRQ655332 TBL655332:TBM655332 TLH655332:TLI655332 TVD655332:TVE655332 UEZ655332:UFA655332 UOV655332:UOW655332 UYR655332:UYS655332 VIN655332:VIO655332 VSJ655332:VSK655332 WCF655332:WCG655332 WMB655332:WMC655332 WVX655332:WVY655332 P720868:Q720868 JL720868:JM720868 TH720868:TI720868 ADD720868:ADE720868 AMZ720868:ANA720868 AWV720868:AWW720868 BGR720868:BGS720868 BQN720868:BQO720868 CAJ720868:CAK720868 CKF720868:CKG720868 CUB720868:CUC720868 DDX720868:DDY720868 DNT720868:DNU720868 DXP720868:DXQ720868 EHL720868:EHM720868 ERH720868:ERI720868 FBD720868:FBE720868 FKZ720868:FLA720868 FUV720868:FUW720868 GER720868:GES720868 GON720868:GOO720868 GYJ720868:GYK720868 HIF720868:HIG720868 HSB720868:HSC720868 IBX720868:IBY720868 ILT720868:ILU720868 IVP720868:IVQ720868 JFL720868:JFM720868 JPH720868:JPI720868 JZD720868:JZE720868 KIZ720868:KJA720868 KSV720868:KSW720868 LCR720868:LCS720868 LMN720868:LMO720868 LWJ720868:LWK720868 MGF720868:MGG720868 MQB720868:MQC720868 MZX720868:MZY720868 NJT720868:NJU720868 NTP720868:NTQ720868 ODL720868:ODM720868 ONH720868:ONI720868 OXD720868:OXE720868 PGZ720868:PHA720868 PQV720868:PQW720868 QAR720868:QAS720868 QKN720868:QKO720868 QUJ720868:QUK720868 REF720868:REG720868 ROB720868:ROC720868 RXX720868:RXY720868 SHT720868:SHU720868 SRP720868:SRQ720868 TBL720868:TBM720868 TLH720868:TLI720868 TVD720868:TVE720868 UEZ720868:UFA720868 UOV720868:UOW720868 UYR720868:UYS720868 VIN720868:VIO720868 VSJ720868:VSK720868 WCF720868:WCG720868 WMB720868:WMC720868 WVX720868:WVY720868 P786404:Q786404 JL786404:JM786404 TH786404:TI786404 ADD786404:ADE786404 AMZ786404:ANA786404 AWV786404:AWW786404 BGR786404:BGS786404 BQN786404:BQO786404 CAJ786404:CAK786404 CKF786404:CKG786404 CUB786404:CUC786404 DDX786404:DDY786404 DNT786404:DNU786404 DXP786404:DXQ786404 EHL786404:EHM786404 ERH786404:ERI786404 FBD786404:FBE786404 FKZ786404:FLA786404 FUV786404:FUW786404 GER786404:GES786404 GON786404:GOO786404 GYJ786404:GYK786404 HIF786404:HIG786404 HSB786404:HSC786404 IBX786404:IBY786404 ILT786404:ILU786404 IVP786404:IVQ786404 JFL786404:JFM786404 JPH786404:JPI786404 JZD786404:JZE786404 KIZ786404:KJA786404 KSV786404:KSW786404 LCR786404:LCS786404 LMN786404:LMO786404 LWJ786404:LWK786404 MGF786404:MGG786404 MQB786404:MQC786404 MZX786404:MZY786404 NJT786404:NJU786404 NTP786404:NTQ786404 ODL786404:ODM786404 ONH786404:ONI786404 OXD786404:OXE786404 PGZ786404:PHA786404 PQV786404:PQW786404 QAR786404:QAS786404 QKN786404:QKO786404 QUJ786404:QUK786404 REF786404:REG786404 ROB786404:ROC786404 RXX786404:RXY786404 SHT786404:SHU786404 SRP786404:SRQ786404 TBL786404:TBM786404 TLH786404:TLI786404 TVD786404:TVE786404 UEZ786404:UFA786404 UOV786404:UOW786404 UYR786404:UYS786404 VIN786404:VIO786404 VSJ786404:VSK786404 WCF786404:WCG786404 WMB786404:WMC786404 WVX786404:WVY786404 P851940:Q851940 JL851940:JM851940 TH851940:TI851940 ADD851940:ADE851940 AMZ851940:ANA851940 AWV851940:AWW851940 BGR851940:BGS851940 BQN851940:BQO851940 CAJ851940:CAK851940 CKF851940:CKG851940 CUB851940:CUC851940 DDX851940:DDY851940 DNT851940:DNU851940 DXP851940:DXQ851940 EHL851940:EHM851940 ERH851940:ERI851940 FBD851940:FBE851940 FKZ851940:FLA851940 FUV851940:FUW851940 GER851940:GES851940 GON851940:GOO851940 GYJ851940:GYK851940 HIF851940:HIG851940 HSB851940:HSC851940 IBX851940:IBY851940 ILT851940:ILU851940 IVP851940:IVQ851940 JFL851940:JFM851940 JPH851940:JPI851940 JZD851940:JZE851940 KIZ851940:KJA851940 KSV851940:KSW851940 LCR851940:LCS851940 LMN851940:LMO851940 LWJ851940:LWK851940 MGF851940:MGG851940 MQB851940:MQC851940 MZX851940:MZY851940 NJT851940:NJU851940 NTP851940:NTQ851940 ODL851940:ODM851940 ONH851940:ONI851940 OXD851940:OXE851940 PGZ851940:PHA851940 PQV851940:PQW851940 QAR851940:QAS851940 QKN851940:QKO851940 QUJ851940:QUK851940 REF851940:REG851940 ROB851940:ROC851940 RXX851940:RXY851940 SHT851940:SHU851940 SRP851940:SRQ851940 TBL851940:TBM851940 TLH851940:TLI851940 TVD851940:TVE851940 UEZ851940:UFA851940 UOV851940:UOW851940 UYR851940:UYS851940 VIN851940:VIO851940 VSJ851940:VSK851940 WCF851940:WCG851940 WMB851940:WMC851940 WVX851940:WVY851940 P917476:Q917476 JL917476:JM917476 TH917476:TI917476 ADD917476:ADE917476 AMZ917476:ANA917476 AWV917476:AWW917476 BGR917476:BGS917476 BQN917476:BQO917476 CAJ917476:CAK917476 CKF917476:CKG917476 CUB917476:CUC917476 DDX917476:DDY917476 DNT917476:DNU917476 DXP917476:DXQ917476 EHL917476:EHM917476 ERH917476:ERI917476 FBD917476:FBE917476 FKZ917476:FLA917476 FUV917476:FUW917476 GER917476:GES917476 GON917476:GOO917476 GYJ917476:GYK917476 HIF917476:HIG917476 HSB917476:HSC917476 IBX917476:IBY917476 ILT917476:ILU917476 IVP917476:IVQ917476 JFL917476:JFM917476 JPH917476:JPI917476 JZD917476:JZE917476 KIZ917476:KJA917476 KSV917476:KSW917476 LCR917476:LCS917476 LMN917476:LMO917476 LWJ917476:LWK917476 MGF917476:MGG917476 MQB917476:MQC917476 MZX917476:MZY917476 NJT917476:NJU917476 NTP917476:NTQ917476 ODL917476:ODM917476 ONH917476:ONI917476 OXD917476:OXE917476 PGZ917476:PHA917476 PQV917476:PQW917476 QAR917476:QAS917476 QKN917476:QKO917476 QUJ917476:QUK917476 REF917476:REG917476 ROB917476:ROC917476 RXX917476:RXY917476 SHT917476:SHU917476 SRP917476:SRQ917476 TBL917476:TBM917476 TLH917476:TLI917476 TVD917476:TVE917476 UEZ917476:UFA917476 UOV917476:UOW917476 UYR917476:UYS917476 VIN917476:VIO917476 VSJ917476:VSK917476 WCF917476:WCG917476 WMB917476:WMC917476 WVX917476:WVY917476 P983012:Q983012 JL983012:JM983012 TH983012:TI983012 ADD983012:ADE983012 AMZ983012:ANA983012 AWV983012:AWW983012 BGR983012:BGS983012 BQN983012:BQO983012 CAJ983012:CAK983012 CKF983012:CKG983012 CUB983012:CUC983012 DDX983012:DDY983012 DNT983012:DNU983012 DXP983012:DXQ983012 EHL983012:EHM983012 ERH983012:ERI983012 FBD983012:FBE983012 FKZ983012:FLA983012 FUV983012:FUW983012 GER983012:GES983012 GON983012:GOO983012 GYJ983012:GYK983012 HIF983012:HIG983012 HSB983012:HSC983012 IBX983012:IBY983012 ILT983012:ILU983012 IVP983012:IVQ983012 JFL983012:JFM983012 JPH983012:JPI983012 JZD983012:JZE983012 KIZ983012:KJA983012 KSV983012:KSW983012 LCR983012:LCS983012 LMN983012:LMO983012 LWJ983012:LWK983012 MGF983012:MGG983012 MQB983012:MQC983012 MZX983012:MZY983012 NJT983012:NJU983012 NTP983012:NTQ983012 ODL983012:ODM983012 ONH983012:ONI983012 OXD983012:OXE983012 PGZ983012:PHA983012 PQV983012:PQW983012 QAR983012:QAS983012 QKN983012:QKO983012 QUJ983012:QUK983012 REF983012:REG983012 ROB983012:ROC983012 RXX983012:RXY983012 SHT983012:SHU983012 SRP983012:SRQ983012 TBL983012:TBM983012 TLH983012:TLI983012 TVD983012:TVE983012 UEZ983012:UFA983012 UOV983012:UOW983012 UYR983012:UYS983012 VIN983012:VIO983012 VSJ983012:VSK983012 WCF983012:WCG983012 WMB983012:WMC983012 WVX983012:WVY983012 H65511 JD65511 SZ65511 ACV65511 AMR65511 AWN65511 BGJ65511 BQF65511 CAB65511 CJX65511 CTT65511 DDP65511 DNL65511 DXH65511 EHD65511 EQZ65511 FAV65511 FKR65511 FUN65511 GEJ65511 GOF65511 GYB65511 HHX65511 HRT65511 IBP65511 ILL65511 IVH65511 JFD65511 JOZ65511 JYV65511 KIR65511 KSN65511 LCJ65511 LMF65511 LWB65511 MFX65511 MPT65511 MZP65511 NJL65511 NTH65511 ODD65511 OMZ65511 OWV65511 PGR65511 PQN65511 QAJ65511 QKF65511 QUB65511 RDX65511 RNT65511 RXP65511 SHL65511 SRH65511 TBD65511 TKZ65511 TUV65511 UER65511 UON65511 UYJ65511 VIF65511 VSB65511 WBX65511 WLT65511 WVP65511 H131047 JD131047 SZ131047 ACV131047 AMR131047 AWN131047 BGJ131047 BQF131047 CAB131047 CJX131047 CTT131047 DDP131047 DNL131047 DXH131047 EHD131047 EQZ131047 FAV131047 FKR131047 FUN131047 GEJ131047 GOF131047 GYB131047 HHX131047 HRT131047 IBP131047 ILL131047 IVH131047 JFD131047 JOZ131047 JYV131047 KIR131047 KSN131047 LCJ131047 LMF131047 LWB131047 MFX131047 MPT131047 MZP131047 NJL131047 NTH131047 ODD131047 OMZ131047 OWV131047 PGR131047 PQN131047 QAJ131047 QKF131047 QUB131047 RDX131047 RNT131047 RXP131047 SHL131047 SRH131047 TBD131047 TKZ131047 TUV131047 UER131047 UON131047 UYJ131047 VIF131047 VSB131047 WBX131047 WLT131047 WVP131047 H196583 JD196583 SZ196583 ACV196583 AMR196583 AWN196583 BGJ196583 BQF196583 CAB196583 CJX196583 CTT196583 DDP196583 DNL196583 DXH196583 EHD196583 EQZ196583 FAV196583 FKR196583 FUN196583 GEJ196583 GOF196583 GYB196583 HHX196583 HRT196583 IBP196583 ILL196583 IVH196583 JFD196583 JOZ196583 JYV196583 KIR196583 KSN196583 LCJ196583 LMF196583 LWB196583 MFX196583 MPT196583 MZP196583 NJL196583 NTH196583 ODD196583 OMZ196583 OWV196583 PGR196583 PQN196583 QAJ196583 QKF196583 QUB196583 RDX196583 RNT196583 RXP196583 SHL196583 SRH196583 TBD196583 TKZ196583 TUV196583 UER196583 UON196583 UYJ196583 VIF196583 VSB196583 WBX196583 WLT196583 WVP196583 H262119 JD262119 SZ262119 ACV262119 AMR262119 AWN262119 BGJ262119 BQF262119 CAB262119 CJX262119 CTT262119 DDP262119 DNL262119 DXH262119 EHD262119 EQZ262119 FAV262119 FKR262119 FUN262119 GEJ262119 GOF262119 GYB262119 HHX262119 HRT262119 IBP262119 ILL262119 IVH262119 JFD262119 JOZ262119 JYV262119 KIR262119 KSN262119 LCJ262119 LMF262119 LWB262119 MFX262119 MPT262119 MZP262119 NJL262119 NTH262119 ODD262119 OMZ262119 OWV262119 PGR262119 PQN262119 QAJ262119 QKF262119 QUB262119 RDX262119 RNT262119 RXP262119 SHL262119 SRH262119 TBD262119 TKZ262119 TUV262119 UER262119 UON262119 UYJ262119 VIF262119 VSB262119 WBX262119 WLT262119 WVP262119 H327655 JD327655 SZ327655 ACV327655 AMR327655 AWN327655 BGJ327655 BQF327655 CAB327655 CJX327655 CTT327655 DDP327655 DNL327655 DXH327655 EHD327655 EQZ327655 FAV327655 FKR327655 FUN327655 GEJ327655 GOF327655 GYB327655 HHX327655 HRT327655 IBP327655 ILL327655 IVH327655 JFD327655 JOZ327655 JYV327655 KIR327655 KSN327655 LCJ327655 LMF327655 LWB327655 MFX327655 MPT327655 MZP327655 NJL327655 NTH327655 ODD327655 OMZ327655 OWV327655 PGR327655 PQN327655 QAJ327655 QKF327655 QUB327655 RDX327655 RNT327655 RXP327655 SHL327655 SRH327655 TBD327655 TKZ327655 TUV327655 UER327655 UON327655 UYJ327655 VIF327655 VSB327655 WBX327655 WLT327655 WVP327655 H393191 JD393191 SZ393191 ACV393191 AMR393191 AWN393191 BGJ393191 BQF393191 CAB393191 CJX393191 CTT393191 DDP393191 DNL393191 DXH393191 EHD393191 EQZ393191 FAV393191 FKR393191 FUN393191 GEJ393191 GOF393191 GYB393191 HHX393191 HRT393191 IBP393191 ILL393191 IVH393191 JFD393191 JOZ393191 JYV393191 KIR393191 KSN393191 LCJ393191 LMF393191 LWB393191 MFX393191 MPT393191 MZP393191 NJL393191 NTH393191 ODD393191 OMZ393191 OWV393191 PGR393191 PQN393191 QAJ393191 QKF393191 QUB393191 RDX393191 RNT393191 RXP393191 SHL393191 SRH393191 TBD393191 TKZ393191 TUV393191 UER393191 UON393191 UYJ393191 VIF393191 VSB393191 WBX393191 WLT393191 WVP393191 H458727 JD458727 SZ458727 ACV458727 AMR458727 AWN458727 BGJ458727 BQF458727 CAB458727 CJX458727 CTT458727 DDP458727 DNL458727 DXH458727 EHD458727 EQZ458727 FAV458727 FKR458727 FUN458727 GEJ458727 GOF458727 GYB458727 HHX458727 HRT458727 IBP458727 ILL458727 IVH458727 JFD458727 JOZ458727 JYV458727 KIR458727 KSN458727 LCJ458727 LMF458727 LWB458727 MFX458727 MPT458727 MZP458727 NJL458727 NTH458727 ODD458727 OMZ458727 OWV458727 PGR458727 PQN458727 QAJ458727 QKF458727 QUB458727 RDX458727 RNT458727 RXP458727 SHL458727 SRH458727 TBD458727 TKZ458727 TUV458727 UER458727 UON458727 UYJ458727 VIF458727 VSB458727 WBX458727 WLT458727 WVP458727 H524263 JD524263 SZ524263 ACV524263 AMR524263 AWN524263 BGJ524263 BQF524263 CAB524263 CJX524263 CTT524263 DDP524263 DNL524263 DXH524263 EHD524263 EQZ524263 FAV524263 FKR524263 FUN524263 GEJ524263 GOF524263 GYB524263 HHX524263 HRT524263 IBP524263 ILL524263 IVH524263 JFD524263 JOZ524263 JYV524263 KIR524263 KSN524263 LCJ524263 LMF524263 LWB524263 MFX524263 MPT524263 MZP524263 NJL524263 NTH524263 ODD524263 OMZ524263 OWV524263 PGR524263 PQN524263 QAJ524263 QKF524263 QUB524263 RDX524263 RNT524263 RXP524263 SHL524263 SRH524263 TBD524263 TKZ524263 TUV524263 UER524263 UON524263 UYJ524263 VIF524263 VSB524263 WBX524263 WLT524263 WVP524263 H589799 JD589799 SZ589799 ACV589799 AMR589799 AWN589799 BGJ589799 BQF589799 CAB589799 CJX589799 CTT589799 DDP589799 DNL589799 DXH589799 EHD589799 EQZ589799 FAV589799 FKR589799 FUN589799 GEJ589799 GOF589799 GYB589799 HHX589799 HRT589799 IBP589799 ILL589799 IVH589799 JFD589799 JOZ589799 JYV589799 KIR589799 KSN589799 LCJ589799 LMF589799 LWB589799 MFX589799 MPT589799 MZP589799 NJL589799 NTH589799 ODD589799 OMZ589799 OWV589799 PGR589799 PQN589799 QAJ589799 QKF589799 QUB589799 RDX589799 RNT589799 RXP589799 SHL589799 SRH589799 TBD589799 TKZ589799 TUV589799 UER589799 UON589799 UYJ589799 VIF589799 VSB589799 WBX589799 WLT589799 WVP589799 H655335 JD655335 SZ655335 ACV655335 AMR655335 AWN655335 BGJ655335 BQF655335 CAB655335 CJX655335 CTT655335 DDP655335 DNL655335 DXH655335 EHD655335 EQZ655335 FAV655335 FKR655335 FUN655335 GEJ655335 GOF655335 GYB655335 HHX655335 HRT655335 IBP655335 ILL655335 IVH655335 JFD655335 JOZ655335 JYV655335 KIR655335 KSN655335 LCJ655335 LMF655335 LWB655335 MFX655335 MPT655335 MZP655335 NJL655335 NTH655335 ODD655335 OMZ655335 OWV655335 PGR655335 PQN655335 QAJ655335 QKF655335 QUB655335 RDX655335 RNT655335 RXP655335 SHL655335 SRH655335 TBD655335 TKZ655335 TUV655335 UER655335 UON655335 UYJ655335 VIF655335 VSB655335 WBX655335 WLT655335 WVP655335 H720871 JD720871 SZ720871 ACV720871 AMR720871 AWN720871 BGJ720871 BQF720871 CAB720871 CJX720871 CTT720871 DDP720871 DNL720871 DXH720871 EHD720871 EQZ720871 FAV720871 FKR720871 FUN720871 GEJ720871 GOF720871 GYB720871 HHX720871 HRT720871 IBP720871 ILL720871 IVH720871 JFD720871 JOZ720871 JYV720871 KIR720871 KSN720871 LCJ720871 LMF720871 LWB720871 MFX720871 MPT720871 MZP720871 NJL720871 NTH720871 ODD720871 OMZ720871 OWV720871 PGR720871 PQN720871 QAJ720871 QKF720871 QUB720871 RDX720871 RNT720871 RXP720871 SHL720871 SRH720871 TBD720871 TKZ720871 TUV720871 UER720871 UON720871 UYJ720871 VIF720871 VSB720871 WBX720871 WLT720871 WVP720871 H786407 JD786407 SZ786407 ACV786407 AMR786407 AWN786407 BGJ786407 BQF786407 CAB786407 CJX786407 CTT786407 DDP786407 DNL786407 DXH786407 EHD786407 EQZ786407 FAV786407 FKR786407 FUN786407 GEJ786407 GOF786407 GYB786407 HHX786407 HRT786407 IBP786407 ILL786407 IVH786407 JFD786407 JOZ786407 JYV786407 KIR786407 KSN786407 LCJ786407 LMF786407 LWB786407 MFX786407 MPT786407 MZP786407 NJL786407 NTH786407 ODD786407 OMZ786407 OWV786407 PGR786407 PQN786407 QAJ786407 QKF786407 QUB786407 RDX786407 RNT786407 RXP786407 SHL786407 SRH786407 TBD786407 TKZ786407 TUV786407 UER786407 UON786407 UYJ786407 VIF786407 VSB786407 WBX786407 WLT786407 WVP786407 H851943 JD851943 SZ851943 ACV851943 AMR851943 AWN851943 BGJ851943 BQF851943 CAB851943 CJX851943 CTT851943 DDP851943 DNL851943 DXH851943 EHD851943 EQZ851943 FAV851943 FKR851943 FUN851943 GEJ851943 GOF851943 GYB851943 HHX851943 HRT851943 IBP851943 ILL851943 IVH851943 JFD851943 JOZ851943 JYV851943 KIR851943 KSN851943 LCJ851943 LMF851943 LWB851943 MFX851943 MPT851943 MZP851943 NJL851943 NTH851943 ODD851943 OMZ851943 OWV851943 PGR851943 PQN851943 QAJ851943 QKF851943 QUB851943 RDX851943 RNT851943 RXP851943 SHL851943 SRH851943 TBD851943 TKZ851943 TUV851943 UER851943 UON851943 UYJ851943 VIF851943 VSB851943 WBX851943 WLT851943 WVP851943 H917479 JD917479 SZ917479 ACV917479 AMR917479 AWN917479 BGJ917479 BQF917479 CAB917479 CJX917479 CTT917479 DDP917479 DNL917479 DXH917479 EHD917479 EQZ917479 FAV917479 FKR917479 FUN917479 GEJ917479 GOF917479 GYB917479 HHX917479 HRT917479 IBP917479 ILL917479 IVH917479 JFD917479 JOZ917479 JYV917479 KIR917479 KSN917479 LCJ917479 LMF917479 LWB917479 MFX917479 MPT917479 MZP917479 NJL917479 NTH917479 ODD917479 OMZ917479 OWV917479 PGR917479 PQN917479 QAJ917479 QKF917479 QUB917479 RDX917479 RNT917479 RXP917479 SHL917479 SRH917479 TBD917479 TKZ917479 TUV917479 UER917479 UON917479 UYJ917479 VIF917479 VSB917479 WBX917479 WLT917479 WVP917479 H983015 JD983015 SZ983015 ACV983015 AMR983015 AWN983015 BGJ983015 BQF983015 CAB983015 CJX983015 CTT983015 DDP983015 DNL983015 DXH983015 EHD983015 EQZ983015 FAV983015 FKR983015 FUN983015 GEJ983015 GOF983015 GYB983015 HHX983015 HRT983015 IBP983015 ILL983015 IVH983015 JFD983015 JOZ983015 JYV983015 KIR983015 KSN983015 LCJ983015 LMF983015 LWB983015 MFX983015 MPT983015 MZP983015 NJL983015 NTH983015 ODD983015 OMZ983015 OWV983015 PGR983015 PQN983015 QAJ983015 QKF983015 QUB983015 RDX983015 RNT983015 RXP983015 SHL983015 SRH983015 TBD983015 TKZ983015 TUV983015 UER983015 UON983015 UYJ983015 VIF983015 VSB983015 WBX983015 WLT983015 WVP983015 J65511 JF65511 TB65511 ACX65511 AMT65511 AWP65511 BGL65511 BQH65511 CAD65511 CJZ65511 CTV65511 DDR65511 DNN65511 DXJ65511 EHF65511 ERB65511 FAX65511 FKT65511 FUP65511 GEL65511 GOH65511 GYD65511 HHZ65511 HRV65511 IBR65511 ILN65511 IVJ65511 JFF65511 JPB65511 JYX65511 KIT65511 KSP65511 LCL65511 LMH65511 LWD65511 MFZ65511 MPV65511 MZR65511 NJN65511 NTJ65511 ODF65511 ONB65511 OWX65511 PGT65511 PQP65511 QAL65511 QKH65511 QUD65511 RDZ65511 RNV65511 RXR65511 SHN65511 SRJ65511 TBF65511 TLB65511 TUX65511 UET65511 UOP65511 UYL65511 VIH65511 VSD65511 WBZ65511 WLV65511 WVR65511 J131047 JF131047 TB131047 ACX131047 AMT131047 AWP131047 BGL131047 BQH131047 CAD131047 CJZ131047 CTV131047 DDR131047 DNN131047 DXJ131047 EHF131047 ERB131047 FAX131047 FKT131047 FUP131047 GEL131047 GOH131047 GYD131047 HHZ131047 HRV131047 IBR131047 ILN131047 IVJ131047 JFF131047 JPB131047 JYX131047 KIT131047 KSP131047 LCL131047 LMH131047 LWD131047 MFZ131047 MPV131047 MZR131047 NJN131047 NTJ131047 ODF131047 ONB131047 OWX131047 PGT131047 PQP131047 QAL131047 QKH131047 QUD131047 RDZ131047 RNV131047 RXR131047 SHN131047 SRJ131047 TBF131047 TLB131047 TUX131047 UET131047 UOP131047 UYL131047 VIH131047 VSD131047 WBZ131047 WLV131047 WVR131047 J196583 JF196583 TB196583 ACX196583 AMT196583 AWP196583 BGL196583 BQH196583 CAD196583 CJZ196583 CTV196583 DDR196583 DNN196583 DXJ196583 EHF196583 ERB196583 FAX196583 FKT196583 FUP196583 GEL196583 GOH196583 GYD196583 HHZ196583 HRV196583 IBR196583 ILN196583 IVJ196583 JFF196583 JPB196583 JYX196583 KIT196583 KSP196583 LCL196583 LMH196583 LWD196583 MFZ196583 MPV196583 MZR196583 NJN196583 NTJ196583 ODF196583 ONB196583 OWX196583 PGT196583 PQP196583 QAL196583 QKH196583 QUD196583 RDZ196583 RNV196583 RXR196583 SHN196583 SRJ196583 TBF196583 TLB196583 TUX196583 UET196583 UOP196583 UYL196583 VIH196583 VSD196583 WBZ196583 WLV196583 WVR196583 J262119 JF262119 TB262119 ACX262119 AMT262119 AWP262119 BGL262119 BQH262119 CAD262119 CJZ262119 CTV262119 DDR262119 DNN262119 DXJ262119 EHF262119 ERB262119 FAX262119 FKT262119 FUP262119 GEL262119 GOH262119 GYD262119 HHZ262119 HRV262119 IBR262119 ILN262119 IVJ262119 JFF262119 JPB262119 JYX262119 KIT262119 KSP262119 LCL262119 LMH262119 LWD262119 MFZ262119 MPV262119 MZR262119 NJN262119 NTJ262119 ODF262119 ONB262119 OWX262119 PGT262119 PQP262119 QAL262119 QKH262119 QUD262119 RDZ262119 RNV262119 RXR262119 SHN262119 SRJ262119 TBF262119 TLB262119 TUX262119 UET262119 UOP262119 UYL262119 VIH262119 VSD262119 WBZ262119 WLV262119 WVR262119 J327655 JF327655 TB327655 ACX327655 AMT327655 AWP327655 BGL327655 BQH327655 CAD327655 CJZ327655 CTV327655 DDR327655 DNN327655 DXJ327655 EHF327655 ERB327655 FAX327655 FKT327655 FUP327655 GEL327655 GOH327655 GYD327655 HHZ327655 HRV327655 IBR327655 ILN327655 IVJ327655 JFF327655 JPB327655 JYX327655 KIT327655 KSP327655 LCL327655 LMH327655 LWD327655 MFZ327655 MPV327655 MZR327655 NJN327655 NTJ327655 ODF327655 ONB327655 OWX327655 PGT327655 PQP327655 QAL327655 QKH327655 QUD327655 RDZ327655 RNV327655 RXR327655 SHN327655 SRJ327655 TBF327655 TLB327655 TUX327655 UET327655 UOP327655 UYL327655 VIH327655 VSD327655 WBZ327655 WLV327655 WVR327655 J393191 JF393191 TB393191 ACX393191 AMT393191 AWP393191 BGL393191 BQH393191 CAD393191 CJZ393191 CTV393191 DDR393191 DNN393191 DXJ393191 EHF393191 ERB393191 FAX393191 FKT393191 FUP393191 GEL393191 GOH393191 GYD393191 HHZ393191 HRV393191 IBR393191 ILN393191 IVJ393191 JFF393191 JPB393191 JYX393191 KIT393191 KSP393191 LCL393191 LMH393191 LWD393191 MFZ393191 MPV393191 MZR393191 NJN393191 NTJ393191 ODF393191 ONB393191 OWX393191 PGT393191 PQP393191 QAL393191 QKH393191 QUD393191 RDZ393191 RNV393191 RXR393191 SHN393191 SRJ393191 TBF393191 TLB393191 TUX393191 UET393191 UOP393191 UYL393191 VIH393191 VSD393191 WBZ393191 WLV393191 WVR393191 J458727 JF458727 TB458727 ACX458727 AMT458727 AWP458727 BGL458727 BQH458727 CAD458727 CJZ458727 CTV458727 DDR458727 DNN458727 DXJ458727 EHF458727 ERB458727 FAX458727 FKT458727 FUP458727 GEL458727 GOH458727 GYD458727 HHZ458727 HRV458727 IBR458727 ILN458727 IVJ458727 JFF458727 JPB458727 JYX458727 KIT458727 KSP458727 LCL458727 LMH458727 LWD458727 MFZ458727 MPV458727 MZR458727 NJN458727 NTJ458727 ODF458727 ONB458727 OWX458727 PGT458727 PQP458727 QAL458727 QKH458727 QUD458727 RDZ458727 RNV458727 RXR458727 SHN458727 SRJ458727 TBF458727 TLB458727 TUX458727 UET458727 UOP458727 UYL458727 VIH458727 VSD458727 WBZ458727 WLV458727 WVR458727 J524263 JF524263 TB524263 ACX524263 AMT524263 AWP524263 BGL524263 BQH524263 CAD524263 CJZ524263 CTV524263 DDR524263 DNN524263 DXJ524263 EHF524263 ERB524263 FAX524263 FKT524263 FUP524263 GEL524263 GOH524263 GYD524263 HHZ524263 HRV524263 IBR524263 ILN524263 IVJ524263 JFF524263 JPB524263 JYX524263 KIT524263 KSP524263 LCL524263 LMH524263 LWD524263 MFZ524263 MPV524263 MZR524263 NJN524263 NTJ524263 ODF524263 ONB524263 OWX524263 PGT524263 PQP524263 QAL524263 QKH524263 QUD524263 RDZ524263 RNV524263 RXR524263 SHN524263 SRJ524263 TBF524263 TLB524263 TUX524263 UET524263 UOP524263 UYL524263 VIH524263 VSD524263 WBZ524263 WLV524263 WVR524263 J589799 JF589799 TB589799 ACX589799 AMT589799 AWP589799 BGL589799 BQH589799 CAD589799 CJZ589799 CTV589799 DDR589799 DNN589799 DXJ589799 EHF589799 ERB589799 FAX589799 FKT589799 FUP589799 GEL589799 GOH589799 GYD589799 HHZ589799 HRV589799 IBR589799 ILN589799 IVJ589799 JFF589799 JPB589799 JYX589799 KIT589799 KSP589799 LCL589799 LMH589799 LWD589799 MFZ589799 MPV589799 MZR589799 NJN589799 NTJ589799 ODF589799 ONB589799 OWX589799 PGT589799 PQP589799 QAL589799 QKH589799 QUD589799 RDZ589799 RNV589799 RXR589799 SHN589799 SRJ589799 TBF589799 TLB589799 TUX589799 UET589799 UOP589799 UYL589799 VIH589799 VSD589799 WBZ589799 WLV589799 WVR589799 J655335 JF655335 TB655335 ACX655335 AMT655335 AWP655335 BGL655335 BQH655335 CAD655335 CJZ655335 CTV655335 DDR655335 DNN655335 DXJ655335 EHF655335 ERB655335 FAX655335 FKT655335 FUP655335 GEL655335 GOH655335 GYD655335 HHZ655335 HRV655335 IBR655335 ILN655335 IVJ655335 JFF655335 JPB655335 JYX655335 KIT655335 KSP655335 LCL655335 LMH655335 LWD655335 MFZ655335 MPV655335 MZR655335 NJN655335 NTJ655335 ODF655335 ONB655335 OWX655335 PGT655335 PQP655335 QAL655335 QKH655335 QUD655335 RDZ655335 RNV655335 RXR655335 SHN655335 SRJ655335 TBF655335 TLB655335 TUX655335 UET655335 UOP655335 UYL655335 VIH655335 VSD655335 WBZ655335 WLV655335 WVR655335 J720871 JF720871 TB720871 ACX720871 AMT720871 AWP720871 BGL720871 BQH720871 CAD720871 CJZ720871 CTV720871 DDR720871 DNN720871 DXJ720871 EHF720871 ERB720871 FAX720871 FKT720871 FUP720871 GEL720871 GOH720871 GYD720871 HHZ720871 HRV720871 IBR720871 ILN720871 IVJ720871 JFF720871 JPB720871 JYX720871 KIT720871 KSP720871 LCL720871 LMH720871 LWD720871 MFZ720871 MPV720871 MZR720871 NJN720871 NTJ720871 ODF720871 ONB720871 OWX720871 PGT720871 PQP720871 QAL720871 QKH720871 QUD720871 RDZ720871 RNV720871 RXR720871 SHN720871 SRJ720871 TBF720871 TLB720871 TUX720871 UET720871 UOP720871 UYL720871 VIH720871 VSD720871 WBZ720871 WLV720871 WVR720871 J786407 JF786407 TB786407 ACX786407 AMT786407 AWP786407 BGL786407 BQH786407 CAD786407 CJZ786407 CTV786407 DDR786407 DNN786407 DXJ786407 EHF786407 ERB786407 FAX786407 FKT786407 FUP786407 GEL786407 GOH786407 GYD786407 HHZ786407 HRV786407 IBR786407 ILN786407 IVJ786407 JFF786407 JPB786407 JYX786407 KIT786407 KSP786407 LCL786407 LMH786407 LWD786407 MFZ786407 MPV786407 MZR786407 NJN786407 NTJ786407 ODF786407 ONB786407 OWX786407 PGT786407 PQP786407 QAL786407 QKH786407 QUD786407 RDZ786407 RNV786407 RXR786407 SHN786407 SRJ786407 TBF786407 TLB786407 TUX786407 UET786407 UOP786407 UYL786407 VIH786407 VSD786407 WBZ786407 WLV786407 WVR786407 J851943 JF851943 TB851943 ACX851943 AMT851943 AWP851943 BGL851943 BQH851943 CAD851943 CJZ851943 CTV851943 DDR851943 DNN851943 DXJ851943 EHF851943 ERB851943 FAX851943 FKT851943 FUP851943 GEL851943 GOH851943 GYD851943 HHZ851943 HRV851943 IBR851943 ILN851943 IVJ851943 JFF851943 JPB851943 JYX851943 KIT851943 KSP851943 LCL851943 LMH851943 LWD851943 MFZ851943 MPV851943 MZR851943 NJN851943 NTJ851943 ODF851943 ONB851943 OWX851943 PGT851943 PQP851943 QAL851943 QKH851943 QUD851943 RDZ851943 RNV851943 RXR851943 SHN851943 SRJ851943 TBF851943 TLB851943 TUX851943 UET851943 UOP851943 UYL851943 VIH851943 VSD851943 WBZ851943 WLV851943 WVR851943 J917479 JF917479 TB917479 ACX917479 AMT917479 AWP917479 BGL917479 BQH917479 CAD917479 CJZ917479 CTV917479 DDR917479 DNN917479 DXJ917479 EHF917479 ERB917479 FAX917479 FKT917479 FUP917479 GEL917479 GOH917479 GYD917479 HHZ917479 HRV917479 IBR917479 ILN917479 IVJ917479 JFF917479 JPB917479 JYX917479 KIT917479 KSP917479 LCL917479 LMH917479 LWD917479 MFZ917479 MPV917479 MZR917479 NJN917479 NTJ917479 ODF917479 ONB917479 OWX917479 PGT917479 PQP917479 QAL917479 QKH917479 QUD917479 RDZ917479 RNV917479 RXR917479 SHN917479 SRJ917479 TBF917479 TLB917479 TUX917479 UET917479 UOP917479 UYL917479 VIH917479 VSD917479 WBZ917479 WLV917479 WVR917479 J983015 JF983015 TB983015 ACX983015 AMT983015 AWP983015 BGL983015 BQH983015 CAD983015 CJZ983015 CTV983015 DDR983015 DNN983015 DXJ983015 EHF983015 ERB983015 FAX983015 FKT983015 FUP983015 GEL983015 GOH983015 GYD983015 HHZ983015 HRV983015 IBR983015 ILN983015 IVJ983015 JFF983015 JPB983015 JYX983015 KIT983015 KSP983015 LCL983015 LMH983015 LWD983015 MFZ983015 MPV983015 MZR983015 NJN983015 NTJ983015 ODF983015 ONB983015 OWX983015 PGT983015 PQP983015 QAL983015 QKH983015 QUD983015 RDZ983015 RNV983015 RXR983015 SHN983015 SRJ983015 TBF983015 TLB983015 TUX983015 UET983015 UOP983015 UYL983015 VIH983015 VSD983015 WBZ983015 WLV983015 WVR983015 N65511 JJ65511 TF65511 ADB65511 AMX65511 AWT65511 BGP65511 BQL65511 CAH65511 CKD65511 CTZ65511 DDV65511 DNR65511 DXN65511 EHJ65511 ERF65511 FBB65511 FKX65511 FUT65511 GEP65511 GOL65511 GYH65511 HID65511 HRZ65511 IBV65511 ILR65511 IVN65511 JFJ65511 JPF65511 JZB65511 KIX65511 KST65511 LCP65511 LML65511 LWH65511 MGD65511 MPZ65511 MZV65511 NJR65511 NTN65511 ODJ65511 ONF65511 OXB65511 PGX65511 PQT65511 QAP65511 QKL65511 QUH65511 RED65511 RNZ65511 RXV65511 SHR65511 SRN65511 TBJ65511 TLF65511 TVB65511 UEX65511 UOT65511 UYP65511 VIL65511 VSH65511 WCD65511 WLZ65511 WVV65511 N131047 JJ131047 TF131047 ADB131047 AMX131047 AWT131047 BGP131047 BQL131047 CAH131047 CKD131047 CTZ131047 DDV131047 DNR131047 DXN131047 EHJ131047 ERF131047 FBB131047 FKX131047 FUT131047 GEP131047 GOL131047 GYH131047 HID131047 HRZ131047 IBV131047 ILR131047 IVN131047 JFJ131047 JPF131047 JZB131047 KIX131047 KST131047 LCP131047 LML131047 LWH131047 MGD131047 MPZ131047 MZV131047 NJR131047 NTN131047 ODJ131047 ONF131047 OXB131047 PGX131047 PQT131047 QAP131047 QKL131047 QUH131047 RED131047 RNZ131047 RXV131047 SHR131047 SRN131047 TBJ131047 TLF131047 TVB131047 UEX131047 UOT131047 UYP131047 VIL131047 VSH131047 WCD131047 WLZ131047 WVV131047 N196583 JJ196583 TF196583 ADB196583 AMX196583 AWT196583 BGP196583 BQL196583 CAH196583 CKD196583 CTZ196583 DDV196583 DNR196583 DXN196583 EHJ196583 ERF196583 FBB196583 FKX196583 FUT196583 GEP196583 GOL196583 GYH196583 HID196583 HRZ196583 IBV196583 ILR196583 IVN196583 JFJ196583 JPF196583 JZB196583 KIX196583 KST196583 LCP196583 LML196583 LWH196583 MGD196583 MPZ196583 MZV196583 NJR196583 NTN196583 ODJ196583 ONF196583 OXB196583 PGX196583 PQT196583 QAP196583 QKL196583 QUH196583 RED196583 RNZ196583 RXV196583 SHR196583 SRN196583 TBJ196583 TLF196583 TVB196583 UEX196583 UOT196583 UYP196583 VIL196583 VSH196583 WCD196583 WLZ196583 WVV196583 N262119 JJ262119 TF262119 ADB262119 AMX262119 AWT262119 BGP262119 BQL262119 CAH262119 CKD262119 CTZ262119 DDV262119 DNR262119 DXN262119 EHJ262119 ERF262119 FBB262119 FKX262119 FUT262119 GEP262119 GOL262119 GYH262119 HID262119 HRZ262119 IBV262119 ILR262119 IVN262119 JFJ262119 JPF262119 JZB262119 KIX262119 KST262119 LCP262119 LML262119 LWH262119 MGD262119 MPZ262119 MZV262119 NJR262119 NTN262119 ODJ262119 ONF262119 OXB262119 PGX262119 PQT262119 QAP262119 QKL262119 QUH262119 RED262119 RNZ262119 RXV262119 SHR262119 SRN262119 TBJ262119 TLF262119 TVB262119 UEX262119 UOT262119 UYP262119 VIL262119 VSH262119 WCD262119 WLZ262119 WVV262119 N327655 JJ327655 TF327655 ADB327655 AMX327655 AWT327655 BGP327655 BQL327655 CAH327655 CKD327655 CTZ327655 DDV327655 DNR327655 DXN327655 EHJ327655 ERF327655 FBB327655 FKX327655 FUT327655 GEP327655 GOL327655 GYH327655 HID327655 HRZ327655 IBV327655 ILR327655 IVN327655 JFJ327655 JPF327655 JZB327655 KIX327655 KST327655 LCP327655 LML327655 LWH327655 MGD327655 MPZ327655 MZV327655 NJR327655 NTN327655 ODJ327655 ONF327655 OXB327655 PGX327655 PQT327655 QAP327655 QKL327655 QUH327655 RED327655 RNZ327655 RXV327655 SHR327655 SRN327655 TBJ327655 TLF327655 TVB327655 UEX327655 UOT327655 UYP327655 VIL327655 VSH327655 WCD327655 WLZ327655 WVV327655 N393191 JJ393191 TF393191 ADB393191 AMX393191 AWT393191 BGP393191 BQL393191 CAH393191 CKD393191 CTZ393191 DDV393191 DNR393191 DXN393191 EHJ393191 ERF393191 FBB393191 FKX393191 FUT393191 GEP393191 GOL393191 GYH393191 HID393191 HRZ393191 IBV393191 ILR393191 IVN393191 JFJ393191 JPF393191 JZB393191 KIX393191 KST393191 LCP393191 LML393191 LWH393191 MGD393191 MPZ393191 MZV393191 NJR393191 NTN393191 ODJ393191 ONF393191 OXB393191 PGX393191 PQT393191 QAP393191 QKL393191 QUH393191 RED393191 RNZ393191 RXV393191 SHR393191 SRN393191 TBJ393191 TLF393191 TVB393191 UEX393191 UOT393191 UYP393191 VIL393191 VSH393191 WCD393191 WLZ393191 WVV393191 N458727 JJ458727 TF458727 ADB458727 AMX458727 AWT458727 BGP458727 BQL458727 CAH458727 CKD458727 CTZ458727 DDV458727 DNR458727 DXN458727 EHJ458727 ERF458727 FBB458727 FKX458727 FUT458727 GEP458727 GOL458727 GYH458727 HID458727 HRZ458727 IBV458727 ILR458727 IVN458727 JFJ458727 JPF458727 JZB458727 KIX458727 KST458727 LCP458727 LML458727 LWH458727 MGD458727 MPZ458727 MZV458727 NJR458727 NTN458727 ODJ458727 ONF458727 OXB458727 PGX458727 PQT458727 QAP458727 QKL458727 QUH458727 RED458727 RNZ458727 RXV458727 SHR458727 SRN458727 TBJ458727 TLF458727 TVB458727 UEX458727 UOT458727 UYP458727 VIL458727 VSH458727 WCD458727 WLZ458727 WVV458727 N524263 JJ524263 TF524263 ADB524263 AMX524263 AWT524263 BGP524263 BQL524263 CAH524263 CKD524263 CTZ524263 DDV524263 DNR524263 DXN524263 EHJ524263 ERF524263 FBB524263 FKX524263 FUT524263 GEP524263 GOL524263 GYH524263 HID524263 HRZ524263 IBV524263 ILR524263 IVN524263 JFJ524263 JPF524263 JZB524263 KIX524263 KST524263 LCP524263 LML524263 LWH524263 MGD524263 MPZ524263 MZV524263 NJR524263 NTN524263 ODJ524263 ONF524263 OXB524263 PGX524263 PQT524263 QAP524263 QKL524263 QUH524263 RED524263 RNZ524263 RXV524263 SHR524263 SRN524263 TBJ524263 TLF524263 TVB524263 UEX524263 UOT524263 UYP524263 VIL524263 VSH524263 WCD524263 WLZ524263 WVV524263 N589799 JJ589799 TF589799 ADB589799 AMX589799 AWT589799 BGP589799 BQL589799 CAH589799 CKD589799 CTZ589799 DDV589799 DNR589799 DXN589799 EHJ589799 ERF589799 FBB589799 FKX589799 FUT589799 GEP589799 GOL589799 GYH589799 HID589799 HRZ589799 IBV589799 ILR589799 IVN589799 JFJ589799 JPF589799 JZB589799 KIX589799 KST589799 LCP589799 LML589799 LWH589799 MGD589799 MPZ589799 MZV589799 NJR589799 NTN589799 ODJ589799 ONF589799 OXB589799 PGX589799 PQT589799 QAP589799 QKL589799 QUH589799 RED589799 RNZ589799 RXV589799 SHR589799 SRN589799 TBJ589799 TLF589799 TVB589799 UEX589799 UOT589799 UYP589799 VIL589799 VSH589799 WCD589799 WLZ589799 WVV589799 N655335 JJ655335 TF655335 ADB655335 AMX655335 AWT655335 BGP655335 BQL655335 CAH655335 CKD655335 CTZ655335 DDV655335 DNR655335 DXN655335 EHJ655335 ERF655335 FBB655335 FKX655335 FUT655335 GEP655335 GOL655335 GYH655335 HID655335 HRZ655335 IBV655335 ILR655335 IVN655335 JFJ655335 JPF655335 JZB655335 KIX655335 KST655335 LCP655335 LML655335 LWH655335 MGD655335 MPZ655335 MZV655335 NJR655335 NTN655335 ODJ655335 ONF655335 OXB655335 PGX655335 PQT655335 QAP655335 QKL655335 QUH655335 RED655335 RNZ655335 RXV655335 SHR655335 SRN655335 TBJ655335 TLF655335 TVB655335 UEX655335 UOT655335 UYP655335 VIL655335 VSH655335 WCD655335 WLZ655335 WVV655335 N720871 JJ720871 TF720871 ADB720871 AMX720871 AWT720871 BGP720871 BQL720871 CAH720871 CKD720871 CTZ720871 DDV720871 DNR720871 DXN720871 EHJ720871 ERF720871 FBB720871 FKX720871 FUT720871 GEP720871 GOL720871 GYH720871 HID720871 HRZ720871 IBV720871 ILR720871 IVN720871 JFJ720871 JPF720871 JZB720871 KIX720871 KST720871 LCP720871 LML720871 LWH720871 MGD720871 MPZ720871 MZV720871 NJR720871 NTN720871 ODJ720871 ONF720871 OXB720871 PGX720871 PQT720871 QAP720871 QKL720871 QUH720871 RED720871 RNZ720871 RXV720871 SHR720871 SRN720871 TBJ720871 TLF720871 TVB720871 UEX720871 UOT720871 UYP720871 VIL720871 VSH720871 WCD720871 WLZ720871 WVV720871 N786407 JJ786407 TF786407 ADB786407 AMX786407 AWT786407 BGP786407 BQL786407 CAH786407 CKD786407 CTZ786407 DDV786407 DNR786407 DXN786407 EHJ786407 ERF786407 FBB786407 FKX786407 FUT786407 GEP786407 GOL786407 GYH786407 HID786407 HRZ786407 IBV786407 ILR786407 IVN786407 JFJ786407 JPF786407 JZB786407 KIX786407 KST786407 LCP786407 LML786407 LWH786407 MGD786407 MPZ786407 MZV786407 NJR786407 NTN786407 ODJ786407 ONF786407 OXB786407 PGX786407 PQT786407 QAP786407 QKL786407 QUH786407 RED786407 RNZ786407 RXV786407 SHR786407 SRN786407 TBJ786407 TLF786407 TVB786407 UEX786407 UOT786407 UYP786407 VIL786407 VSH786407 WCD786407 WLZ786407 WVV786407 N851943 JJ851943 TF851943 ADB851943 AMX851943 AWT851943 BGP851943 BQL851943 CAH851943 CKD851943 CTZ851943 DDV851943 DNR851943 DXN851943 EHJ851943 ERF851943 FBB851943 FKX851943 FUT851943 GEP851943 GOL851943 GYH851943 HID851943 HRZ851943 IBV851943 ILR851943 IVN851943 JFJ851943 JPF851943 JZB851943 KIX851943 KST851943 LCP851943 LML851943 LWH851943 MGD851943 MPZ851943 MZV851943 NJR851943 NTN851943 ODJ851943 ONF851943 OXB851943 PGX851943 PQT851943 QAP851943 QKL851943 QUH851943 RED851943 RNZ851943 RXV851943 SHR851943 SRN851943 TBJ851943 TLF851943 TVB851943 UEX851943 UOT851943 UYP851943 VIL851943 VSH851943 WCD851943 WLZ851943 WVV851943 N917479 JJ917479 TF917479 ADB917479 AMX917479 AWT917479 BGP917479 BQL917479 CAH917479 CKD917479 CTZ917479 DDV917479 DNR917479 DXN917479 EHJ917479 ERF917479 FBB917479 FKX917479 FUT917479 GEP917479 GOL917479 GYH917479 HID917479 HRZ917479 IBV917479 ILR917479 IVN917479 JFJ917479 JPF917479 JZB917479 KIX917479 KST917479 LCP917479 LML917479 LWH917479 MGD917479 MPZ917479 MZV917479 NJR917479 NTN917479 ODJ917479 ONF917479 OXB917479 PGX917479 PQT917479 QAP917479 QKL917479 QUH917479 RED917479 RNZ917479 RXV917479 SHR917479 SRN917479 TBJ917479 TLF917479 TVB917479 UEX917479 UOT917479 UYP917479 VIL917479 VSH917479 WCD917479 WLZ917479 WVV917479 N983015 JJ983015 TF983015 ADB983015 AMX983015 AWT983015 BGP983015 BQL983015 CAH983015 CKD983015 CTZ983015 DDV983015 DNR983015 DXN983015 EHJ983015 ERF983015 FBB983015 FKX983015 FUT983015 GEP983015 GOL983015 GYH983015 HID983015 HRZ983015 IBV983015 ILR983015 IVN983015 JFJ983015 JPF983015 JZB983015 KIX983015 KST983015 LCP983015 LML983015 LWH983015 MGD983015 MPZ983015 MZV983015 NJR983015 NTN983015 ODJ983015 ONF983015 OXB983015 PGX983015 PQT983015 QAP983015 QKL983015 QUH983015 RED983015 RNZ983015 RXV983015 SHR983015 SRN983015 TBJ983015 TLF983015 TVB983015 UEX983015 UOT983015 UYP983015 VIL983015 VSH983015 WCD983015 WLZ983015 WVV983015 P65511:Q65511 JL65511:JM65511 TH65511:TI65511 ADD65511:ADE65511 AMZ65511:ANA65511 AWV65511:AWW65511 BGR65511:BGS65511 BQN65511:BQO65511 CAJ65511:CAK65511 CKF65511:CKG65511 CUB65511:CUC65511 DDX65511:DDY65511 DNT65511:DNU65511 DXP65511:DXQ65511 EHL65511:EHM65511 ERH65511:ERI65511 FBD65511:FBE65511 FKZ65511:FLA65511 FUV65511:FUW65511 GER65511:GES65511 GON65511:GOO65511 GYJ65511:GYK65511 HIF65511:HIG65511 HSB65511:HSC65511 IBX65511:IBY65511 ILT65511:ILU65511 IVP65511:IVQ65511 JFL65511:JFM65511 JPH65511:JPI65511 JZD65511:JZE65511 KIZ65511:KJA65511 KSV65511:KSW65511 LCR65511:LCS65511 LMN65511:LMO65511 LWJ65511:LWK65511 MGF65511:MGG65511 MQB65511:MQC65511 MZX65511:MZY65511 NJT65511:NJU65511 NTP65511:NTQ65511 ODL65511:ODM65511 ONH65511:ONI65511 OXD65511:OXE65511 PGZ65511:PHA65511 PQV65511:PQW65511 QAR65511:QAS65511 QKN65511:QKO65511 QUJ65511:QUK65511 REF65511:REG65511 ROB65511:ROC65511 RXX65511:RXY65511 SHT65511:SHU65511 SRP65511:SRQ65511 TBL65511:TBM65511 TLH65511:TLI65511 TVD65511:TVE65511 UEZ65511:UFA65511 UOV65511:UOW65511 UYR65511:UYS65511 VIN65511:VIO65511 VSJ65511:VSK65511 WCF65511:WCG65511 WMB65511:WMC65511 WVX65511:WVY65511 P131047:Q131047 JL131047:JM131047 TH131047:TI131047 ADD131047:ADE131047 AMZ131047:ANA131047 AWV131047:AWW131047 BGR131047:BGS131047 BQN131047:BQO131047 CAJ131047:CAK131047 CKF131047:CKG131047 CUB131047:CUC131047 DDX131047:DDY131047 DNT131047:DNU131047 DXP131047:DXQ131047 EHL131047:EHM131047 ERH131047:ERI131047 FBD131047:FBE131047 FKZ131047:FLA131047 FUV131047:FUW131047 GER131047:GES131047 GON131047:GOO131047 GYJ131047:GYK131047 HIF131047:HIG131047 HSB131047:HSC131047 IBX131047:IBY131047 ILT131047:ILU131047 IVP131047:IVQ131047 JFL131047:JFM131047 JPH131047:JPI131047 JZD131047:JZE131047 KIZ131047:KJA131047 KSV131047:KSW131047 LCR131047:LCS131047 LMN131047:LMO131047 LWJ131047:LWK131047 MGF131047:MGG131047 MQB131047:MQC131047 MZX131047:MZY131047 NJT131047:NJU131047 NTP131047:NTQ131047 ODL131047:ODM131047 ONH131047:ONI131047 OXD131047:OXE131047 PGZ131047:PHA131047 PQV131047:PQW131047 QAR131047:QAS131047 QKN131047:QKO131047 QUJ131047:QUK131047 REF131047:REG131047 ROB131047:ROC131047 RXX131047:RXY131047 SHT131047:SHU131047 SRP131047:SRQ131047 TBL131047:TBM131047 TLH131047:TLI131047 TVD131047:TVE131047 UEZ131047:UFA131047 UOV131047:UOW131047 UYR131047:UYS131047 VIN131047:VIO131047 VSJ131047:VSK131047 WCF131047:WCG131047 WMB131047:WMC131047 WVX131047:WVY131047 P196583:Q196583 JL196583:JM196583 TH196583:TI196583 ADD196583:ADE196583 AMZ196583:ANA196583 AWV196583:AWW196583 BGR196583:BGS196583 BQN196583:BQO196583 CAJ196583:CAK196583 CKF196583:CKG196583 CUB196583:CUC196583 DDX196583:DDY196583 DNT196583:DNU196583 DXP196583:DXQ196583 EHL196583:EHM196583 ERH196583:ERI196583 FBD196583:FBE196583 FKZ196583:FLA196583 FUV196583:FUW196583 GER196583:GES196583 GON196583:GOO196583 GYJ196583:GYK196583 HIF196583:HIG196583 HSB196583:HSC196583 IBX196583:IBY196583 ILT196583:ILU196583 IVP196583:IVQ196583 JFL196583:JFM196583 JPH196583:JPI196583 JZD196583:JZE196583 KIZ196583:KJA196583 KSV196583:KSW196583 LCR196583:LCS196583 LMN196583:LMO196583 LWJ196583:LWK196583 MGF196583:MGG196583 MQB196583:MQC196583 MZX196583:MZY196583 NJT196583:NJU196583 NTP196583:NTQ196583 ODL196583:ODM196583 ONH196583:ONI196583 OXD196583:OXE196583 PGZ196583:PHA196583 PQV196583:PQW196583 QAR196583:QAS196583 QKN196583:QKO196583 QUJ196583:QUK196583 REF196583:REG196583 ROB196583:ROC196583 RXX196583:RXY196583 SHT196583:SHU196583 SRP196583:SRQ196583 TBL196583:TBM196583 TLH196583:TLI196583 TVD196583:TVE196583 UEZ196583:UFA196583 UOV196583:UOW196583 UYR196583:UYS196583 VIN196583:VIO196583 VSJ196583:VSK196583 WCF196583:WCG196583 WMB196583:WMC196583 WVX196583:WVY196583 P262119:Q262119 JL262119:JM262119 TH262119:TI262119 ADD262119:ADE262119 AMZ262119:ANA262119 AWV262119:AWW262119 BGR262119:BGS262119 BQN262119:BQO262119 CAJ262119:CAK262119 CKF262119:CKG262119 CUB262119:CUC262119 DDX262119:DDY262119 DNT262119:DNU262119 DXP262119:DXQ262119 EHL262119:EHM262119 ERH262119:ERI262119 FBD262119:FBE262119 FKZ262119:FLA262119 FUV262119:FUW262119 GER262119:GES262119 GON262119:GOO262119 GYJ262119:GYK262119 HIF262119:HIG262119 HSB262119:HSC262119 IBX262119:IBY262119 ILT262119:ILU262119 IVP262119:IVQ262119 JFL262119:JFM262119 JPH262119:JPI262119 JZD262119:JZE262119 KIZ262119:KJA262119 KSV262119:KSW262119 LCR262119:LCS262119 LMN262119:LMO262119 LWJ262119:LWK262119 MGF262119:MGG262119 MQB262119:MQC262119 MZX262119:MZY262119 NJT262119:NJU262119 NTP262119:NTQ262119 ODL262119:ODM262119 ONH262119:ONI262119 OXD262119:OXE262119 PGZ262119:PHA262119 PQV262119:PQW262119 QAR262119:QAS262119 QKN262119:QKO262119 QUJ262119:QUK262119 REF262119:REG262119 ROB262119:ROC262119 RXX262119:RXY262119 SHT262119:SHU262119 SRP262119:SRQ262119 TBL262119:TBM262119 TLH262119:TLI262119 TVD262119:TVE262119 UEZ262119:UFA262119 UOV262119:UOW262119 UYR262119:UYS262119 VIN262119:VIO262119 VSJ262119:VSK262119 WCF262119:WCG262119 WMB262119:WMC262119 WVX262119:WVY262119 P327655:Q327655 JL327655:JM327655 TH327655:TI327655 ADD327655:ADE327655 AMZ327655:ANA327655 AWV327655:AWW327655 BGR327655:BGS327655 BQN327655:BQO327655 CAJ327655:CAK327655 CKF327655:CKG327655 CUB327655:CUC327655 DDX327655:DDY327655 DNT327655:DNU327655 DXP327655:DXQ327655 EHL327655:EHM327655 ERH327655:ERI327655 FBD327655:FBE327655 FKZ327655:FLA327655 FUV327655:FUW327655 GER327655:GES327655 GON327655:GOO327655 GYJ327655:GYK327655 HIF327655:HIG327655 HSB327655:HSC327655 IBX327655:IBY327655 ILT327655:ILU327655 IVP327655:IVQ327655 JFL327655:JFM327655 JPH327655:JPI327655 JZD327655:JZE327655 KIZ327655:KJA327655 KSV327655:KSW327655 LCR327655:LCS327655 LMN327655:LMO327655 LWJ327655:LWK327655 MGF327655:MGG327655 MQB327655:MQC327655 MZX327655:MZY327655 NJT327655:NJU327655 NTP327655:NTQ327655 ODL327655:ODM327655 ONH327655:ONI327655 OXD327655:OXE327655 PGZ327655:PHA327655 PQV327655:PQW327655 QAR327655:QAS327655 QKN327655:QKO327655 QUJ327655:QUK327655 REF327655:REG327655 ROB327655:ROC327655 RXX327655:RXY327655 SHT327655:SHU327655 SRP327655:SRQ327655 TBL327655:TBM327655 TLH327655:TLI327655 TVD327655:TVE327655 UEZ327655:UFA327655 UOV327655:UOW327655 UYR327655:UYS327655 VIN327655:VIO327655 VSJ327655:VSK327655 WCF327655:WCG327655 WMB327655:WMC327655 WVX327655:WVY327655 P393191:Q393191 JL393191:JM393191 TH393191:TI393191 ADD393191:ADE393191 AMZ393191:ANA393191 AWV393191:AWW393191 BGR393191:BGS393191 BQN393191:BQO393191 CAJ393191:CAK393191 CKF393191:CKG393191 CUB393191:CUC393191 DDX393191:DDY393191 DNT393191:DNU393191 DXP393191:DXQ393191 EHL393191:EHM393191 ERH393191:ERI393191 FBD393191:FBE393191 FKZ393191:FLA393191 FUV393191:FUW393191 GER393191:GES393191 GON393191:GOO393191 GYJ393191:GYK393191 HIF393191:HIG393191 HSB393191:HSC393191 IBX393191:IBY393191 ILT393191:ILU393191 IVP393191:IVQ393191 JFL393191:JFM393191 JPH393191:JPI393191 JZD393191:JZE393191 KIZ393191:KJA393191 KSV393191:KSW393191 LCR393191:LCS393191 LMN393191:LMO393191 LWJ393191:LWK393191 MGF393191:MGG393191 MQB393191:MQC393191 MZX393191:MZY393191 NJT393191:NJU393191 NTP393191:NTQ393191 ODL393191:ODM393191 ONH393191:ONI393191 OXD393191:OXE393191 PGZ393191:PHA393191 PQV393191:PQW393191 QAR393191:QAS393191 QKN393191:QKO393191 QUJ393191:QUK393191 REF393191:REG393191 ROB393191:ROC393191 RXX393191:RXY393191 SHT393191:SHU393191 SRP393191:SRQ393191 TBL393191:TBM393191 TLH393191:TLI393191 TVD393191:TVE393191 UEZ393191:UFA393191 UOV393191:UOW393191 UYR393191:UYS393191 VIN393191:VIO393191 VSJ393191:VSK393191 WCF393191:WCG393191 WMB393191:WMC393191 WVX393191:WVY393191 P458727:Q458727 JL458727:JM458727 TH458727:TI458727 ADD458727:ADE458727 AMZ458727:ANA458727 AWV458727:AWW458727 BGR458727:BGS458727 BQN458727:BQO458727 CAJ458727:CAK458727 CKF458727:CKG458727 CUB458727:CUC458727 DDX458727:DDY458727 DNT458727:DNU458727 DXP458727:DXQ458727 EHL458727:EHM458727 ERH458727:ERI458727 FBD458727:FBE458727 FKZ458727:FLA458727 FUV458727:FUW458727 GER458727:GES458727 GON458727:GOO458727 GYJ458727:GYK458727 HIF458727:HIG458727 HSB458727:HSC458727 IBX458727:IBY458727 ILT458727:ILU458727 IVP458727:IVQ458727 JFL458727:JFM458727 JPH458727:JPI458727 JZD458727:JZE458727 KIZ458727:KJA458727 KSV458727:KSW458727 LCR458727:LCS458727 LMN458727:LMO458727 LWJ458727:LWK458727 MGF458727:MGG458727 MQB458727:MQC458727 MZX458727:MZY458727 NJT458727:NJU458727 NTP458727:NTQ458727 ODL458727:ODM458727 ONH458727:ONI458727 OXD458727:OXE458727 PGZ458727:PHA458727 PQV458727:PQW458727 QAR458727:QAS458727 QKN458727:QKO458727 QUJ458727:QUK458727 REF458727:REG458727 ROB458727:ROC458727 RXX458727:RXY458727 SHT458727:SHU458727 SRP458727:SRQ458727 TBL458727:TBM458727 TLH458727:TLI458727 TVD458727:TVE458727 UEZ458727:UFA458727 UOV458727:UOW458727 UYR458727:UYS458727 VIN458727:VIO458727 VSJ458727:VSK458727 WCF458727:WCG458727 WMB458727:WMC458727 WVX458727:WVY458727 P524263:Q524263 JL524263:JM524263 TH524263:TI524263 ADD524263:ADE524263 AMZ524263:ANA524263 AWV524263:AWW524263 BGR524263:BGS524263 BQN524263:BQO524263 CAJ524263:CAK524263 CKF524263:CKG524263 CUB524263:CUC524263 DDX524263:DDY524263 DNT524263:DNU524263 DXP524263:DXQ524263 EHL524263:EHM524263 ERH524263:ERI524263 FBD524263:FBE524263 FKZ524263:FLA524263 FUV524263:FUW524263 GER524263:GES524263 GON524263:GOO524263 GYJ524263:GYK524263 HIF524263:HIG524263 HSB524263:HSC524263 IBX524263:IBY524263 ILT524263:ILU524263 IVP524263:IVQ524263 JFL524263:JFM524263 JPH524263:JPI524263 JZD524263:JZE524263 KIZ524263:KJA524263 KSV524263:KSW524263 LCR524263:LCS524263 LMN524263:LMO524263 LWJ524263:LWK524263 MGF524263:MGG524263 MQB524263:MQC524263 MZX524263:MZY524263 NJT524263:NJU524263 NTP524263:NTQ524263 ODL524263:ODM524263 ONH524263:ONI524263 OXD524263:OXE524263 PGZ524263:PHA524263 PQV524263:PQW524263 QAR524263:QAS524263 QKN524263:QKO524263 QUJ524263:QUK524263 REF524263:REG524263 ROB524263:ROC524263 RXX524263:RXY524263 SHT524263:SHU524263 SRP524263:SRQ524263 TBL524263:TBM524263 TLH524263:TLI524263 TVD524263:TVE524263 UEZ524263:UFA524263 UOV524263:UOW524263 UYR524263:UYS524263 VIN524263:VIO524263 VSJ524263:VSK524263 WCF524263:WCG524263 WMB524263:WMC524263 WVX524263:WVY524263 P589799:Q589799 JL589799:JM589799 TH589799:TI589799 ADD589799:ADE589799 AMZ589799:ANA589799 AWV589799:AWW589799 BGR589799:BGS589799 BQN589799:BQO589799 CAJ589799:CAK589799 CKF589799:CKG589799 CUB589799:CUC589799 DDX589799:DDY589799 DNT589799:DNU589799 DXP589799:DXQ589799 EHL589799:EHM589799 ERH589799:ERI589799 FBD589799:FBE589799 FKZ589799:FLA589799 FUV589799:FUW589799 GER589799:GES589799 GON589799:GOO589799 GYJ589799:GYK589799 HIF589799:HIG589799 HSB589799:HSC589799 IBX589799:IBY589799 ILT589799:ILU589799 IVP589799:IVQ589799 JFL589799:JFM589799 JPH589799:JPI589799 JZD589799:JZE589799 KIZ589799:KJA589799 KSV589799:KSW589799 LCR589799:LCS589799 LMN589799:LMO589799 LWJ589799:LWK589799 MGF589799:MGG589799 MQB589799:MQC589799 MZX589799:MZY589799 NJT589799:NJU589799 NTP589799:NTQ589799 ODL589799:ODM589799 ONH589799:ONI589799 OXD589799:OXE589799 PGZ589799:PHA589799 PQV589799:PQW589799 QAR589799:QAS589799 QKN589799:QKO589799 QUJ589799:QUK589799 REF589799:REG589799 ROB589799:ROC589799 RXX589799:RXY589799 SHT589799:SHU589799 SRP589799:SRQ589799 TBL589799:TBM589799 TLH589799:TLI589799 TVD589799:TVE589799 UEZ589799:UFA589799 UOV589799:UOW589799 UYR589799:UYS589799 VIN589799:VIO589799 VSJ589799:VSK589799 WCF589799:WCG589799 WMB589799:WMC589799 WVX589799:WVY589799 P655335:Q655335 JL655335:JM655335 TH655335:TI655335 ADD655335:ADE655335 AMZ655335:ANA655335 AWV655335:AWW655335 BGR655335:BGS655335 BQN655335:BQO655335 CAJ655335:CAK655335 CKF655335:CKG655335 CUB655335:CUC655335 DDX655335:DDY655335 DNT655335:DNU655335 DXP655335:DXQ655335 EHL655335:EHM655335 ERH655335:ERI655335 FBD655335:FBE655335 FKZ655335:FLA655335 FUV655335:FUW655335 GER655335:GES655335 GON655335:GOO655335 GYJ655335:GYK655335 HIF655335:HIG655335 HSB655335:HSC655335 IBX655335:IBY655335 ILT655335:ILU655335 IVP655335:IVQ655335 JFL655335:JFM655335 JPH655335:JPI655335 JZD655335:JZE655335 KIZ655335:KJA655335 KSV655335:KSW655335 LCR655335:LCS655335 LMN655335:LMO655335 LWJ655335:LWK655335 MGF655335:MGG655335 MQB655335:MQC655335 MZX655335:MZY655335 NJT655335:NJU655335 NTP655335:NTQ655335 ODL655335:ODM655335 ONH655335:ONI655335 OXD655335:OXE655335 PGZ655335:PHA655335 PQV655335:PQW655335 QAR655335:QAS655335 QKN655335:QKO655335 QUJ655335:QUK655335 REF655335:REG655335 ROB655335:ROC655335 RXX655335:RXY655335 SHT655335:SHU655335 SRP655335:SRQ655335 TBL655335:TBM655335 TLH655335:TLI655335 TVD655335:TVE655335 UEZ655335:UFA655335 UOV655335:UOW655335 UYR655335:UYS655335 VIN655335:VIO655335 VSJ655335:VSK655335 WCF655335:WCG655335 WMB655335:WMC655335 WVX655335:WVY655335 P720871:Q720871 JL720871:JM720871 TH720871:TI720871 ADD720871:ADE720871 AMZ720871:ANA720871 AWV720871:AWW720871 BGR720871:BGS720871 BQN720871:BQO720871 CAJ720871:CAK720871 CKF720871:CKG720871 CUB720871:CUC720871 DDX720871:DDY720871 DNT720871:DNU720871 DXP720871:DXQ720871 EHL720871:EHM720871 ERH720871:ERI720871 FBD720871:FBE720871 FKZ720871:FLA720871 FUV720871:FUW720871 GER720871:GES720871 GON720871:GOO720871 GYJ720871:GYK720871 HIF720871:HIG720871 HSB720871:HSC720871 IBX720871:IBY720871 ILT720871:ILU720871 IVP720871:IVQ720871 JFL720871:JFM720871 JPH720871:JPI720871 JZD720871:JZE720871 KIZ720871:KJA720871 KSV720871:KSW720871 LCR720871:LCS720871 LMN720871:LMO720871 LWJ720871:LWK720871 MGF720871:MGG720871 MQB720871:MQC720871 MZX720871:MZY720871 NJT720871:NJU720871 NTP720871:NTQ720871 ODL720871:ODM720871 ONH720871:ONI720871 OXD720871:OXE720871 PGZ720871:PHA720871 PQV720871:PQW720871 QAR720871:QAS720871 QKN720871:QKO720871 QUJ720871:QUK720871 REF720871:REG720871 ROB720871:ROC720871 RXX720871:RXY720871 SHT720871:SHU720871 SRP720871:SRQ720871 TBL720871:TBM720871 TLH720871:TLI720871 TVD720871:TVE720871 UEZ720871:UFA720871 UOV720871:UOW720871 UYR720871:UYS720871 VIN720871:VIO720871 VSJ720871:VSK720871 WCF720871:WCG720871 WMB720871:WMC720871 WVX720871:WVY720871 P786407:Q786407 JL786407:JM786407 TH786407:TI786407 ADD786407:ADE786407 AMZ786407:ANA786407 AWV786407:AWW786407 BGR786407:BGS786407 BQN786407:BQO786407 CAJ786407:CAK786407 CKF786407:CKG786407 CUB786407:CUC786407 DDX786407:DDY786407 DNT786407:DNU786407 DXP786407:DXQ786407 EHL786407:EHM786407 ERH786407:ERI786407 FBD786407:FBE786407 FKZ786407:FLA786407 FUV786407:FUW786407 GER786407:GES786407 GON786407:GOO786407 GYJ786407:GYK786407 HIF786407:HIG786407 HSB786407:HSC786407 IBX786407:IBY786407 ILT786407:ILU786407 IVP786407:IVQ786407 JFL786407:JFM786407 JPH786407:JPI786407 JZD786407:JZE786407 KIZ786407:KJA786407 KSV786407:KSW786407 LCR786407:LCS786407 LMN786407:LMO786407 LWJ786407:LWK786407 MGF786407:MGG786407 MQB786407:MQC786407 MZX786407:MZY786407 NJT786407:NJU786407 NTP786407:NTQ786407 ODL786407:ODM786407 ONH786407:ONI786407 OXD786407:OXE786407 PGZ786407:PHA786407 PQV786407:PQW786407 QAR786407:QAS786407 QKN786407:QKO786407 QUJ786407:QUK786407 REF786407:REG786407 ROB786407:ROC786407 RXX786407:RXY786407 SHT786407:SHU786407 SRP786407:SRQ786407 TBL786407:TBM786407 TLH786407:TLI786407 TVD786407:TVE786407 UEZ786407:UFA786407 UOV786407:UOW786407 UYR786407:UYS786407 VIN786407:VIO786407 VSJ786407:VSK786407 WCF786407:WCG786407 WMB786407:WMC786407 WVX786407:WVY786407 P851943:Q851943 JL851943:JM851943 TH851943:TI851943 ADD851943:ADE851943 AMZ851943:ANA851943 AWV851943:AWW851943 BGR851943:BGS851943 BQN851943:BQO851943 CAJ851943:CAK851943 CKF851943:CKG851943 CUB851943:CUC851943 DDX851943:DDY851943 DNT851943:DNU851943 DXP851943:DXQ851943 EHL851943:EHM851943 ERH851943:ERI851943 FBD851943:FBE851943 FKZ851943:FLA851943 FUV851943:FUW851943 GER851943:GES851943 GON851943:GOO851943 GYJ851943:GYK851943 HIF851943:HIG851943 HSB851943:HSC851943 IBX851943:IBY851943 ILT851943:ILU851943 IVP851943:IVQ851943 JFL851943:JFM851943 JPH851943:JPI851943 JZD851943:JZE851943 KIZ851943:KJA851943 KSV851943:KSW851943 LCR851943:LCS851943 LMN851943:LMO851943 LWJ851943:LWK851943 MGF851943:MGG851943 MQB851943:MQC851943 MZX851943:MZY851943 NJT851943:NJU851943 NTP851943:NTQ851943 ODL851943:ODM851943 ONH851943:ONI851943 OXD851943:OXE851943 PGZ851943:PHA851943 PQV851943:PQW851943 QAR851943:QAS851943 QKN851943:QKO851943 QUJ851943:QUK851943 REF851943:REG851943 ROB851943:ROC851943 RXX851943:RXY851943 SHT851943:SHU851943 SRP851943:SRQ851943 TBL851943:TBM851943 TLH851943:TLI851943 TVD851943:TVE851943 UEZ851943:UFA851943 UOV851943:UOW851943 UYR851943:UYS851943 VIN851943:VIO851943 VSJ851943:VSK851943 WCF851943:WCG851943 WMB851943:WMC851943 WVX851943:WVY851943 P917479:Q917479 JL917479:JM917479 TH917479:TI917479 ADD917479:ADE917479 AMZ917479:ANA917479 AWV917479:AWW917479 BGR917479:BGS917479 BQN917479:BQO917479 CAJ917479:CAK917479 CKF917479:CKG917479 CUB917479:CUC917479 DDX917479:DDY917479 DNT917479:DNU917479 DXP917479:DXQ917479 EHL917479:EHM917479 ERH917479:ERI917479 FBD917479:FBE917479 FKZ917479:FLA917479 FUV917479:FUW917479 GER917479:GES917479 GON917479:GOO917479 GYJ917479:GYK917479 HIF917479:HIG917479 HSB917479:HSC917479 IBX917479:IBY917479 ILT917479:ILU917479 IVP917479:IVQ917479 JFL917479:JFM917479 JPH917479:JPI917479 JZD917479:JZE917479 KIZ917479:KJA917479 KSV917479:KSW917479 LCR917479:LCS917479 LMN917479:LMO917479 LWJ917479:LWK917479 MGF917479:MGG917479 MQB917479:MQC917479 MZX917479:MZY917479 NJT917479:NJU917479 NTP917479:NTQ917479 ODL917479:ODM917479 ONH917479:ONI917479 OXD917479:OXE917479 PGZ917479:PHA917479 PQV917479:PQW917479 QAR917479:QAS917479 QKN917479:QKO917479 QUJ917479:QUK917479 REF917479:REG917479 ROB917479:ROC917479 RXX917479:RXY917479 SHT917479:SHU917479 SRP917479:SRQ917479 TBL917479:TBM917479 TLH917479:TLI917479 TVD917479:TVE917479 UEZ917479:UFA917479 UOV917479:UOW917479 UYR917479:UYS917479 VIN917479:VIO917479 VSJ917479:VSK917479 WCF917479:WCG917479 WMB917479:WMC917479 WVX917479:WVY917479 P983015:Q983015 JL983015:JM983015 TH983015:TI983015 ADD983015:ADE983015 AMZ983015:ANA983015 AWV983015:AWW983015 BGR983015:BGS983015 BQN983015:BQO983015 CAJ983015:CAK983015 CKF983015:CKG983015 CUB983015:CUC983015 DDX983015:DDY983015 DNT983015:DNU983015 DXP983015:DXQ983015 EHL983015:EHM983015 ERH983015:ERI983015 FBD983015:FBE983015 FKZ983015:FLA983015 FUV983015:FUW983015 GER983015:GES983015 GON983015:GOO983015 GYJ983015:GYK983015 HIF983015:HIG983015 HSB983015:HSC983015 IBX983015:IBY983015 ILT983015:ILU983015 IVP983015:IVQ983015 JFL983015:JFM983015 JPH983015:JPI983015 JZD983015:JZE983015 KIZ983015:KJA983015 KSV983015:KSW983015 LCR983015:LCS983015 LMN983015:LMO983015 LWJ983015:LWK983015 MGF983015:MGG983015 MQB983015:MQC983015 MZX983015:MZY983015 NJT983015:NJU983015 NTP983015:NTQ983015 ODL983015:ODM983015 ONH983015:ONI983015 OXD983015:OXE983015 PGZ983015:PHA983015 PQV983015:PQW983015 QAR983015:QAS983015 QKN983015:QKO983015 QUJ983015:QUK983015 REF983015:REG983015 ROB983015:ROC983015 RXX983015:RXY983015 SHT983015:SHU983015 SRP983015:SRQ983015 TBL983015:TBM983015 TLH983015:TLI983015 TVD983015:TVE983015 UEZ983015:UFA983015 UOV983015:UOW983015 UYR983015:UYS983015 VIN983015:VIO983015 VSJ983015:VSK983015 WCF983015:WCG983015 WMB983015:WMC983015 WVX983015:WVY983015 H65514 JD65514 SZ65514 ACV65514 AMR65514 AWN65514 BGJ65514 BQF65514 CAB65514 CJX65514 CTT65514 DDP65514 DNL65514 DXH65514 EHD65514 EQZ65514 FAV65514 FKR65514 FUN65514 GEJ65514 GOF65514 GYB65514 HHX65514 HRT65514 IBP65514 ILL65514 IVH65514 JFD65514 JOZ65514 JYV65514 KIR65514 KSN65514 LCJ65514 LMF65514 LWB65514 MFX65514 MPT65514 MZP65514 NJL65514 NTH65514 ODD65514 OMZ65514 OWV65514 PGR65514 PQN65514 QAJ65514 QKF65514 QUB65514 RDX65514 RNT65514 RXP65514 SHL65514 SRH65514 TBD65514 TKZ65514 TUV65514 UER65514 UON65514 UYJ65514 VIF65514 VSB65514 WBX65514 WLT65514 WVP65514 H131050 JD131050 SZ131050 ACV131050 AMR131050 AWN131050 BGJ131050 BQF131050 CAB131050 CJX131050 CTT131050 DDP131050 DNL131050 DXH131050 EHD131050 EQZ131050 FAV131050 FKR131050 FUN131050 GEJ131050 GOF131050 GYB131050 HHX131050 HRT131050 IBP131050 ILL131050 IVH131050 JFD131050 JOZ131050 JYV131050 KIR131050 KSN131050 LCJ131050 LMF131050 LWB131050 MFX131050 MPT131050 MZP131050 NJL131050 NTH131050 ODD131050 OMZ131050 OWV131050 PGR131050 PQN131050 QAJ131050 QKF131050 QUB131050 RDX131050 RNT131050 RXP131050 SHL131050 SRH131050 TBD131050 TKZ131050 TUV131050 UER131050 UON131050 UYJ131050 VIF131050 VSB131050 WBX131050 WLT131050 WVP131050 H196586 JD196586 SZ196586 ACV196586 AMR196586 AWN196586 BGJ196586 BQF196586 CAB196586 CJX196586 CTT196586 DDP196586 DNL196586 DXH196586 EHD196586 EQZ196586 FAV196586 FKR196586 FUN196586 GEJ196586 GOF196586 GYB196586 HHX196586 HRT196586 IBP196586 ILL196586 IVH196586 JFD196586 JOZ196586 JYV196586 KIR196586 KSN196586 LCJ196586 LMF196586 LWB196586 MFX196586 MPT196586 MZP196586 NJL196586 NTH196586 ODD196586 OMZ196586 OWV196586 PGR196586 PQN196586 QAJ196586 QKF196586 QUB196586 RDX196586 RNT196586 RXP196586 SHL196586 SRH196586 TBD196586 TKZ196586 TUV196586 UER196586 UON196586 UYJ196586 VIF196586 VSB196586 WBX196586 WLT196586 WVP196586 H262122 JD262122 SZ262122 ACV262122 AMR262122 AWN262122 BGJ262122 BQF262122 CAB262122 CJX262122 CTT262122 DDP262122 DNL262122 DXH262122 EHD262122 EQZ262122 FAV262122 FKR262122 FUN262122 GEJ262122 GOF262122 GYB262122 HHX262122 HRT262122 IBP262122 ILL262122 IVH262122 JFD262122 JOZ262122 JYV262122 KIR262122 KSN262122 LCJ262122 LMF262122 LWB262122 MFX262122 MPT262122 MZP262122 NJL262122 NTH262122 ODD262122 OMZ262122 OWV262122 PGR262122 PQN262122 QAJ262122 QKF262122 QUB262122 RDX262122 RNT262122 RXP262122 SHL262122 SRH262122 TBD262122 TKZ262122 TUV262122 UER262122 UON262122 UYJ262122 VIF262122 VSB262122 WBX262122 WLT262122 WVP262122 H327658 JD327658 SZ327658 ACV327658 AMR327658 AWN327658 BGJ327658 BQF327658 CAB327658 CJX327658 CTT327658 DDP327658 DNL327658 DXH327658 EHD327658 EQZ327658 FAV327658 FKR327658 FUN327658 GEJ327658 GOF327658 GYB327658 HHX327658 HRT327658 IBP327658 ILL327658 IVH327658 JFD327658 JOZ327658 JYV327658 KIR327658 KSN327658 LCJ327658 LMF327658 LWB327658 MFX327658 MPT327658 MZP327658 NJL327658 NTH327658 ODD327658 OMZ327658 OWV327658 PGR327658 PQN327658 QAJ327658 QKF327658 QUB327658 RDX327658 RNT327658 RXP327658 SHL327658 SRH327658 TBD327658 TKZ327658 TUV327658 UER327658 UON327658 UYJ327658 VIF327658 VSB327658 WBX327658 WLT327658 WVP327658 H393194 JD393194 SZ393194 ACV393194 AMR393194 AWN393194 BGJ393194 BQF393194 CAB393194 CJX393194 CTT393194 DDP393194 DNL393194 DXH393194 EHD393194 EQZ393194 FAV393194 FKR393194 FUN393194 GEJ393194 GOF393194 GYB393194 HHX393194 HRT393194 IBP393194 ILL393194 IVH393194 JFD393194 JOZ393194 JYV393194 KIR393194 KSN393194 LCJ393194 LMF393194 LWB393194 MFX393194 MPT393194 MZP393194 NJL393194 NTH393194 ODD393194 OMZ393194 OWV393194 PGR393194 PQN393194 QAJ393194 QKF393194 QUB393194 RDX393194 RNT393194 RXP393194 SHL393194 SRH393194 TBD393194 TKZ393194 TUV393194 UER393194 UON393194 UYJ393194 VIF393194 VSB393194 WBX393194 WLT393194 WVP393194 H458730 JD458730 SZ458730 ACV458730 AMR458730 AWN458730 BGJ458730 BQF458730 CAB458730 CJX458730 CTT458730 DDP458730 DNL458730 DXH458730 EHD458730 EQZ458730 FAV458730 FKR458730 FUN458730 GEJ458730 GOF458730 GYB458730 HHX458730 HRT458730 IBP458730 ILL458730 IVH458730 JFD458730 JOZ458730 JYV458730 KIR458730 KSN458730 LCJ458730 LMF458730 LWB458730 MFX458730 MPT458730 MZP458730 NJL458730 NTH458730 ODD458730 OMZ458730 OWV458730 PGR458730 PQN458730 QAJ458730 QKF458730 QUB458730 RDX458730 RNT458730 RXP458730 SHL458730 SRH458730 TBD458730 TKZ458730 TUV458730 UER458730 UON458730 UYJ458730 VIF458730 VSB458730 WBX458730 WLT458730 WVP458730 H524266 JD524266 SZ524266 ACV524266 AMR524266 AWN524266 BGJ524266 BQF524266 CAB524266 CJX524266 CTT524266 DDP524266 DNL524266 DXH524266 EHD524266 EQZ524266 FAV524266 FKR524266 FUN524266 GEJ524266 GOF524266 GYB524266 HHX524266 HRT524266 IBP524266 ILL524266 IVH524266 JFD524266 JOZ524266 JYV524266 KIR524266 KSN524266 LCJ524266 LMF524266 LWB524266 MFX524266 MPT524266 MZP524266 NJL524266 NTH524266 ODD524266 OMZ524266 OWV524266 PGR524266 PQN524266 QAJ524266 QKF524266 QUB524266 RDX524266 RNT524266 RXP524266 SHL524266 SRH524266 TBD524266 TKZ524266 TUV524266 UER524266 UON524266 UYJ524266 VIF524266 VSB524266 WBX524266 WLT524266 WVP524266 H589802 JD589802 SZ589802 ACV589802 AMR589802 AWN589802 BGJ589802 BQF589802 CAB589802 CJX589802 CTT589802 DDP589802 DNL589802 DXH589802 EHD589802 EQZ589802 FAV589802 FKR589802 FUN589802 GEJ589802 GOF589802 GYB589802 HHX589802 HRT589802 IBP589802 ILL589802 IVH589802 JFD589802 JOZ589802 JYV589802 KIR589802 KSN589802 LCJ589802 LMF589802 LWB589802 MFX589802 MPT589802 MZP589802 NJL589802 NTH589802 ODD589802 OMZ589802 OWV589802 PGR589802 PQN589802 QAJ589802 QKF589802 QUB589802 RDX589802 RNT589802 RXP589802 SHL589802 SRH589802 TBD589802 TKZ589802 TUV589802 UER589802 UON589802 UYJ589802 VIF589802 VSB589802 WBX589802 WLT589802 WVP589802 H655338 JD655338 SZ655338 ACV655338 AMR655338 AWN655338 BGJ655338 BQF655338 CAB655338 CJX655338 CTT655338 DDP655338 DNL655338 DXH655338 EHD655338 EQZ655338 FAV655338 FKR655338 FUN655338 GEJ655338 GOF655338 GYB655338 HHX655338 HRT655338 IBP655338 ILL655338 IVH655338 JFD655338 JOZ655338 JYV655338 KIR655338 KSN655338 LCJ655338 LMF655338 LWB655338 MFX655338 MPT655338 MZP655338 NJL655338 NTH655338 ODD655338 OMZ655338 OWV655338 PGR655338 PQN655338 QAJ655338 QKF655338 QUB655338 RDX655338 RNT655338 RXP655338 SHL655338 SRH655338 TBD655338 TKZ655338 TUV655338 UER655338 UON655338 UYJ655338 VIF655338 VSB655338 WBX655338 WLT655338 WVP655338 H720874 JD720874 SZ720874 ACV720874 AMR720874 AWN720874 BGJ720874 BQF720874 CAB720874 CJX720874 CTT720874 DDP720874 DNL720874 DXH720874 EHD720874 EQZ720874 FAV720874 FKR720874 FUN720874 GEJ720874 GOF720874 GYB720874 HHX720874 HRT720874 IBP720874 ILL720874 IVH720874 JFD720874 JOZ720874 JYV720874 KIR720874 KSN720874 LCJ720874 LMF720874 LWB720874 MFX720874 MPT720874 MZP720874 NJL720874 NTH720874 ODD720874 OMZ720874 OWV720874 PGR720874 PQN720874 QAJ720874 QKF720874 QUB720874 RDX720874 RNT720874 RXP720874 SHL720874 SRH720874 TBD720874 TKZ720874 TUV720874 UER720874 UON720874 UYJ720874 VIF720874 VSB720874 WBX720874 WLT720874 WVP720874 H786410 JD786410 SZ786410 ACV786410 AMR786410 AWN786410 BGJ786410 BQF786410 CAB786410 CJX786410 CTT786410 DDP786410 DNL786410 DXH786410 EHD786410 EQZ786410 FAV786410 FKR786410 FUN786410 GEJ786410 GOF786410 GYB786410 HHX786410 HRT786410 IBP786410 ILL786410 IVH786410 JFD786410 JOZ786410 JYV786410 KIR786410 KSN786410 LCJ786410 LMF786410 LWB786410 MFX786410 MPT786410 MZP786410 NJL786410 NTH786410 ODD786410 OMZ786410 OWV786410 PGR786410 PQN786410 QAJ786410 QKF786410 QUB786410 RDX786410 RNT786410 RXP786410 SHL786410 SRH786410 TBD786410 TKZ786410 TUV786410 UER786410 UON786410 UYJ786410 VIF786410 VSB786410 WBX786410 WLT786410 WVP786410 H851946 JD851946 SZ851946 ACV851946 AMR851946 AWN851946 BGJ851946 BQF851946 CAB851946 CJX851946 CTT851946 DDP851946 DNL851946 DXH851946 EHD851946 EQZ851946 FAV851946 FKR851946 FUN851946 GEJ851946 GOF851946 GYB851946 HHX851946 HRT851946 IBP851946 ILL851946 IVH851946 JFD851946 JOZ851946 JYV851946 KIR851946 KSN851946 LCJ851946 LMF851946 LWB851946 MFX851946 MPT851946 MZP851946 NJL851946 NTH851946 ODD851946 OMZ851946 OWV851946 PGR851946 PQN851946 QAJ851946 QKF851946 QUB851946 RDX851946 RNT851946 RXP851946 SHL851946 SRH851946 TBD851946 TKZ851946 TUV851946 UER851946 UON851946 UYJ851946 VIF851946 VSB851946 WBX851946 WLT851946 WVP851946 H917482 JD917482 SZ917482 ACV917482 AMR917482 AWN917482 BGJ917482 BQF917482 CAB917482 CJX917482 CTT917482 DDP917482 DNL917482 DXH917482 EHD917482 EQZ917482 FAV917482 FKR917482 FUN917482 GEJ917482 GOF917482 GYB917482 HHX917482 HRT917482 IBP917482 ILL917482 IVH917482 JFD917482 JOZ917482 JYV917482 KIR917482 KSN917482 LCJ917482 LMF917482 LWB917482 MFX917482 MPT917482 MZP917482 NJL917482 NTH917482 ODD917482 OMZ917482 OWV917482 PGR917482 PQN917482 QAJ917482 QKF917482 QUB917482 RDX917482 RNT917482 RXP917482 SHL917482 SRH917482 TBD917482 TKZ917482 TUV917482 UER917482 UON917482 UYJ917482 VIF917482 VSB917482 WBX917482 WLT917482 WVP917482 H983018 JD983018 SZ983018 ACV983018 AMR983018 AWN983018 BGJ983018 BQF983018 CAB983018 CJX983018 CTT983018 DDP983018 DNL983018 DXH983018 EHD983018 EQZ983018 FAV983018 FKR983018 FUN983018 GEJ983018 GOF983018 GYB983018 HHX983018 HRT983018 IBP983018 ILL983018 IVH983018 JFD983018 JOZ983018 JYV983018 KIR983018 KSN983018 LCJ983018 LMF983018 LWB983018 MFX983018 MPT983018 MZP983018 NJL983018 NTH983018 ODD983018 OMZ983018 OWV983018 PGR983018 PQN983018 QAJ983018 QKF983018 QUB983018 RDX983018 RNT983018 RXP983018 SHL983018 SRH983018 TBD983018 TKZ983018 TUV983018 UER983018 UON983018 UYJ983018 VIF983018 VSB983018 WBX983018 WLT983018 WVP983018 J65514 JF65514 TB65514 ACX65514 AMT65514 AWP65514 BGL65514 BQH65514 CAD65514 CJZ65514 CTV65514 DDR65514 DNN65514 DXJ65514 EHF65514 ERB65514 FAX65514 FKT65514 FUP65514 GEL65514 GOH65514 GYD65514 HHZ65514 HRV65514 IBR65514 ILN65514 IVJ65514 JFF65514 JPB65514 JYX65514 KIT65514 KSP65514 LCL65514 LMH65514 LWD65514 MFZ65514 MPV65514 MZR65514 NJN65514 NTJ65514 ODF65514 ONB65514 OWX65514 PGT65514 PQP65514 QAL65514 QKH65514 QUD65514 RDZ65514 RNV65514 RXR65514 SHN65514 SRJ65514 TBF65514 TLB65514 TUX65514 UET65514 UOP65514 UYL65514 VIH65514 VSD65514 WBZ65514 WLV65514 WVR65514 J131050 JF131050 TB131050 ACX131050 AMT131050 AWP131050 BGL131050 BQH131050 CAD131050 CJZ131050 CTV131050 DDR131050 DNN131050 DXJ131050 EHF131050 ERB131050 FAX131050 FKT131050 FUP131050 GEL131050 GOH131050 GYD131050 HHZ131050 HRV131050 IBR131050 ILN131050 IVJ131050 JFF131050 JPB131050 JYX131050 KIT131050 KSP131050 LCL131050 LMH131050 LWD131050 MFZ131050 MPV131050 MZR131050 NJN131050 NTJ131050 ODF131050 ONB131050 OWX131050 PGT131050 PQP131050 QAL131050 QKH131050 QUD131050 RDZ131050 RNV131050 RXR131050 SHN131050 SRJ131050 TBF131050 TLB131050 TUX131050 UET131050 UOP131050 UYL131050 VIH131050 VSD131050 WBZ131050 WLV131050 WVR131050 J196586 JF196586 TB196586 ACX196586 AMT196586 AWP196586 BGL196586 BQH196586 CAD196586 CJZ196586 CTV196586 DDR196586 DNN196586 DXJ196586 EHF196586 ERB196586 FAX196586 FKT196586 FUP196586 GEL196586 GOH196586 GYD196586 HHZ196586 HRV196586 IBR196586 ILN196586 IVJ196586 JFF196586 JPB196586 JYX196586 KIT196586 KSP196586 LCL196586 LMH196586 LWD196586 MFZ196586 MPV196586 MZR196586 NJN196586 NTJ196586 ODF196586 ONB196586 OWX196586 PGT196586 PQP196586 QAL196586 QKH196586 QUD196586 RDZ196586 RNV196586 RXR196586 SHN196586 SRJ196586 TBF196586 TLB196586 TUX196586 UET196586 UOP196586 UYL196586 VIH196586 VSD196586 WBZ196586 WLV196586 WVR196586 J262122 JF262122 TB262122 ACX262122 AMT262122 AWP262122 BGL262122 BQH262122 CAD262122 CJZ262122 CTV262122 DDR262122 DNN262122 DXJ262122 EHF262122 ERB262122 FAX262122 FKT262122 FUP262122 GEL262122 GOH262122 GYD262122 HHZ262122 HRV262122 IBR262122 ILN262122 IVJ262122 JFF262122 JPB262122 JYX262122 KIT262122 KSP262122 LCL262122 LMH262122 LWD262122 MFZ262122 MPV262122 MZR262122 NJN262122 NTJ262122 ODF262122 ONB262122 OWX262122 PGT262122 PQP262122 QAL262122 QKH262122 QUD262122 RDZ262122 RNV262122 RXR262122 SHN262122 SRJ262122 TBF262122 TLB262122 TUX262122 UET262122 UOP262122 UYL262122 VIH262122 VSD262122 WBZ262122 WLV262122 WVR262122 J327658 JF327658 TB327658 ACX327658 AMT327658 AWP327658 BGL327658 BQH327658 CAD327658 CJZ327658 CTV327658 DDR327658 DNN327658 DXJ327658 EHF327658 ERB327658 FAX327658 FKT327658 FUP327658 GEL327658 GOH327658 GYD327658 HHZ327658 HRV327658 IBR327658 ILN327658 IVJ327658 JFF327658 JPB327658 JYX327658 KIT327658 KSP327658 LCL327658 LMH327658 LWD327658 MFZ327658 MPV327658 MZR327658 NJN327658 NTJ327658 ODF327658 ONB327658 OWX327658 PGT327658 PQP327658 QAL327658 QKH327658 QUD327658 RDZ327658 RNV327658 RXR327658 SHN327658 SRJ327658 TBF327658 TLB327658 TUX327658 UET327658 UOP327658 UYL327658 VIH327658 VSD327658 WBZ327658 WLV327658 WVR327658 J393194 JF393194 TB393194 ACX393194 AMT393194 AWP393194 BGL393194 BQH393194 CAD393194 CJZ393194 CTV393194 DDR393194 DNN393194 DXJ393194 EHF393194 ERB393194 FAX393194 FKT393194 FUP393194 GEL393194 GOH393194 GYD393194 HHZ393194 HRV393194 IBR393194 ILN393194 IVJ393194 JFF393194 JPB393194 JYX393194 KIT393194 KSP393194 LCL393194 LMH393194 LWD393194 MFZ393194 MPV393194 MZR393194 NJN393194 NTJ393194 ODF393194 ONB393194 OWX393194 PGT393194 PQP393194 QAL393194 QKH393194 QUD393194 RDZ393194 RNV393194 RXR393194 SHN393194 SRJ393194 TBF393194 TLB393194 TUX393194 UET393194 UOP393194 UYL393194 VIH393194 VSD393194 WBZ393194 WLV393194 WVR393194 J458730 JF458730 TB458730 ACX458730 AMT458730 AWP458730 BGL458730 BQH458730 CAD458730 CJZ458730 CTV458730 DDR458730 DNN458730 DXJ458730 EHF458730 ERB458730 FAX458730 FKT458730 FUP458730 GEL458730 GOH458730 GYD458730 HHZ458730 HRV458730 IBR458730 ILN458730 IVJ458730 JFF458730 JPB458730 JYX458730 KIT458730 KSP458730 LCL458730 LMH458730 LWD458730 MFZ458730 MPV458730 MZR458730 NJN458730 NTJ458730 ODF458730 ONB458730 OWX458730 PGT458730 PQP458730 QAL458730 QKH458730 QUD458730 RDZ458730 RNV458730 RXR458730 SHN458730 SRJ458730 TBF458730 TLB458730 TUX458730 UET458730 UOP458730 UYL458730 VIH458730 VSD458730 WBZ458730 WLV458730 WVR458730 J524266 JF524266 TB524266 ACX524266 AMT524266 AWP524266 BGL524266 BQH524266 CAD524266 CJZ524266 CTV524266 DDR524266 DNN524266 DXJ524266 EHF524266 ERB524266 FAX524266 FKT524266 FUP524266 GEL524266 GOH524266 GYD524266 HHZ524266 HRV524266 IBR524266 ILN524266 IVJ524266 JFF524266 JPB524266 JYX524266 KIT524266 KSP524266 LCL524266 LMH524266 LWD524266 MFZ524266 MPV524266 MZR524266 NJN524266 NTJ524266 ODF524266 ONB524266 OWX524266 PGT524266 PQP524266 QAL524266 QKH524266 QUD524266 RDZ524266 RNV524266 RXR524266 SHN524266 SRJ524266 TBF524266 TLB524266 TUX524266 UET524266 UOP524266 UYL524266 VIH524266 VSD524266 WBZ524266 WLV524266 WVR524266 J589802 JF589802 TB589802 ACX589802 AMT589802 AWP589802 BGL589802 BQH589802 CAD589802 CJZ589802 CTV589802 DDR589802 DNN589802 DXJ589802 EHF589802 ERB589802 FAX589802 FKT589802 FUP589802 GEL589802 GOH589802 GYD589802 HHZ589802 HRV589802 IBR589802 ILN589802 IVJ589802 JFF589802 JPB589802 JYX589802 KIT589802 KSP589802 LCL589802 LMH589802 LWD589802 MFZ589802 MPV589802 MZR589802 NJN589802 NTJ589802 ODF589802 ONB589802 OWX589802 PGT589802 PQP589802 QAL589802 QKH589802 QUD589802 RDZ589802 RNV589802 RXR589802 SHN589802 SRJ589802 TBF589802 TLB589802 TUX589802 UET589802 UOP589802 UYL589802 VIH589802 VSD589802 WBZ589802 WLV589802 WVR589802 J655338 JF655338 TB655338 ACX655338 AMT655338 AWP655338 BGL655338 BQH655338 CAD655338 CJZ655338 CTV655338 DDR655338 DNN655338 DXJ655338 EHF655338 ERB655338 FAX655338 FKT655338 FUP655338 GEL655338 GOH655338 GYD655338 HHZ655338 HRV655338 IBR655338 ILN655338 IVJ655338 JFF655338 JPB655338 JYX655338 KIT655338 KSP655338 LCL655338 LMH655338 LWD655338 MFZ655338 MPV655338 MZR655338 NJN655338 NTJ655338 ODF655338 ONB655338 OWX655338 PGT655338 PQP655338 QAL655338 QKH655338 QUD655338 RDZ655338 RNV655338 RXR655338 SHN655338 SRJ655338 TBF655338 TLB655338 TUX655338 UET655338 UOP655338 UYL655338 VIH655338 VSD655338 WBZ655338 WLV655338 WVR655338 J720874 JF720874 TB720874 ACX720874 AMT720874 AWP720874 BGL720874 BQH720874 CAD720874 CJZ720874 CTV720874 DDR720874 DNN720874 DXJ720874 EHF720874 ERB720874 FAX720874 FKT720874 FUP720874 GEL720874 GOH720874 GYD720874 HHZ720874 HRV720874 IBR720874 ILN720874 IVJ720874 JFF720874 JPB720874 JYX720874 KIT720874 KSP720874 LCL720874 LMH720874 LWD720874 MFZ720874 MPV720874 MZR720874 NJN720874 NTJ720874 ODF720874 ONB720874 OWX720874 PGT720874 PQP720874 QAL720874 QKH720874 QUD720874 RDZ720874 RNV720874 RXR720874 SHN720874 SRJ720874 TBF720874 TLB720874 TUX720874 UET720874 UOP720874 UYL720874 VIH720874 VSD720874 WBZ720874 WLV720874 WVR720874 J786410 JF786410 TB786410 ACX786410 AMT786410 AWP786410 BGL786410 BQH786410 CAD786410 CJZ786410 CTV786410 DDR786410 DNN786410 DXJ786410 EHF786410 ERB786410 FAX786410 FKT786410 FUP786410 GEL786410 GOH786410 GYD786410 HHZ786410 HRV786410 IBR786410 ILN786410 IVJ786410 JFF786410 JPB786410 JYX786410 KIT786410 KSP786410 LCL786410 LMH786410 LWD786410 MFZ786410 MPV786410 MZR786410 NJN786410 NTJ786410 ODF786410 ONB786410 OWX786410 PGT786410 PQP786410 QAL786410 QKH786410 QUD786410 RDZ786410 RNV786410 RXR786410 SHN786410 SRJ786410 TBF786410 TLB786410 TUX786410 UET786410 UOP786410 UYL786410 VIH786410 VSD786410 WBZ786410 WLV786410 WVR786410 J851946 JF851946 TB851946 ACX851946 AMT851946 AWP851946 BGL851946 BQH851946 CAD851946 CJZ851946 CTV851946 DDR851946 DNN851946 DXJ851946 EHF851946 ERB851946 FAX851946 FKT851946 FUP851946 GEL851946 GOH851946 GYD851946 HHZ851946 HRV851946 IBR851946 ILN851946 IVJ851946 JFF851946 JPB851946 JYX851946 KIT851946 KSP851946 LCL851946 LMH851946 LWD851946 MFZ851946 MPV851946 MZR851946 NJN851946 NTJ851946 ODF851946 ONB851946 OWX851946 PGT851946 PQP851946 QAL851946 QKH851946 QUD851946 RDZ851946 RNV851946 RXR851946 SHN851946 SRJ851946 TBF851946 TLB851946 TUX851946 UET851946 UOP851946 UYL851946 VIH851946 VSD851946 WBZ851946 WLV851946 WVR851946 J917482 JF917482 TB917482 ACX917482 AMT917482 AWP917482 BGL917482 BQH917482 CAD917482 CJZ917482 CTV917482 DDR917482 DNN917482 DXJ917482 EHF917482 ERB917482 FAX917482 FKT917482 FUP917482 GEL917482 GOH917482 GYD917482 HHZ917482 HRV917482 IBR917482 ILN917482 IVJ917482 JFF917482 JPB917482 JYX917482 KIT917482 KSP917482 LCL917482 LMH917482 LWD917482 MFZ917482 MPV917482 MZR917482 NJN917482 NTJ917482 ODF917482 ONB917482 OWX917482 PGT917482 PQP917482 QAL917482 QKH917482 QUD917482 RDZ917482 RNV917482 RXR917482 SHN917482 SRJ917482 TBF917482 TLB917482 TUX917482 UET917482 UOP917482 UYL917482 VIH917482 VSD917482 WBZ917482 WLV917482 WVR917482 J983018 JF983018 TB983018 ACX983018 AMT983018 AWP983018 BGL983018 BQH983018 CAD983018 CJZ983018 CTV983018 DDR983018 DNN983018 DXJ983018 EHF983018 ERB983018 FAX983018 FKT983018 FUP983018 GEL983018 GOH983018 GYD983018 HHZ983018 HRV983018 IBR983018 ILN983018 IVJ983018 JFF983018 JPB983018 JYX983018 KIT983018 KSP983018 LCL983018 LMH983018 LWD983018 MFZ983018 MPV983018 MZR983018 NJN983018 NTJ983018 ODF983018 ONB983018 OWX983018 PGT983018 PQP983018 QAL983018 QKH983018 QUD983018 RDZ983018 RNV983018 RXR983018 SHN983018 SRJ983018 TBF983018 TLB983018 TUX983018 UET983018 UOP983018 UYL983018 VIH983018 VSD983018 WBZ983018 WLV983018 WVR983018 N65514 JJ65514 TF65514 ADB65514 AMX65514 AWT65514 BGP65514 BQL65514 CAH65514 CKD65514 CTZ65514 DDV65514 DNR65514 DXN65514 EHJ65514 ERF65514 FBB65514 FKX65514 FUT65514 GEP65514 GOL65514 GYH65514 HID65514 HRZ65514 IBV65514 ILR65514 IVN65514 JFJ65514 JPF65514 JZB65514 KIX65514 KST65514 LCP65514 LML65514 LWH65514 MGD65514 MPZ65514 MZV65514 NJR65514 NTN65514 ODJ65514 ONF65514 OXB65514 PGX65514 PQT65514 QAP65514 QKL65514 QUH65514 RED65514 RNZ65514 RXV65514 SHR65514 SRN65514 TBJ65514 TLF65514 TVB65514 UEX65514 UOT65514 UYP65514 VIL65514 VSH65514 WCD65514 WLZ65514 WVV65514 N131050 JJ131050 TF131050 ADB131050 AMX131050 AWT131050 BGP131050 BQL131050 CAH131050 CKD131050 CTZ131050 DDV131050 DNR131050 DXN131050 EHJ131050 ERF131050 FBB131050 FKX131050 FUT131050 GEP131050 GOL131050 GYH131050 HID131050 HRZ131050 IBV131050 ILR131050 IVN131050 JFJ131050 JPF131050 JZB131050 KIX131050 KST131050 LCP131050 LML131050 LWH131050 MGD131050 MPZ131050 MZV131050 NJR131050 NTN131050 ODJ131050 ONF131050 OXB131050 PGX131050 PQT131050 QAP131050 QKL131050 QUH131050 RED131050 RNZ131050 RXV131050 SHR131050 SRN131050 TBJ131050 TLF131050 TVB131050 UEX131050 UOT131050 UYP131050 VIL131050 VSH131050 WCD131050 WLZ131050 WVV131050 N196586 JJ196586 TF196586 ADB196586 AMX196586 AWT196586 BGP196586 BQL196586 CAH196586 CKD196586 CTZ196586 DDV196586 DNR196586 DXN196586 EHJ196586 ERF196586 FBB196586 FKX196586 FUT196586 GEP196586 GOL196586 GYH196586 HID196586 HRZ196586 IBV196586 ILR196586 IVN196586 JFJ196586 JPF196586 JZB196586 KIX196586 KST196586 LCP196586 LML196586 LWH196586 MGD196586 MPZ196586 MZV196586 NJR196586 NTN196586 ODJ196586 ONF196586 OXB196586 PGX196586 PQT196586 QAP196586 QKL196586 QUH196586 RED196586 RNZ196586 RXV196586 SHR196586 SRN196586 TBJ196586 TLF196586 TVB196586 UEX196586 UOT196586 UYP196586 VIL196586 VSH196586 WCD196586 WLZ196586 WVV196586 N262122 JJ262122 TF262122 ADB262122 AMX262122 AWT262122 BGP262122 BQL262122 CAH262122 CKD262122 CTZ262122 DDV262122 DNR262122 DXN262122 EHJ262122 ERF262122 FBB262122 FKX262122 FUT262122 GEP262122 GOL262122 GYH262122 HID262122 HRZ262122 IBV262122 ILR262122 IVN262122 JFJ262122 JPF262122 JZB262122 KIX262122 KST262122 LCP262122 LML262122 LWH262122 MGD262122 MPZ262122 MZV262122 NJR262122 NTN262122 ODJ262122 ONF262122 OXB262122 PGX262122 PQT262122 QAP262122 QKL262122 QUH262122 RED262122 RNZ262122 RXV262122 SHR262122 SRN262122 TBJ262122 TLF262122 TVB262122 UEX262122 UOT262122 UYP262122 VIL262122 VSH262122 WCD262122 WLZ262122 WVV262122 N327658 JJ327658 TF327658 ADB327658 AMX327658 AWT327658 BGP327658 BQL327658 CAH327658 CKD327658 CTZ327658 DDV327658 DNR327658 DXN327658 EHJ327658 ERF327658 FBB327658 FKX327658 FUT327658 GEP327658 GOL327658 GYH327658 HID327658 HRZ327658 IBV327658 ILR327658 IVN327658 JFJ327658 JPF327658 JZB327658 KIX327658 KST327658 LCP327658 LML327658 LWH327658 MGD327658 MPZ327658 MZV327658 NJR327658 NTN327658 ODJ327658 ONF327658 OXB327658 PGX327658 PQT327658 QAP327658 QKL327658 QUH327658 RED327658 RNZ327658 RXV327658 SHR327658 SRN327658 TBJ327658 TLF327658 TVB327658 UEX327658 UOT327658 UYP327658 VIL327658 VSH327658 WCD327658 WLZ327658 WVV327658 N393194 JJ393194 TF393194 ADB393194 AMX393194 AWT393194 BGP393194 BQL393194 CAH393194 CKD393194 CTZ393194 DDV393194 DNR393194 DXN393194 EHJ393194 ERF393194 FBB393194 FKX393194 FUT393194 GEP393194 GOL393194 GYH393194 HID393194 HRZ393194 IBV393194 ILR393194 IVN393194 JFJ393194 JPF393194 JZB393194 KIX393194 KST393194 LCP393194 LML393194 LWH393194 MGD393194 MPZ393194 MZV393194 NJR393194 NTN393194 ODJ393194 ONF393194 OXB393194 PGX393194 PQT393194 QAP393194 QKL393194 QUH393194 RED393194 RNZ393194 RXV393194 SHR393194 SRN393194 TBJ393194 TLF393194 TVB393194 UEX393194 UOT393194 UYP393194 VIL393194 VSH393194 WCD393194 WLZ393194 WVV393194 N458730 JJ458730 TF458730 ADB458730 AMX458730 AWT458730 BGP458730 BQL458730 CAH458730 CKD458730 CTZ458730 DDV458730 DNR458730 DXN458730 EHJ458730 ERF458730 FBB458730 FKX458730 FUT458730 GEP458730 GOL458730 GYH458730 HID458730 HRZ458730 IBV458730 ILR458730 IVN458730 JFJ458730 JPF458730 JZB458730 KIX458730 KST458730 LCP458730 LML458730 LWH458730 MGD458730 MPZ458730 MZV458730 NJR458730 NTN458730 ODJ458730 ONF458730 OXB458730 PGX458730 PQT458730 QAP458730 QKL458730 QUH458730 RED458730 RNZ458730 RXV458730 SHR458730 SRN458730 TBJ458730 TLF458730 TVB458730 UEX458730 UOT458730 UYP458730 VIL458730 VSH458730 WCD458730 WLZ458730 WVV458730 N524266 JJ524266 TF524266 ADB524266 AMX524266 AWT524266 BGP524266 BQL524266 CAH524266 CKD524266 CTZ524266 DDV524266 DNR524266 DXN524266 EHJ524266 ERF524266 FBB524266 FKX524266 FUT524266 GEP524266 GOL524266 GYH524266 HID524266 HRZ524266 IBV524266 ILR524266 IVN524266 JFJ524266 JPF524266 JZB524266 KIX524266 KST524266 LCP524266 LML524266 LWH524266 MGD524266 MPZ524266 MZV524266 NJR524266 NTN524266 ODJ524266 ONF524266 OXB524266 PGX524266 PQT524266 QAP524266 QKL524266 QUH524266 RED524266 RNZ524266 RXV524266 SHR524266 SRN524266 TBJ524266 TLF524266 TVB524266 UEX524266 UOT524266 UYP524266 VIL524266 VSH524266 WCD524266 WLZ524266 WVV524266 N589802 JJ589802 TF589802 ADB589802 AMX589802 AWT589802 BGP589802 BQL589802 CAH589802 CKD589802 CTZ589802 DDV589802 DNR589802 DXN589802 EHJ589802 ERF589802 FBB589802 FKX589802 FUT589802 GEP589802 GOL589802 GYH589802 HID589802 HRZ589802 IBV589802 ILR589802 IVN589802 JFJ589802 JPF589802 JZB589802 KIX589802 KST589802 LCP589802 LML589802 LWH589802 MGD589802 MPZ589802 MZV589802 NJR589802 NTN589802 ODJ589802 ONF589802 OXB589802 PGX589802 PQT589802 QAP589802 QKL589802 QUH589802 RED589802 RNZ589802 RXV589802 SHR589802 SRN589802 TBJ589802 TLF589802 TVB589802 UEX589802 UOT589802 UYP589802 VIL589802 VSH589802 WCD589802 WLZ589802 WVV589802 N655338 JJ655338 TF655338 ADB655338 AMX655338 AWT655338 BGP655338 BQL655338 CAH655338 CKD655338 CTZ655338 DDV655338 DNR655338 DXN655338 EHJ655338 ERF655338 FBB655338 FKX655338 FUT655338 GEP655338 GOL655338 GYH655338 HID655338 HRZ655338 IBV655338 ILR655338 IVN655338 JFJ655338 JPF655338 JZB655338 KIX655338 KST655338 LCP655338 LML655338 LWH655338 MGD655338 MPZ655338 MZV655338 NJR655338 NTN655338 ODJ655338 ONF655338 OXB655338 PGX655338 PQT655338 QAP655338 QKL655338 QUH655338 RED655338 RNZ655338 RXV655338 SHR655338 SRN655338 TBJ655338 TLF655338 TVB655338 UEX655338 UOT655338 UYP655338 VIL655338 VSH655338 WCD655338 WLZ655338 WVV655338 N720874 JJ720874 TF720874 ADB720874 AMX720874 AWT720874 BGP720874 BQL720874 CAH720874 CKD720874 CTZ720874 DDV720874 DNR720874 DXN720874 EHJ720874 ERF720874 FBB720874 FKX720874 FUT720874 GEP720874 GOL720874 GYH720874 HID720874 HRZ720874 IBV720874 ILR720874 IVN720874 JFJ720874 JPF720874 JZB720874 KIX720874 KST720874 LCP720874 LML720874 LWH720874 MGD720874 MPZ720874 MZV720874 NJR720874 NTN720874 ODJ720874 ONF720874 OXB720874 PGX720874 PQT720874 QAP720874 QKL720874 QUH720874 RED720874 RNZ720874 RXV720874 SHR720874 SRN720874 TBJ720874 TLF720874 TVB720874 UEX720874 UOT720874 UYP720874 VIL720874 VSH720874 WCD720874 WLZ720874 WVV720874 N786410 JJ786410 TF786410 ADB786410 AMX786410 AWT786410 BGP786410 BQL786410 CAH786410 CKD786410 CTZ786410 DDV786410 DNR786410 DXN786410 EHJ786410 ERF786410 FBB786410 FKX786410 FUT786410 GEP786410 GOL786410 GYH786410 HID786410 HRZ786410 IBV786410 ILR786410 IVN786410 JFJ786410 JPF786410 JZB786410 KIX786410 KST786410 LCP786410 LML786410 LWH786410 MGD786410 MPZ786410 MZV786410 NJR786410 NTN786410 ODJ786410 ONF786410 OXB786410 PGX786410 PQT786410 QAP786410 QKL786410 QUH786410 RED786410 RNZ786410 RXV786410 SHR786410 SRN786410 TBJ786410 TLF786410 TVB786410 UEX786410 UOT786410 UYP786410 VIL786410 VSH786410 WCD786410 WLZ786410 WVV786410 N851946 JJ851946 TF851946 ADB851946 AMX851946 AWT851946 BGP851946 BQL851946 CAH851946 CKD851946 CTZ851946 DDV851946 DNR851946 DXN851946 EHJ851946 ERF851946 FBB851946 FKX851946 FUT851946 GEP851946 GOL851946 GYH851946 HID851946 HRZ851946 IBV851946 ILR851946 IVN851946 JFJ851946 JPF851946 JZB851946 KIX851946 KST851946 LCP851946 LML851946 LWH851946 MGD851946 MPZ851946 MZV851946 NJR851946 NTN851946 ODJ851946 ONF851946 OXB851946 PGX851946 PQT851946 QAP851946 QKL851946 QUH851946 RED851946 RNZ851946 RXV851946 SHR851946 SRN851946 TBJ851946 TLF851946 TVB851946 UEX851946 UOT851946 UYP851946 VIL851946 VSH851946 WCD851946 WLZ851946 WVV851946 N917482 JJ917482 TF917482 ADB917482 AMX917482 AWT917482 BGP917482 BQL917482 CAH917482 CKD917482 CTZ917482 DDV917482 DNR917482 DXN917482 EHJ917482 ERF917482 FBB917482 FKX917482 FUT917482 GEP917482 GOL917482 GYH917482 HID917482 HRZ917482 IBV917482 ILR917482 IVN917482 JFJ917482 JPF917482 JZB917482 KIX917482 KST917482 LCP917482 LML917482 LWH917482 MGD917482 MPZ917482 MZV917482 NJR917482 NTN917482 ODJ917482 ONF917482 OXB917482 PGX917482 PQT917482 QAP917482 QKL917482 QUH917482 RED917482 RNZ917482 RXV917482 SHR917482 SRN917482 TBJ917482 TLF917482 TVB917482 UEX917482 UOT917482 UYP917482 VIL917482 VSH917482 WCD917482 WLZ917482 WVV917482 N983018 JJ983018 TF983018 ADB983018 AMX983018 AWT983018 BGP983018 BQL983018 CAH983018 CKD983018 CTZ983018 DDV983018 DNR983018 DXN983018 EHJ983018 ERF983018 FBB983018 FKX983018 FUT983018 GEP983018 GOL983018 GYH983018 HID983018 HRZ983018 IBV983018 ILR983018 IVN983018 JFJ983018 JPF983018 JZB983018 KIX983018 KST983018 LCP983018 LML983018 LWH983018 MGD983018 MPZ983018 MZV983018 NJR983018 NTN983018 ODJ983018 ONF983018 OXB983018 PGX983018 PQT983018 QAP983018 QKL983018 QUH983018 RED983018 RNZ983018 RXV983018 SHR983018 SRN983018 TBJ983018 TLF983018 TVB983018 UEX983018 UOT983018 UYP983018 VIL983018 VSH983018 WCD983018 WLZ983018 WVV983018 P65514:Q65514 JL65514:JM65514 TH65514:TI65514 ADD65514:ADE65514 AMZ65514:ANA65514 AWV65514:AWW65514 BGR65514:BGS65514 BQN65514:BQO65514 CAJ65514:CAK65514 CKF65514:CKG65514 CUB65514:CUC65514 DDX65514:DDY65514 DNT65514:DNU65514 DXP65514:DXQ65514 EHL65514:EHM65514 ERH65514:ERI65514 FBD65514:FBE65514 FKZ65514:FLA65514 FUV65514:FUW65514 GER65514:GES65514 GON65514:GOO65514 GYJ65514:GYK65514 HIF65514:HIG65514 HSB65514:HSC65514 IBX65514:IBY65514 ILT65514:ILU65514 IVP65514:IVQ65514 JFL65514:JFM65514 JPH65514:JPI65514 JZD65514:JZE65514 KIZ65514:KJA65514 KSV65514:KSW65514 LCR65514:LCS65514 LMN65514:LMO65514 LWJ65514:LWK65514 MGF65514:MGG65514 MQB65514:MQC65514 MZX65514:MZY65514 NJT65514:NJU65514 NTP65514:NTQ65514 ODL65514:ODM65514 ONH65514:ONI65514 OXD65514:OXE65514 PGZ65514:PHA65514 PQV65514:PQW65514 QAR65514:QAS65514 QKN65514:QKO65514 QUJ65514:QUK65514 REF65514:REG65514 ROB65514:ROC65514 RXX65514:RXY65514 SHT65514:SHU65514 SRP65514:SRQ65514 TBL65514:TBM65514 TLH65514:TLI65514 TVD65514:TVE65514 UEZ65514:UFA65514 UOV65514:UOW65514 UYR65514:UYS65514 VIN65514:VIO65514 VSJ65514:VSK65514 WCF65514:WCG65514 WMB65514:WMC65514 WVX65514:WVY65514 P131050:Q131050 JL131050:JM131050 TH131050:TI131050 ADD131050:ADE131050 AMZ131050:ANA131050 AWV131050:AWW131050 BGR131050:BGS131050 BQN131050:BQO131050 CAJ131050:CAK131050 CKF131050:CKG131050 CUB131050:CUC131050 DDX131050:DDY131050 DNT131050:DNU131050 DXP131050:DXQ131050 EHL131050:EHM131050 ERH131050:ERI131050 FBD131050:FBE131050 FKZ131050:FLA131050 FUV131050:FUW131050 GER131050:GES131050 GON131050:GOO131050 GYJ131050:GYK131050 HIF131050:HIG131050 HSB131050:HSC131050 IBX131050:IBY131050 ILT131050:ILU131050 IVP131050:IVQ131050 JFL131050:JFM131050 JPH131050:JPI131050 JZD131050:JZE131050 KIZ131050:KJA131050 KSV131050:KSW131050 LCR131050:LCS131050 LMN131050:LMO131050 LWJ131050:LWK131050 MGF131050:MGG131050 MQB131050:MQC131050 MZX131050:MZY131050 NJT131050:NJU131050 NTP131050:NTQ131050 ODL131050:ODM131050 ONH131050:ONI131050 OXD131050:OXE131050 PGZ131050:PHA131050 PQV131050:PQW131050 QAR131050:QAS131050 QKN131050:QKO131050 QUJ131050:QUK131050 REF131050:REG131050 ROB131050:ROC131050 RXX131050:RXY131050 SHT131050:SHU131050 SRP131050:SRQ131050 TBL131050:TBM131050 TLH131050:TLI131050 TVD131050:TVE131050 UEZ131050:UFA131050 UOV131050:UOW131050 UYR131050:UYS131050 VIN131050:VIO131050 VSJ131050:VSK131050 WCF131050:WCG131050 WMB131050:WMC131050 WVX131050:WVY131050 P196586:Q196586 JL196586:JM196586 TH196586:TI196586 ADD196586:ADE196586 AMZ196586:ANA196586 AWV196586:AWW196586 BGR196586:BGS196586 BQN196586:BQO196586 CAJ196586:CAK196586 CKF196586:CKG196586 CUB196586:CUC196586 DDX196586:DDY196586 DNT196586:DNU196586 DXP196586:DXQ196586 EHL196586:EHM196586 ERH196586:ERI196586 FBD196586:FBE196586 FKZ196586:FLA196586 FUV196586:FUW196586 GER196586:GES196586 GON196586:GOO196586 GYJ196586:GYK196586 HIF196586:HIG196586 HSB196586:HSC196586 IBX196586:IBY196586 ILT196586:ILU196586 IVP196586:IVQ196586 JFL196586:JFM196586 JPH196586:JPI196586 JZD196586:JZE196586 KIZ196586:KJA196586 KSV196586:KSW196586 LCR196586:LCS196586 LMN196586:LMO196586 LWJ196586:LWK196586 MGF196586:MGG196586 MQB196586:MQC196586 MZX196586:MZY196586 NJT196586:NJU196586 NTP196586:NTQ196586 ODL196586:ODM196586 ONH196586:ONI196586 OXD196586:OXE196586 PGZ196586:PHA196586 PQV196586:PQW196586 QAR196586:QAS196586 QKN196586:QKO196586 QUJ196586:QUK196586 REF196586:REG196586 ROB196586:ROC196586 RXX196586:RXY196586 SHT196586:SHU196586 SRP196586:SRQ196586 TBL196586:TBM196586 TLH196586:TLI196586 TVD196586:TVE196586 UEZ196586:UFA196586 UOV196586:UOW196586 UYR196586:UYS196586 VIN196586:VIO196586 VSJ196586:VSK196586 WCF196586:WCG196586 WMB196586:WMC196586 WVX196586:WVY196586 P262122:Q262122 JL262122:JM262122 TH262122:TI262122 ADD262122:ADE262122 AMZ262122:ANA262122 AWV262122:AWW262122 BGR262122:BGS262122 BQN262122:BQO262122 CAJ262122:CAK262122 CKF262122:CKG262122 CUB262122:CUC262122 DDX262122:DDY262122 DNT262122:DNU262122 DXP262122:DXQ262122 EHL262122:EHM262122 ERH262122:ERI262122 FBD262122:FBE262122 FKZ262122:FLA262122 FUV262122:FUW262122 GER262122:GES262122 GON262122:GOO262122 GYJ262122:GYK262122 HIF262122:HIG262122 HSB262122:HSC262122 IBX262122:IBY262122 ILT262122:ILU262122 IVP262122:IVQ262122 JFL262122:JFM262122 JPH262122:JPI262122 JZD262122:JZE262122 KIZ262122:KJA262122 KSV262122:KSW262122 LCR262122:LCS262122 LMN262122:LMO262122 LWJ262122:LWK262122 MGF262122:MGG262122 MQB262122:MQC262122 MZX262122:MZY262122 NJT262122:NJU262122 NTP262122:NTQ262122 ODL262122:ODM262122 ONH262122:ONI262122 OXD262122:OXE262122 PGZ262122:PHA262122 PQV262122:PQW262122 QAR262122:QAS262122 QKN262122:QKO262122 QUJ262122:QUK262122 REF262122:REG262122 ROB262122:ROC262122 RXX262122:RXY262122 SHT262122:SHU262122 SRP262122:SRQ262122 TBL262122:TBM262122 TLH262122:TLI262122 TVD262122:TVE262122 UEZ262122:UFA262122 UOV262122:UOW262122 UYR262122:UYS262122 VIN262122:VIO262122 VSJ262122:VSK262122 WCF262122:WCG262122 WMB262122:WMC262122 WVX262122:WVY262122 P327658:Q327658 JL327658:JM327658 TH327658:TI327658 ADD327658:ADE327658 AMZ327658:ANA327658 AWV327658:AWW327658 BGR327658:BGS327658 BQN327658:BQO327658 CAJ327658:CAK327658 CKF327658:CKG327658 CUB327658:CUC327658 DDX327658:DDY327658 DNT327658:DNU327658 DXP327658:DXQ327658 EHL327658:EHM327658 ERH327658:ERI327658 FBD327658:FBE327658 FKZ327658:FLA327658 FUV327658:FUW327658 GER327658:GES327658 GON327658:GOO327658 GYJ327658:GYK327658 HIF327658:HIG327658 HSB327658:HSC327658 IBX327658:IBY327658 ILT327658:ILU327658 IVP327658:IVQ327658 JFL327658:JFM327658 JPH327658:JPI327658 JZD327658:JZE327658 KIZ327658:KJA327658 KSV327658:KSW327658 LCR327658:LCS327658 LMN327658:LMO327658 LWJ327658:LWK327658 MGF327658:MGG327658 MQB327658:MQC327658 MZX327658:MZY327658 NJT327658:NJU327658 NTP327658:NTQ327658 ODL327658:ODM327658 ONH327658:ONI327658 OXD327658:OXE327658 PGZ327658:PHA327658 PQV327658:PQW327658 QAR327658:QAS327658 QKN327658:QKO327658 QUJ327658:QUK327658 REF327658:REG327658 ROB327658:ROC327658 RXX327658:RXY327658 SHT327658:SHU327658 SRP327658:SRQ327658 TBL327658:TBM327658 TLH327658:TLI327658 TVD327658:TVE327658 UEZ327658:UFA327658 UOV327658:UOW327658 UYR327658:UYS327658 VIN327658:VIO327658 VSJ327658:VSK327658 WCF327658:WCG327658 WMB327658:WMC327658 WVX327658:WVY327658 P393194:Q393194 JL393194:JM393194 TH393194:TI393194 ADD393194:ADE393194 AMZ393194:ANA393194 AWV393194:AWW393194 BGR393194:BGS393194 BQN393194:BQO393194 CAJ393194:CAK393194 CKF393194:CKG393194 CUB393194:CUC393194 DDX393194:DDY393194 DNT393194:DNU393194 DXP393194:DXQ393194 EHL393194:EHM393194 ERH393194:ERI393194 FBD393194:FBE393194 FKZ393194:FLA393194 FUV393194:FUW393194 GER393194:GES393194 GON393194:GOO393194 GYJ393194:GYK393194 HIF393194:HIG393194 HSB393194:HSC393194 IBX393194:IBY393194 ILT393194:ILU393194 IVP393194:IVQ393194 JFL393194:JFM393194 JPH393194:JPI393194 JZD393194:JZE393194 KIZ393194:KJA393194 KSV393194:KSW393194 LCR393194:LCS393194 LMN393194:LMO393194 LWJ393194:LWK393194 MGF393194:MGG393194 MQB393194:MQC393194 MZX393194:MZY393194 NJT393194:NJU393194 NTP393194:NTQ393194 ODL393194:ODM393194 ONH393194:ONI393194 OXD393194:OXE393194 PGZ393194:PHA393194 PQV393194:PQW393194 QAR393194:QAS393194 QKN393194:QKO393194 QUJ393194:QUK393194 REF393194:REG393194 ROB393194:ROC393194 RXX393194:RXY393194 SHT393194:SHU393194 SRP393194:SRQ393194 TBL393194:TBM393194 TLH393194:TLI393194 TVD393194:TVE393194 UEZ393194:UFA393194 UOV393194:UOW393194 UYR393194:UYS393194 VIN393194:VIO393194 VSJ393194:VSK393194 WCF393194:WCG393194 WMB393194:WMC393194 WVX393194:WVY393194 P458730:Q458730 JL458730:JM458730 TH458730:TI458730 ADD458730:ADE458730 AMZ458730:ANA458730 AWV458730:AWW458730 BGR458730:BGS458730 BQN458730:BQO458730 CAJ458730:CAK458730 CKF458730:CKG458730 CUB458730:CUC458730 DDX458730:DDY458730 DNT458730:DNU458730 DXP458730:DXQ458730 EHL458730:EHM458730 ERH458730:ERI458730 FBD458730:FBE458730 FKZ458730:FLA458730 FUV458730:FUW458730 GER458730:GES458730 GON458730:GOO458730 GYJ458730:GYK458730 HIF458730:HIG458730 HSB458730:HSC458730 IBX458730:IBY458730 ILT458730:ILU458730 IVP458730:IVQ458730 JFL458730:JFM458730 JPH458730:JPI458730 JZD458730:JZE458730 KIZ458730:KJA458730 KSV458730:KSW458730 LCR458730:LCS458730 LMN458730:LMO458730 LWJ458730:LWK458730 MGF458730:MGG458730 MQB458730:MQC458730 MZX458730:MZY458730 NJT458730:NJU458730 NTP458730:NTQ458730 ODL458730:ODM458730 ONH458730:ONI458730 OXD458730:OXE458730 PGZ458730:PHA458730 PQV458730:PQW458730 QAR458730:QAS458730 QKN458730:QKO458730 QUJ458730:QUK458730 REF458730:REG458730 ROB458730:ROC458730 RXX458730:RXY458730 SHT458730:SHU458730 SRP458730:SRQ458730 TBL458730:TBM458730 TLH458730:TLI458730 TVD458730:TVE458730 UEZ458730:UFA458730 UOV458730:UOW458730 UYR458730:UYS458730 VIN458730:VIO458730 VSJ458730:VSK458730 WCF458730:WCG458730 WMB458730:WMC458730 WVX458730:WVY458730 P524266:Q524266 JL524266:JM524266 TH524266:TI524266 ADD524266:ADE524266 AMZ524266:ANA524266 AWV524266:AWW524266 BGR524266:BGS524266 BQN524266:BQO524266 CAJ524266:CAK524266 CKF524266:CKG524266 CUB524266:CUC524266 DDX524266:DDY524266 DNT524266:DNU524266 DXP524266:DXQ524266 EHL524266:EHM524266 ERH524266:ERI524266 FBD524266:FBE524266 FKZ524266:FLA524266 FUV524266:FUW524266 GER524266:GES524266 GON524266:GOO524266 GYJ524266:GYK524266 HIF524266:HIG524266 HSB524266:HSC524266 IBX524266:IBY524266 ILT524266:ILU524266 IVP524266:IVQ524266 JFL524266:JFM524266 JPH524266:JPI524266 JZD524266:JZE524266 KIZ524266:KJA524266 KSV524266:KSW524266 LCR524266:LCS524266 LMN524266:LMO524266 LWJ524266:LWK524266 MGF524266:MGG524266 MQB524266:MQC524266 MZX524266:MZY524266 NJT524266:NJU524266 NTP524266:NTQ524266 ODL524266:ODM524266 ONH524266:ONI524266 OXD524266:OXE524266 PGZ524266:PHA524266 PQV524266:PQW524266 QAR524266:QAS524266 QKN524266:QKO524266 QUJ524266:QUK524266 REF524266:REG524266 ROB524266:ROC524266 RXX524266:RXY524266 SHT524266:SHU524266 SRP524266:SRQ524266 TBL524266:TBM524266 TLH524266:TLI524266 TVD524266:TVE524266 UEZ524266:UFA524266 UOV524266:UOW524266 UYR524266:UYS524266 VIN524266:VIO524266 VSJ524266:VSK524266 WCF524266:WCG524266 WMB524266:WMC524266 WVX524266:WVY524266 P589802:Q589802 JL589802:JM589802 TH589802:TI589802 ADD589802:ADE589802 AMZ589802:ANA589802 AWV589802:AWW589802 BGR589802:BGS589802 BQN589802:BQO589802 CAJ589802:CAK589802 CKF589802:CKG589802 CUB589802:CUC589802 DDX589802:DDY589802 DNT589802:DNU589802 DXP589802:DXQ589802 EHL589802:EHM589802 ERH589802:ERI589802 FBD589802:FBE589802 FKZ589802:FLA589802 FUV589802:FUW589802 GER589802:GES589802 GON589802:GOO589802 GYJ589802:GYK589802 HIF589802:HIG589802 HSB589802:HSC589802 IBX589802:IBY589802 ILT589802:ILU589802 IVP589802:IVQ589802 JFL589802:JFM589802 JPH589802:JPI589802 JZD589802:JZE589802 KIZ589802:KJA589802 KSV589802:KSW589802 LCR589802:LCS589802 LMN589802:LMO589802 LWJ589802:LWK589802 MGF589802:MGG589802 MQB589802:MQC589802 MZX589802:MZY589802 NJT589802:NJU589802 NTP589802:NTQ589802 ODL589802:ODM589802 ONH589802:ONI589802 OXD589802:OXE589802 PGZ589802:PHA589802 PQV589802:PQW589802 QAR589802:QAS589802 QKN589802:QKO589802 QUJ589802:QUK589802 REF589802:REG589802 ROB589802:ROC589802 RXX589802:RXY589802 SHT589802:SHU589802 SRP589802:SRQ589802 TBL589802:TBM589802 TLH589802:TLI589802 TVD589802:TVE589802 UEZ589802:UFA589802 UOV589802:UOW589802 UYR589802:UYS589802 VIN589802:VIO589802 VSJ589802:VSK589802 WCF589802:WCG589802 WMB589802:WMC589802 WVX589802:WVY589802 P655338:Q655338 JL655338:JM655338 TH655338:TI655338 ADD655338:ADE655338 AMZ655338:ANA655338 AWV655338:AWW655338 BGR655338:BGS655338 BQN655338:BQO655338 CAJ655338:CAK655338 CKF655338:CKG655338 CUB655338:CUC655338 DDX655338:DDY655338 DNT655338:DNU655338 DXP655338:DXQ655338 EHL655338:EHM655338 ERH655338:ERI655338 FBD655338:FBE655338 FKZ655338:FLA655338 FUV655338:FUW655338 GER655338:GES655338 GON655338:GOO655338 GYJ655338:GYK655338 HIF655338:HIG655338 HSB655338:HSC655338 IBX655338:IBY655338 ILT655338:ILU655338 IVP655338:IVQ655338 JFL655338:JFM655338 JPH655338:JPI655338 JZD655338:JZE655338 KIZ655338:KJA655338 KSV655338:KSW655338 LCR655338:LCS655338 LMN655338:LMO655338 LWJ655338:LWK655338 MGF655338:MGG655338 MQB655338:MQC655338 MZX655338:MZY655338 NJT655338:NJU655338 NTP655338:NTQ655338 ODL655338:ODM655338 ONH655338:ONI655338 OXD655338:OXE655338 PGZ655338:PHA655338 PQV655338:PQW655338 QAR655338:QAS655338 QKN655338:QKO655338 QUJ655338:QUK655338 REF655338:REG655338 ROB655338:ROC655338 RXX655338:RXY655338 SHT655338:SHU655338 SRP655338:SRQ655338 TBL655338:TBM655338 TLH655338:TLI655338 TVD655338:TVE655338 UEZ655338:UFA655338 UOV655338:UOW655338 UYR655338:UYS655338 VIN655338:VIO655338 VSJ655338:VSK655338 WCF655338:WCG655338 WMB655338:WMC655338 WVX655338:WVY655338 P720874:Q720874 JL720874:JM720874 TH720874:TI720874 ADD720874:ADE720874 AMZ720874:ANA720874 AWV720874:AWW720874 BGR720874:BGS720874 BQN720874:BQO720874 CAJ720874:CAK720874 CKF720874:CKG720874 CUB720874:CUC720874 DDX720874:DDY720874 DNT720874:DNU720874 DXP720874:DXQ720874 EHL720874:EHM720874 ERH720874:ERI720874 FBD720874:FBE720874 FKZ720874:FLA720874 FUV720874:FUW720874 GER720874:GES720874 GON720874:GOO720874 GYJ720874:GYK720874 HIF720874:HIG720874 HSB720874:HSC720874 IBX720874:IBY720874 ILT720874:ILU720874 IVP720874:IVQ720874 JFL720874:JFM720874 JPH720874:JPI720874 JZD720874:JZE720874 KIZ720874:KJA720874 KSV720874:KSW720874 LCR720874:LCS720874 LMN720874:LMO720874 LWJ720874:LWK720874 MGF720874:MGG720874 MQB720874:MQC720874 MZX720874:MZY720874 NJT720874:NJU720874 NTP720874:NTQ720874 ODL720874:ODM720874 ONH720874:ONI720874 OXD720874:OXE720874 PGZ720874:PHA720874 PQV720874:PQW720874 QAR720874:QAS720874 QKN720874:QKO720874 QUJ720874:QUK720874 REF720874:REG720874 ROB720874:ROC720874 RXX720874:RXY720874 SHT720874:SHU720874 SRP720874:SRQ720874 TBL720874:TBM720874 TLH720874:TLI720874 TVD720874:TVE720874 UEZ720874:UFA720874 UOV720874:UOW720874 UYR720874:UYS720874 VIN720874:VIO720874 VSJ720874:VSK720874 WCF720874:WCG720874 WMB720874:WMC720874 WVX720874:WVY720874 P786410:Q786410 JL786410:JM786410 TH786410:TI786410 ADD786410:ADE786410 AMZ786410:ANA786410 AWV786410:AWW786410 BGR786410:BGS786410 BQN786410:BQO786410 CAJ786410:CAK786410 CKF786410:CKG786410 CUB786410:CUC786410 DDX786410:DDY786410 DNT786410:DNU786410 DXP786410:DXQ786410 EHL786410:EHM786410 ERH786410:ERI786410 FBD786410:FBE786410 FKZ786410:FLA786410 FUV786410:FUW786410 GER786410:GES786410 GON786410:GOO786410 GYJ786410:GYK786410 HIF786410:HIG786410 HSB786410:HSC786410 IBX786410:IBY786410 ILT786410:ILU786410 IVP786410:IVQ786410 JFL786410:JFM786410 JPH786410:JPI786410 JZD786410:JZE786410 KIZ786410:KJA786410 KSV786410:KSW786410 LCR786410:LCS786410 LMN786410:LMO786410 LWJ786410:LWK786410 MGF786410:MGG786410 MQB786410:MQC786410 MZX786410:MZY786410 NJT786410:NJU786410 NTP786410:NTQ786410 ODL786410:ODM786410 ONH786410:ONI786410 OXD786410:OXE786410 PGZ786410:PHA786410 PQV786410:PQW786410 QAR786410:QAS786410 QKN786410:QKO786410 QUJ786410:QUK786410 REF786410:REG786410 ROB786410:ROC786410 RXX786410:RXY786410 SHT786410:SHU786410 SRP786410:SRQ786410 TBL786410:TBM786410 TLH786410:TLI786410 TVD786410:TVE786410 UEZ786410:UFA786410 UOV786410:UOW786410 UYR786410:UYS786410 VIN786410:VIO786410 VSJ786410:VSK786410 WCF786410:WCG786410 WMB786410:WMC786410 WVX786410:WVY786410 P851946:Q851946 JL851946:JM851946 TH851946:TI851946 ADD851946:ADE851946 AMZ851946:ANA851946 AWV851946:AWW851946 BGR851946:BGS851946 BQN851946:BQO851946 CAJ851946:CAK851946 CKF851946:CKG851946 CUB851946:CUC851946 DDX851946:DDY851946 DNT851946:DNU851946 DXP851946:DXQ851946 EHL851946:EHM851946 ERH851946:ERI851946 FBD851946:FBE851946 FKZ851946:FLA851946 FUV851946:FUW851946 GER851946:GES851946 GON851946:GOO851946 GYJ851946:GYK851946 HIF851946:HIG851946 HSB851946:HSC851946 IBX851946:IBY851946 ILT851946:ILU851946 IVP851946:IVQ851946 JFL851946:JFM851946 JPH851946:JPI851946 JZD851946:JZE851946 KIZ851946:KJA851946 KSV851946:KSW851946 LCR851946:LCS851946 LMN851946:LMO851946 LWJ851946:LWK851946 MGF851946:MGG851946 MQB851946:MQC851946 MZX851946:MZY851946 NJT851946:NJU851946 NTP851946:NTQ851946 ODL851946:ODM851946 ONH851946:ONI851946 OXD851946:OXE851946 PGZ851946:PHA851946 PQV851946:PQW851946 QAR851946:QAS851946 QKN851946:QKO851946 QUJ851946:QUK851946 REF851946:REG851946 ROB851946:ROC851946 RXX851946:RXY851946 SHT851946:SHU851946 SRP851946:SRQ851946 TBL851946:TBM851946 TLH851946:TLI851946 TVD851946:TVE851946 UEZ851946:UFA851946 UOV851946:UOW851946 UYR851946:UYS851946 VIN851946:VIO851946 VSJ851946:VSK851946 WCF851946:WCG851946 WMB851946:WMC851946 WVX851946:WVY851946 P917482:Q917482 JL917482:JM917482 TH917482:TI917482 ADD917482:ADE917482 AMZ917482:ANA917482 AWV917482:AWW917482 BGR917482:BGS917482 BQN917482:BQO917482 CAJ917482:CAK917482 CKF917482:CKG917482 CUB917482:CUC917482 DDX917482:DDY917482 DNT917482:DNU917482 DXP917482:DXQ917482 EHL917482:EHM917482 ERH917482:ERI917482 FBD917482:FBE917482 FKZ917482:FLA917482 FUV917482:FUW917482 GER917482:GES917482 GON917482:GOO917482 GYJ917482:GYK917482 HIF917482:HIG917482 HSB917482:HSC917482 IBX917482:IBY917482 ILT917482:ILU917482 IVP917482:IVQ917482 JFL917482:JFM917482 JPH917482:JPI917482 JZD917482:JZE917482 KIZ917482:KJA917482 KSV917482:KSW917482 LCR917482:LCS917482 LMN917482:LMO917482 LWJ917482:LWK917482 MGF917482:MGG917482 MQB917482:MQC917482 MZX917482:MZY917482 NJT917482:NJU917482 NTP917482:NTQ917482 ODL917482:ODM917482 ONH917482:ONI917482 OXD917482:OXE917482 PGZ917482:PHA917482 PQV917482:PQW917482 QAR917482:QAS917482 QKN917482:QKO917482 QUJ917482:QUK917482 REF917482:REG917482 ROB917482:ROC917482 RXX917482:RXY917482 SHT917482:SHU917482 SRP917482:SRQ917482 TBL917482:TBM917482 TLH917482:TLI917482 TVD917482:TVE917482 UEZ917482:UFA917482 UOV917482:UOW917482 UYR917482:UYS917482 VIN917482:VIO917482 VSJ917482:VSK917482 WCF917482:WCG917482 WMB917482:WMC917482 WVX917482:WVY917482 P983018:Q983018 JL983018:JM983018 TH983018:TI983018 ADD983018:ADE983018 AMZ983018:ANA983018 AWV983018:AWW983018 BGR983018:BGS983018 BQN983018:BQO983018 CAJ983018:CAK983018 CKF983018:CKG983018 CUB983018:CUC983018 DDX983018:DDY983018 DNT983018:DNU983018 DXP983018:DXQ983018 EHL983018:EHM983018 ERH983018:ERI983018 FBD983018:FBE983018 FKZ983018:FLA983018 FUV983018:FUW983018 GER983018:GES983018 GON983018:GOO983018 GYJ983018:GYK983018 HIF983018:HIG983018 HSB983018:HSC983018 IBX983018:IBY983018 ILT983018:ILU983018 IVP983018:IVQ983018 JFL983018:JFM983018 JPH983018:JPI983018 JZD983018:JZE983018 KIZ983018:KJA983018 KSV983018:KSW983018 LCR983018:LCS983018 LMN983018:LMO983018 LWJ983018:LWK983018 MGF983018:MGG983018 MQB983018:MQC983018 MZX983018:MZY983018 NJT983018:NJU983018 NTP983018:NTQ983018 ODL983018:ODM983018 ONH983018:ONI983018 OXD983018:OXE983018 PGZ983018:PHA983018 PQV983018:PQW983018 QAR983018:QAS983018 QKN983018:QKO983018 QUJ983018:QUK983018 REF983018:REG983018 ROB983018:ROC983018 RXX983018:RXY983018 SHT983018:SHU983018 SRP983018:SRQ983018 TBL983018:TBM983018 TLH983018:TLI983018 TVD983018:TVE983018 UEZ983018:UFA983018 UOV983018:UOW983018 UYR983018:UYS983018 VIN983018:VIO983018 VSJ983018:VSK983018 WCF983018:WCG983018 WMB983018:WMC983018 WVX983018:WVY983018 E65528 JA65528 SW65528 ACS65528 AMO65528 AWK65528 BGG65528 BQC65528 BZY65528 CJU65528 CTQ65528 DDM65528 DNI65528 DXE65528 EHA65528 EQW65528 FAS65528 FKO65528 FUK65528 GEG65528 GOC65528 GXY65528 HHU65528 HRQ65528 IBM65528 ILI65528 IVE65528 JFA65528 JOW65528 JYS65528 KIO65528 KSK65528 LCG65528 LMC65528 LVY65528 MFU65528 MPQ65528 MZM65528 NJI65528 NTE65528 ODA65528 OMW65528 OWS65528 PGO65528 PQK65528 QAG65528 QKC65528 QTY65528 RDU65528 RNQ65528 RXM65528 SHI65528 SRE65528 TBA65528 TKW65528 TUS65528 UEO65528 UOK65528 UYG65528 VIC65528 VRY65528 WBU65528 WLQ65528 WVM65528 E131064 JA131064 SW131064 ACS131064 AMO131064 AWK131064 BGG131064 BQC131064 BZY131064 CJU131064 CTQ131064 DDM131064 DNI131064 DXE131064 EHA131064 EQW131064 FAS131064 FKO131064 FUK131064 GEG131064 GOC131064 GXY131064 HHU131064 HRQ131064 IBM131064 ILI131064 IVE131064 JFA131064 JOW131064 JYS131064 KIO131064 KSK131064 LCG131064 LMC131064 LVY131064 MFU131064 MPQ131064 MZM131064 NJI131064 NTE131064 ODA131064 OMW131064 OWS131064 PGO131064 PQK131064 QAG131064 QKC131064 QTY131064 RDU131064 RNQ131064 RXM131064 SHI131064 SRE131064 TBA131064 TKW131064 TUS131064 UEO131064 UOK131064 UYG131064 VIC131064 VRY131064 WBU131064 WLQ131064 WVM131064 E196600 JA196600 SW196600 ACS196600 AMO196600 AWK196600 BGG196600 BQC196600 BZY196600 CJU196600 CTQ196600 DDM196600 DNI196600 DXE196600 EHA196600 EQW196600 FAS196600 FKO196600 FUK196600 GEG196600 GOC196600 GXY196600 HHU196600 HRQ196600 IBM196600 ILI196600 IVE196600 JFA196600 JOW196600 JYS196600 KIO196600 KSK196600 LCG196600 LMC196600 LVY196600 MFU196600 MPQ196600 MZM196600 NJI196600 NTE196600 ODA196600 OMW196600 OWS196600 PGO196600 PQK196600 QAG196600 QKC196600 QTY196600 RDU196600 RNQ196600 RXM196600 SHI196600 SRE196600 TBA196600 TKW196600 TUS196600 UEO196600 UOK196600 UYG196600 VIC196600 VRY196600 WBU196600 WLQ196600 WVM196600 E262136 JA262136 SW262136 ACS262136 AMO262136 AWK262136 BGG262136 BQC262136 BZY262136 CJU262136 CTQ262136 DDM262136 DNI262136 DXE262136 EHA262136 EQW262136 FAS262136 FKO262136 FUK262136 GEG262136 GOC262136 GXY262136 HHU262136 HRQ262136 IBM262136 ILI262136 IVE262136 JFA262136 JOW262136 JYS262136 KIO262136 KSK262136 LCG262136 LMC262136 LVY262136 MFU262136 MPQ262136 MZM262136 NJI262136 NTE262136 ODA262136 OMW262136 OWS262136 PGO262136 PQK262136 QAG262136 QKC262136 QTY262136 RDU262136 RNQ262136 RXM262136 SHI262136 SRE262136 TBA262136 TKW262136 TUS262136 UEO262136 UOK262136 UYG262136 VIC262136 VRY262136 WBU262136 WLQ262136 WVM262136 E327672 JA327672 SW327672 ACS327672 AMO327672 AWK327672 BGG327672 BQC327672 BZY327672 CJU327672 CTQ327672 DDM327672 DNI327672 DXE327672 EHA327672 EQW327672 FAS327672 FKO327672 FUK327672 GEG327672 GOC327672 GXY327672 HHU327672 HRQ327672 IBM327672 ILI327672 IVE327672 JFA327672 JOW327672 JYS327672 KIO327672 KSK327672 LCG327672 LMC327672 LVY327672 MFU327672 MPQ327672 MZM327672 NJI327672 NTE327672 ODA327672 OMW327672 OWS327672 PGO327672 PQK327672 QAG327672 QKC327672 QTY327672 RDU327672 RNQ327672 RXM327672 SHI327672 SRE327672 TBA327672 TKW327672 TUS327672 UEO327672 UOK327672 UYG327672 VIC327672 VRY327672 WBU327672 WLQ327672 WVM327672 E393208 JA393208 SW393208 ACS393208 AMO393208 AWK393208 BGG393208 BQC393208 BZY393208 CJU393208 CTQ393208 DDM393208 DNI393208 DXE393208 EHA393208 EQW393208 FAS393208 FKO393208 FUK393208 GEG393208 GOC393208 GXY393208 HHU393208 HRQ393208 IBM393208 ILI393208 IVE393208 JFA393208 JOW393208 JYS393208 KIO393208 KSK393208 LCG393208 LMC393208 LVY393208 MFU393208 MPQ393208 MZM393208 NJI393208 NTE393208 ODA393208 OMW393208 OWS393208 PGO393208 PQK393208 QAG393208 QKC393208 QTY393208 RDU393208 RNQ393208 RXM393208 SHI393208 SRE393208 TBA393208 TKW393208 TUS393208 UEO393208 UOK393208 UYG393208 VIC393208 VRY393208 WBU393208 WLQ393208 WVM393208 E458744 JA458744 SW458744 ACS458744 AMO458744 AWK458744 BGG458744 BQC458744 BZY458744 CJU458744 CTQ458744 DDM458744 DNI458744 DXE458744 EHA458744 EQW458744 FAS458744 FKO458744 FUK458744 GEG458744 GOC458744 GXY458744 HHU458744 HRQ458744 IBM458744 ILI458744 IVE458744 JFA458744 JOW458744 JYS458744 KIO458744 KSK458744 LCG458744 LMC458744 LVY458744 MFU458744 MPQ458744 MZM458744 NJI458744 NTE458744 ODA458744 OMW458744 OWS458744 PGO458744 PQK458744 QAG458744 QKC458744 QTY458744 RDU458744 RNQ458744 RXM458744 SHI458744 SRE458744 TBA458744 TKW458744 TUS458744 UEO458744 UOK458744 UYG458744 VIC458744 VRY458744 WBU458744 WLQ458744 WVM458744 E524280 JA524280 SW524280 ACS524280 AMO524280 AWK524280 BGG524280 BQC524280 BZY524280 CJU524280 CTQ524280 DDM524280 DNI524280 DXE524280 EHA524280 EQW524280 FAS524280 FKO524280 FUK524280 GEG524280 GOC524280 GXY524280 HHU524280 HRQ524280 IBM524280 ILI524280 IVE524280 JFA524280 JOW524280 JYS524280 KIO524280 KSK524280 LCG524280 LMC524280 LVY524280 MFU524280 MPQ524280 MZM524280 NJI524280 NTE524280 ODA524280 OMW524280 OWS524280 PGO524280 PQK524280 QAG524280 QKC524280 QTY524280 RDU524280 RNQ524280 RXM524280 SHI524280 SRE524280 TBA524280 TKW524280 TUS524280 UEO524280 UOK524280 UYG524280 VIC524280 VRY524280 WBU524280 WLQ524280 WVM524280 E589816 JA589816 SW589816 ACS589816 AMO589816 AWK589816 BGG589816 BQC589816 BZY589816 CJU589816 CTQ589816 DDM589816 DNI589816 DXE589816 EHA589816 EQW589816 FAS589816 FKO589816 FUK589816 GEG589816 GOC589816 GXY589816 HHU589816 HRQ589816 IBM589816 ILI589816 IVE589816 JFA589816 JOW589816 JYS589816 KIO589816 KSK589816 LCG589816 LMC589816 LVY589816 MFU589816 MPQ589816 MZM589816 NJI589816 NTE589816 ODA589816 OMW589816 OWS589816 PGO589816 PQK589816 QAG589816 QKC589816 QTY589816 RDU589816 RNQ589816 RXM589816 SHI589816 SRE589816 TBA589816 TKW589816 TUS589816 UEO589816 UOK589816 UYG589816 VIC589816 VRY589816 WBU589816 WLQ589816 WVM589816 E655352 JA655352 SW655352 ACS655352 AMO655352 AWK655352 BGG655352 BQC655352 BZY655352 CJU655352 CTQ655352 DDM655352 DNI655352 DXE655352 EHA655352 EQW655352 FAS655352 FKO655352 FUK655352 GEG655352 GOC655352 GXY655352 HHU655352 HRQ655352 IBM655352 ILI655352 IVE655352 JFA655352 JOW655352 JYS655352 KIO655352 KSK655352 LCG655352 LMC655352 LVY655352 MFU655352 MPQ655352 MZM655352 NJI655352 NTE655352 ODA655352 OMW655352 OWS655352 PGO655352 PQK655352 QAG655352 QKC655352 QTY655352 RDU655352 RNQ655352 RXM655352 SHI655352 SRE655352 TBA655352 TKW655352 TUS655352 UEO655352 UOK655352 UYG655352 VIC655352 VRY655352 WBU655352 WLQ655352 WVM655352 E720888 JA720888 SW720888 ACS720888 AMO720888 AWK720888 BGG720888 BQC720888 BZY720888 CJU720888 CTQ720888 DDM720888 DNI720888 DXE720888 EHA720888 EQW720888 FAS720888 FKO720888 FUK720888 GEG720888 GOC720888 GXY720888 HHU720888 HRQ720888 IBM720888 ILI720888 IVE720888 JFA720888 JOW720888 JYS720888 KIO720888 KSK720888 LCG720888 LMC720888 LVY720888 MFU720888 MPQ720888 MZM720888 NJI720888 NTE720888 ODA720888 OMW720888 OWS720888 PGO720888 PQK720888 QAG720888 QKC720888 QTY720888 RDU720888 RNQ720888 RXM720888 SHI720888 SRE720888 TBA720888 TKW720888 TUS720888 UEO720888 UOK720888 UYG720888 VIC720888 VRY720888 WBU720888 WLQ720888 WVM720888 E786424 JA786424 SW786424 ACS786424 AMO786424 AWK786424 BGG786424 BQC786424 BZY786424 CJU786424 CTQ786424 DDM786424 DNI786424 DXE786424 EHA786424 EQW786424 FAS786424 FKO786424 FUK786424 GEG786424 GOC786424 GXY786424 HHU786424 HRQ786424 IBM786424 ILI786424 IVE786424 JFA786424 JOW786424 JYS786424 KIO786424 KSK786424 LCG786424 LMC786424 LVY786424 MFU786424 MPQ786424 MZM786424 NJI786424 NTE786424 ODA786424 OMW786424 OWS786424 PGO786424 PQK786424 QAG786424 QKC786424 QTY786424 RDU786424 RNQ786424 RXM786424 SHI786424 SRE786424 TBA786424 TKW786424 TUS786424 UEO786424 UOK786424 UYG786424 VIC786424 VRY786424 WBU786424 WLQ786424 WVM786424 E851960 JA851960 SW851960 ACS851960 AMO851960 AWK851960 BGG851960 BQC851960 BZY851960 CJU851960 CTQ851960 DDM851960 DNI851960 DXE851960 EHA851960 EQW851960 FAS851960 FKO851960 FUK851960 GEG851960 GOC851960 GXY851960 HHU851960 HRQ851960 IBM851960 ILI851960 IVE851960 JFA851960 JOW851960 JYS851960 KIO851960 KSK851960 LCG851960 LMC851960 LVY851960 MFU851960 MPQ851960 MZM851960 NJI851960 NTE851960 ODA851960 OMW851960 OWS851960 PGO851960 PQK851960 QAG851960 QKC851960 QTY851960 RDU851960 RNQ851960 RXM851960 SHI851960 SRE851960 TBA851960 TKW851960 TUS851960 UEO851960 UOK851960 UYG851960 VIC851960 VRY851960 WBU851960 WLQ851960 WVM851960 E917496 JA917496 SW917496 ACS917496 AMO917496 AWK917496 BGG917496 BQC917496 BZY917496 CJU917496 CTQ917496 DDM917496 DNI917496 DXE917496 EHA917496 EQW917496 FAS917496 FKO917496 FUK917496 GEG917496 GOC917496 GXY917496 HHU917496 HRQ917496 IBM917496 ILI917496 IVE917496 JFA917496 JOW917496 JYS917496 KIO917496 KSK917496 LCG917496 LMC917496 LVY917496 MFU917496 MPQ917496 MZM917496 NJI917496 NTE917496 ODA917496 OMW917496 OWS917496 PGO917496 PQK917496 QAG917496 QKC917496 QTY917496 RDU917496 RNQ917496 RXM917496 SHI917496 SRE917496 TBA917496 TKW917496 TUS917496 UEO917496 UOK917496 UYG917496 VIC917496 VRY917496 WBU917496 WLQ917496 WVM917496 E983032 JA983032 SW983032 ACS983032 AMO983032 AWK983032 BGG983032 BQC983032 BZY983032 CJU983032 CTQ983032 DDM983032 DNI983032 DXE983032 EHA983032 EQW983032 FAS983032 FKO983032 FUK983032 GEG983032 GOC983032 GXY983032 HHU983032 HRQ983032 IBM983032 ILI983032 IVE983032 JFA983032 JOW983032 JYS983032 KIO983032 KSK983032 LCG983032 LMC983032 LVY983032 MFU983032 MPQ983032 MZM983032 NJI983032 NTE983032 ODA983032 OMW983032 OWS983032 PGO983032 PQK983032 QAG983032 QKC983032 QTY983032 RDU983032 RNQ983032 RXM983032 SHI983032 SRE983032 TBA983032 TKW983032 TUS983032 UEO983032 UOK983032 UYG983032 VIC983032 VRY983032 WBU983032 WLQ983032 WVM983032 G65528:H65528 JC65528:JD65528 SY65528:SZ65528 ACU65528:ACV65528 AMQ65528:AMR65528 AWM65528:AWN65528 BGI65528:BGJ65528 BQE65528:BQF65528 CAA65528:CAB65528 CJW65528:CJX65528 CTS65528:CTT65528 DDO65528:DDP65528 DNK65528:DNL65528 DXG65528:DXH65528 EHC65528:EHD65528 EQY65528:EQZ65528 FAU65528:FAV65528 FKQ65528:FKR65528 FUM65528:FUN65528 GEI65528:GEJ65528 GOE65528:GOF65528 GYA65528:GYB65528 HHW65528:HHX65528 HRS65528:HRT65528 IBO65528:IBP65528 ILK65528:ILL65528 IVG65528:IVH65528 JFC65528:JFD65528 JOY65528:JOZ65528 JYU65528:JYV65528 KIQ65528:KIR65528 KSM65528:KSN65528 LCI65528:LCJ65528 LME65528:LMF65528 LWA65528:LWB65528 MFW65528:MFX65528 MPS65528:MPT65528 MZO65528:MZP65528 NJK65528:NJL65528 NTG65528:NTH65528 ODC65528:ODD65528 OMY65528:OMZ65528 OWU65528:OWV65528 PGQ65528:PGR65528 PQM65528:PQN65528 QAI65528:QAJ65528 QKE65528:QKF65528 QUA65528:QUB65528 RDW65528:RDX65528 RNS65528:RNT65528 RXO65528:RXP65528 SHK65528:SHL65528 SRG65528:SRH65528 TBC65528:TBD65528 TKY65528:TKZ65528 TUU65528:TUV65528 UEQ65528:UER65528 UOM65528:UON65528 UYI65528:UYJ65528 VIE65528:VIF65528 VSA65528:VSB65528 WBW65528:WBX65528 WLS65528:WLT65528 WVO65528:WVP65528 G131064:H131064 JC131064:JD131064 SY131064:SZ131064 ACU131064:ACV131064 AMQ131064:AMR131064 AWM131064:AWN131064 BGI131064:BGJ131064 BQE131064:BQF131064 CAA131064:CAB131064 CJW131064:CJX131064 CTS131064:CTT131064 DDO131064:DDP131064 DNK131064:DNL131064 DXG131064:DXH131064 EHC131064:EHD131064 EQY131064:EQZ131064 FAU131064:FAV131064 FKQ131064:FKR131064 FUM131064:FUN131064 GEI131064:GEJ131064 GOE131064:GOF131064 GYA131064:GYB131064 HHW131064:HHX131064 HRS131064:HRT131064 IBO131064:IBP131064 ILK131064:ILL131064 IVG131064:IVH131064 JFC131064:JFD131064 JOY131064:JOZ131064 JYU131064:JYV131064 KIQ131064:KIR131064 KSM131064:KSN131064 LCI131064:LCJ131064 LME131064:LMF131064 LWA131064:LWB131064 MFW131064:MFX131064 MPS131064:MPT131064 MZO131064:MZP131064 NJK131064:NJL131064 NTG131064:NTH131064 ODC131064:ODD131064 OMY131064:OMZ131064 OWU131064:OWV131064 PGQ131064:PGR131064 PQM131064:PQN131064 QAI131064:QAJ131064 QKE131064:QKF131064 QUA131064:QUB131064 RDW131064:RDX131064 RNS131064:RNT131064 RXO131064:RXP131064 SHK131064:SHL131064 SRG131064:SRH131064 TBC131064:TBD131064 TKY131064:TKZ131064 TUU131064:TUV131064 UEQ131064:UER131064 UOM131064:UON131064 UYI131064:UYJ131064 VIE131064:VIF131064 VSA131064:VSB131064 WBW131064:WBX131064 WLS131064:WLT131064 WVO131064:WVP131064 G196600:H196600 JC196600:JD196600 SY196600:SZ196600 ACU196600:ACV196600 AMQ196600:AMR196600 AWM196600:AWN196600 BGI196600:BGJ196600 BQE196600:BQF196600 CAA196600:CAB196600 CJW196600:CJX196600 CTS196600:CTT196600 DDO196600:DDP196600 DNK196600:DNL196600 DXG196600:DXH196600 EHC196600:EHD196600 EQY196600:EQZ196600 FAU196600:FAV196600 FKQ196600:FKR196600 FUM196600:FUN196600 GEI196600:GEJ196600 GOE196600:GOF196600 GYA196600:GYB196600 HHW196600:HHX196600 HRS196600:HRT196600 IBO196600:IBP196600 ILK196600:ILL196600 IVG196600:IVH196600 JFC196600:JFD196600 JOY196600:JOZ196600 JYU196600:JYV196600 KIQ196600:KIR196600 KSM196600:KSN196600 LCI196600:LCJ196600 LME196600:LMF196600 LWA196600:LWB196600 MFW196600:MFX196600 MPS196600:MPT196600 MZO196600:MZP196600 NJK196600:NJL196600 NTG196600:NTH196600 ODC196600:ODD196600 OMY196600:OMZ196600 OWU196600:OWV196600 PGQ196600:PGR196600 PQM196600:PQN196600 QAI196600:QAJ196600 QKE196600:QKF196600 QUA196600:QUB196600 RDW196600:RDX196600 RNS196600:RNT196600 RXO196600:RXP196600 SHK196600:SHL196600 SRG196600:SRH196600 TBC196600:TBD196600 TKY196600:TKZ196600 TUU196600:TUV196600 UEQ196600:UER196600 UOM196600:UON196600 UYI196600:UYJ196600 VIE196600:VIF196600 VSA196600:VSB196600 WBW196600:WBX196600 WLS196600:WLT196600 WVO196600:WVP196600 G262136:H262136 JC262136:JD262136 SY262136:SZ262136 ACU262136:ACV262136 AMQ262136:AMR262136 AWM262136:AWN262136 BGI262136:BGJ262136 BQE262136:BQF262136 CAA262136:CAB262136 CJW262136:CJX262136 CTS262136:CTT262136 DDO262136:DDP262136 DNK262136:DNL262136 DXG262136:DXH262136 EHC262136:EHD262136 EQY262136:EQZ262136 FAU262136:FAV262136 FKQ262136:FKR262136 FUM262136:FUN262136 GEI262136:GEJ262136 GOE262136:GOF262136 GYA262136:GYB262136 HHW262136:HHX262136 HRS262136:HRT262136 IBO262136:IBP262136 ILK262136:ILL262136 IVG262136:IVH262136 JFC262136:JFD262136 JOY262136:JOZ262136 JYU262136:JYV262136 KIQ262136:KIR262136 KSM262136:KSN262136 LCI262136:LCJ262136 LME262136:LMF262136 LWA262136:LWB262136 MFW262136:MFX262136 MPS262136:MPT262136 MZO262136:MZP262136 NJK262136:NJL262136 NTG262136:NTH262136 ODC262136:ODD262136 OMY262136:OMZ262136 OWU262136:OWV262136 PGQ262136:PGR262136 PQM262136:PQN262136 QAI262136:QAJ262136 QKE262136:QKF262136 QUA262136:QUB262136 RDW262136:RDX262136 RNS262136:RNT262136 RXO262136:RXP262136 SHK262136:SHL262136 SRG262136:SRH262136 TBC262136:TBD262136 TKY262136:TKZ262136 TUU262136:TUV262136 UEQ262136:UER262136 UOM262136:UON262136 UYI262136:UYJ262136 VIE262136:VIF262136 VSA262136:VSB262136 WBW262136:WBX262136 WLS262136:WLT262136 WVO262136:WVP262136 G327672:H327672 JC327672:JD327672 SY327672:SZ327672 ACU327672:ACV327672 AMQ327672:AMR327672 AWM327672:AWN327672 BGI327672:BGJ327672 BQE327672:BQF327672 CAA327672:CAB327672 CJW327672:CJX327672 CTS327672:CTT327672 DDO327672:DDP327672 DNK327672:DNL327672 DXG327672:DXH327672 EHC327672:EHD327672 EQY327672:EQZ327672 FAU327672:FAV327672 FKQ327672:FKR327672 FUM327672:FUN327672 GEI327672:GEJ327672 GOE327672:GOF327672 GYA327672:GYB327672 HHW327672:HHX327672 HRS327672:HRT327672 IBO327672:IBP327672 ILK327672:ILL327672 IVG327672:IVH327672 JFC327672:JFD327672 JOY327672:JOZ327672 JYU327672:JYV327672 KIQ327672:KIR327672 KSM327672:KSN327672 LCI327672:LCJ327672 LME327672:LMF327672 LWA327672:LWB327672 MFW327672:MFX327672 MPS327672:MPT327672 MZO327672:MZP327672 NJK327672:NJL327672 NTG327672:NTH327672 ODC327672:ODD327672 OMY327672:OMZ327672 OWU327672:OWV327672 PGQ327672:PGR327672 PQM327672:PQN327672 QAI327672:QAJ327672 QKE327672:QKF327672 QUA327672:QUB327672 RDW327672:RDX327672 RNS327672:RNT327672 RXO327672:RXP327672 SHK327672:SHL327672 SRG327672:SRH327672 TBC327672:TBD327672 TKY327672:TKZ327672 TUU327672:TUV327672 UEQ327672:UER327672 UOM327672:UON327672 UYI327672:UYJ327672 VIE327672:VIF327672 VSA327672:VSB327672 WBW327672:WBX327672 WLS327672:WLT327672 WVO327672:WVP327672 G393208:H393208 JC393208:JD393208 SY393208:SZ393208 ACU393208:ACV393208 AMQ393208:AMR393208 AWM393208:AWN393208 BGI393208:BGJ393208 BQE393208:BQF393208 CAA393208:CAB393208 CJW393208:CJX393208 CTS393208:CTT393208 DDO393208:DDP393208 DNK393208:DNL393208 DXG393208:DXH393208 EHC393208:EHD393208 EQY393208:EQZ393208 FAU393208:FAV393208 FKQ393208:FKR393208 FUM393208:FUN393208 GEI393208:GEJ393208 GOE393208:GOF393208 GYA393208:GYB393208 HHW393208:HHX393208 HRS393208:HRT393208 IBO393208:IBP393208 ILK393208:ILL393208 IVG393208:IVH393208 JFC393208:JFD393208 JOY393208:JOZ393208 JYU393208:JYV393208 KIQ393208:KIR393208 KSM393208:KSN393208 LCI393208:LCJ393208 LME393208:LMF393208 LWA393208:LWB393208 MFW393208:MFX393208 MPS393208:MPT393208 MZO393208:MZP393208 NJK393208:NJL393208 NTG393208:NTH393208 ODC393208:ODD393208 OMY393208:OMZ393208 OWU393208:OWV393208 PGQ393208:PGR393208 PQM393208:PQN393208 QAI393208:QAJ393208 QKE393208:QKF393208 QUA393208:QUB393208 RDW393208:RDX393208 RNS393208:RNT393208 RXO393208:RXP393208 SHK393208:SHL393208 SRG393208:SRH393208 TBC393208:TBD393208 TKY393208:TKZ393208 TUU393208:TUV393208 UEQ393208:UER393208 UOM393208:UON393208 UYI393208:UYJ393208 VIE393208:VIF393208 VSA393208:VSB393208 WBW393208:WBX393208 WLS393208:WLT393208 WVO393208:WVP393208 G458744:H458744 JC458744:JD458744 SY458744:SZ458744 ACU458744:ACV458744 AMQ458744:AMR458744 AWM458744:AWN458744 BGI458744:BGJ458744 BQE458744:BQF458744 CAA458744:CAB458744 CJW458744:CJX458744 CTS458744:CTT458744 DDO458744:DDP458744 DNK458744:DNL458744 DXG458744:DXH458744 EHC458744:EHD458744 EQY458744:EQZ458744 FAU458744:FAV458744 FKQ458744:FKR458744 FUM458744:FUN458744 GEI458744:GEJ458744 GOE458744:GOF458744 GYA458744:GYB458744 HHW458744:HHX458744 HRS458744:HRT458744 IBO458744:IBP458744 ILK458744:ILL458744 IVG458744:IVH458744 JFC458744:JFD458744 JOY458744:JOZ458744 JYU458744:JYV458744 KIQ458744:KIR458744 KSM458744:KSN458744 LCI458744:LCJ458744 LME458744:LMF458744 LWA458744:LWB458744 MFW458744:MFX458744 MPS458744:MPT458744 MZO458744:MZP458744 NJK458744:NJL458744 NTG458744:NTH458744 ODC458744:ODD458744 OMY458744:OMZ458744 OWU458744:OWV458744 PGQ458744:PGR458744 PQM458744:PQN458744 QAI458744:QAJ458744 QKE458744:QKF458744 QUA458744:QUB458744 RDW458744:RDX458744 RNS458744:RNT458744 RXO458744:RXP458744 SHK458744:SHL458744 SRG458744:SRH458744 TBC458744:TBD458744 TKY458744:TKZ458744 TUU458744:TUV458744 UEQ458744:UER458744 UOM458744:UON458744 UYI458744:UYJ458744 VIE458744:VIF458744 VSA458744:VSB458744 WBW458744:WBX458744 WLS458744:WLT458744 WVO458744:WVP458744 G524280:H524280 JC524280:JD524280 SY524280:SZ524280 ACU524280:ACV524280 AMQ524280:AMR524280 AWM524280:AWN524280 BGI524280:BGJ524280 BQE524280:BQF524280 CAA524280:CAB524280 CJW524280:CJX524280 CTS524280:CTT524280 DDO524280:DDP524280 DNK524280:DNL524280 DXG524280:DXH524280 EHC524280:EHD524280 EQY524280:EQZ524280 FAU524280:FAV524280 FKQ524280:FKR524280 FUM524280:FUN524280 GEI524280:GEJ524280 GOE524280:GOF524280 GYA524280:GYB524280 HHW524280:HHX524280 HRS524280:HRT524280 IBO524280:IBP524280 ILK524280:ILL524280 IVG524280:IVH524280 JFC524280:JFD524280 JOY524280:JOZ524280 JYU524280:JYV524280 KIQ524280:KIR524280 KSM524280:KSN524280 LCI524280:LCJ524280 LME524280:LMF524280 LWA524280:LWB524280 MFW524280:MFX524280 MPS524280:MPT524280 MZO524280:MZP524280 NJK524280:NJL524280 NTG524280:NTH524280 ODC524280:ODD524280 OMY524280:OMZ524280 OWU524280:OWV524280 PGQ524280:PGR524280 PQM524280:PQN524280 QAI524280:QAJ524280 QKE524280:QKF524280 QUA524280:QUB524280 RDW524280:RDX524280 RNS524280:RNT524280 RXO524280:RXP524280 SHK524280:SHL524280 SRG524280:SRH524280 TBC524280:TBD524280 TKY524280:TKZ524280 TUU524280:TUV524280 UEQ524280:UER524280 UOM524280:UON524280 UYI524280:UYJ524280 VIE524280:VIF524280 VSA524280:VSB524280 WBW524280:WBX524280 WLS524280:WLT524280 WVO524280:WVP524280 G589816:H589816 JC589816:JD589816 SY589816:SZ589816 ACU589816:ACV589816 AMQ589816:AMR589816 AWM589816:AWN589816 BGI589816:BGJ589816 BQE589816:BQF589816 CAA589816:CAB589816 CJW589816:CJX589816 CTS589816:CTT589816 DDO589816:DDP589816 DNK589816:DNL589816 DXG589816:DXH589816 EHC589816:EHD589816 EQY589816:EQZ589816 FAU589816:FAV589816 FKQ589816:FKR589816 FUM589816:FUN589816 GEI589816:GEJ589816 GOE589816:GOF589816 GYA589816:GYB589816 HHW589816:HHX589816 HRS589816:HRT589816 IBO589816:IBP589816 ILK589816:ILL589816 IVG589816:IVH589816 JFC589816:JFD589816 JOY589816:JOZ589816 JYU589816:JYV589816 KIQ589816:KIR589816 KSM589816:KSN589816 LCI589816:LCJ589816 LME589816:LMF589816 LWA589816:LWB589816 MFW589816:MFX589816 MPS589816:MPT589816 MZO589816:MZP589816 NJK589816:NJL589816 NTG589816:NTH589816 ODC589816:ODD589816 OMY589816:OMZ589816 OWU589816:OWV589816 PGQ589816:PGR589816 PQM589816:PQN589816 QAI589816:QAJ589816 QKE589816:QKF589816 QUA589816:QUB589816 RDW589816:RDX589816 RNS589816:RNT589816 RXO589816:RXP589816 SHK589816:SHL589816 SRG589816:SRH589816 TBC589816:TBD589816 TKY589816:TKZ589816 TUU589816:TUV589816 UEQ589816:UER589816 UOM589816:UON589816 UYI589816:UYJ589816 VIE589816:VIF589816 VSA589816:VSB589816 WBW589816:WBX589816 WLS589816:WLT589816 WVO589816:WVP589816 G655352:H655352 JC655352:JD655352 SY655352:SZ655352 ACU655352:ACV655352 AMQ655352:AMR655352 AWM655352:AWN655352 BGI655352:BGJ655352 BQE655352:BQF655352 CAA655352:CAB655352 CJW655352:CJX655352 CTS655352:CTT655352 DDO655352:DDP655352 DNK655352:DNL655352 DXG655352:DXH655352 EHC655352:EHD655352 EQY655352:EQZ655352 FAU655352:FAV655352 FKQ655352:FKR655352 FUM655352:FUN655352 GEI655352:GEJ655352 GOE655352:GOF655352 GYA655352:GYB655352 HHW655352:HHX655352 HRS655352:HRT655352 IBO655352:IBP655352 ILK655352:ILL655352 IVG655352:IVH655352 JFC655352:JFD655352 JOY655352:JOZ655352 JYU655352:JYV655352 KIQ655352:KIR655352 KSM655352:KSN655352 LCI655352:LCJ655352 LME655352:LMF655352 LWA655352:LWB655352 MFW655352:MFX655352 MPS655352:MPT655352 MZO655352:MZP655352 NJK655352:NJL655352 NTG655352:NTH655352 ODC655352:ODD655352 OMY655352:OMZ655352 OWU655352:OWV655352 PGQ655352:PGR655352 PQM655352:PQN655352 QAI655352:QAJ655352 QKE655352:QKF655352 QUA655352:QUB655352 RDW655352:RDX655352 RNS655352:RNT655352 RXO655352:RXP655352 SHK655352:SHL655352 SRG655352:SRH655352 TBC655352:TBD655352 TKY655352:TKZ655352 TUU655352:TUV655352 UEQ655352:UER655352 UOM655352:UON655352 UYI655352:UYJ655352 VIE655352:VIF655352 VSA655352:VSB655352 WBW655352:WBX655352 WLS655352:WLT655352 WVO655352:WVP655352 G720888:H720888 JC720888:JD720888 SY720888:SZ720888 ACU720888:ACV720888 AMQ720888:AMR720888 AWM720888:AWN720888 BGI720888:BGJ720888 BQE720888:BQF720888 CAA720888:CAB720888 CJW720888:CJX720888 CTS720888:CTT720888 DDO720888:DDP720888 DNK720888:DNL720888 DXG720888:DXH720888 EHC720888:EHD720888 EQY720888:EQZ720888 FAU720888:FAV720888 FKQ720888:FKR720888 FUM720888:FUN720888 GEI720888:GEJ720888 GOE720888:GOF720888 GYA720888:GYB720888 HHW720888:HHX720888 HRS720888:HRT720888 IBO720888:IBP720888 ILK720888:ILL720888 IVG720888:IVH720888 JFC720888:JFD720888 JOY720888:JOZ720888 JYU720888:JYV720888 KIQ720888:KIR720888 KSM720888:KSN720888 LCI720888:LCJ720888 LME720888:LMF720888 LWA720888:LWB720888 MFW720888:MFX720888 MPS720888:MPT720888 MZO720888:MZP720888 NJK720888:NJL720888 NTG720888:NTH720888 ODC720888:ODD720888 OMY720888:OMZ720888 OWU720888:OWV720888 PGQ720888:PGR720888 PQM720888:PQN720888 QAI720888:QAJ720888 QKE720888:QKF720888 QUA720888:QUB720888 RDW720888:RDX720888 RNS720888:RNT720888 RXO720888:RXP720888 SHK720888:SHL720888 SRG720888:SRH720888 TBC720888:TBD720888 TKY720888:TKZ720888 TUU720888:TUV720888 UEQ720888:UER720888 UOM720888:UON720888 UYI720888:UYJ720888 VIE720888:VIF720888 VSA720888:VSB720888 WBW720888:WBX720888 WLS720888:WLT720888 WVO720888:WVP720888 G786424:H786424 JC786424:JD786424 SY786424:SZ786424 ACU786424:ACV786424 AMQ786424:AMR786424 AWM786424:AWN786424 BGI786424:BGJ786424 BQE786424:BQF786424 CAA786424:CAB786424 CJW786424:CJX786424 CTS786424:CTT786424 DDO786424:DDP786424 DNK786424:DNL786424 DXG786424:DXH786424 EHC786424:EHD786424 EQY786424:EQZ786424 FAU786424:FAV786424 FKQ786424:FKR786424 FUM786424:FUN786424 GEI786424:GEJ786424 GOE786424:GOF786424 GYA786424:GYB786424 HHW786424:HHX786424 HRS786424:HRT786424 IBO786424:IBP786424 ILK786424:ILL786424 IVG786424:IVH786424 JFC786424:JFD786424 JOY786424:JOZ786424 JYU786424:JYV786424 KIQ786424:KIR786424 KSM786424:KSN786424 LCI786424:LCJ786424 LME786424:LMF786424 LWA786424:LWB786424 MFW786424:MFX786424 MPS786424:MPT786424 MZO786424:MZP786424 NJK786424:NJL786424 NTG786424:NTH786424 ODC786424:ODD786424 OMY786424:OMZ786424 OWU786424:OWV786424 PGQ786424:PGR786424 PQM786424:PQN786424 QAI786424:QAJ786424 QKE786424:QKF786424 QUA786424:QUB786424 RDW786424:RDX786424 RNS786424:RNT786424 RXO786424:RXP786424 SHK786424:SHL786424 SRG786424:SRH786424 TBC786424:TBD786424 TKY786424:TKZ786424 TUU786424:TUV786424 UEQ786424:UER786424 UOM786424:UON786424 UYI786424:UYJ786424 VIE786424:VIF786424 VSA786424:VSB786424 WBW786424:WBX786424 WLS786424:WLT786424 WVO786424:WVP786424 G851960:H851960 JC851960:JD851960 SY851960:SZ851960 ACU851960:ACV851960 AMQ851960:AMR851960 AWM851960:AWN851960 BGI851960:BGJ851960 BQE851960:BQF851960 CAA851960:CAB851960 CJW851960:CJX851960 CTS851960:CTT851960 DDO851960:DDP851960 DNK851960:DNL851960 DXG851960:DXH851960 EHC851960:EHD851960 EQY851960:EQZ851960 FAU851960:FAV851960 FKQ851960:FKR851960 FUM851960:FUN851960 GEI851960:GEJ851960 GOE851960:GOF851960 GYA851960:GYB851960 HHW851960:HHX851960 HRS851960:HRT851960 IBO851960:IBP851960 ILK851960:ILL851960 IVG851960:IVH851960 JFC851960:JFD851960 JOY851960:JOZ851960 JYU851960:JYV851960 KIQ851960:KIR851960 KSM851960:KSN851960 LCI851960:LCJ851960 LME851960:LMF851960 LWA851960:LWB851960 MFW851960:MFX851960 MPS851960:MPT851960 MZO851960:MZP851960 NJK851960:NJL851960 NTG851960:NTH851960 ODC851960:ODD851960 OMY851960:OMZ851960 OWU851960:OWV851960 PGQ851960:PGR851960 PQM851960:PQN851960 QAI851960:QAJ851960 QKE851960:QKF851960 QUA851960:QUB851960 RDW851960:RDX851960 RNS851960:RNT851960 RXO851960:RXP851960 SHK851960:SHL851960 SRG851960:SRH851960 TBC851960:TBD851960 TKY851960:TKZ851960 TUU851960:TUV851960 UEQ851960:UER851960 UOM851960:UON851960 UYI851960:UYJ851960 VIE851960:VIF851960 VSA851960:VSB851960 WBW851960:WBX851960 WLS851960:WLT851960 WVO851960:WVP851960 G917496:H917496 JC917496:JD917496 SY917496:SZ917496 ACU917496:ACV917496 AMQ917496:AMR917496 AWM917496:AWN917496 BGI917496:BGJ917496 BQE917496:BQF917496 CAA917496:CAB917496 CJW917496:CJX917496 CTS917496:CTT917496 DDO917496:DDP917496 DNK917496:DNL917496 DXG917496:DXH917496 EHC917496:EHD917496 EQY917496:EQZ917496 FAU917496:FAV917496 FKQ917496:FKR917496 FUM917496:FUN917496 GEI917496:GEJ917496 GOE917496:GOF917496 GYA917496:GYB917496 HHW917496:HHX917496 HRS917496:HRT917496 IBO917496:IBP917496 ILK917496:ILL917496 IVG917496:IVH917496 JFC917496:JFD917496 JOY917496:JOZ917496 JYU917496:JYV917496 KIQ917496:KIR917496 KSM917496:KSN917496 LCI917496:LCJ917496 LME917496:LMF917496 LWA917496:LWB917496 MFW917496:MFX917496 MPS917496:MPT917496 MZO917496:MZP917496 NJK917496:NJL917496 NTG917496:NTH917496 ODC917496:ODD917496 OMY917496:OMZ917496 OWU917496:OWV917496 PGQ917496:PGR917496 PQM917496:PQN917496 QAI917496:QAJ917496 QKE917496:QKF917496 QUA917496:QUB917496 RDW917496:RDX917496 RNS917496:RNT917496 RXO917496:RXP917496 SHK917496:SHL917496 SRG917496:SRH917496 TBC917496:TBD917496 TKY917496:TKZ917496 TUU917496:TUV917496 UEQ917496:UER917496 UOM917496:UON917496 UYI917496:UYJ917496 VIE917496:VIF917496 VSA917496:VSB917496 WBW917496:WBX917496 WLS917496:WLT917496 WVO917496:WVP917496 G983032:H983032 JC983032:JD983032 SY983032:SZ983032 ACU983032:ACV983032 AMQ983032:AMR983032 AWM983032:AWN983032 BGI983032:BGJ983032 BQE983032:BQF983032 CAA983032:CAB983032 CJW983032:CJX983032 CTS983032:CTT983032 DDO983032:DDP983032 DNK983032:DNL983032 DXG983032:DXH983032 EHC983032:EHD983032 EQY983032:EQZ983032 FAU983032:FAV983032 FKQ983032:FKR983032 FUM983032:FUN983032 GEI983032:GEJ983032 GOE983032:GOF983032 GYA983032:GYB983032 HHW983032:HHX983032 HRS983032:HRT983032 IBO983032:IBP983032 ILK983032:ILL983032 IVG983032:IVH983032 JFC983032:JFD983032 JOY983032:JOZ983032 JYU983032:JYV983032 KIQ983032:KIR983032 KSM983032:KSN983032 LCI983032:LCJ983032 LME983032:LMF983032 LWA983032:LWB983032 MFW983032:MFX983032 MPS983032:MPT983032 MZO983032:MZP983032 NJK983032:NJL983032 NTG983032:NTH983032 ODC983032:ODD983032 OMY983032:OMZ983032 OWU983032:OWV983032 PGQ983032:PGR983032 PQM983032:PQN983032 QAI983032:QAJ983032 QKE983032:QKF983032 QUA983032:QUB983032 RDW983032:RDX983032 RNS983032:RNT983032 RXO983032:RXP983032 SHK983032:SHL983032 SRG983032:SRH983032 TBC983032:TBD983032 TKY983032:TKZ983032 TUU983032:TUV983032 UEQ983032:UER983032 UOM983032:UON983032 UYI983032:UYJ983032 VIE983032:VIF983032 VSA983032:VSB983032 WBW983032:WBX983032 WLS983032:WLT983032 WVO983032:WVP983032 J65528:K65528 JF65528:JG65528 TB65528:TC65528 ACX65528:ACY65528 AMT65528:AMU65528 AWP65528:AWQ65528 BGL65528:BGM65528 BQH65528:BQI65528 CAD65528:CAE65528 CJZ65528:CKA65528 CTV65528:CTW65528 DDR65528:DDS65528 DNN65528:DNO65528 DXJ65528:DXK65528 EHF65528:EHG65528 ERB65528:ERC65528 FAX65528:FAY65528 FKT65528:FKU65528 FUP65528:FUQ65528 GEL65528:GEM65528 GOH65528:GOI65528 GYD65528:GYE65528 HHZ65528:HIA65528 HRV65528:HRW65528 IBR65528:IBS65528 ILN65528:ILO65528 IVJ65528:IVK65528 JFF65528:JFG65528 JPB65528:JPC65528 JYX65528:JYY65528 KIT65528:KIU65528 KSP65528:KSQ65528 LCL65528:LCM65528 LMH65528:LMI65528 LWD65528:LWE65528 MFZ65528:MGA65528 MPV65528:MPW65528 MZR65528:MZS65528 NJN65528:NJO65528 NTJ65528:NTK65528 ODF65528:ODG65528 ONB65528:ONC65528 OWX65528:OWY65528 PGT65528:PGU65528 PQP65528:PQQ65528 QAL65528:QAM65528 QKH65528:QKI65528 QUD65528:QUE65528 RDZ65528:REA65528 RNV65528:RNW65528 RXR65528:RXS65528 SHN65528:SHO65528 SRJ65528:SRK65528 TBF65528:TBG65528 TLB65528:TLC65528 TUX65528:TUY65528 UET65528:UEU65528 UOP65528:UOQ65528 UYL65528:UYM65528 VIH65528:VII65528 VSD65528:VSE65528 WBZ65528:WCA65528 WLV65528:WLW65528 WVR65528:WVS65528 J131064:K131064 JF131064:JG131064 TB131064:TC131064 ACX131064:ACY131064 AMT131064:AMU131064 AWP131064:AWQ131064 BGL131064:BGM131064 BQH131064:BQI131064 CAD131064:CAE131064 CJZ131064:CKA131064 CTV131064:CTW131064 DDR131064:DDS131064 DNN131064:DNO131064 DXJ131064:DXK131064 EHF131064:EHG131064 ERB131064:ERC131064 FAX131064:FAY131064 FKT131064:FKU131064 FUP131064:FUQ131064 GEL131064:GEM131064 GOH131064:GOI131064 GYD131064:GYE131064 HHZ131064:HIA131064 HRV131064:HRW131064 IBR131064:IBS131064 ILN131064:ILO131064 IVJ131064:IVK131064 JFF131064:JFG131064 JPB131064:JPC131064 JYX131064:JYY131064 KIT131064:KIU131064 KSP131064:KSQ131064 LCL131064:LCM131064 LMH131064:LMI131064 LWD131064:LWE131064 MFZ131064:MGA131064 MPV131064:MPW131064 MZR131064:MZS131064 NJN131064:NJO131064 NTJ131064:NTK131064 ODF131064:ODG131064 ONB131064:ONC131064 OWX131064:OWY131064 PGT131064:PGU131064 PQP131064:PQQ131064 QAL131064:QAM131064 QKH131064:QKI131064 QUD131064:QUE131064 RDZ131064:REA131064 RNV131064:RNW131064 RXR131064:RXS131064 SHN131064:SHO131064 SRJ131064:SRK131064 TBF131064:TBG131064 TLB131064:TLC131064 TUX131064:TUY131064 UET131064:UEU131064 UOP131064:UOQ131064 UYL131064:UYM131064 VIH131064:VII131064 VSD131064:VSE131064 WBZ131064:WCA131064 WLV131064:WLW131064 WVR131064:WVS131064 J196600:K196600 JF196600:JG196600 TB196600:TC196600 ACX196600:ACY196600 AMT196600:AMU196600 AWP196600:AWQ196600 BGL196600:BGM196600 BQH196600:BQI196600 CAD196600:CAE196600 CJZ196600:CKA196600 CTV196600:CTW196600 DDR196600:DDS196600 DNN196600:DNO196600 DXJ196600:DXK196600 EHF196600:EHG196600 ERB196600:ERC196600 FAX196600:FAY196600 FKT196600:FKU196600 FUP196600:FUQ196600 GEL196600:GEM196600 GOH196600:GOI196600 GYD196600:GYE196600 HHZ196600:HIA196600 HRV196600:HRW196600 IBR196600:IBS196600 ILN196600:ILO196600 IVJ196600:IVK196600 JFF196600:JFG196600 JPB196600:JPC196600 JYX196600:JYY196600 KIT196600:KIU196600 KSP196600:KSQ196600 LCL196600:LCM196600 LMH196600:LMI196600 LWD196600:LWE196600 MFZ196600:MGA196600 MPV196600:MPW196600 MZR196600:MZS196600 NJN196600:NJO196600 NTJ196600:NTK196600 ODF196600:ODG196600 ONB196600:ONC196600 OWX196600:OWY196600 PGT196600:PGU196600 PQP196600:PQQ196600 QAL196600:QAM196600 QKH196600:QKI196600 QUD196600:QUE196600 RDZ196600:REA196600 RNV196600:RNW196600 RXR196600:RXS196600 SHN196600:SHO196600 SRJ196600:SRK196600 TBF196600:TBG196600 TLB196600:TLC196600 TUX196600:TUY196600 UET196600:UEU196600 UOP196600:UOQ196600 UYL196600:UYM196600 VIH196600:VII196600 VSD196600:VSE196600 WBZ196600:WCA196600 WLV196600:WLW196600 WVR196600:WVS196600 J262136:K262136 JF262136:JG262136 TB262136:TC262136 ACX262136:ACY262136 AMT262136:AMU262136 AWP262136:AWQ262136 BGL262136:BGM262136 BQH262136:BQI262136 CAD262136:CAE262136 CJZ262136:CKA262136 CTV262136:CTW262136 DDR262136:DDS262136 DNN262136:DNO262136 DXJ262136:DXK262136 EHF262136:EHG262136 ERB262136:ERC262136 FAX262136:FAY262136 FKT262136:FKU262136 FUP262136:FUQ262136 GEL262136:GEM262136 GOH262136:GOI262136 GYD262136:GYE262136 HHZ262136:HIA262136 HRV262136:HRW262136 IBR262136:IBS262136 ILN262136:ILO262136 IVJ262136:IVK262136 JFF262136:JFG262136 JPB262136:JPC262136 JYX262136:JYY262136 KIT262136:KIU262136 KSP262136:KSQ262136 LCL262136:LCM262136 LMH262136:LMI262136 LWD262136:LWE262136 MFZ262136:MGA262136 MPV262136:MPW262136 MZR262136:MZS262136 NJN262136:NJO262136 NTJ262136:NTK262136 ODF262136:ODG262136 ONB262136:ONC262136 OWX262136:OWY262136 PGT262136:PGU262136 PQP262136:PQQ262136 QAL262136:QAM262136 QKH262136:QKI262136 QUD262136:QUE262136 RDZ262136:REA262136 RNV262136:RNW262136 RXR262136:RXS262136 SHN262136:SHO262136 SRJ262136:SRK262136 TBF262136:TBG262136 TLB262136:TLC262136 TUX262136:TUY262136 UET262136:UEU262136 UOP262136:UOQ262136 UYL262136:UYM262136 VIH262136:VII262136 VSD262136:VSE262136 WBZ262136:WCA262136 WLV262136:WLW262136 WVR262136:WVS262136 J327672:K327672 JF327672:JG327672 TB327672:TC327672 ACX327672:ACY327672 AMT327672:AMU327672 AWP327672:AWQ327672 BGL327672:BGM327672 BQH327672:BQI327672 CAD327672:CAE327672 CJZ327672:CKA327672 CTV327672:CTW327672 DDR327672:DDS327672 DNN327672:DNO327672 DXJ327672:DXK327672 EHF327672:EHG327672 ERB327672:ERC327672 FAX327672:FAY327672 FKT327672:FKU327672 FUP327672:FUQ327672 GEL327672:GEM327672 GOH327672:GOI327672 GYD327672:GYE327672 HHZ327672:HIA327672 HRV327672:HRW327672 IBR327672:IBS327672 ILN327672:ILO327672 IVJ327672:IVK327672 JFF327672:JFG327672 JPB327672:JPC327672 JYX327672:JYY327672 KIT327672:KIU327672 KSP327672:KSQ327672 LCL327672:LCM327672 LMH327672:LMI327672 LWD327672:LWE327672 MFZ327672:MGA327672 MPV327672:MPW327672 MZR327672:MZS327672 NJN327672:NJO327672 NTJ327672:NTK327672 ODF327672:ODG327672 ONB327672:ONC327672 OWX327672:OWY327672 PGT327672:PGU327672 PQP327672:PQQ327672 QAL327672:QAM327672 QKH327672:QKI327672 QUD327672:QUE327672 RDZ327672:REA327672 RNV327672:RNW327672 RXR327672:RXS327672 SHN327672:SHO327672 SRJ327672:SRK327672 TBF327672:TBG327672 TLB327672:TLC327672 TUX327672:TUY327672 UET327672:UEU327672 UOP327672:UOQ327672 UYL327672:UYM327672 VIH327672:VII327672 VSD327672:VSE327672 WBZ327672:WCA327672 WLV327672:WLW327672 WVR327672:WVS327672 J393208:K393208 JF393208:JG393208 TB393208:TC393208 ACX393208:ACY393208 AMT393208:AMU393208 AWP393208:AWQ393208 BGL393208:BGM393208 BQH393208:BQI393208 CAD393208:CAE393208 CJZ393208:CKA393208 CTV393208:CTW393208 DDR393208:DDS393208 DNN393208:DNO393208 DXJ393208:DXK393208 EHF393208:EHG393208 ERB393208:ERC393208 FAX393208:FAY393208 FKT393208:FKU393208 FUP393208:FUQ393208 GEL393208:GEM393208 GOH393208:GOI393208 GYD393208:GYE393208 HHZ393208:HIA393208 HRV393208:HRW393208 IBR393208:IBS393208 ILN393208:ILO393208 IVJ393208:IVK393208 JFF393208:JFG393208 JPB393208:JPC393208 JYX393208:JYY393208 KIT393208:KIU393208 KSP393208:KSQ393208 LCL393208:LCM393208 LMH393208:LMI393208 LWD393208:LWE393208 MFZ393208:MGA393208 MPV393208:MPW393208 MZR393208:MZS393208 NJN393208:NJO393208 NTJ393208:NTK393208 ODF393208:ODG393208 ONB393208:ONC393208 OWX393208:OWY393208 PGT393208:PGU393208 PQP393208:PQQ393208 QAL393208:QAM393208 QKH393208:QKI393208 QUD393208:QUE393208 RDZ393208:REA393208 RNV393208:RNW393208 RXR393208:RXS393208 SHN393208:SHO393208 SRJ393208:SRK393208 TBF393208:TBG393208 TLB393208:TLC393208 TUX393208:TUY393208 UET393208:UEU393208 UOP393208:UOQ393208 UYL393208:UYM393208 VIH393208:VII393208 VSD393208:VSE393208 WBZ393208:WCA393208 WLV393208:WLW393208 WVR393208:WVS393208 J458744:K458744 JF458744:JG458744 TB458744:TC458744 ACX458744:ACY458744 AMT458744:AMU458744 AWP458744:AWQ458744 BGL458744:BGM458744 BQH458744:BQI458744 CAD458744:CAE458744 CJZ458744:CKA458744 CTV458744:CTW458744 DDR458744:DDS458744 DNN458744:DNO458744 DXJ458744:DXK458744 EHF458744:EHG458744 ERB458744:ERC458744 FAX458744:FAY458744 FKT458744:FKU458744 FUP458744:FUQ458744 GEL458744:GEM458744 GOH458744:GOI458744 GYD458744:GYE458744 HHZ458744:HIA458744 HRV458744:HRW458744 IBR458744:IBS458744 ILN458744:ILO458744 IVJ458744:IVK458744 JFF458744:JFG458744 JPB458744:JPC458744 JYX458744:JYY458744 KIT458744:KIU458744 KSP458744:KSQ458744 LCL458744:LCM458744 LMH458744:LMI458744 LWD458744:LWE458744 MFZ458744:MGA458744 MPV458744:MPW458744 MZR458744:MZS458744 NJN458744:NJO458744 NTJ458744:NTK458744 ODF458744:ODG458744 ONB458744:ONC458744 OWX458744:OWY458744 PGT458744:PGU458744 PQP458744:PQQ458744 QAL458744:QAM458744 QKH458744:QKI458744 QUD458744:QUE458744 RDZ458744:REA458744 RNV458744:RNW458744 RXR458744:RXS458744 SHN458744:SHO458744 SRJ458744:SRK458744 TBF458744:TBG458744 TLB458744:TLC458744 TUX458744:TUY458744 UET458744:UEU458744 UOP458744:UOQ458744 UYL458744:UYM458744 VIH458744:VII458744 VSD458744:VSE458744 WBZ458744:WCA458744 WLV458744:WLW458744 WVR458744:WVS458744 J524280:K524280 JF524280:JG524280 TB524280:TC524280 ACX524280:ACY524280 AMT524280:AMU524280 AWP524280:AWQ524280 BGL524280:BGM524280 BQH524280:BQI524280 CAD524280:CAE524280 CJZ524280:CKA524280 CTV524280:CTW524280 DDR524280:DDS524280 DNN524280:DNO524280 DXJ524280:DXK524280 EHF524280:EHG524280 ERB524280:ERC524280 FAX524280:FAY524280 FKT524280:FKU524280 FUP524280:FUQ524280 GEL524280:GEM524280 GOH524280:GOI524280 GYD524280:GYE524280 HHZ524280:HIA524280 HRV524280:HRW524280 IBR524280:IBS524280 ILN524280:ILO524280 IVJ524280:IVK524280 JFF524280:JFG524280 JPB524280:JPC524280 JYX524280:JYY524280 KIT524280:KIU524280 KSP524280:KSQ524280 LCL524280:LCM524280 LMH524280:LMI524280 LWD524280:LWE524280 MFZ524280:MGA524280 MPV524280:MPW524280 MZR524280:MZS524280 NJN524280:NJO524280 NTJ524280:NTK524280 ODF524280:ODG524280 ONB524280:ONC524280 OWX524280:OWY524280 PGT524280:PGU524280 PQP524280:PQQ524280 QAL524280:QAM524280 QKH524280:QKI524280 QUD524280:QUE524280 RDZ524280:REA524280 RNV524280:RNW524280 RXR524280:RXS524280 SHN524280:SHO524280 SRJ524280:SRK524280 TBF524280:TBG524280 TLB524280:TLC524280 TUX524280:TUY524280 UET524280:UEU524280 UOP524280:UOQ524280 UYL524280:UYM524280 VIH524280:VII524280 VSD524280:VSE524280 WBZ524280:WCA524280 WLV524280:WLW524280 WVR524280:WVS524280 J589816:K589816 JF589816:JG589816 TB589816:TC589816 ACX589816:ACY589816 AMT589816:AMU589816 AWP589816:AWQ589816 BGL589816:BGM589816 BQH589816:BQI589816 CAD589816:CAE589816 CJZ589816:CKA589816 CTV589816:CTW589816 DDR589816:DDS589816 DNN589816:DNO589816 DXJ589816:DXK589816 EHF589816:EHG589816 ERB589816:ERC589816 FAX589816:FAY589816 FKT589816:FKU589816 FUP589816:FUQ589816 GEL589816:GEM589816 GOH589816:GOI589816 GYD589816:GYE589816 HHZ589816:HIA589816 HRV589816:HRW589816 IBR589816:IBS589816 ILN589816:ILO589816 IVJ589816:IVK589816 JFF589816:JFG589816 JPB589816:JPC589816 JYX589816:JYY589816 KIT589816:KIU589816 KSP589816:KSQ589816 LCL589816:LCM589816 LMH589816:LMI589816 LWD589816:LWE589816 MFZ589816:MGA589816 MPV589816:MPW589816 MZR589816:MZS589816 NJN589816:NJO589816 NTJ589816:NTK589816 ODF589816:ODG589816 ONB589816:ONC589816 OWX589816:OWY589816 PGT589816:PGU589816 PQP589816:PQQ589816 QAL589816:QAM589816 QKH589816:QKI589816 QUD589816:QUE589816 RDZ589816:REA589816 RNV589816:RNW589816 RXR589816:RXS589816 SHN589816:SHO589816 SRJ589816:SRK589816 TBF589816:TBG589816 TLB589816:TLC589816 TUX589816:TUY589816 UET589816:UEU589816 UOP589816:UOQ589816 UYL589816:UYM589816 VIH589816:VII589816 VSD589816:VSE589816 WBZ589816:WCA589816 WLV589816:WLW589816 WVR589816:WVS589816 J655352:K655352 JF655352:JG655352 TB655352:TC655352 ACX655352:ACY655352 AMT655352:AMU655352 AWP655352:AWQ655352 BGL655352:BGM655352 BQH655352:BQI655352 CAD655352:CAE655352 CJZ655352:CKA655352 CTV655352:CTW655352 DDR655352:DDS655352 DNN655352:DNO655352 DXJ655352:DXK655352 EHF655352:EHG655352 ERB655352:ERC655352 FAX655352:FAY655352 FKT655352:FKU655352 FUP655352:FUQ655352 GEL655352:GEM655352 GOH655352:GOI655352 GYD655352:GYE655352 HHZ655352:HIA655352 HRV655352:HRW655352 IBR655352:IBS655352 ILN655352:ILO655352 IVJ655352:IVK655352 JFF655352:JFG655352 JPB655352:JPC655352 JYX655352:JYY655352 KIT655352:KIU655352 KSP655352:KSQ655352 LCL655352:LCM655352 LMH655352:LMI655352 LWD655352:LWE655352 MFZ655352:MGA655352 MPV655352:MPW655352 MZR655352:MZS655352 NJN655352:NJO655352 NTJ655352:NTK655352 ODF655352:ODG655352 ONB655352:ONC655352 OWX655352:OWY655352 PGT655352:PGU655352 PQP655352:PQQ655352 QAL655352:QAM655352 QKH655352:QKI655352 QUD655352:QUE655352 RDZ655352:REA655352 RNV655352:RNW655352 RXR655352:RXS655352 SHN655352:SHO655352 SRJ655352:SRK655352 TBF655352:TBG655352 TLB655352:TLC655352 TUX655352:TUY655352 UET655352:UEU655352 UOP655352:UOQ655352 UYL655352:UYM655352 VIH655352:VII655352 VSD655352:VSE655352 WBZ655352:WCA655352 WLV655352:WLW655352 WVR655352:WVS655352 J720888:K720888 JF720888:JG720888 TB720888:TC720888 ACX720888:ACY720888 AMT720888:AMU720888 AWP720888:AWQ720888 BGL720888:BGM720888 BQH720888:BQI720888 CAD720888:CAE720888 CJZ720888:CKA720888 CTV720888:CTW720888 DDR720888:DDS720888 DNN720888:DNO720888 DXJ720888:DXK720888 EHF720888:EHG720888 ERB720888:ERC720888 FAX720888:FAY720888 FKT720888:FKU720888 FUP720888:FUQ720888 GEL720888:GEM720888 GOH720888:GOI720888 GYD720888:GYE720888 HHZ720888:HIA720888 HRV720888:HRW720888 IBR720888:IBS720888 ILN720888:ILO720888 IVJ720888:IVK720888 JFF720888:JFG720888 JPB720888:JPC720888 JYX720888:JYY720888 KIT720888:KIU720888 KSP720888:KSQ720888 LCL720888:LCM720888 LMH720888:LMI720888 LWD720888:LWE720888 MFZ720888:MGA720888 MPV720888:MPW720888 MZR720888:MZS720888 NJN720888:NJO720888 NTJ720888:NTK720888 ODF720888:ODG720888 ONB720888:ONC720888 OWX720888:OWY720888 PGT720888:PGU720888 PQP720888:PQQ720888 QAL720888:QAM720888 QKH720888:QKI720888 QUD720888:QUE720888 RDZ720888:REA720888 RNV720888:RNW720888 RXR720888:RXS720888 SHN720888:SHO720888 SRJ720888:SRK720888 TBF720888:TBG720888 TLB720888:TLC720888 TUX720888:TUY720888 UET720888:UEU720888 UOP720888:UOQ720888 UYL720888:UYM720888 VIH720888:VII720888 VSD720888:VSE720888 WBZ720888:WCA720888 WLV720888:WLW720888 WVR720888:WVS720888 J786424:K786424 JF786424:JG786424 TB786424:TC786424 ACX786424:ACY786424 AMT786424:AMU786424 AWP786424:AWQ786424 BGL786424:BGM786424 BQH786424:BQI786424 CAD786424:CAE786424 CJZ786424:CKA786424 CTV786424:CTW786424 DDR786424:DDS786424 DNN786424:DNO786424 DXJ786424:DXK786424 EHF786424:EHG786424 ERB786424:ERC786424 FAX786424:FAY786424 FKT786424:FKU786424 FUP786424:FUQ786424 GEL786424:GEM786424 GOH786424:GOI786424 GYD786424:GYE786424 HHZ786424:HIA786424 HRV786424:HRW786424 IBR786424:IBS786424 ILN786424:ILO786424 IVJ786424:IVK786424 JFF786424:JFG786424 JPB786424:JPC786424 JYX786424:JYY786424 KIT786424:KIU786424 KSP786424:KSQ786424 LCL786424:LCM786424 LMH786424:LMI786424 LWD786424:LWE786424 MFZ786424:MGA786424 MPV786424:MPW786424 MZR786424:MZS786424 NJN786424:NJO786424 NTJ786424:NTK786424 ODF786424:ODG786424 ONB786424:ONC786424 OWX786424:OWY786424 PGT786424:PGU786424 PQP786424:PQQ786424 QAL786424:QAM786424 QKH786424:QKI786424 QUD786424:QUE786424 RDZ786424:REA786424 RNV786424:RNW786424 RXR786424:RXS786424 SHN786424:SHO786424 SRJ786424:SRK786424 TBF786424:TBG786424 TLB786424:TLC786424 TUX786424:TUY786424 UET786424:UEU786424 UOP786424:UOQ786424 UYL786424:UYM786424 VIH786424:VII786424 VSD786424:VSE786424 WBZ786424:WCA786424 WLV786424:WLW786424 WVR786424:WVS786424 J851960:K851960 JF851960:JG851960 TB851960:TC851960 ACX851960:ACY851960 AMT851960:AMU851960 AWP851960:AWQ851960 BGL851960:BGM851960 BQH851960:BQI851960 CAD851960:CAE851960 CJZ851960:CKA851960 CTV851960:CTW851960 DDR851960:DDS851960 DNN851960:DNO851960 DXJ851960:DXK851960 EHF851960:EHG851960 ERB851960:ERC851960 FAX851960:FAY851960 FKT851960:FKU851960 FUP851960:FUQ851960 GEL851960:GEM851960 GOH851960:GOI851960 GYD851960:GYE851960 HHZ851960:HIA851960 HRV851960:HRW851960 IBR851960:IBS851960 ILN851960:ILO851960 IVJ851960:IVK851960 JFF851960:JFG851960 JPB851960:JPC851960 JYX851960:JYY851960 KIT851960:KIU851960 KSP851960:KSQ851960 LCL851960:LCM851960 LMH851960:LMI851960 LWD851960:LWE851960 MFZ851960:MGA851960 MPV851960:MPW851960 MZR851960:MZS851960 NJN851960:NJO851960 NTJ851960:NTK851960 ODF851960:ODG851960 ONB851960:ONC851960 OWX851960:OWY851960 PGT851960:PGU851960 PQP851960:PQQ851960 QAL851960:QAM851960 QKH851960:QKI851960 QUD851960:QUE851960 RDZ851960:REA851960 RNV851960:RNW851960 RXR851960:RXS851960 SHN851960:SHO851960 SRJ851960:SRK851960 TBF851960:TBG851960 TLB851960:TLC851960 TUX851960:TUY851960 UET851960:UEU851960 UOP851960:UOQ851960 UYL851960:UYM851960 VIH851960:VII851960 VSD851960:VSE851960 WBZ851960:WCA851960 WLV851960:WLW851960 WVR851960:WVS851960 J917496:K917496 JF917496:JG917496 TB917496:TC917496 ACX917496:ACY917496 AMT917496:AMU917496 AWP917496:AWQ917496 BGL917496:BGM917496 BQH917496:BQI917496 CAD917496:CAE917496 CJZ917496:CKA917496 CTV917496:CTW917496 DDR917496:DDS917496 DNN917496:DNO917496 DXJ917496:DXK917496 EHF917496:EHG917496 ERB917496:ERC917496 FAX917496:FAY917496 FKT917496:FKU917496 FUP917496:FUQ917496 GEL917496:GEM917496 GOH917496:GOI917496 GYD917496:GYE917496 HHZ917496:HIA917496 HRV917496:HRW917496 IBR917496:IBS917496 ILN917496:ILO917496 IVJ917496:IVK917496 JFF917496:JFG917496 JPB917496:JPC917496 JYX917496:JYY917496 KIT917496:KIU917496 KSP917496:KSQ917496 LCL917496:LCM917496 LMH917496:LMI917496 LWD917496:LWE917496 MFZ917496:MGA917496 MPV917496:MPW917496 MZR917496:MZS917496 NJN917496:NJO917496 NTJ917496:NTK917496 ODF917496:ODG917496 ONB917496:ONC917496 OWX917496:OWY917496 PGT917496:PGU917496 PQP917496:PQQ917496 QAL917496:QAM917496 QKH917496:QKI917496 QUD917496:QUE917496 RDZ917496:REA917496 RNV917496:RNW917496 RXR917496:RXS917496 SHN917496:SHO917496 SRJ917496:SRK917496 TBF917496:TBG917496 TLB917496:TLC917496 TUX917496:TUY917496 UET917496:UEU917496 UOP917496:UOQ917496 UYL917496:UYM917496 VIH917496:VII917496 VSD917496:VSE917496 WBZ917496:WCA917496 WLV917496:WLW917496 WVR917496:WVS917496 J983032:K983032 JF983032:JG983032 TB983032:TC983032 ACX983032:ACY983032 AMT983032:AMU983032 AWP983032:AWQ983032 BGL983032:BGM983032 BQH983032:BQI983032 CAD983032:CAE983032 CJZ983032:CKA983032 CTV983032:CTW983032 DDR983032:DDS983032 DNN983032:DNO983032 DXJ983032:DXK983032 EHF983032:EHG983032 ERB983032:ERC983032 FAX983032:FAY983032 FKT983032:FKU983032 FUP983032:FUQ983032 GEL983032:GEM983032 GOH983032:GOI983032 GYD983032:GYE983032 HHZ983032:HIA983032 HRV983032:HRW983032 IBR983032:IBS983032 ILN983032:ILO983032 IVJ983032:IVK983032 JFF983032:JFG983032 JPB983032:JPC983032 JYX983032:JYY983032 KIT983032:KIU983032 KSP983032:KSQ983032 LCL983032:LCM983032 LMH983032:LMI983032 LWD983032:LWE983032 MFZ983032:MGA983032 MPV983032:MPW983032 MZR983032:MZS983032 NJN983032:NJO983032 NTJ983032:NTK983032 ODF983032:ODG983032 ONB983032:ONC983032 OWX983032:OWY983032 PGT983032:PGU983032 PQP983032:PQQ983032 QAL983032:QAM983032 QKH983032:QKI983032 QUD983032:QUE983032 RDZ983032:REA983032 RNV983032:RNW983032 RXR983032:RXS983032 SHN983032:SHO983032 SRJ983032:SRK983032 TBF983032:TBG983032 TLB983032:TLC983032 TUX983032:TUY983032 UET983032:UEU983032 UOP983032:UOQ983032 UYL983032:UYM983032 VIH983032:VII983032 VSD983032:VSE983032 WBZ983032:WCA983032 WLV983032:WLW983032 WVR983032:WVS983032 M65528:N65528 JI65528:JJ65528 TE65528:TF65528 ADA65528:ADB65528 AMW65528:AMX65528 AWS65528:AWT65528 BGO65528:BGP65528 BQK65528:BQL65528 CAG65528:CAH65528 CKC65528:CKD65528 CTY65528:CTZ65528 DDU65528:DDV65528 DNQ65528:DNR65528 DXM65528:DXN65528 EHI65528:EHJ65528 ERE65528:ERF65528 FBA65528:FBB65528 FKW65528:FKX65528 FUS65528:FUT65528 GEO65528:GEP65528 GOK65528:GOL65528 GYG65528:GYH65528 HIC65528:HID65528 HRY65528:HRZ65528 IBU65528:IBV65528 ILQ65528:ILR65528 IVM65528:IVN65528 JFI65528:JFJ65528 JPE65528:JPF65528 JZA65528:JZB65528 KIW65528:KIX65528 KSS65528:KST65528 LCO65528:LCP65528 LMK65528:LML65528 LWG65528:LWH65528 MGC65528:MGD65528 MPY65528:MPZ65528 MZU65528:MZV65528 NJQ65528:NJR65528 NTM65528:NTN65528 ODI65528:ODJ65528 ONE65528:ONF65528 OXA65528:OXB65528 PGW65528:PGX65528 PQS65528:PQT65528 QAO65528:QAP65528 QKK65528:QKL65528 QUG65528:QUH65528 REC65528:RED65528 RNY65528:RNZ65528 RXU65528:RXV65528 SHQ65528:SHR65528 SRM65528:SRN65528 TBI65528:TBJ65528 TLE65528:TLF65528 TVA65528:TVB65528 UEW65528:UEX65528 UOS65528:UOT65528 UYO65528:UYP65528 VIK65528:VIL65528 VSG65528:VSH65528 WCC65528:WCD65528 WLY65528:WLZ65528 WVU65528:WVV65528 M131064:N131064 JI131064:JJ131064 TE131064:TF131064 ADA131064:ADB131064 AMW131064:AMX131064 AWS131064:AWT131064 BGO131064:BGP131064 BQK131064:BQL131064 CAG131064:CAH131064 CKC131064:CKD131064 CTY131064:CTZ131064 DDU131064:DDV131064 DNQ131064:DNR131064 DXM131064:DXN131064 EHI131064:EHJ131064 ERE131064:ERF131064 FBA131064:FBB131064 FKW131064:FKX131064 FUS131064:FUT131064 GEO131064:GEP131064 GOK131064:GOL131064 GYG131064:GYH131064 HIC131064:HID131064 HRY131064:HRZ131064 IBU131064:IBV131064 ILQ131064:ILR131064 IVM131064:IVN131064 JFI131064:JFJ131064 JPE131064:JPF131064 JZA131064:JZB131064 KIW131064:KIX131064 KSS131064:KST131064 LCO131064:LCP131064 LMK131064:LML131064 LWG131064:LWH131064 MGC131064:MGD131064 MPY131064:MPZ131064 MZU131064:MZV131064 NJQ131064:NJR131064 NTM131064:NTN131064 ODI131064:ODJ131064 ONE131064:ONF131064 OXA131064:OXB131064 PGW131064:PGX131064 PQS131064:PQT131064 QAO131064:QAP131064 QKK131064:QKL131064 QUG131064:QUH131064 REC131064:RED131064 RNY131064:RNZ131064 RXU131064:RXV131064 SHQ131064:SHR131064 SRM131064:SRN131064 TBI131064:TBJ131064 TLE131064:TLF131064 TVA131064:TVB131064 UEW131064:UEX131064 UOS131064:UOT131064 UYO131064:UYP131064 VIK131064:VIL131064 VSG131064:VSH131064 WCC131064:WCD131064 WLY131064:WLZ131064 WVU131064:WVV131064 M196600:N196600 JI196600:JJ196600 TE196600:TF196600 ADA196600:ADB196600 AMW196600:AMX196600 AWS196600:AWT196600 BGO196600:BGP196600 BQK196600:BQL196600 CAG196600:CAH196600 CKC196600:CKD196600 CTY196600:CTZ196600 DDU196600:DDV196600 DNQ196600:DNR196600 DXM196600:DXN196600 EHI196600:EHJ196600 ERE196600:ERF196600 FBA196600:FBB196600 FKW196600:FKX196600 FUS196600:FUT196600 GEO196600:GEP196600 GOK196600:GOL196600 GYG196600:GYH196600 HIC196600:HID196600 HRY196600:HRZ196600 IBU196600:IBV196600 ILQ196600:ILR196600 IVM196600:IVN196600 JFI196600:JFJ196600 JPE196600:JPF196600 JZA196600:JZB196600 KIW196600:KIX196600 KSS196600:KST196600 LCO196600:LCP196600 LMK196600:LML196600 LWG196600:LWH196600 MGC196600:MGD196600 MPY196600:MPZ196600 MZU196600:MZV196600 NJQ196600:NJR196600 NTM196600:NTN196600 ODI196600:ODJ196600 ONE196600:ONF196600 OXA196600:OXB196600 PGW196600:PGX196600 PQS196600:PQT196600 QAO196600:QAP196600 QKK196600:QKL196600 QUG196600:QUH196600 REC196600:RED196600 RNY196600:RNZ196600 RXU196600:RXV196600 SHQ196600:SHR196600 SRM196600:SRN196600 TBI196600:TBJ196600 TLE196600:TLF196600 TVA196600:TVB196600 UEW196600:UEX196600 UOS196600:UOT196600 UYO196600:UYP196600 VIK196600:VIL196600 VSG196600:VSH196600 WCC196600:WCD196600 WLY196600:WLZ196600 WVU196600:WVV196600 M262136:N262136 JI262136:JJ262136 TE262136:TF262136 ADA262136:ADB262136 AMW262136:AMX262136 AWS262136:AWT262136 BGO262136:BGP262136 BQK262136:BQL262136 CAG262136:CAH262136 CKC262136:CKD262136 CTY262136:CTZ262136 DDU262136:DDV262136 DNQ262136:DNR262136 DXM262136:DXN262136 EHI262136:EHJ262136 ERE262136:ERF262136 FBA262136:FBB262136 FKW262136:FKX262136 FUS262136:FUT262136 GEO262136:GEP262136 GOK262136:GOL262136 GYG262136:GYH262136 HIC262136:HID262136 HRY262136:HRZ262136 IBU262136:IBV262136 ILQ262136:ILR262136 IVM262136:IVN262136 JFI262136:JFJ262136 JPE262136:JPF262136 JZA262136:JZB262136 KIW262136:KIX262136 KSS262136:KST262136 LCO262136:LCP262136 LMK262136:LML262136 LWG262136:LWH262136 MGC262136:MGD262136 MPY262136:MPZ262136 MZU262136:MZV262136 NJQ262136:NJR262136 NTM262136:NTN262136 ODI262136:ODJ262136 ONE262136:ONF262136 OXA262136:OXB262136 PGW262136:PGX262136 PQS262136:PQT262136 QAO262136:QAP262136 QKK262136:QKL262136 QUG262136:QUH262136 REC262136:RED262136 RNY262136:RNZ262136 RXU262136:RXV262136 SHQ262136:SHR262136 SRM262136:SRN262136 TBI262136:TBJ262136 TLE262136:TLF262136 TVA262136:TVB262136 UEW262136:UEX262136 UOS262136:UOT262136 UYO262136:UYP262136 VIK262136:VIL262136 VSG262136:VSH262136 WCC262136:WCD262136 WLY262136:WLZ262136 WVU262136:WVV262136 M327672:N327672 JI327672:JJ327672 TE327672:TF327672 ADA327672:ADB327672 AMW327672:AMX327672 AWS327672:AWT327672 BGO327672:BGP327672 BQK327672:BQL327672 CAG327672:CAH327672 CKC327672:CKD327672 CTY327672:CTZ327672 DDU327672:DDV327672 DNQ327672:DNR327672 DXM327672:DXN327672 EHI327672:EHJ327672 ERE327672:ERF327672 FBA327672:FBB327672 FKW327672:FKX327672 FUS327672:FUT327672 GEO327672:GEP327672 GOK327672:GOL327672 GYG327672:GYH327672 HIC327672:HID327672 HRY327672:HRZ327672 IBU327672:IBV327672 ILQ327672:ILR327672 IVM327672:IVN327672 JFI327672:JFJ327672 JPE327672:JPF327672 JZA327672:JZB327672 KIW327672:KIX327672 KSS327672:KST327672 LCO327672:LCP327672 LMK327672:LML327672 LWG327672:LWH327672 MGC327672:MGD327672 MPY327672:MPZ327672 MZU327672:MZV327672 NJQ327672:NJR327672 NTM327672:NTN327672 ODI327672:ODJ327672 ONE327672:ONF327672 OXA327672:OXB327672 PGW327672:PGX327672 PQS327672:PQT327672 QAO327672:QAP327672 QKK327672:QKL327672 QUG327672:QUH327672 REC327672:RED327672 RNY327672:RNZ327672 RXU327672:RXV327672 SHQ327672:SHR327672 SRM327672:SRN327672 TBI327672:TBJ327672 TLE327672:TLF327672 TVA327672:TVB327672 UEW327672:UEX327672 UOS327672:UOT327672 UYO327672:UYP327672 VIK327672:VIL327672 VSG327672:VSH327672 WCC327672:WCD327672 WLY327672:WLZ327672 WVU327672:WVV327672 M393208:N393208 JI393208:JJ393208 TE393208:TF393208 ADA393208:ADB393208 AMW393208:AMX393208 AWS393208:AWT393208 BGO393208:BGP393208 BQK393208:BQL393208 CAG393208:CAH393208 CKC393208:CKD393208 CTY393208:CTZ393208 DDU393208:DDV393208 DNQ393208:DNR393208 DXM393208:DXN393208 EHI393208:EHJ393208 ERE393208:ERF393208 FBA393208:FBB393208 FKW393208:FKX393208 FUS393208:FUT393208 GEO393208:GEP393208 GOK393208:GOL393208 GYG393208:GYH393208 HIC393208:HID393208 HRY393208:HRZ393208 IBU393208:IBV393208 ILQ393208:ILR393208 IVM393208:IVN393208 JFI393208:JFJ393208 JPE393208:JPF393208 JZA393208:JZB393208 KIW393208:KIX393208 KSS393208:KST393208 LCO393208:LCP393208 LMK393208:LML393208 LWG393208:LWH393208 MGC393208:MGD393208 MPY393208:MPZ393208 MZU393208:MZV393208 NJQ393208:NJR393208 NTM393208:NTN393208 ODI393208:ODJ393208 ONE393208:ONF393208 OXA393208:OXB393208 PGW393208:PGX393208 PQS393208:PQT393208 QAO393208:QAP393208 QKK393208:QKL393208 QUG393208:QUH393208 REC393208:RED393208 RNY393208:RNZ393208 RXU393208:RXV393208 SHQ393208:SHR393208 SRM393208:SRN393208 TBI393208:TBJ393208 TLE393208:TLF393208 TVA393208:TVB393208 UEW393208:UEX393208 UOS393208:UOT393208 UYO393208:UYP393208 VIK393208:VIL393208 VSG393208:VSH393208 WCC393208:WCD393208 WLY393208:WLZ393208 WVU393208:WVV393208 M458744:N458744 JI458744:JJ458744 TE458744:TF458744 ADA458744:ADB458744 AMW458744:AMX458744 AWS458744:AWT458744 BGO458744:BGP458744 BQK458744:BQL458744 CAG458744:CAH458744 CKC458744:CKD458744 CTY458744:CTZ458744 DDU458744:DDV458744 DNQ458744:DNR458744 DXM458744:DXN458744 EHI458744:EHJ458744 ERE458744:ERF458744 FBA458744:FBB458744 FKW458744:FKX458744 FUS458744:FUT458744 GEO458744:GEP458744 GOK458744:GOL458744 GYG458744:GYH458744 HIC458744:HID458744 HRY458744:HRZ458744 IBU458744:IBV458744 ILQ458744:ILR458744 IVM458744:IVN458744 JFI458744:JFJ458744 JPE458744:JPF458744 JZA458744:JZB458744 KIW458744:KIX458744 KSS458744:KST458744 LCO458744:LCP458744 LMK458744:LML458744 LWG458744:LWH458744 MGC458744:MGD458744 MPY458744:MPZ458744 MZU458744:MZV458744 NJQ458744:NJR458744 NTM458744:NTN458744 ODI458744:ODJ458744 ONE458744:ONF458744 OXA458744:OXB458744 PGW458744:PGX458744 PQS458744:PQT458744 QAO458744:QAP458744 QKK458744:QKL458744 QUG458744:QUH458744 REC458744:RED458744 RNY458744:RNZ458744 RXU458744:RXV458744 SHQ458744:SHR458744 SRM458744:SRN458744 TBI458744:TBJ458744 TLE458744:TLF458744 TVA458744:TVB458744 UEW458744:UEX458744 UOS458744:UOT458744 UYO458744:UYP458744 VIK458744:VIL458744 VSG458744:VSH458744 WCC458744:WCD458744 WLY458744:WLZ458744 WVU458744:WVV458744 M524280:N524280 JI524280:JJ524280 TE524280:TF524280 ADA524280:ADB524280 AMW524280:AMX524280 AWS524280:AWT524280 BGO524280:BGP524280 BQK524280:BQL524280 CAG524280:CAH524280 CKC524280:CKD524280 CTY524280:CTZ524280 DDU524280:DDV524280 DNQ524280:DNR524280 DXM524280:DXN524280 EHI524280:EHJ524280 ERE524280:ERF524280 FBA524280:FBB524280 FKW524280:FKX524280 FUS524280:FUT524280 GEO524280:GEP524280 GOK524280:GOL524280 GYG524280:GYH524280 HIC524280:HID524280 HRY524280:HRZ524280 IBU524280:IBV524280 ILQ524280:ILR524280 IVM524280:IVN524280 JFI524280:JFJ524280 JPE524280:JPF524280 JZA524280:JZB524280 KIW524280:KIX524280 KSS524280:KST524280 LCO524280:LCP524280 LMK524280:LML524280 LWG524280:LWH524280 MGC524280:MGD524280 MPY524280:MPZ524280 MZU524280:MZV524280 NJQ524280:NJR524280 NTM524280:NTN524280 ODI524280:ODJ524280 ONE524280:ONF524280 OXA524280:OXB524280 PGW524280:PGX524280 PQS524280:PQT524280 QAO524280:QAP524280 QKK524280:QKL524280 QUG524280:QUH524280 REC524280:RED524280 RNY524280:RNZ524280 RXU524280:RXV524280 SHQ524280:SHR524280 SRM524280:SRN524280 TBI524280:TBJ524280 TLE524280:TLF524280 TVA524280:TVB524280 UEW524280:UEX524280 UOS524280:UOT524280 UYO524280:UYP524280 VIK524280:VIL524280 VSG524280:VSH524280 WCC524280:WCD524280 WLY524280:WLZ524280 WVU524280:WVV524280 M589816:N589816 JI589816:JJ589816 TE589816:TF589816 ADA589816:ADB589816 AMW589816:AMX589816 AWS589816:AWT589816 BGO589816:BGP589816 BQK589816:BQL589816 CAG589816:CAH589816 CKC589816:CKD589816 CTY589816:CTZ589816 DDU589816:DDV589816 DNQ589816:DNR589816 DXM589816:DXN589816 EHI589816:EHJ589816 ERE589816:ERF589816 FBA589816:FBB589816 FKW589816:FKX589816 FUS589816:FUT589816 GEO589816:GEP589816 GOK589816:GOL589816 GYG589816:GYH589816 HIC589816:HID589816 HRY589816:HRZ589816 IBU589816:IBV589816 ILQ589816:ILR589816 IVM589816:IVN589816 JFI589816:JFJ589816 JPE589816:JPF589816 JZA589816:JZB589816 KIW589816:KIX589816 KSS589816:KST589816 LCO589816:LCP589816 LMK589816:LML589816 LWG589816:LWH589816 MGC589816:MGD589816 MPY589816:MPZ589816 MZU589816:MZV589816 NJQ589816:NJR589816 NTM589816:NTN589816 ODI589816:ODJ589816 ONE589816:ONF589816 OXA589816:OXB589816 PGW589816:PGX589816 PQS589816:PQT589816 QAO589816:QAP589816 QKK589816:QKL589816 QUG589816:QUH589816 REC589816:RED589816 RNY589816:RNZ589816 RXU589816:RXV589816 SHQ589816:SHR589816 SRM589816:SRN589816 TBI589816:TBJ589816 TLE589816:TLF589816 TVA589816:TVB589816 UEW589816:UEX589816 UOS589816:UOT589816 UYO589816:UYP589816 VIK589816:VIL589816 VSG589816:VSH589816 WCC589816:WCD589816 WLY589816:WLZ589816 WVU589816:WVV589816 M655352:N655352 JI655352:JJ655352 TE655352:TF655352 ADA655352:ADB655352 AMW655352:AMX655352 AWS655352:AWT655352 BGO655352:BGP655352 BQK655352:BQL655352 CAG655352:CAH655352 CKC655352:CKD655352 CTY655352:CTZ655352 DDU655352:DDV655352 DNQ655352:DNR655352 DXM655352:DXN655352 EHI655352:EHJ655352 ERE655352:ERF655352 FBA655352:FBB655352 FKW655352:FKX655352 FUS655352:FUT655352 GEO655352:GEP655352 GOK655352:GOL655352 GYG655352:GYH655352 HIC655352:HID655352 HRY655352:HRZ655352 IBU655352:IBV655352 ILQ655352:ILR655352 IVM655352:IVN655352 JFI655352:JFJ655352 JPE655352:JPF655352 JZA655352:JZB655352 KIW655352:KIX655352 KSS655352:KST655352 LCO655352:LCP655352 LMK655352:LML655352 LWG655352:LWH655352 MGC655352:MGD655352 MPY655352:MPZ655352 MZU655352:MZV655352 NJQ655352:NJR655352 NTM655352:NTN655352 ODI655352:ODJ655352 ONE655352:ONF655352 OXA655352:OXB655352 PGW655352:PGX655352 PQS655352:PQT655352 QAO655352:QAP655352 QKK655352:QKL655352 QUG655352:QUH655352 REC655352:RED655352 RNY655352:RNZ655352 RXU655352:RXV655352 SHQ655352:SHR655352 SRM655352:SRN655352 TBI655352:TBJ655352 TLE655352:TLF655352 TVA655352:TVB655352 UEW655352:UEX655352 UOS655352:UOT655352 UYO655352:UYP655352 VIK655352:VIL655352 VSG655352:VSH655352 WCC655352:WCD655352 WLY655352:WLZ655352 WVU655352:WVV655352 M720888:N720888 JI720888:JJ720888 TE720888:TF720888 ADA720888:ADB720888 AMW720888:AMX720888 AWS720888:AWT720888 BGO720888:BGP720888 BQK720888:BQL720888 CAG720888:CAH720888 CKC720888:CKD720888 CTY720888:CTZ720888 DDU720888:DDV720888 DNQ720888:DNR720888 DXM720888:DXN720888 EHI720888:EHJ720888 ERE720888:ERF720888 FBA720888:FBB720888 FKW720888:FKX720888 FUS720888:FUT720888 GEO720888:GEP720888 GOK720888:GOL720888 GYG720888:GYH720888 HIC720888:HID720888 HRY720888:HRZ720888 IBU720888:IBV720888 ILQ720888:ILR720888 IVM720888:IVN720888 JFI720888:JFJ720888 JPE720888:JPF720888 JZA720888:JZB720888 KIW720888:KIX720888 KSS720888:KST720888 LCO720888:LCP720888 LMK720888:LML720888 LWG720888:LWH720888 MGC720888:MGD720888 MPY720888:MPZ720888 MZU720888:MZV720888 NJQ720888:NJR720888 NTM720888:NTN720888 ODI720888:ODJ720888 ONE720888:ONF720888 OXA720888:OXB720888 PGW720888:PGX720888 PQS720888:PQT720888 QAO720888:QAP720888 QKK720888:QKL720888 QUG720888:QUH720888 REC720888:RED720888 RNY720888:RNZ720888 RXU720888:RXV720888 SHQ720888:SHR720888 SRM720888:SRN720888 TBI720888:TBJ720888 TLE720888:TLF720888 TVA720888:TVB720888 UEW720888:UEX720888 UOS720888:UOT720888 UYO720888:UYP720888 VIK720888:VIL720888 VSG720888:VSH720888 WCC720888:WCD720888 WLY720888:WLZ720888 WVU720888:WVV720888 M786424:N786424 JI786424:JJ786424 TE786424:TF786424 ADA786424:ADB786424 AMW786424:AMX786424 AWS786424:AWT786424 BGO786424:BGP786424 BQK786424:BQL786424 CAG786424:CAH786424 CKC786424:CKD786424 CTY786424:CTZ786424 DDU786424:DDV786424 DNQ786424:DNR786424 DXM786424:DXN786424 EHI786424:EHJ786424 ERE786424:ERF786424 FBA786424:FBB786424 FKW786424:FKX786424 FUS786424:FUT786424 GEO786424:GEP786424 GOK786424:GOL786424 GYG786424:GYH786424 HIC786424:HID786424 HRY786424:HRZ786424 IBU786424:IBV786424 ILQ786424:ILR786424 IVM786424:IVN786424 JFI786424:JFJ786424 JPE786424:JPF786424 JZA786424:JZB786424 KIW786424:KIX786424 KSS786424:KST786424 LCO786424:LCP786424 LMK786424:LML786424 LWG786424:LWH786424 MGC786424:MGD786424 MPY786424:MPZ786424 MZU786424:MZV786424 NJQ786424:NJR786424 NTM786424:NTN786424 ODI786424:ODJ786424 ONE786424:ONF786424 OXA786424:OXB786424 PGW786424:PGX786424 PQS786424:PQT786424 QAO786424:QAP786424 QKK786424:QKL786424 QUG786424:QUH786424 REC786424:RED786424 RNY786424:RNZ786424 RXU786424:RXV786424 SHQ786424:SHR786424 SRM786424:SRN786424 TBI786424:TBJ786424 TLE786424:TLF786424 TVA786424:TVB786424 UEW786424:UEX786424 UOS786424:UOT786424 UYO786424:UYP786424 VIK786424:VIL786424 VSG786424:VSH786424 WCC786424:WCD786424 WLY786424:WLZ786424 WVU786424:WVV786424 M851960:N851960 JI851960:JJ851960 TE851960:TF851960 ADA851960:ADB851960 AMW851960:AMX851960 AWS851960:AWT851960 BGO851960:BGP851960 BQK851960:BQL851960 CAG851960:CAH851960 CKC851960:CKD851960 CTY851960:CTZ851960 DDU851960:DDV851960 DNQ851960:DNR851960 DXM851960:DXN851960 EHI851960:EHJ851960 ERE851960:ERF851960 FBA851960:FBB851960 FKW851960:FKX851960 FUS851960:FUT851960 GEO851960:GEP851960 GOK851960:GOL851960 GYG851960:GYH851960 HIC851960:HID851960 HRY851960:HRZ851960 IBU851960:IBV851960 ILQ851960:ILR851960 IVM851960:IVN851960 JFI851960:JFJ851960 JPE851960:JPF851960 JZA851960:JZB851960 KIW851960:KIX851960 KSS851960:KST851960 LCO851960:LCP851960 LMK851960:LML851960 LWG851960:LWH851960 MGC851960:MGD851960 MPY851960:MPZ851960 MZU851960:MZV851960 NJQ851960:NJR851960 NTM851960:NTN851960 ODI851960:ODJ851960 ONE851960:ONF851960 OXA851960:OXB851960 PGW851960:PGX851960 PQS851960:PQT851960 QAO851960:QAP851960 QKK851960:QKL851960 QUG851960:QUH851960 REC851960:RED851960 RNY851960:RNZ851960 RXU851960:RXV851960 SHQ851960:SHR851960 SRM851960:SRN851960 TBI851960:TBJ851960 TLE851960:TLF851960 TVA851960:TVB851960 UEW851960:UEX851960 UOS851960:UOT851960 UYO851960:UYP851960 VIK851960:VIL851960 VSG851960:VSH851960 WCC851960:WCD851960 WLY851960:WLZ851960 WVU851960:WVV851960 M917496:N917496 JI917496:JJ917496 TE917496:TF917496 ADA917496:ADB917496 AMW917496:AMX917496 AWS917496:AWT917496 BGO917496:BGP917496 BQK917496:BQL917496 CAG917496:CAH917496 CKC917496:CKD917496 CTY917496:CTZ917496 DDU917496:DDV917496 DNQ917496:DNR917496 DXM917496:DXN917496 EHI917496:EHJ917496 ERE917496:ERF917496 FBA917496:FBB917496 FKW917496:FKX917496 FUS917496:FUT917496 GEO917496:GEP917496 GOK917496:GOL917496 GYG917496:GYH917496 HIC917496:HID917496 HRY917496:HRZ917496 IBU917496:IBV917496 ILQ917496:ILR917496 IVM917496:IVN917496 JFI917496:JFJ917496 JPE917496:JPF917496 JZA917496:JZB917496 KIW917496:KIX917496 KSS917496:KST917496 LCO917496:LCP917496 LMK917496:LML917496 LWG917496:LWH917496 MGC917496:MGD917496 MPY917496:MPZ917496 MZU917496:MZV917496 NJQ917496:NJR917496 NTM917496:NTN917496 ODI917496:ODJ917496 ONE917496:ONF917496 OXA917496:OXB917496 PGW917496:PGX917496 PQS917496:PQT917496 QAO917496:QAP917496 QKK917496:QKL917496 QUG917496:QUH917496 REC917496:RED917496 RNY917496:RNZ917496 RXU917496:RXV917496 SHQ917496:SHR917496 SRM917496:SRN917496 TBI917496:TBJ917496 TLE917496:TLF917496 TVA917496:TVB917496 UEW917496:UEX917496 UOS917496:UOT917496 UYO917496:UYP917496 VIK917496:VIL917496 VSG917496:VSH917496 WCC917496:WCD917496 WLY917496:WLZ917496 WVU917496:WVV917496 M983032:N983032 JI983032:JJ983032 TE983032:TF983032 ADA983032:ADB983032 AMW983032:AMX983032 AWS983032:AWT983032 BGO983032:BGP983032 BQK983032:BQL983032 CAG983032:CAH983032 CKC983032:CKD983032 CTY983032:CTZ983032 DDU983032:DDV983032 DNQ983032:DNR983032 DXM983032:DXN983032 EHI983032:EHJ983032 ERE983032:ERF983032 FBA983032:FBB983032 FKW983032:FKX983032 FUS983032:FUT983032 GEO983032:GEP983032 GOK983032:GOL983032 GYG983032:GYH983032 HIC983032:HID983032 HRY983032:HRZ983032 IBU983032:IBV983032 ILQ983032:ILR983032 IVM983032:IVN983032 JFI983032:JFJ983032 JPE983032:JPF983032 JZA983032:JZB983032 KIW983032:KIX983032 KSS983032:KST983032 LCO983032:LCP983032 LMK983032:LML983032 LWG983032:LWH983032 MGC983032:MGD983032 MPY983032:MPZ983032 MZU983032:MZV983032 NJQ983032:NJR983032 NTM983032:NTN983032 ODI983032:ODJ983032 ONE983032:ONF983032 OXA983032:OXB983032 PGW983032:PGX983032 PQS983032:PQT983032 QAO983032:QAP983032 QKK983032:QKL983032 QUG983032:QUH983032 REC983032:RED983032 RNY983032:RNZ983032 RXU983032:RXV983032 SHQ983032:SHR983032 SRM983032:SRN983032 TBI983032:TBJ983032 TLE983032:TLF983032 TVA983032:TVB983032 UEW983032:UEX983032 UOS983032:UOT983032 UYO983032:UYP983032 VIK983032:VIL983032 VSG983032:VSH983032 WCC983032:WCD983032 WLY983032:WLZ983032 WVU983032:WVV983032 W65528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W131064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W196600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W262136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W327672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W393208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W458744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W524280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W589816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W655352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W720888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W786424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W851960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W917496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W983032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Y65528:Z65528 JU65528:JV65528 TQ65528:TR65528 ADM65528:ADN65528 ANI65528:ANJ65528 AXE65528:AXF65528 BHA65528:BHB65528 BQW65528:BQX65528 CAS65528:CAT65528 CKO65528:CKP65528 CUK65528:CUL65528 DEG65528:DEH65528 DOC65528:DOD65528 DXY65528:DXZ65528 EHU65528:EHV65528 ERQ65528:ERR65528 FBM65528:FBN65528 FLI65528:FLJ65528 FVE65528:FVF65528 GFA65528:GFB65528 GOW65528:GOX65528 GYS65528:GYT65528 HIO65528:HIP65528 HSK65528:HSL65528 ICG65528:ICH65528 IMC65528:IMD65528 IVY65528:IVZ65528 JFU65528:JFV65528 JPQ65528:JPR65528 JZM65528:JZN65528 KJI65528:KJJ65528 KTE65528:KTF65528 LDA65528:LDB65528 LMW65528:LMX65528 LWS65528:LWT65528 MGO65528:MGP65528 MQK65528:MQL65528 NAG65528:NAH65528 NKC65528:NKD65528 NTY65528:NTZ65528 ODU65528:ODV65528 ONQ65528:ONR65528 OXM65528:OXN65528 PHI65528:PHJ65528 PRE65528:PRF65528 QBA65528:QBB65528 QKW65528:QKX65528 QUS65528:QUT65528 REO65528:REP65528 ROK65528:ROL65528 RYG65528:RYH65528 SIC65528:SID65528 SRY65528:SRZ65528 TBU65528:TBV65528 TLQ65528:TLR65528 TVM65528:TVN65528 UFI65528:UFJ65528 UPE65528:UPF65528 UZA65528:UZB65528 VIW65528:VIX65528 VSS65528:VST65528 WCO65528:WCP65528 WMK65528:WML65528 WWG65528:WWH65528 Y131064:Z131064 JU131064:JV131064 TQ131064:TR131064 ADM131064:ADN131064 ANI131064:ANJ131064 AXE131064:AXF131064 BHA131064:BHB131064 BQW131064:BQX131064 CAS131064:CAT131064 CKO131064:CKP131064 CUK131064:CUL131064 DEG131064:DEH131064 DOC131064:DOD131064 DXY131064:DXZ131064 EHU131064:EHV131064 ERQ131064:ERR131064 FBM131064:FBN131064 FLI131064:FLJ131064 FVE131064:FVF131064 GFA131064:GFB131064 GOW131064:GOX131064 GYS131064:GYT131064 HIO131064:HIP131064 HSK131064:HSL131064 ICG131064:ICH131064 IMC131064:IMD131064 IVY131064:IVZ131064 JFU131064:JFV131064 JPQ131064:JPR131064 JZM131064:JZN131064 KJI131064:KJJ131064 KTE131064:KTF131064 LDA131064:LDB131064 LMW131064:LMX131064 LWS131064:LWT131064 MGO131064:MGP131064 MQK131064:MQL131064 NAG131064:NAH131064 NKC131064:NKD131064 NTY131064:NTZ131064 ODU131064:ODV131064 ONQ131064:ONR131064 OXM131064:OXN131064 PHI131064:PHJ131064 PRE131064:PRF131064 QBA131064:QBB131064 QKW131064:QKX131064 QUS131064:QUT131064 REO131064:REP131064 ROK131064:ROL131064 RYG131064:RYH131064 SIC131064:SID131064 SRY131064:SRZ131064 TBU131064:TBV131064 TLQ131064:TLR131064 TVM131064:TVN131064 UFI131064:UFJ131064 UPE131064:UPF131064 UZA131064:UZB131064 VIW131064:VIX131064 VSS131064:VST131064 WCO131064:WCP131064 WMK131064:WML131064 WWG131064:WWH131064 Y196600:Z196600 JU196600:JV196600 TQ196600:TR196600 ADM196600:ADN196600 ANI196600:ANJ196600 AXE196600:AXF196600 BHA196600:BHB196600 BQW196600:BQX196600 CAS196600:CAT196600 CKO196600:CKP196600 CUK196600:CUL196600 DEG196600:DEH196600 DOC196600:DOD196600 DXY196600:DXZ196600 EHU196600:EHV196600 ERQ196600:ERR196600 FBM196600:FBN196600 FLI196600:FLJ196600 FVE196600:FVF196600 GFA196600:GFB196600 GOW196600:GOX196600 GYS196600:GYT196600 HIO196600:HIP196600 HSK196600:HSL196600 ICG196600:ICH196600 IMC196600:IMD196600 IVY196600:IVZ196600 JFU196600:JFV196600 JPQ196600:JPR196600 JZM196600:JZN196600 KJI196600:KJJ196600 KTE196600:KTF196600 LDA196600:LDB196600 LMW196600:LMX196600 LWS196600:LWT196600 MGO196600:MGP196600 MQK196600:MQL196600 NAG196600:NAH196600 NKC196600:NKD196600 NTY196600:NTZ196600 ODU196600:ODV196600 ONQ196600:ONR196600 OXM196600:OXN196600 PHI196600:PHJ196600 PRE196600:PRF196600 QBA196600:QBB196600 QKW196600:QKX196600 QUS196600:QUT196600 REO196600:REP196600 ROK196600:ROL196600 RYG196600:RYH196600 SIC196600:SID196600 SRY196600:SRZ196600 TBU196600:TBV196600 TLQ196600:TLR196600 TVM196600:TVN196600 UFI196600:UFJ196600 UPE196600:UPF196600 UZA196600:UZB196600 VIW196600:VIX196600 VSS196600:VST196600 WCO196600:WCP196600 WMK196600:WML196600 WWG196600:WWH196600 Y262136:Z262136 JU262136:JV262136 TQ262136:TR262136 ADM262136:ADN262136 ANI262136:ANJ262136 AXE262136:AXF262136 BHA262136:BHB262136 BQW262136:BQX262136 CAS262136:CAT262136 CKO262136:CKP262136 CUK262136:CUL262136 DEG262136:DEH262136 DOC262136:DOD262136 DXY262136:DXZ262136 EHU262136:EHV262136 ERQ262136:ERR262136 FBM262136:FBN262136 FLI262136:FLJ262136 FVE262136:FVF262136 GFA262136:GFB262136 GOW262136:GOX262136 GYS262136:GYT262136 HIO262136:HIP262136 HSK262136:HSL262136 ICG262136:ICH262136 IMC262136:IMD262136 IVY262136:IVZ262136 JFU262136:JFV262136 JPQ262136:JPR262136 JZM262136:JZN262136 KJI262136:KJJ262136 KTE262136:KTF262136 LDA262136:LDB262136 LMW262136:LMX262136 LWS262136:LWT262136 MGO262136:MGP262136 MQK262136:MQL262136 NAG262136:NAH262136 NKC262136:NKD262136 NTY262136:NTZ262136 ODU262136:ODV262136 ONQ262136:ONR262136 OXM262136:OXN262136 PHI262136:PHJ262136 PRE262136:PRF262136 QBA262136:QBB262136 QKW262136:QKX262136 QUS262136:QUT262136 REO262136:REP262136 ROK262136:ROL262136 RYG262136:RYH262136 SIC262136:SID262136 SRY262136:SRZ262136 TBU262136:TBV262136 TLQ262136:TLR262136 TVM262136:TVN262136 UFI262136:UFJ262136 UPE262136:UPF262136 UZA262136:UZB262136 VIW262136:VIX262136 VSS262136:VST262136 WCO262136:WCP262136 WMK262136:WML262136 WWG262136:WWH262136 Y327672:Z327672 JU327672:JV327672 TQ327672:TR327672 ADM327672:ADN327672 ANI327672:ANJ327672 AXE327672:AXF327672 BHA327672:BHB327672 BQW327672:BQX327672 CAS327672:CAT327672 CKO327672:CKP327672 CUK327672:CUL327672 DEG327672:DEH327672 DOC327672:DOD327672 DXY327672:DXZ327672 EHU327672:EHV327672 ERQ327672:ERR327672 FBM327672:FBN327672 FLI327672:FLJ327672 FVE327672:FVF327672 GFA327672:GFB327672 GOW327672:GOX327672 GYS327672:GYT327672 HIO327672:HIP327672 HSK327672:HSL327672 ICG327672:ICH327672 IMC327672:IMD327672 IVY327672:IVZ327672 JFU327672:JFV327672 JPQ327672:JPR327672 JZM327672:JZN327672 KJI327672:KJJ327672 KTE327672:KTF327672 LDA327672:LDB327672 LMW327672:LMX327672 LWS327672:LWT327672 MGO327672:MGP327672 MQK327672:MQL327672 NAG327672:NAH327672 NKC327672:NKD327672 NTY327672:NTZ327672 ODU327672:ODV327672 ONQ327672:ONR327672 OXM327672:OXN327672 PHI327672:PHJ327672 PRE327672:PRF327672 QBA327672:QBB327672 QKW327672:QKX327672 QUS327672:QUT327672 REO327672:REP327672 ROK327672:ROL327672 RYG327672:RYH327672 SIC327672:SID327672 SRY327672:SRZ327672 TBU327672:TBV327672 TLQ327672:TLR327672 TVM327672:TVN327672 UFI327672:UFJ327672 UPE327672:UPF327672 UZA327672:UZB327672 VIW327672:VIX327672 VSS327672:VST327672 WCO327672:WCP327672 WMK327672:WML327672 WWG327672:WWH327672 Y393208:Z393208 JU393208:JV393208 TQ393208:TR393208 ADM393208:ADN393208 ANI393208:ANJ393208 AXE393208:AXF393208 BHA393208:BHB393208 BQW393208:BQX393208 CAS393208:CAT393208 CKO393208:CKP393208 CUK393208:CUL393208 DEG393208:DEH393208 DOC393208:DOD393208 DXY393208:DXZ393208 EHU393208:EHV393208 ERQ393208:ERR393208 FBM393208:FBN393208 FLI393208:FLJ393208 FVE393208:FVF393208 GFA393208:GFB393208 GOW393208:GOX393208 GYS393208:GYT393208 HIO393208:HIP393208 HSK393208:HSL393208 ICG393208:ICH393208 IMC393208:IMD393208 IVY393208:IVZ393208 JFU393208:JFV393208 JPQ393208:JPR393208 JZM393208:JZN393208 KJI393208:KJJ393208 KTE393208:KTF393208 LDA393208:LDB393208 LMW393208:LMX393208 LWS393208:LWT393208 MGO393208:MGP393208 MQK393208:MQL393208 NAG393208:NAH393208 NKC393208:NKD393208 NTY393208:NTZ393208 ODU393208:ODV393208 ONQ393208:ONR393208 OXM393208:OXN393208 PHI393208:PHJ393208 PRE393208:PRF393208 QBA393208:QBB393208 QKW393208:QKX393208 QUS393208:QUT393208 REO393208:REP393208 ROK393208:ROL393208 RYG393208:RYH393208 SIC393208:SID393208 SRY393208:SRZ393208 TBU393208:TBV393208 TLQ393208:TLR393208 TVM393208:TVN393208 UFI393208:UFJ393208 UPE393208:UPF393208 UZA393208:UZB393208 VIW393208:VIX393208 VSS393208:VST393208 WCO393208:WCP393208 WMK393208:WML393208 WWG393208:WWH393208 Y458744:Z458744 JU458744:JV458744 TQ458744:TR458744 ADM458744:ADN458744 ANI458744:ANJ458744 AXE458744:AXF458744 BHA458744:BHB458744 BQW458744:BQX458744 CAS458744:CAT458744 CKO458744:CKP458744 CUK458744:CUL458744 DEG458744:DEH458744 DOC458744:DOD458744 DXY458744:DXZ458744 EHU458744:EHV458744 ERQ458744:ERR458744 FBM458744:FBN458744 FLI458744:FLJ458744 FVE458744:FVF458744 GFA458744:GFB458744 GOW458744:GOX458744 GYS458744:GYT458744 HIO458744:HIP458744 HSK458744:HSL458744 ICG458744:ICH458744 IMC458744:IMD458744 IVY458744:IVZ458744 JFU458744:JFV458744 JPQ458744:JPR458744 JZM458744:JZN458744 KJI458744:KJJ458744 KTE458744:KTF458744 LDA458744:LDB458744 LMW458744:LMX458744 LWS458744:LWT458744 MGO458744:MGP458744 MQK458744:MQL458744 NAG458744:NAH458744 NKC458744:NKD458744 NTY458744:NTZ458744 ODU458744:ODV458744 ONQ458744:ONR458744 OXM458744:OXN458744 PHI458744:PHJ458744 PRE458744:PRF458744 QBA458744:QBB458744 QKW458744:QKX458744 QUS458744:QUT458744 REO458744:REP458744 ROK458744:ROL458744 RYG458744:RYH458744 SIC458744:SID458744 SRY458744:SRZ458744 TBU458744:TBV458744 TLQ458744:TLR458744 TVM458744:TVN458744 UFI458744:UFJ458744 UPE458744:UPF458744 UZA458744:UZB458744 VIW458744:VIX458744 VSS458744:VST458744 WCO458744:WCP458744 WMK458744:WML458744 WWG458744:WWH458744 Y524280:Z524280 JU524280:JV524280 TQ524280:TR524280 ADM524280:ADN524280 ANI524280:ANJ524280 AXE524280:AXF524280 BHA524280:BHB524280 BQW524280:BQX524280 CAS524280:CAT524280 CKO524280:CKP524280 CUK524280:CUL524280 DEG524280:DEH524280 DOC524280:DOD524280 DXY524280:DXZ524280 EHU524280:EHV524280 ERQ524280:ERR524280 FBM524280:FBN524280 FLI524280:FLJ524280 FVE524280:FVF524280 GFA524280:GFB524280 GOW524280:GOX524280 GYS524280:GYT524280 HIO524280:HIP524280 HSK524280:HSL524280 ICG524280:ICH524280 IMC524280:IMD524280 IVY524280:IVZ524280 JFU524280:JFV524280 JPQ524280:JPR524280 JZM524280:JZN524280 KJI524280:KJJ524280 KTE524280:KTF524280 LDA524280:LDB524280 LMW524280:LMX524280 LWS524280:LWT524280 MGO524280:MGP524280 MQK524280:MQL524280 NAG524280:NAH524280 NKC524280:NKD524280 NTY524280:NTZ524280 ODU524280:ODV524280 ONQ524280:ONR524280 OXM524280:OXN524280 PHI524280:PHJ524280 PRE524280:PRF524280 QBA524280:QBB524280 QKW524280:QKX524280 QUS524280:QUT524280 REO524280:REP524280 ROK524280:ROL524280 RYG524280:RYH524280 SIC524280:SID524280 SRY524280:SRZ524280 TBU524280:TBV524280 TLQ524280:TLR524280 TVM524280:TVN524280 UFI524280:UFJ524280 UPE524280:UPF524280 UZA524280:UZB524280 VIW524280:VIX524280 VSS524280:VST524280 WCO524280:WCP524280 WMK524280:WML524280 WWG524280:WWH524280 Y589816:Z589816 JU589816:JV589816 TQ589816:TR589816 ADM589816:ADN589816 ANI589816:ANJ589816 AXE589816:AXF589816 BHA589816:BHB589816 BQW589816:BQX589816 CAS589816:CAT589816 CKO589816:CKP589816 CUK589816:CUL589816 DEG589816:DEH589816 DOC589816:DOD589816 DXY589816:DXZ589816 EHU589816:EHV589816 ERQ589816:ERR589816 FBM589816:FBN589816 FLI589816:FLJ589816 FVE589816:FVF589816 GFA589816:GFB589816 GOW589816:GOX589816 GYS589816:GYT589816 HIO589816:HIP589816 HSK589816:HSL589816 ICG589816:ICH589816 IMC589816:IMD589816 IVY589816:IVZ589816 JFU589816:JFV589816 JPQ589816:JPR589816 JZM589816:JZN589816 KJI589816:KJJ589816 KTE589816:KTF589816 LDA589816:LDB589816 LMW589816:LMX589816 LWS589816:LWT589816 MGO589816:MGP589816 MQK589816:MQL589816 NAG589816:NAH589816 NKC589816:NKD589816 NTY589816:NTZ589816 ODU589816:ODV589816 ONQ589816:ONR589816 OXM589816:OXN589816 PHI589816:PHJ589816 PRE589816:PRF589816 QBA589816:QBB589816 QKW589816:QKX589816 QUS589816:QUT589816 REO589816:REP589816 ROK589816:ROL589816 RYG589816:RYH589816 SIC589816:SID589816 SRY589816:SRZ589816 TBU589816:TBV589816 TLQ589816:TLR589816 TVM589816:TVN589816 UFI589816:UFJ589816 UPE589816:UPF589816 UZA589816:UZB589816 VIW589816:VIX589816 VSS589816:VST589816 WCO589816:WCP589816 WMK589816:WML589816 WWG589816:WWH589816 Y655352:Z655352 JU655352:JV655352 TQ655352:TR655352 ADM655352:ADN655352 ANI655352:ANJ655352 AXE655352:AXF655352 BHA655352:BHB655352 BQW655352:BQX655352 CAS655352:CAT655352 CKO655352:CKP655352 CUK655352:CUL655352 DEG655352:DEH655352 DOC655352:DOD655352 DXY655352:DXZ655352 EHU655352:EHV655352 ERQ655352:ERR655352 FBM655352:FBN655352 FLI655352:FLJ655352 FVE655352:FVF655352 GFA655352:GFB655352 GOW655352:GOX655352 GYS655352:GYT655352 HIO655352:HIP655352 HSK655352:HSL655352 ICG655352:ICH655352 IMC655352:IMD655352 IVY655352:IVZ655352 JFU655352:JFV655352 JPQ655352:JPR655352 JZM655352:JZN655352 KJI655352:KJJ655352 KTE655352:KTF655352 LDA655352:LDB655352 LMW655352:LMX655352 LWS655352:LWT655352 MGO655352:MGP655352 MQK655352:MQL655352 NAG655352:NAH655352 NKC655352:NKD655352 NTY655352:NTZ655352 ODU655352:ODV655352 ONQ655352:ONR655352 OXM655352:OXN655352 PHI655352:PHJ655352 PRE655352:PRF655352 QBA655352:QBB655352 QKW655352:QKX655352 QUS655352:QUT655352 REO655352:REP655352 ROK655352:ROL655352 RYG655352:RYH655352 SIC655352:SID655352 SRY655352:SRZ655352 TBU655352:TBV655352 TLQ655352:TLR655352 TVM655352:TVN655352 UFI655352:UFJ655352 UPE655352:UPF655352 UZA655352:UZB655352 VIW655352:VIX655352 VSS655352:VST655352 WCO655352:WCP655352 WMK655352:WML655352 WWG655352:WWH655352 Y720888:Z720888 JU720888:JV720888 TQ720888:TR720888 ADM720888:ADN720888 ANI720888:ANJ720888 AXE720888:AXF720888 BHA720888:BHB720888 BQW720888:BQX720888 CAS720888:CAT720888 CKO720888:CKP720888 CUK720888:CUL720888 DEG720888:DEH720888 DOC720888:DOD720888 DXY720888:DXZ720888 EHU720888:EHV720888 ERQ720888:ERR720888 FBM720888:FBN720888 FLI720888:FLJ720888 FVE720888:FVF720888 GFA720888:GFB720888 GOW720888:GOX720888 GYS720888:GYT720888 HIO720888:HIP720888 HSK720888:HSL720888 ICG720888:ICH720888 IMC720888:IMD720888 IVY720888:IVZ720888 JFU720888:JFV720888 JPQ720888:JPR720888 JZM720888:JZN720888 KJI720888:KJJ720888 KTE720888:KTF720888 LDA720888:LDB720888 LMW720888:LMX720888 LWS720888:LWT720888 MGO720888:MGP720888 MQK720888:MQL720888 NAG720888:NAH720888 NKC720888:NKD720888 NTY720888:NTZ720888 ODU720888:ODV720888 ONQ720888:ONR720888 OXM720888:OXN720888 PHI720888:PHJ720888 PRE720888:PRF720888 QBA720888:QBB720888 QKW720888:QKX720888 QUS720888:QUT720888 REO720888:REP720888 ROK720888:ROL720888 RYG720888:RYH720888 SIC720888:SID720888 SRY720888:SRZ720888 TBU720888:TBV720888 TLQ720888:TLR720888 TVM720888:TVN720888 UFI720888:UFJ720888 UPE720888:UPF720888 UZA720888:UZB720888 VIW720888:VIX720888 VSS720888:VST720888 WCO720888:WCP720888 WMK720888:WML720888 WWG720888:WWH720888 Y786424:Z786424 JU786424:JV786424 TQ786424:TR786424 ADM786424:ADN786424 ANI786424:ANJ786424 AXE786424:AXF786424 BHA786424:BHB786424 BQW786424:BQX786424 CAS786424:CAT786424 CKO786424:CKP786424 CUK786424:CUL786424 DEG786424:DEH786424 DOC786424:DOD786424 DXY786424:DXZ786424 EHU786424:EHV786424 ERQ786424:ERR786424 FBM786424:FBN786424 FLI786424:FLJ786424 FVE786424:FVF786424 GFA786424:GFB786424 GOW786424:GOX786424 GYS786424:GYT786424 HIO786424:HIP786424 HSK786424:HSL786424 ICG786424:ICH786424 IMC786424:IMD786424 IVY786424:IVZ786424 JFU786424:JFV786424 JPQ786424:JPR786424 JZM786424:JZN786424 KJI786424:KJJ786424 KTE786424:KTF786424 LDA786424:LDB786424 LMW786424:LMX786424 LWS786424:LWT786424 MGO786424:MGP786424 MQK786424:MQL786424 NAG786424:NAH786424 NKC786424:NKD786424 NTY786424:NTZ786424 ODU786424:ODV786424 ONQ786424:ONR786424 OXM786424:OXN786424 PHI786424:PHJ786424 PRE786424:PRF786424 QBA786424:QBB786424 QKW786424:QKX786424 QUS786424:QUT786424 REO786424:REP786424 ROK786424:ROL786424 RYG786424:RYH786424 SIC786424:SID786424 SRY786424:SRZ786424 TBU786424:TBV786424 TLQ786424:TLR786424 TVM786424:TVN786424 UFI786424:UFJ786424 UPE786424:UPF786424 UZA786424:UZB786424 VIW786424:VIX786424 VSS786424:VST786424 WCO786424:WCP786424 WMK786424:WML786424 WWG786424:WWH786424 Y851960:Z851960 JU851960:JV851960 TQ851960:TR851960 ADM851960:ADN851960 ANI851960:ANJ851960 AXE851960:AXF851960 BHA851960:BHB851960 BQW851960:BQX851960 CAS851960:CAT851960 CKO851960:CKP851960 CUK851960:CUL851960 DEG851960:DEH851960 DOC851960:DOD851960 DXY851960:DXZ851960 EHU851960:EHV851960 ERQ851960:ERR851960 FBM851960:FBN851960 FLI851960:FLJ851960 FVE851960:FVF851960 GFA851960:GFB851960 GOW851960:GOX851960 GYS851960:GYT851960 HIO851960:HIP851960 HSK851960:HSL851960 ICG851960:ICH851960 IMC851960:IMD851960 IVY851960:IVZ851960 JFU851960:JFV851960 JPQ851960:JPR851960 JZM851960:JZN851960 KJI851960:KJJ851960 KTE851960:KTF851960 LDA851960:LDB851960 LMW851960:LMX851960 LWS851960:LWT851960 MGO851960:MGP851960 MQK851960:MQL851960 NAG851960:NAH851960 NKC851960:NKD851960 NTY851960:NTZ851960 ODU851960:ODV851960 ONQ851960:ONR851960 OXM851960:OXN851960 PHI851960:PHJ851960 PRE851960:PRF851960 QBA851960:QBB851960 QKW851960:QKX851960 QUS851960:QUT851960 REO851960:REP851960 ROK851960:ROL851960 RYG851960:RYH851960 SIC851960:SID851960 SRY851960:SRZ851960 TBU851960:TBV851960 TLQ851960:TLR851960 TVM851960:TVN851960 UFI851960:UFJ851960 UPE851960:UPF851960 UZA851960:UZB851960 VIW851960:VIX851960 VSS851960:VST851960 WCO851960:WCP851960 WMK851960:WML851960 WWG851960:WWH851960 Y917496:Z917496 JU917496:JV917496 TQ917496:TR917496 ADM917496:ADN917496 ANI917496:ANJ917496 AXE917496:AXF917496 BHA917496:BHB917496 BQW917496:BQX917496 CAS917496:CAT917496 CKO917496:CKP917496 CUK917496:CUL917496 DEG917496:DEH917496 DOC917496:DOD917496 DXY917496:DXZ917496 EHU917496:EHV917496 ERQ917496:ERR917496 FBM917496:FBN917496 FLI917496:FLJ917496 FVE917496:FVF917496 GFA917496:GFB917496 GOW917496:GOX917496 GYS917496:GYT917496 HIO917496:HIP917496 HSK917496:HSL917496 ICG917496:ICH917496 IMC917496:IMD917496 IVY917496:IVZ917496 JFU917496:JFV917496 JPQ917496:JPR917496 JZM917496:JZN917496 KJI917496:KJJ917496 KTE917496:KTF917496 LDA917496:LDB917496 LMW917496:LMX917496 LWS917496:LWT917496 MGO917496:MGP917496 MQK917496:MQL917496 NAG917496:NAH917496 NKC917496:NKD917496 NTY917496:NTZ917496 ODU917496:ODV917496 ONQ917496:ONR917496 OXM917496:OXN917496 PHI917496:PHJ917496 PRE917496:PRF917496 QBA917496:QBB917496 QKW917496:QKX917496 QUS917496:QUT917496 REO917496:REP917496 ROK917496:ROL917496 RYG917496:RYH917496 SIC917496:SID917496 SRY917496:SRZ917496 TBU917496:TBV917496 TLQ917496:TLR917496 TVM917496:TVN917496 UFI917496:UFJ917496 UPE917496:UPF917496 UZA917496:UZB917496 VIW917496:VIX917496 VSS917496:VST917496 WCO917496:WCP917496 WMK917496:WML917496 WWG917496:WWH917496 Y983032:Z983032 JU983032:JV983032 TQ983032:TR983032 ADM983032:ADN983032 ANI983032:ANJ983032 AXE983032:AXF983032 BHA983032:BHB983032 BQW983032:BQX983032 CAS983032:CAT983032 CKO983032:CKP983032 CUK983032:CUL983032 DEG983032:DEH983032 DOC983032:DOD983032 DXY983032:DXZ983032 EHU983032:EHV983032 ERQ983032:ERR983032 FBM983032:FBN983032 FLI983032:FLJ983032 FVE983032:FVF983032 GFA983032:GFB983032 GOW983032:GOX983032 GYS983032:GYT983032 HIO983032:HIP983032 HSK983032:HSL983032 ICG983032:ICH983032 IMC983032:IMD983032 IVY983032:IVZ983032 JFU983032:JFV983032 JPQ983032:JPR983032 JZM983032:JZN983032 KJI983032:KJJ983032 KTE983032:KTF983032 LDA983032:LDB983032 LMW983032:LMX983032 LWS983032:LWT983032 MGO983032:MGP983032 MQK983032:MQL983032 NAG983032:NAH983032 NKC983032:NKD983032 NTY983032:NTZ983032 ODU983032:ODV983032 ONQ983032:ONR983032 OXM983032:OXN983032 PHI983032:PHJ983032 PRE983032:PRF983032 QBA983032:QBB983032 QKW983032:QKX983032 QUS983032:QUT983032 REO983032:REP983032 ROK983032:ROL983032 RYG983032:RYH983032 SIC983032:SID983032 SRY983032:SRZ983032 TBU983032:TBV983032 TLQ983032:TLR983032 TVM983032:TVN983032 UFI983032:UFJ983032 UPE983032:UPF983032 UZA983032:UZB983032 VIW983032:VIX983032 VSS983032:VST983032 WCO983032:WCP983032 WMK983032:WML983032 WWG983032:WWH983032 AB65528:AC65528 JX65528:JY65528 TT65528:TU65528 ADP65528:ADQ65528 ANL65528:ANM65528 AXH65528:AXI65528 BHD65528:BHE65528 BQZ65528:BRA65528 CAV65528:CAW65528 CKR65528:CKS65528 CUN65528:CUO65528 DEJ65528:DEK65528 DOF65528:DOG65528 DYB65528:DYC65528 EHX65528:EHY65528 ERT65528:ERU65528 FBP65528:FBQ65528 FLL65528:FLM65528 FVH65528:FVI65528 GFD65528:GFE65528 GOZ65528:GPA65528 GYV65528:GYW65528 HIR65528:HIS65528 HSN65528:HSO65528 ICJ65528:ICK65528 IMF65528:IMG65528 IWB65528:IWC65528 JFX65528:JFY65528 JPT65528:JPU65528 JZP65528:JZQ65528 KJL65528:KJM65528 KTH65528:KTI65528 LDD65528:LDE65528 LMZ65528:LNA65528 LWV65528:LWW65528 MGR65528:MGS65528 MQN65528:MQO65528 NAJ65528:NAK65528 NKF65528:NKG65528 NUB65528:NUC65528 ODX65528:ODY65528 ONT65528:ONU65528 OXP65528:OXQ65528 PHL65528:PHM65528 PRH65528:PRI65528 QBD65528:QBE65528 QKZ65528:QLA65528 QUV65528:QUW65528 RER65528:RES65528 RON65528:ROO65528 RYJ65528:RYK65528 SIF65528:SIG65528 SSB65528:SSC65528 TBX65528:TBY65528 TLT65528:TLU65528 TVP65528:TVQ65528 UFL65528:UFM65528 UPH65528:UPI65528 UZD65528:UZE65528 VIZ65528:VJA65528 VSV65528:VSW65528 WCR65528:WCS65528 WMN65528:WMO65528 WWJ65528:WWK65528 AB131064:AC131064 JX131064:JY131064 TT131064:TU131064 ADP131064:ADQ131064 ANL131064:ANM131064 AXH131064:AXI131064 BHD131064:BHE131064 BQZ131064:BRA131064 CAV131064:CAW131064 CKR131064:CKS131064 CUN131064:CUO131064 DEJ131064:DEK131064 DOF131064:DOG131064 DYB131064:DYC131064 EHX131064:EHY131064 ERT131064:ERU131064 FBP131064:FBQ131064 FLL131064:FLM131064 FVH131064:FVI131064 GFD131064:GFE131064 GOZ131064:GPA131064 GYV131064:GYW131064 HIR131064:HIS131064 HSN131064:HSO131064 ICJ131064:ICK131064 IMF131064:IMG131064 IWB131064:IWC131064 JFX131064:JFY131064 JPT131064:JPU131064 JZP131064:JZQ131064 KJL131064:KJM131064 KTH131064:KTI131064 LDD131064:LDE131064 LMZ131064:LNA131064 LWV131064:LWW131064 MGR131064:MGS131064 MQN131064:MQO131064 NAJ131064:NAK131064 NKF131064:NKG131064 NUB131064:NUC131064 ODX131064:ODY131064 ONT131064:ONU131064 OXP131064:OXQ131064 PHL131064:PHM131064 PRH131064:PRI131064 QBD131064:QBE131064 QKZ131064:QLA131064 QUV131064:QUW131064 RER131064:RES131064 RON131064:ROO131064 RYJ131064:RYK131064 SIF131064:SIG131064 SSB131064:SSC131064 TBX131064:TBY131064 TLT131064:TLU131064 TVP131064:TVQ131064 UFL131064:UFM131064 UPH131064:UPI131064 UZD131064:UZE131064 VIZ131064:VJA131064 VSV131064:VSW131064 WCR131064:WCS131064 WMN131064:WMO131064 WWJ131064:WWK131064 AB196600:AC196600 JX196600:JY196600 TT196600:TU196600 ADP196600:ADQ196600 ANL196600:ANM196600 AXH196600:AXI196600 BHD196600:BHE196600 BQZ196600:BRA196600 CAV196600:CAW196600 CKR196600:CKS196600 CUN196600:CUO196600 DEJ196600:DEK196600 DOF196600:DOG196600 DYB196600:DYC196600 EHX196600:EHY196600 ERT196600:ERU196600 FBP196600:FBQ196600 FLL196600:FLM196600 FVH196600:FVI196600 GFD196600:GFE196600 GOZ196600:GPA196600 GYV196600:GYW196600 HIR196600:HIS196600 HSN196600:HSO196600 ICJ196600:ICK196600 IMF196600:IMG196600 IWB196600:IWC196600 JFX196600:JFY196600 JPT196600:JPU196600 JZP196600:JZQ196600 KJL196600:KJM196600 KTH196600:KTI196600 LDD196600:LDE196600 LMZ196600:LNA196600 LWV196600:LWW196600 MGR196600:MGS196600 MQN196600:MQO196600 NAJ196600:NAK196600 NKF196600:NKG196600 NUB196600:NUC196600 ODX196600:ODY196600 ONT196600:ONU196600 OXP196600:OXQ196600 PHL196600:PHM196600 PRH196600:PRI196600 QBD196600:QBE196600 QKZ196600:QLA196600 QUV196600:QUW196600 RER196600:RES196600 RON196600:ROO196600 RYJ196600:RYK196600 SIF196600:SIG196600 SSB196600:SSC196600 TBX196600:TBY196600 TLT196600:TLU196600 TVP196600:TVQ196600 UFL196600:UFM196600 UPH196600:UPI196600 UZD196600:UZE196600 VIZ196600:VJA196600 VSV196600:VSW196600 WCR196600:WCS196600 WMN196600:WMO196600 WWJ196600:WWK196600 AB262136:AC262136 JX262136:JY262136 TT262136:TU262136 ADP262136:ADQ262136 ANL262136:ANM262136 AXH262136:AXI262136 BHD262136:BHE262136 BQZ262136:BRA262136 CAV262136:CAW262136 CKR262136:CKS262136 CUN262136:CUO262136 DEJ262136:DEK262136 DOF262136:DOG262136 DYB262136:DYC262136 EHX262136:EHY262136 ERT262136:ERU262136 FBP262136:FBQ262136 FLL262136:FLM262136 FVH262136:FVI262136 GFD262136:GFE262136 GOZ262136:GPA262136 GYV262136:GYW262136 HIR262136:HIS262136 HSN262136:HSO262136 ICJ262136:ICK262136 IMF262136:IMG262136 IWB262136:IWC262136 JFX262136:JFY262136 JPT262136:JPU262136 JZP262136:JZQ262136 KJL262136:KJM262136 KTH262136:KTI262136 LDD262136:LDE262136 LMZ262136:LNA262136 LWV262136:LWW262136 MGR262136:MGS262136 MQN262136:MQO262136 NAJ262136:NAK262136 NKF262136:NKG262136 NUB262136:NUC262136 ODX262136:ODY262136 ONT262136:ONU262136 OXP262136:OXQ262136 PHL262136:PHM262136 PRH262136:PRI262136 QBD262136:QBE262136 QKZ262136:QLA262136 QUV262136:QUW262136 RER262136:RES262136 RON262136:ROO262136 RYJ262136:RYK262136 SIF262136:SIG262136 SSB262136:SSC262136 TBX262136:TBY262136 TLT262136:TLU262136 TVP262136:TVQ262136 UFL262136:UFM262136 UPH262136:UPI262136 UZD262136:UZE262136 VIZ262136:VJA262136 VSV262136:VSW262136 WCR262136:WCS262136 WMN262136:WMO262136 WWJ262136:WWK262136 AB327672:AC327672 JX327672:JY327672 TT327672:TU327672 ADP327672:ADQ327672 ANL327672:ANM327672 AXH327672:AXI327672 BHD327672:BHE327672 BQZ327672:BRA327672 CAV327672:CAW327672 CKR327672:CKS327672 CUN327672:CUO327672 DEJ327672:DEK327672 DOF327672:DOG327672 DYB327672:DYC327672 EHX327672:EHY327672 ERT327672:ERU327672 FBP327672:FBQ327672 FLL327672:FLM327672 FVH327672:FVI327672 GFD327672:GFE327672 GOZ327672:GPA327672 GYV327672:GYW327672 HIR327672:HIS327672 HSN327672:HSO327672 ICJ327672:ICK327672 IMF327672:IMG327672 IWB327672:IWC327672 JFX327672:JFY327672 JPT327672:JPU327672 JZP327672:JZQ327672 KJL327672:KJM327672 KTH327672:KTI327672 LDD327672:LDE327672 LMZ327672:LNA327672 LWV327672:LWW327672 MGR327672:MGS327672 MQN327672:MQO327672 NAJ327672:NAK327672 NKF327672:NKG327672 NUB327672:NUC327672 ODX327672:ODY327672 ONT327672:ONU327672 OXP327672:OXQ327672 PHL327672:PHM327672 PRH327672:PRI327672 QBD327672:QBE327672 QKZ327672:QLA327672 QUV327672:QUW327672 RER327672:RES327672 RON327672:ROO327672 RYJ327672:RYK327672 SIF327672:SIG327672 SSB327672:SSC327672 TBX327672:TBY327672 TLT327672:TLU327672 TVP327672:TVQ327672 UFL327672:UFM327672 UPH327672:UPI327672 UZD327672:UZE327672 VIZ327672:VJA327672 VSV327672:VSW327672 WCR327672:WCS327672 WMN327672:WMO327672 WWJ327672:WWK327672 AB393208:AC393208 JX393208:JY393208 TT393208:TU393208 ADP393208:ADQ393208 ANL393208:ANM393208 AXH393208:AXI393208 BHD393208:BHE393208 BQZ393208:BRA393208 CAV393208:CAW393208 CKR393208:CKS393208 CUN393208:CUO393208 DEJ393208:DEK393208 DOF393208:DOG393208 DYB393208:DYC393208 EHX393208:EHY393208 ERT393208:ERU393208 FBP393208:FBQ393208 FLL393208:FLM393208 FVH393208:FVI393208 GFD393208:GFE393208 GOZ393208:GPA393208 GYV393208:GYW393208 HIR393208:HIS393208 HSN393208:HSO393208 ICJ393208:ICK393208 IMF393208:IMG393208 IWB393208:IWC393208 JFX393208:JFY393208 JPT393208:JPU393208 JZP393208:JZQ393208 KJL393208:KJM393208 KTH393208:KTI393208 LDD393208:LDE393208 LMZ393208:LNA393208 LWV393208:LWW393208 MGR393208:MGS393208 MQN393208:MQO393208 NAJ393208:NAK393208 NKF393208:NKG393208 NUB393208:NUC393208 ODX393208:ODY393208 ONT393208:ONU393208 OXP393208:OXQ393208 PHL393208:PHM393208 PRH393208:PRI393208 QBD393208:QBE393208 QKZ393208:QLA393208 QUV393208:QUW393208 RER393208:RES393208 RON393208:ROO393208 RYJ393208:RYK393208 SIF393208:SIG393208 SSB393208:SSC393208 TBX393208:TBY393208 TLT393208:TLU393208 TVP393208:TVQ393208 UFL393208:UFM393208 UPH393208:UPI393208 UZD393208:UZE393208 VIZ393208:VJA393208 VSV393208:VSW393208 WCR393208:WCS393208 WMN393208:WMO393208 WWJ393208:WWK393208 AB458744:AC458744 JX458744:JY458744 TT458744:TU458744 ADP458744:ADQ458744 ANL458744:ANM458744 AXH458744:AXI458744 BHD458744:BHE458744 BQZ458744:BRA458744 CAV458744:CAW458744 CKR458744:CKS458744 CUN458744:CUO458744 DEJ458744:DEK458744 DOF458744:DOG458744 DYB458744:DYC458744 EHX458744:EHY458744 ERT458744:ERU458744 FBP458744:FBQ458744 FLL458744:FLM458744 FVH458744:FVI458744 GFD458744:GFE458744 GOZ458744:GPA458744 GYV458744:GYW458744 HIR458744:HIS458744 HSN458744:HSO458744 ICJ458744:ICK458744 IMF458744:IMG458744 IWB458744:IWC458744 JFX458744:JFY458744 JPT458744:JPU458744 JZP458744:JZQ458744 KJL458744:KJM458744 KTH458744:KTI458744 LDD458744:LDE458744 LMZ458744:LNA458744 LWV458744:LWW458744 MGR458744:MGS458744 MQN458744:MQO458744 NAJ458744:NAK458744 NKF458744:NKG458744 NUB458744:NUC458744 ODX458744:ODY458744 ONT458744:ONU458744 OXP458744:OXQ458744 PHL458744:PHM458744 PRH458744:PRI458744 QBD458744:QBE458744 QKZ458744:QLA458744 QUV458744:QUW458744 RER458744:RES458744 RON458744:ROO458744 RYJ458744:RYK458744 SIF458744:SIG458744 SSB458744:SSC458744 TBX458744:TBY458744 TLT458744:TLU458744 TVP458744:TVQ458744 UFL458744:UFM458744 UPH458744:UPI458744 UZD458744:UZE458744 VIZ458744:VJA458744 VSV458744:VSW458744 WCR458744:WCS458744 WMN458744:WMO458744 WWJ458744:WWK458744 AB524280:AC524280 JX524280:JY524280 TT524280:TU524280 ADP524280:ADQ524280 ANL524280:ANM524280 AXH524280:AXI524280 BHD524280:BHE524280 BQZ524280:BRA524280 CAV524280:CAW524280 CKR524280:CKS524280 CUN524280:CUO524280 DEJ524280:DEK524280 DOF524280:DOG524280 DYB524280:DYC524280 EHX524280:EHY524280 ERT524280:ERU524280 FBP524280:FBQ524280 FLL524280:FLM524280 FVH524280:FVI524280 GFD524280:GFE524280 GOZ524280:GPA524280 GYV524280:GYW524280 HIR524280:HIS524280 HSN524280:HSO524280 ICJ524280:ICK524280 IMF524280:IMG524280 IWB524280:IWC524280 JFX524280:JFY524280 JPT524280:JPU524280 JZP524280:JZQ524280 KJL524280:KJM524280 KTH524280:KTI524280 LDD524280:LDE524280 LMZ524280:LNA524280 LWV524280:LWW524280 MGR524280:MGS524280 MQN524280:MQO524280 NAJ524280:NAK524280 NKF524280:NKG524280 NUB524280:NUC524280 ODX524280:ODY524280 ONT524280:ONU524280 OXP524280:OXQ524280 PHL524280:PHM524280 PRH524280:PRI524280 QBD524280:QBE524280 QKZ524280:QLA524280 QUV524280:QUW524280 RER524280:RES524280 RON524280:ROO524280 RYJ524280:RYK524280 SIF524280:SIG524280 SSB524280:SSC524280 TBX524280:TBY524280 TLT524280:TLU524280 TVP524280:TVQ524280 UFL524280:UFM524280 UPH524280:UPI524280 UZD524280:UZE524280 VIZ524280:VJA524280 VSV524280:VSW524280 WCR524280:WCS524280 WMN524280:WMO524280 WWJ524280:WWK524280 AB589816:AC589816 JX589816:JY589816 TT589816:TU589816 ADP589816:ADQ589816 ANL589816:ANM589816 AXH589816:AXI589816 BHD589816:BHE589816 BQZ589816:BRA589816 CAV589816:CAW589816 CKR589816:CKS589816 CUN589816:CUO589816 DEJ589816:DEK589816 DOF589816:DOG589816 DYB589816:DYC589816 EHX589816:EHY589816 ERT589816:ERU589816 FBP589816:FBQ589816 FLL589816:FLM589816 FVH589816:FVI589816 GFD589816:GFE589816 GOZ589816:GPA589816 GYV589816:GYW589816 HIR589816:HIS589816 HSN589816:HSO589816 ICJ589816:ICK589816 IMF589816:IMG589816 IWB589816:IWC589816 JFX589816:JFY589816 JPT589816:JPU589816 JZP589816:JZQ589816 KJL589816:KJM589816 KTH589816:KTI589816 LDD589816:LDE589816 LMZ589816:LNA589816 LWV589816:LWW589816 MGR589816:MGS589816 MQN589816:MQO589816 NAJ589816:NAK589816 NKF589816:NKG589816 NUB589816:NUC589816 ODX589816:ODY589816 ONT589816:ONU589816 OXP589816:OXQ589816 PHL589816:PHM589816 PRH589816:PRI589816 QBD589816:QBE589816 QKZ589816:QLA589816 QUV589816:QUW589816 RER589816:RES589816 RON589816:ROO589816 RYJ589816:RYK589816 SIF589816:SIG589816 SSB589816:SSC589816 TBX589816:TBY589816 TLT589816:TLU589816 TVP589816:TVQ589816 UFL589816:UFM589816 UPH589816:UPI589816 UZD589816:UZE589816 VIZ589816:VJA589816 VSV589816:VSW589816 WCR589816:WCS589816 WMN589816:WMO589816 WWJ589816:WWK589816 AB655352:AC655352 JX655352:JY655352 TT655352:TU655352 ADP655352:ADQ655352 ANL655352:ANM655352 AXH655352:AXI655352 BHD655352:BHE655352 BQZ655352:BRA655352 CAV655352:CAW655352 CKR655352:CKS655352 CUN655352:CUO655352 DEJ655352:DEK655352 DOF655352:DOG655352 DYB655352:DYC655352 EHX655352:EHY655352 ERT655352:ERU655352 FBP655352:FBQ655352 FLL655352:FLM655352 FVH655352:FVI655352 GFD655352:GFE655352 GOZ655352:GPA655352 GYV655352:GYW655352 HIR655352:HIS655352 HSN655352:HSO655352 ICJ655352:ICK655352 IMF655352:IMG655352 IWB655352:IWC655352 JFX655352:JFY655352 JPT655352:JPU655352 JZP655352:JZQ655352 KJL655352:KJM655352 KTH655352:KTI655352 LDD655352:LDE655352 LMZ655352:LNA655352 LWV655352:LWW655352 MGR655352:MGS655352 MQN655352:MQO655352 NAJ655352:NAK655352 NKF655352:NKG655352 NUB655352:NUC655352 ODX655352:ODY655352 ONT655352:ONU655352 OXP655352:OXQ655352 PHL655352:PHM655352 PRH655352:PRI655352 QBD655352:QBE655352 QKZ655352:QLA655352 QUV655352:QUW655352 RER655352:RES655352 RON655352:ROO655352 RYJ655352:RYK655352 SIF655352:SIG655352 SSB655352:SSC655352 TBX655352:TBY655352 TLT655352:TLU655352 TVP655352:TVQ655352 UFL655352:UFM655352 UPH655352:UPI655352 UZD655352:UZE655352 VIZ655352:VJA655352 VSV655352:VSW655352 WCR655352:WCS655352 WMN655352:WMO655352 WWJ655352:WWK655352 AB720888:AC720888 JX720888:JY720888 TT720888:TU720888 ADP720888:ADQ720888 ANL720888:ANM720888 AXH720888:AXI720888 BHD720888:BHE720888 BQZ720888:BRA720888 CAV720888:CAW720888 CKR720888:CKS720888 CUN720888:CUO720888 DEJ720888:DEK720888 DOF720888:DOG720888 DYB720888:DYC720888 EHX720888:EHY720888 ERT720888:ERU720888 FBP720888:FBQ720888 FLL720888:FLM720888 FVH720888:FVI720888 GFD720888:GFE720888 GOZ720888:GPA720888 GYV720888:GYW720888 HIR720888:HIS720888 HSN720888:HSO720888 ICJ720888:ICK720888 IMF720888:IMG720888 IWB720888:IWC720888 JFX720888:JFY720888 JPT720888:JPU720888 JZP720888:JZQ720888 KJL720888:KJM720888 KTH720888:KTI720888 LDD720888:LDE720888 LMZ720888:LNA720888 LWV720888:LWW720888 MGR720888:MGS720888 MQN720888:MQO720888 NAJ720888:NAK720888 NKF720888:NKG720888 NUB720888:NUC720888 ODX720888:ODY720888 ONT720888:ONU720888 OXP720888:OXQ720888 PHL720888:PHM720888 PRH720888:PRI720888 QBD720888:QBE720888 QKZ720888:QLA720888 QUV720888:QUW720888 RER720888:RES720888 RON720888:ROO720888 RYJ720888:RYK720888 SIF720888:SIG720888 SSB720888:SSC720888 TBX720888:TBY720888 TLT720888:TLU720888 TVP720888:TVQ720888 UFL720888:UFM720888 UPH720888:UPI720888 UZD720888:UZE720888 VIZ720888:VJA720888 VSV720888:VSW720888 WCR720888:WCS720888 WMN720888:WMO720888 WWJ720888:WWK720888 AB786424:AC786424 JX786424:JY786424 TT786424:TU786424 ADP786424:ADQ786424 ANL786424:ANM786424 AXH786424:AXI786424 BHD786424:BHE786424 BQZ786424:BRA786424 CAV786424:CAW786424 CKR786424:CKS786424 CUN786424:CUO786424 DEJ786424:DEK786424 DOF786424:DOG786424 DYB786424:DYC786424 EHX786424:EHY786424 ERT786424:ERU786424 FBP786424:FBQ786424 FLL786424:FLM786424 FVH786424:FVI786424 GFD786424:GFE786424 GOZ786424:GPA786424 GYV786424:GYW786424 HIR786424:HIS786424 HSN786424:HSO786424 ICJ786424:ICK786424 IMF786424:IMG786424 IWB786424:IWC786424 JFX786424:JFY786424 JPT786424:JPU786424 JZP786424:JZQ786424 KJL786424:KJM786424 KTH786424:KTI786424 LDD786424:LDE786424 LMZ786424:LNA786424 LWV786424:LWW786424 MGR786424:MGS786424 MQN786424:MQO786424 NAJ786424:NAK786424 NKF786424:NKG786424 NUB786424:NUC786424 ODX786424:ODY786424 ONT786424:ONU786424 OXP786424:OXQ786424 PHL786424:PHM786424 PRH786424:PRI786424 QBD786424:QBE786424 QKZ786424:QLA786424 QUV786424:QUW786424 RER786424:RES786424 RON786424:ROO786424 RYJ786424:RYK786424 SIF786424:SIG786424 SSB786424:SSC786424 TBX786424:TBY786424 TLT786424:TLU786424 TVP786424:TVQ786424 UFL786424:UFM786424 UPH786424:UPI786424 UZD786424:UZE786424 VIZ786424:VJA786424 VSV786424:VSW786424 WCR786424:WCS786424 WMN786424:WMO786424 WWJ786424:WWK786424 AB851960:AC851960 JX851960:JY851960 TT851960:TU851960 ADP851960:ADQ851960 ANL851960:ANM851960 AXH851960:AXI851960 BHD851960:BHE851960 BQZ851960:BRA851960 CAV851960:CAW851960 CKR851960:CKS851960 CUN851960:CUO851960 DEJ851960:DEK851960 DOF851960:DOG851960 DYB851960:DYC851960 EHX851960:EHY851960 ERT851960:ERU851960 FBP851960:FBQ851960 FLL851960:FLM851960 FVH851960:FVI851960 GFD851960:GFE851960 GOZ851960:GPA851960 GYV851960:GYW851960 HIR851960:HIS851960 HSN851960:HSO851960 ICJ851960:ICK851960 IMF851960:IMG851960 IWB851960:IWC851960 JFX851960:JFY851960 JPT851960:JPU851960 JZP851960:JZQ851960 KJL851960:KJM851960 KTH851960:KTI851960 LDD851960:LDE851960 LMZ851960:LNA851960 LWV851960:LWW851960 MGR851960:MGS851960 MQN851960:MQO851960 NAJ851960:NAK851960 NKF851960:NKG851960 NUB851960:NUC851960 ODX851960:ODY851960 ONT851960:ONU851960 OXP851960:OXQ851960 PHL851960:PHM851960 PRH851960:PRI851960 QBD851960:QBE851960 QKZ851960:QLA851960 QUV851960:QUW851960 RER851960:RES851960 RON851960:ROO851960 RYJ851960:RYK851960 SIF851960:SIG851960 SSB851960:SSC851960 TBX851960:TBY851960 TLT851960:TLU851960 TVP851960:TVQ851960 UFL851960:UFM851960 UPH851960:UPI851960 UZD851960:UZE851960 VIZ851960:VJA851960 VSV851960:VSW851960 WCR851960:WCS851960 WMN851960:WMO851960 WWJ851960:WWK851960 AB917496:AC917496 JX917496:JY917496 TT917496:TU917496 ADP917496:ADQ917496 ANL917496:ANM917496 AXH917496:AXI917496 BHD917496:BHE917496 BQZ917496:BRA917496 CAV917496:CAW917496 CKR917496:CKS917496 CUN917496:CUO917496 DEJ917496:DEK917496 DOF917496:DOG917496 DYB917496:DYC917496 EHX917496:EHY917496 ERT917496:ERU917496 FBP917496:FBQ917496 FLL917496:FLM917496 FVH917496:FVI917496 GFD917496:GFE917496 GOZ917496:GPA917496 GYV917496:GYW917496 HIR917496:HIS917496 HSN917496:HSO917496 ICJ917496:ICK917496 IMF917496:IMG917496 IWB917496:IWC917496 JFX917496:JFY917496 JPT917496:JPU917496 JZP917496:JZQ917496 KJL917496:KJM917496 KTH917496:KTI917496 LDD917496:LDE917496 LMZ917496:LNA917496 LWV917496:LWW917496 MGR917496:MGS917496 MQN917496:MQO917496 NAJ917496:NAK917496 NKF917496:NKG917496 NUB917496:NUC917496 ODX917496:ODY917496 ONT917496:ONU917496 OXP917496:OXQ917496 PHL917496:PHM917496 PRH917496:PRI917496 QBD917496:QBE917496 QKZ917496:QLA917496 QUV917496:QUW917496 RER917496:RES917496 RON917496:ROO917496 RYJ917496:RYK917496 SIF917496:SIG917496 SSB917496:SSC917496 TBX917496:TBY917496 TLT917496:TLU917496 TVP917496:TVQ917496 UFL917496:UFM917496 UPH917496:UPI917496 UZD917496:UZE917496 VIZ917496:VJA917496 VSV917496:VSW917496 WCR917496:WCS917496 WMN917496:WMO917496 WWJ917496:WWK917496 AB983032:AC983032 JX983032:JY983032 TT983032:TU983032 ADP983032:ADQ983032 ANL983032:ANM983032 AXH983032:AXI983032 BHD983032:BHE983032 BQZ983032:BRA983032 CAV983032:CAW983032 CKR983032:CKS983032 CUN983032:CUO983032 DEJ983032:DEK983032 DOF983032:DOG983032 DYB983032:DYC983032 EHX983032:EHY983032 ERT983032:ERU983032 FBP983032:FBQ983032 FLL983032:FLM983032 FVH983032:FVI983032 GFD983032:GFE983032 GOZ983032:GPA983032 GYV983032:GYW983032 HIR983032:HIS983032 HSN983032:HSO983032 ICJ983032:ICK983032 IMF983032:IMG983032 IWB983032:IWC983032 JFX983032:JFY983032 JPT983032:JPU983032 JZP983032:JZQ983032 KJL983032:KJM983032 KTH983032:KTI983032 LDD983032:LDE983032 LMZ983032:LNA983032 LWV983032:LWW983032 MGR983032:MGS983032 MQN983032:MQO983032 NAJ983032:NAK983032 NKF983032:NKG983032 NUB983032:NUC983032 ODX983032:ODY983032 ONT983032:ONU983032 OXP983032:OXQ983032 PHL983032:PHM983032 PRH983032:PRI983032 QBD983032:QBE983032 QKZ983032:QLA983032 QUV983032:QUW983032 RER983032:RES983032 RON983032:ROO983032 RYJ983032:RYK983032 SIF983032:SIG983032 SSB983032:SSC983032 TBX983032:TBY983032 TLT983032:TLU983032 TVP983032:TVQ983032 UFL983032:UFM983032 UPH983032:UPI983032 UZD983032:UZE983032 VIZ983032:VJA983032 VSV983032:VSW983032 WCR983032:WCS983032 WMN983032:WMO983032 WWJ983032:WWK983032 AE65528:AF65528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AE131064:AF131064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AE196600:AF196600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AE262136:AF262136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AE327672:AF327672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AE393208:AF393208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AE458744:AF458744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AE524280:AF524280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AE589816:AF589816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AE655352:AF655352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AE720888:AF720888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AE786424:AF786424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AE851960:AF851960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AE917496:AF917496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AE983032:AF983032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E65531 JA65531 SW65531 ACS65531 AMO65531 AWK65531 BGG65531 BQC65531 BZY65531 CJU65531 CTQ65531 DDM65531 DNI65531 DXE65531 EHA65531 EQW65531 FAS65531 FKO65531 FUK65531 GEG65531 GOC65531 GXY65531 HHU65531 HRQ65531 IBM65531 ILI65531 IVE65531 JFA65531 JOW65531 JYS65531 KIO65531 KSK65531 LCG65531 LMC65531 LVY65531 MFU65531 MPQ65531 MZM65531 NJI65531 NTE65531 ODA65531 OMW65531 OWS65531 PGO65531 PQK65531 QAG65531 QKC65531 QTY65531 RDU65531 RNQ65531 RXM65531 SHI65531 SRE65531 TBA65531 TKW65531 TUS65531 UEO65531 UOK65531 UYG65531 VIC65531 VRY65531 WBU65531 WLQ65531 WVM65531 E131067 JA131067 SW131067 ACS131067 AMO131067 AWK131067 BGG131067 BQC131067 BZY131067 CJU131067 CTQ131067 DDM131067 DNI131067 DXE131067 EHA131067 EQW131067 FAS131067 FKO131067 FUK131067 GEG131067 GOC131067 GXY131067 HHU131067 HRQ131067 IBM131067 ILI131067 IVE131067 JFA131067 JOW131067 JYS131067 KIO131067 KSK131067 LCG131067 LMC131067 LVY131067 MFU131067 MPQ131067 MZM131067 NJI131067 NTE131067 ODA131067 OMW131067 OWS131067 PGO131067 PQK131067 QAG131067 QKC131067 QTY131067 RDU131067 RNQ131067 RXM131067 SHI131067 SRE131067 TBA131067 TKW131067 TUS131067 UEO131067 UOK131067 UYG131067 VIC131067 VRY131067 WBU131067 WLQ131067 WVM131067 E196603 JA196603 SW196603 ACS196603 AMO196603 AWK196603 BGG196603 BQC196603 BZY196603 CJU196603 CTQ196603 DDM196603 DNI196603 DXE196603 EHA196603 EQW196603 FAS196603 FKO196603 FUK196603 GEG196603 GOC196603 GXY196603 HHU196603 HRQ196603 IBM196603 ILI196603 IVE196603 JFA196603 JOW196603 JYS196603 KIO196603 KSK196603 LCG196603 LMC196603 LVY196603 MFU196603 MPQ196603 MZM196603 NJI196603 NTE196603 ODA196603 OMW196603 OWS196603 PGO196603 PQK196603 QAG196603 QKC196603 QTY196603 RDU196603 RNQ196603 RXM196603 SHI196603 SRE196603 TBA196603 TKW196603 TUS196603 UEO196603 UOK196603 UYG196603 VIC196603 VRY196603 WBU196603 WLQ196603 WVM196603 E262139 JA262139 SW262139 ACS262139 AMO262139 AWK262139 BGG262139 BQC262139 BZY262139 CJU262139 CTQ262139 DDM262139 DNI262139 DXE262139 EHA262139 EQW262139 FAS262139 FKO262139 FUK262139 GEG262139 GOC262139 GXY262139 HHU262139 HRQ262139 IBM262139 ILI262139 IVE262139 JFA262139 JOW262139 JYS262139 KIO262139 KSK262139 LCG262139 LMC262139 LVY262139 MFU262139 MPQ262139 MZM262139 NJI262139 NTE262139 ODA262139 OMW262139 OWS262139 PGO262139 PQK262139 QAG262139 QKC262139 QTY262139 RDU262139 RNQ262139 RXM262139 SHI262139 SRE262139 TBA262139 TKW262139 TUS262139 UEO262139 UOK262139 UYG262139 VIC262139 VRY262139 WBU262139 WLQ262139 WVM262139 E327675 JA327675 SW327675 ACS327675 AMO327675 AWK327675 BGG327675 BQC327675 BZY327675 CJU327675 CTQ327675 DDM327675 DNI327675 DXE327675 EHA327675 EQW327675 FAS327675 FKO327675 FUK327675 GEG327675 GOC327675 GXY327675 HHU327675 HRQ327675 IBM327675 ILI327675 IVE327675 JFA327675 JOW327675 JYS327675 KIO327675 KSK327675 LCG327675 LMC327675 LVY327675 MFU327675 MPQ327675 MZM327675 NJI327675 NTE327675 ODA327675 OMW327675 OWS327675 PGO327675 PQK327675 QAG327675 QKC327675 QTY327675 RDU327675 RNQ327675 RXM327675 SHI327675 SRE327675 TBA327675 TKW327675 TUS327675 UEO327675 UOK327675 UYG327675 VIC327675 VRY327675 WBU327675 WLQ327675 WVM327675 E393211 JA393211 SW393211 ACS393211 AMO393211 AWK393211 BGG393211 BQC393211 BZY393211 CJU393211 CTQ393211 DDM393211 DNI393211 DXE393211 EHA393211 EQW393211 FAS393211 FKO393211 FUK393211 GEG393211 GOC393211 GXY393211 HHU393211 HRQ393211 IBM393211 ILI393211 IVE393211 JFA393211 JOW393211 JYS393211 KIO393211 KSK393211 LCG393211 LMC393211 LVY393211 MFU393211 MPQ393211 MZM393211 NJI393211 NTE393211 ODA393211 OMW393211 OWS393211 PGO393211 PQK393211 QAG393211 QKC393211 QTY393211 RDU393211 RNQ393211 RXM393211 SHI393211 SRE393211 TBA393211 TKW393211 TUS393211 UEO393211 UOK393211 UYG393211 VIC393211 VRY393211 WBU393211 WLQ393211 WVM393211 E458747 JA458747 SW458747 ACS458747 AMO458747 AWK458747 BGG458747 BQC458747 BZY458747 CJU458747 CTQ458747 DDM458747 DNI458747 DXE458747 EHA458747 EQW458747 FAS458747 FKO458747 FUK458747 GEG458747 GOC458747 GXY458747 HHU458747 HRQ458747 IBM458747 ILI458747 IVE458747 JFA458747 JOW458747 JYS458747 KIO458747 KSK458747 LCG458747 LMC458747 LVY458747 MFU458747 MPQ458747 MZM458747 NJI458747 NTE458747 ODA458747 OMW458747 OWS458747 PGO458747 PQK458747 QAG458747 QKC458747 QTY458747 RDU458747 RNQ458747 RXM458747 SHI458747 SRE458747 TBA458747 TKW458747 TUS458747 UEO458747 UOK458747 UYG458747 VIC458747 VRY458747 WBU458747 WLQ458747 WVM458747 E524283 JA524283 SW524283 ACS524283 AMO524283 AWK524283 BGG524283 BQC524283 BZY524283 CJU524283 CTQ524283 DDM524283 DNI524283 DXE524283 EHA524283 EQW524283 FAS524283 FKO524283 FUK524283 GEG524283 GOC524283 GXY524283 HHU524283 HRQ524283 IBM524283 ILI524283 IVE524283 JFA524283 JOW524283 JYS524283 KIO524283 KSK524283 LCG524283 LMC524283 LVY524283 MFU524283 MPQ524283 MZM524283 NJI524283 NTE524283 ODA524283 OMW524283 OWS524283 PGO524283 PQK524283 QAG524283 QKC524283 QTY524283 RDU524283 RNQ524283 RXM524283 SHI524283 SRE524283 TBA524283 TKW524283 TUS524283 UEO524283 UOK524283 UYG524283 VIC524283 VRY524283 WBU524283 WLQ524283 WVM524283 E589819 JA589819 SW589819 ACS589819 AMO589819 AWK589819 BGG589819 BQC589819 BZY589819 CJU589819 CTQ589819 DDM589819 DNI589819 DXE589819 EHA589819 EQW589819 FAS589819 FKO589819 FUK589819 GEG589819 GOC589819 GXY589819 HHU589819 HRQ589819 IBM589819 ILI589819 IVE589819 JFA589819 JOW589819 JYS589819 KIO589819 KSK589819 LCG589819 LMC589819 LVY589819 MFU589819 MPQ589819 MZM589819 NJI589819 NTE589819 ODA589819 OMW589819 OWS589819 PGO589819 PQK589819 QAG589819 QKC589819 QTY589819 RDU589819 RNQ589819 RXM589819 SHI589819 SRE589819 TBA589819 TKW589819 TUS589819 UEO589819 UOK589819 UYG589819 VIC589819 VRY589819 WBU589819 WLQ589819 WVM589819 E655355 JA655355 SW655355 ACS655355 AMO655355 AWK655355 BGG655355 BQC655355 BZY655355 CJU655355 CTQ655355 DDM655355 DNI655355 DXE655355 EHA655355 EQW655355 FAS655355 FKO655355 FUK655355 GEG655355 GOC655355 GXY655355 HHU655355 HRQ655355 IBM655355 ILI655355 IVE655355 JFA655355 JOW655355 JYS655355 KIO655355 KSK655355 LCG655355 LMC655355 LVY655355 MFU655355 MPQ655355 MZM655355 NJI655355 NTE655355 ODA655355 OMW655355 OWS655355 PGO655355 PQK655355 QAG655355 QKC655355 QTY655355 RDU655355 RNQ655355 RXM655355 SHI655355 SRE655355 TBA655355 TKW655355 TUS655355 UEO655355 UOK655355 UYG655355 VIC655355 VRY655355 WBU655355 WLQ655355 WVM655355 E720891 JA720891 SW720891 ACS720891 AMO720891 AWK720891 BGG720891 BQC720891 BZY720891 CJU720891 CTQ720891 DDM720891 DNI720891 DXE720891 EHA720891 EQW720891 FAS720891 FKO720891 FUK720891 GEG720891 GOC720891 GXY720891 HHU720891 HRQ720891 IBM720891 ILI720891 IVE720891 JFA720891 JOW720891 JYS720891 KIO720891 KSK720891 LCG720891 LMC720891 LVY720891 MFU720891 MPQ720891 MZM720891 NJI720891 NTE720891 ODA720891 OMW720891 OWS720891 PGO720891 PQK720891 QAG720891 QKC720891 QTY720891 RDU720891 RNQ720891 RXM720891 SHI720891 SRE720891 TBA720891 TKW720891 TUS720891 UEO720891 UOK720891 UYG720891 VIC720891 VRY720891 WBU720891 WLQ720891 WVM720891 E786427 JA786427 SW786427 ACS786427 AMO786427 AWK786427 BGG786427 BQC786427 BZY786427 CJU786427 CTQ786427 DDM786427 DNI786427 DXE786427 EHA786427 EQW786427 FAS786427 FKO786427 FUK786427 GEG786427 GOC786427 GXY786427 HHU786427 HRQ786427 IBM786427 ILI786427 IVE786427 JFA786427 JOW786427 JYS786427 KIO786427 KSK786427 LCG786427 LMC786427 LVY786427 MFU786427 MPQ786427 MZM786427 NJI786427 NTE786427 ODA786427 OMW786427 OWS786427 PGO786427 PQK786427 QAG786427 QKC786427 QTY786427 RDU786427 RNQ786427 RXM786427 SHI786427 SRE786427 TBA786427 TKW786427 TUS786427 UEO786427 UOK786427 UYG786427 VIC786427 VRY786427 WBU786427 WLQ786427 WVM786427 E851963 JA851963 SW851963 ACS851963 AMO851963 AWK851963 BGG851963 BQC851963 BZY851963 CJU851963 CTQ851963 DDM851963 DNI851963 DXE851963 EHA851963 EQW851963 FAS851963 FKO851963 FUK851963 GEG851963 GOC851963 GXY851963 HHU851963 HRQ851963 IBM851963 ILI851963 IVE851963 JFA851963 JOW851963 JYS851963 KIO851963 KSK851963 LCG851963 LMC851963 LVY851963 MFU851963 MPQ851963 MZM851963 NJI851963 NTE851963 ODA851963 OMW851963 OWS851963 PGO851963 PQK851963 QAG851963 QKC851963 QTY851963 RDU851963 RNQ851963 RXM851963 SHI851963 SRE851963 TBA851963 TKW851963 TUS851963 UEO851963 UOK851963 UYG851963 VIC851963 VRY851963 WBU851963 WLQ851963 WVM851963 E917499 JA917499 SW917499 ACS917499 AMO917499 AWK917499 BGG917499 BQC917499 BZY917499 CJU917499 CTQ917499 DDM917499 DNI917499 DXE917499 EHA917499 EQW917499 FAS917499 FKO917499 FUK917499 GEG917499 GOC917499 GXY917499 HHU917499 HRQ917499 IBM917499 ILI917499 IVE917499 JFA917499 JOW917499 JYS917499 KIO917499 KSK917499 LCG917499 LMC917499 LVY917499 MFU917499 MPQ917499 MZM917499 NJI917499 NTE917499 ODA917499 OMW917499 OWS917499 PGO917499 PQK917499 QAG917499 QKC917499 QTY917499 RDU917499 RNQ917499 RXM917499 SHI917499 SRE917499 TBA917499 TKW917499 TUS917499 UEO917499 UOK917499 UYG917499 VIC917499 VRY917499 WBU917499 WLQ917499 WVM917499 E983035 JA983035 SW983035 ACS983035 AMO983035 AWK983035 BGG983035 BQC983035 BZY983035 CJU983035 CTQ983035 DDM983035 DNI983035 DXE983035 EHA983035 EQW983035 FAS983035 FKO983035 FUK983035 GEG983035 GOC983035 GXY983035 HHU983035 HRQ983035 IBM983035 ILI983035 IVE983035 JFA983035 JOW983035 JYS983035 KIO983035 KSK983035 LCG983035 LMC983035 LVY983035 MFU983035 MPQ983035 MZM983035 NJI983035 NTE983035 ODA983035 OMW983035 OWS983035 PGO983035 PQK983035 QAG983035 QKC983035 QTY983035 RDU983035 RNQ983035 RXM983035 SHI983035 SRE983035 TBA983035 TKW983035 TUS983035 UEO983035 UOK983035 UYG983035 VIC983035 VRY983035 WBU983035 WLQ983035 WVM983035 G65531:H65531 JC65531:JD65531 SY65531:SZ65531 ACU65531:ACV65531 AMQ65531:AMR65531 AWM65531:AWN65531 BGI65531:BGJ65531 BQE65531:BQF65531 CAA65531:CAB65531 CJW65531:CJX65531 CTS65531:CTT65531 DDO65531:DDP65531 DNK65531:DNL65531 DXG65531:DXH65531 EHC65531:EHD65531 EQY65531:EQZ65531 FAU65531:FAV65531 FKQ65531:FKR65531 FUM65531:FUN65531 GEI65531:GEJ65531 GOE65531:GOF65531 GYA65531:GYB65531 HHW65531:HHX65531 HRS65531:HRT65531 IBO65531:IBP65531 ILK65531:ILL65531 IVG65531:IVH65531 JFC65531:JFD65531 JOY65531:JOZ65531 JYU65531:JYV65531 KIQ65531:KIR65531 KSM65531:KSN65531 LCI65531:LCJ65531 LME65531:LMF65531 LWA65531:LWB65531 MFW65531:MFX65531 MPS65531:MPT65531 MZO65531:MZP65531 NJK65531:NJL65531 NTG65531:NTH65531 ODC65531:ODD65531 OMY65531:OMZ65531 OWU65531:OWV65531 PGQ65531:PGR65531 PQM65531:PQN65531 QAI65531:QAJ65531 QKE65531:QKF65531 QUA65531:QUB65531 RDW65531:RDX65531 RNS65531:RNT65531 RXO65531:RXP65531 SHK65531:SHL65531 SRG65531:SRH65531 TBC65531:TBD65531 TKY65531:TKZ65531 TUU65531:TUV65531 UEQ65531:UER65531 UOM65531:UON65531 UYI65531:UYJ65531 VIE65531:VIF65531 VSA65531:VSB65531 WBW65531:WBX65531 WLS65531:WLT65531 WVO65531:WVP65531 G131067:H131067 JC131067:JD131067 SY131067:SZ131067 ACU131067:ACV131067 AMQ131067:AMR131067 AWM131067:AWN131067 BGI131067:BGJ131067 BQE131067:BQF131067 CAA131067:CAB131067 CJW131067:CJX131067 CTS131067:CTT131067 DDO131067:DDP131067 DNK131067:DNL131067 DXG131067:DXH131067 EHC131067:EHD131067 EQY131067:EQZ131067 FAU131067:FAV131067 FKQ131067:FKR131067 FUM131067:FUN131067 GEI131067:GEJ131067 GOE131067:GOF131067 GYA131067:GYB131067 HHW131067:HHX131067 HRS131067:HRT131067 IBO131067:IBP131067 ILK131067:ILL131067 IVG131067:IVH131067 JFC131067:JFD131067 JOY131067:JOZ131067 JYU131067:JYV131067 KIQ131067:KIR131067 KSM131067:KSN131067 LCI131067:LCJ131067 LME131067:LMF131067 LWA131067:LWB131067 MFW131067:MFX131067 MPS131067:MPT131067 MZO131067:MZP131067 NJK131067:NJL131067 NTG131067:NTH131067 ODC131067:ODD131067 OMY131067:OMZ131067 OWU131067:OWV131067 PGQ131067:PGR131067 PQM131067:PQN131067 QAI131067:QAJ131067 QKE131067:QKF131067 QUA131067:QUB131067 RDW131067:RDX131067 RNS131067:RNT131067 RXO131067:RXP131067 SHK131067:SHL131067 SRG131067:SRH131067 TBC131067:TBD131067 TKY131067:TKZ131067 TUU131067:TUV131067 UEQ131067:UER131067 UOM131067:UON131067 UYI131067:UYJ131067 VIE131067:VIF131067 VSA131067:VSB131067 WBW131067:WBX131067 WLS131067:WLT131067 WVO131067:WVP131067 G196603:H196603 JC196603:JD196603 SY196603:SZ196603 ACU196603:ACV196603 AMQ196603:AMR196603 AWM196603:AWN196603 BGI196603:BGJ196603 BQE196603:BQF196603 CAA196603:CAB196603 CJW196603:CJX196603 CTS196603:CTT196603 DDO196603:DDP196603 DNK196603:DNL196603 DXG196603:DXH196603 EHC196603:EHD196603 EQY196603:EQZ196603 FAU196603:FAV196603 FKQ196603:FKR196603 FUM196603:FUN196603 GEI196603:GEJ196603 GOE196603:GOF196603 GYA196603:GYB196603 HHW196603:HHX196603 HRS196603:HRT196603 IBO196603:IBP196603 ILK196603:ILL196603 IVG196603:IVH196603 JFC196603:JFD196603 JOY196603:JOZ196603 JYU196603:JYV196603 KIQ196603:KIR196603 KSM196603:KSN196603 LCI196603:LCJ196603 LME196603:LMF196603 LWA196603:LWB196603 MFW196603:MFX196603 MPS196603:MPT196603 MZO196603:MZP196603 NJK196603:NJL196603 NTG196603:NTH196603 ODC196603:ODD196603 OMY196603:OMZ196603 OWU196603:OWV196603 PGQ196603:PGR196603 PQM196603:PQN196603 QAI196603:QAJ196603 QKE196603:QKF196603 QUA196603:QUB196603 RDW196603:RDX196603 RNS196603:RNT196603 RXO196603:RXP196603 SHK196603:SHL196603 SRG196603:SRH196603 TBC196603:TBD196603 TKY196603:TKZ196603 TUU196603:TUV196603 UEQ196603:UER196603 UOM196603:UON196603 UYI196603:UYJ196603 VIE196603:VIF196603 VSA196603:VSB196603 WBW196603:WBX196603 WLS196603:WLT196603 WVO196603:WVP196603 G262139:H262139 JC262139:JD262139 SY262139:SZ262139 ACU262139:ACV262139 AMQ262139:AMR262139 AWM262139:AWN262139 BGI262139:BGJ262139 BQE262139:BQF262139 CAA262139:CAB262139 CJW262139:CJX262139 CTS262139:CTT262139 DDO262139:DDP262139 DNK262139:DNL262139 DXG262139:DXH262139 EHC262139:EHD262139 EQY262139:EQZ262139 FAU262139:FAV262139 FKQ262139:FKR262139 FUM262139:FUN262139 GEI262139:GEJ262139 GOE262139:GOF262139 GYA262139:GYB262139 HHW262139:HHX262139 HRS262139:HRT262139 IBO262139:IBP262139 ILK262139:ILL262139 IVG262139:IVH262139 JFC262139:JFD262139 JOY262139:JOZ262139 JYU262139:JYV262139 KIQ262139:KIR262139 KSM262139:KSN262139 LCI262139:LCJ262139 LME262139:LMF262139 LWA262139:LWB262139 MFW262139:MFX262139 MPS262139:MPT262139 MZO262139:MZP262139 NJK262139:NJL262139 NTG262139:NTH262139 ODC262139:ODD262139 OMY262139:OMZ262139 OWU262139:OWV262139 PGQ262139:PGR262139 PQM262139:PQN262139 QAI262139:QAJ262139 QKE262139:QKF262139 QUA262139:QUB262139 RDW262139:RDX262139 RNS262139:RNT262139 RXO262139:RXP262139 SHK262139:SHL262139 SRG262139:SRH262139 TBC262139:TBD262139 TKY262139:TKZ262139 TUU262139:TUV262139 UEQ262139:UER262139 UOM262139:UON262139 UYI262139:UYJ262139 VIE262139:VIF262139 VSA262139:VSB262139 WBW262139:WBX262139 WLS262139:WLT262139 WVO262139:WVP262139 G327675:H327675 JC327675:JD327675 SY327675:SZ327675 ACU327675:ACV327675 AMQ327675:AMR327675 AWM327675:AWN327675 BGI327675:BGJ327675 BQE327675:BQF327675 CAA327675:CAB327675 CJW327675:CJX327675 CTS327675:CTT327675 DDO327675:DDP327675 DNK327675:DNL327675 DXG327675:DXH327675 EHC327675:EHD327675 EQY327675:EQZ327675 FAU327675:FAV327675 FKQ327675:FKR327675 FUM327675:FUN327675 GEI327675:GEJ327675 GOE327675:GOF327675 GYA327675:GYB327675 HHW327675:HHX327675 HRS327675:HRT327675 IBO327675:IBP327675 ILK327675:ILL327675 IVG327675:IVH327675 JFC327675:JFD327675 JOY327675:JOZ327675 JYU327675:JYV327675 KIQ327675:KIR327675 KSM327675:KSN327675 LCI327675:LCJ327675 LME327675:LMF327675 LWA327675:LWB327675 MFW327675:MFX327675 MPS327675:MPT327675 MZO327675:MZP327675 NJK327675:NJL327675 NTG327675:NTH327675 ODC327675:ODD327675 OMY327675:OMZ327675 OWU327675:OWV327675 PGQ327675:PGR327675 PQM327675:PQN327675 QAI327675:QAJ327675 QKE327675:QKF327675 QUA327675:QUB327675 RDW327675:RDX327675 RNS327675:RNT327675 RXO327675:RXP327675 SHK327675:SHL327675 SRG327675:SRH327675 TBC327675:TBD327675 TKY327675:TKZ327675 TUU327675:TUV327675 UEQ327675:UER327675 UOM327675:UON327675 UYI327675:UYJ327675 VIE327675:VIF327675 VSA327675:VSB327675 WBW327675:WBX327675 WLS327675:WLT327675 WVO327675:WVP327675 G393211:H393211 JC393211:JD393211 SY393211:SZ393211 ACU393211:ACV393211 AMQ393211:AMR393211 AWM393211:AWN393211 BGI393211:BGJ393211 BQE393211:BQF393211 CAA393211:CAB393211 CJW393211:CJX393211 CTS393211:CTT393211 DDO393211:DDP393211 DNK393211:DNL393211 DXG393211:DXH393211 EHC393211:EHD393211 EQY393211:EQZ393211 FAU393211:FAV393211 FKQ393211:FKR393211 FUM393211:FUN393211 GEI393211:GEJ393211 GOE393211:GOF393211 GYA393211:GYB393211 HHW393211:HHX393211 HRS393211:HRT393211 IBO393211:IBP393211 ILK393211:ILL393211 IVG393211:IVH393211 JFC393211:JFD393211 JOY393211:JOZ393211 JYU393211:JYV393211 KIQ393211:KIR393211 KSM393211:KSN393211 LCI393211:LCJ393211 LME393211:LMF393211 LWA393211:LWB393211 MFW393211:MFX393211 MPS393211:MPT393211 MZO393211:MZP393211 NJK393211:NJL393211 NTG393211:NTH393211 ODC393211:ODD393211 OMY393211:OMZ393211 OWU393211:OWV393211 PGQ393211:PGR393211 PQM393211:PQN393211 QAI393211:QAJ393211 QKE393211:QKF393211 QUA393211:QUB393211 RDW393211:RDX393211 RNS393211:RNT393211 RXO393211:RXP393211 SHK393211:SHL393211 SRG393211:SRH393211 TBC393211:TBD393211 TKY393211:TKZ393211 TUU393211:TUV393211 UEQ393211:UER393211 UOM393211:UON393211 UYI393211:UYJ393211 VIE393211:VIF393211 VSA393211:VSB393211 WBW393211:WBX393211 WLS393211:WLT393211 WVO393211:WVP393211 G458747:H458747 JC458747:JD458747 SY458747:SZ458747 ACU458747:ACV458747 AMQ458747:AMR458747 AWM458747:AWN458747 BGI458747:BGJ458747 BQE458747:BQF458747 CAA458747:CAB458747 CJW458747:CJX458747 CTS458747:CTT458747 DDO458747:DDP458747 DNK458747:DNL458747 DXG458747:DXH458747 EHC458747:EHD458747 EQY458747:EQZ458747 FAU458747:FAV458747 FKQ458747:FKR458747 FUM458747:FUN458747 GEI458747:GEJ458747 GOE458747:GOF458747 GYA458747:GYB458747 HHW458747:HHX458747 HRS458747:HRT458747 IBO458747:IBP458747 ILK458747:ILL458747 IVG458747:IVH458747 JFC458747:JFD458747 JOY458747:JOZ458747 JYU458747:JYV458747 KIQ458747:KIR458747 KSM458747:KSN458747 LCI458747:LCJ458747 LME458747:LMF458747 LWA458747:LWB458747 MFW458747:MFX458747 MPS458747:MPT458747 MZO458747:MZP458747 NJK458747:NJL458747 NTG458747:NTH458747 ODC458747:ODD458747 OMY458747:OMZ458747 OWU458747:OWV458747 PGQ458747:PGR458747 PQM458747:PQN458747 QAI458747:QAJ458747 QKE458747:QKF458747 QUA458747:QUB458747 RDW458747:RDX458747 RNS458747:RNT458747 RXO458747:RXP458747 SHK458747:SHL458747 SRG458747:SRH458747 TBC458747:TBD458747 TKY458747:TKZ458747 TUU458747:TUV458747 UEQ458747:UER458747 UOM458747:UON458747 UYI458747:UYJ458747 VIE458747:VIF458747 VSA458747:VSB458747 WBW458747:WBX458747 WLS458747:WLT458747 WVO458747:WVP458747 G524283:H524283 JC524283:JD524283 SY524283:SZ524283 ACU524283:ACV524283 AMQ524283:AMR524283 AWM524283:AWN524283 BGI524283:BGJ524283 BQE524283:BQF524283 CAA524283:CAB524283 CJW524283:CJX524283 CTS524283:CTT524283 DDO524283:DDP524283 DNK524283:DNL524283 DXG524283:DXH524283 EHC524283:EHD524283 EQY524283:EQZ524283 FAU524283:FAV524283 FKQ524283:FKR524283 FUM524283:FUN524283 GEI524283:GEJ524283 GOE524283:GOF524283 GYA524283:GYB524283 HHW524283:HHX524283 HRS524283:HRT524283 IBO524283:IBP524283 ILK524283:ILL524283 IVG524283:IVH524283 JFC524283:JFD524283 JOY524283:JOZ524283 JYU524283:JYV524283 KIQ524283:KIR524283 KSM524283:KSN524283 LCI524283:LCJ524283 LME524283:LMF524283 LWA524283:LWB524283 MFW524283:MFX524283 MPS524283:MPT524283 MZO524283:MZP524283 NJK524283:NJL524283 NTG524283:NTH524283 ODC524283:ODD524283 OMY524283:OMZ524283 OWU524283:OWV524283 PGQ524283:PGR524283 PQM524283:PQN524283 QAI524283:QAJ524283 QKE524283:QKF524283 QUA524283:QUB524283 RDW524283:RDX524283 RNS524283:RNT524283 RXO524283:RXP524283 SHK524283:SHL524283 SRG524283:SRH524283 TBC524283:TBD524283 TKY524283:TKZ524283 TUU524283:TUV524283 UEQ524283:UER524283 UOM524283:UON524283 UYI524283:UYJ524283 VIE524283:VIF524283 VSA524283:VSB524283 WBW524283:WBX524283 WLS524283:WLT524283 WVO524283:WVP524283 G589819:H589819 JC589819:JD589819 SY589819:SZ589819 ACU589819:ACV589819 AMQ589819:AMR589819 AWM589819:AWN589819 BGI589819:BGJ589819 BQE589819:BQF589819 CAA589819:CAB589819 CJW589819:CJX589819 CTS589819:CTT589819 DDO589819:DDP589819 DNK589819:DNL589819 DXG589819:DXH589819 EHC589819:EHD589819 EQY589819:EQZ589819 FAU589819:FAV589819 FKQ589819:FKR589819 FUM589819:FUN589819 GEI589819:GEJ589819 GOE589819:GOF589819 GYA589819:GYB589819 HHW589819:HHX589819 HRS589819:HRT589819 IBO589819:IBP589819 ILK589819:ILL589819 IVG589819:IVH589819 JFC589819:JFD589819 JOY589819:JOZ589819 JYU589819:JYV589819 KIQ589819:KIR589819 KSM589819:KSN589819 LCI589819:LCJ589819 LME589819:LMF589819 LWA589819:LWB589819 MFW589819:MFX589819 MPS589819:MPT589819 MZO589819:MZP589819 NJK589819:NJL589819 NTG589819:NTH589819 ODC589819:ODD589819 OMY589819:OMZ589819 OWU589819:OWV589819 PGQ589819:PGR589819 PQM589819:PQN589819 QAI589819:QAJ589819 QKE589819:QKF589819 QUA589819:QUB589819 RDW589819:RDX589819 RNS589819:RNT589819 RXO589819:RXP589819 SHK589819:SHL589819 SRG589819:SRH589819 TBC589819:TBD589819 TKY589819:TKZ589819 TUU589819:TUV589819 UEQ589819:UER589819 UOM589819:UON589819 UYI589819:UYJ589819 VIE589819:VIF589819 VSA589819:VSB589819 WBW589819:WBX589819 WLS589819:WLT589819 WVO589819:WVP589819 G655355:H655355 JC655355:JD655355 SY655355:SZ655355 ACU655355:ACV655355 AMQ655355:AMR655355 AWM655355:AWN655355 BGI655355:BGJ655355 BQE655355:BQF655355 CAA655355:CAB655355 CJW655355:CJX655355 CTS655355:CTT655355 DDO655355:DDP655355 DNK655355:DNL655355 DXG655355:DXH655355 EHC655355:EHD655355 EQY655355:EQZ655355 FAU655355:FAV655355 FKQ655355:FKR655355 FUM655355:FUN655355 GEI655355:GEJ655355 GOE655355:GOF655355 GYA655355:GYB655355 HHW655355:HHX655355 HRS655355:HRT655355 IBO655355:IBP655355 ILK655355:ILL655355 IVG655355:IVH655355 JFC655355:JFD655355 JOY655355:JOZ655355 JYU655355:JYV655355 KIQ655355:KIR655355 KSM655355:KSN655355 LCI655355:LCJ655355 LME655355:LMF655355 LWA655355:LWB655355 MFW655355:MFX655355 MPS655355:MPT655355 MZO655355:MZP655355 NJK655355:NJL655355 NTG655355:NTH655355 ODC655355:ODD655355 OMY655355:OMZ655355 OWU655355:OWV655355 PGQ655355:PGR655355 PQM655355:PQN655355 QAI655355:QAJ655355 QKE655355:QKF655355 QUA655355:QUB655355 RDW655355:RDX655355 RNS655355:RNT655355 RXO655355:RXP655355 SHK655355:SHL655355 SRG655355:SRH655355 TBC655355:TBD655355 TKY655355:TKZ655355 TUU655355:TUV655355 UEQ655355:UER655355 UOM655355:UON655355 UYI655355:UYJ655355 VIE655355:VIF655355 VSA655355:VSB655355 WBW655355:WBX655355 WLS655355:WLT655355 WVO655355:WVP655355 G720891:H720891 JC720891:JD720891 SY720891:SZ720891 ACU720891:ACV720891 AMQ720891:AMR720891 AWM720891:AWN720891 BGI720891:BGJ720891 BQE720891:BQF720891 CAA720891:CAB720891 CJW720891:CJX720891 CTS720891:CTT720891 DDO720891:DDP720891 DNK720891:DNL720891 DXG720891:DXH720891 EHC720891:EHD720891 EQY720891:EQZ720891 FAU720891:FAV720891 FKQ720891:FKR720891 FUM720891:FUN720891 GEI720891:GEJ720891 GOE720891:GOF720891 GYA720891:GYB720891 HHW720891:HHX720891 HRS720891:HRT720891 IBO720891:IBP720891 ILK720891:ILL720891 IVG720891:IVH720891 JFC720891:JFD720891 JOY720891:JOZ720891 JYU720891:JYV720891 KIQ720891:KIR720891 KSM720891:KSN720891 LCI720891:LCJ720891 LME720891:LMF720891 LWA720891:LWB720891 MFW720891:MFX720891 MPS720891:MPT720891 MZO720891:MZP720891 NJK720891:NJL720891 NTG720891:NTH720891 ODC720891:ODD720891 OMY720891:OMZ720891 OWU720891:OWV720891 PGQ720891:PGR720891 PQM720891:PQN720891 QAI720891:QAJ720891 QKE720891:QKF720891 QUA720891:QUB720891 RDW720891:RDX720891 RNS720891:RNT720891 RXO720891:RXP720891 SHK720891:SHL720891 SRG720891:SRH720891 TBC720891:TBD720891 TKY720891:TKZ720891 TUU720891:TUV720891 UEQ720891:UER720891 UOM720891:UON720891 UYI720891:UYJ720891 VIE720891:VIF720891 VSA720891:VSB720891 WBW720891:WBX720891 WLS720891:WLT720891 WVO720891:WVP720891 G786427:H786427 JC786427:JD786427 SY786427:SZ786427 ACU786427:ACV786427 AMQ786427:AMR786427 AWM786427:AWN786427 BGI786427:BGJ786427 BQE786427:BQF786427 CAA786427:CAB786427 CJW786427:CJX786427 CTS786427:CTT786427 DDO786427:DDP786427 DNK786427:DNL786427 DXG786427:DXH786427 EHC786427:EHD786427 EQY786427:EQZ786427 FAU786427:FAV786427 FKQ786427:FKR786427 FUM786427:FUN786427 GEI786427:GEJ786427 GOE786427:GOF786427 GYA786427:GYB786427 HHW786427:HHX786427 HRS786427:HRT786427 IBO786427:IBP786427 ILK786427:ILL786427 IVG786427:IVH786427 JFC786427:JFD786427 JOY786427:JOZ786427 JYU786427:JYV786427 KIQ786427:KIR786427 KSM786427:KSN786427 LCI786427:LCJ786427 LME786427:LMF786427 LWA786427:LWB786427 MFW786427:MFX786427 MPS786427:MPT786427 MZO786427:MZP786427 NJK786427:NJL786427 NTG786427:NTH786427 ODC786427:ODD786427 OMY786427:OMZ786427 OWU786427:OWV786427 PGQ786427:PGR786427 PQM786427:PQN786427 QAI786427:QAJ786427 QKE786427:QKF786427 QUA786427:QUB786427 RDW786427:RDX786427 RNS786427:RNT786427 RXO786427:RXP786427 SHK786427:SHL786427 SRG786427:SRH786427 TBC786427:TBD786427 TKY786427:TKZ786427 TUU786427:TUV786427 UEQ786427:UER786427 UOM786427:UON786427 UYI786427:UYJ786427 VIE786427:VIF786427 VSA786427:VSB786427 WBW786427:WBX786427 WLS786427:WLT786427 WVO786427:WVP786427 G851963:H851963 JC851963:JD851963 SY851963:SZ851963 ACU851963:ACV851963 AMQ851963:AMR851963 AWM851963:AWN851963 BGI851963:BGJ851963 BQE851963:BQF851963 CAA851963:CAB851963 CJW851963:CJX851963 CTS851963:CTT851963 DDO851963:DDP851963 DNK851963:DNL851963 DXG851963:DXH851963 EHC851963:EHD851963 EQY851963:EQZ851963 FAU851963:FAV851963 FKQ851963:FKR851963 FUM851963:FUN851963 GEI851963:GEJ851963 GOE851963:GOF851963 GYA851963:GYB851963 HHW851963:HHX851963 HRS851963:HRT851963 IBO851963:IBP851963 ILK851963:ILL851963 IVG851963:IVH851963 JFC851963:JFD851963 JOY851963:JOZ851963 JYU851963:JYV851963 KIQ851963:KIR851963 KSM851963:KSN851963 LCI851963:LCJ851963 LME851963:LMF851963 LWA851963:LWB851963 MFW851963:MFX851963 MPS851963:MPT851963 MZO851963:MZP851963 NJK851963:NJL851963 NTG851963:NTH851963 ODC851963:ODD851963 OMY851963:OMZ851963 OWU851963:OWV851963 PGQ851963:PGR851963 PQM851963:PQN851963 QAI851963:QAJ851963 QKE851963:QKF851963 QUA851963:QUB851963 RDW851963:RDX851963 RNS851963:RNT851963 RXO851963:RXP851963 SHK851963:SHL851963 SRG851963:SRH851963 TBC851963:TBD851963 TKY851963:TKZ851963 TUU851963:TUV851963 UEQ851963:UER851963 UOM851963:UON851963 UYI851963:UYJ851963 VIE851963:VIF851963 VSA851963:VSB851963 WBW851963:WBX851963 WLS851963:WLT851963 WVO851963:WVP851963 G917499:H917499 JC917499:JD917499 SY917499:SZ917499 ACU917499:ACV917499 AMQ917499:AMR917499 AWM917499:AWN917499 BGI917499:BGJ917499 BQE917499:BQF917499 CAA917499:CAB917499 CJW917499:CJX917499 CTS917499:CTT917499 DDO917499:DDP917499 DNK917499:DNL917499 DXG917499:DXH917499 EHC917499:EHD917499 EQY917499:EQZ917499 FAU917499:FAV917499 FKQ917499:FKR917499 FUM917499:FUN917499 GEI917499:GEJ917499 GOE917499:GOF917499 GYA917499:GYB917499 HHW917499:HHX917499 HRS917499:HRT917499 IBO917499:IBP917499 ILK917499:ILL917499 IVG917499:IVH917499 JFC917499:JFD917499 JOY917499:JOZ917499 JYU917499:JYV917499 KIQ917499:KIR917499 KSM917499:KSN917499 LCI917499:LCJ917499 LME917499:LMF917499 LWA917499:LWB917499 MFW917499:MFX917499 MPS917499:MPT917499 MZO917499:MZP917499 NJK917499:NJL917499 NTG917499:NTH917499 ODC917499:ODD917499 OMY917499:OMZ917499 OWU917499:OWV917499 PGQ917499:PGR917499 PQM917499:PQN917499 QAI917499:QAJ917499 QKE917499:QKF917499 QUA917499:QUB917499 RDW917499:RDX917499 RNS917499:RNT917499 RXO917499:RXP917499 SHK917499:SHL917499 SRG917499:SRH917499 TBC917499:TBD917499 TKY917499:TKZ917499 TUU917499:TUV917499 UEQ917499:UER917499 UOM917499:UON917499 UYI917499:UYJ917499 VIE917499:VIF917499 VSA917499:VSB917499 WBW917499:WBX917499 WLS917499:WLT917499 WVO917499:WVP917499 G983035:H983035 JC983035:JD983035 SY983035:SZ983035 ACU983035:ACV983035 AMQ983035:AMR983035 AWM983035:AWN983035 BGI983035:BGJ983035 BQE983035:BQF983035 CAA983035:CAB983035 CJW983035:CJX983035 CTS983035:CTT983035 DDO983035:DDP983035 DNK983035:DNL983035 DXG983035:DXH983035 EHC983035:EHD983035 EQY983035:EQZ983035 FAU983035:FAV983035 FKQ983035:FKR983035 FUM983035:FUN983035 GEI983035:GEJ983035 GOE983035:GOF983035 GYA983035:GYB983035 HHW983035:HHX983035 HRS983035:HRT983035 IBO983035:IBP983035 ILK983035:ILL983035 IVG983035:IVH983035 JFC983035:JFD983035 JOY983035:JOZ983035 JYU983035:JYV983035 KIQ983035:KIR983035 KSM983035:KSN983035 LCI983035:LCJ983035 LME983035:LMF983035 LWA983035:LWB983035 MFW983035:MFX983035 MPS983035:MPT983035 MZO983035:MZP983035 NJK983035:NJL983035 NTG983035:NTH983035 ODC983035:ODD983035 OMY983035:OMZ983035 OWU983035:OWV983035 PGQ983035:PGR983035 PQM983035:PQN983035 QAI983035:QAJ983035 QKE983035:QKF983035 QUA983035:QUB983035 RDW983035:RDX983035 RNS983035:RNT983035 RXO983035:RXP983035 SHK983035:SHL983035 SRG983035:SRH983035 TBC983035:TBD983035 TKY983035:TKZ983035 TUU983035:TUV983035 UEQ983035:UER983035 UOM983035:UON983035 UYI983035:UYJ983035 VIE983035:VIF983035 VSA983035:VSB983035 WBW983035:WBX983035 WLS983035:WLT983035 WVO983035:WVP983035 J65531:K65531 JF65531:JG65531 TB65531:TC65531 ACX65531:ACY65531 AMT65531:AMU65531 AWP65531:AWQ65531 BGL65531:BGM65531 BQH65531:BQI65531 CAD65531:CAE65531 CJZ65531:CKA65531 CTV65531:CTW65531 DDR65531:DDS65531 DNN65531:DNO65531 DXJ65531:DXK65531 EHF65531:EHG65531 ERB65531:ERC65531 FAX65531:FAY65531 FKT65531:FKU65531 FUP65531:FUQ65531 GEL65531:GEM65531 GOH65531:GOI65531 GYD65531:GYE65531 HHZ65531:HIA65531 HRV65531:HRW65531 IBR65531:IBS65531 ILN65531:ILO65531 IVJ65531:IVK65531 JFF65531:JFG65531 JPB65531:JPC65531 JYX65531:JYY65531 KIT65531:KIU65531 KSP65531:KSQ65531 LCL65531:LCM65531 LMH65531:LMI65531 LWD65531:LWE65531 MFZ65531:MGA65531 MPV65531:MPW65531 MZR65531:MZS65531 NJN65531:NJO65531 NTJ65531:NTK65531 ODF65531:ODG65531 ONB65531:ONC65531 OWX65531:OWY65531 PGT65531:PGU65531 PQP65531:PQQ65531 QAL65531:QAM65531 QKH65531:QKI65531 QUD65531:QUE65531 RDZ65531:REA65531 RNV65531:RNW65531 RXR65531:RXS65531 SHN65531:SHO65531 SRJ65531:SRK65531 TBF65531:TBG65531 TLB65531:TLC65531 TUX65531:TUY65531 UET65531:UEU65531 UOP65531:UOQ65531 UYL65531:UYM65531 VIH65531:VII65531 VSD65531:VSE65531 WBZ65531:WCA65531 WLV65531:WLW65531 WVR65531:WVS65531 J131067:K131067 JF131067:JG131067 TB131067:TC131067 ACX131067:ACY131067 AMT131067:AMU131067 AWP131067:AWQ131067 BGL131067:BGM131067 BQH131067:BQI131067 CAD131067:CAE131067 CJZ131067:CKA131067 CTV131067:CTW131067 DDR131067:DDS131067 DNN131067:DNO131067 DXJ131067:DXK131067 EHF131067:EHG131067 ERB131067:ERC131067 FAX131067:FAY131067 FKT131067:FKU131067 FUP131067:FUQ131067 GEL131067:GEM131067 GOH131067:GOI131067 GYD131067:GYE131067 HHZ131067:HIA131067 HRV131067:HRW131067 IBR131067:IBS131067 ILN131067:ILO131067 IVJ131067:IVK131067 JFF131067:JFG131067 JPB131067:JPC131067 JYX131067:JYY131067 KIT131067:KIU131067 KSP131067:KSQ131067 LCL131067:LCM131067 LMH131067:LMI131067 LWD131067:LWE131067 MFZ131067:MGA131067 MPV131067:MPW131067 MZR131067:MZS131067 NJN131067:NJO131067 NTJ131067:NTK131067 ODF131067:ODG131067 ONB131067:ONC131067 OWX131067:OWY131067 PGT131067:PGU131067 PQP131067:PQQ131067 QAL131067:QAM131067 QKH131067:QKI131067 QUD131067:QUE131067 RDZ131067:REA131067 RNV131067:RNW131067 RXR131067:RXS131067 SHN131067:SHO131067 SRJ131067:SRK131067 TBF131067:TBG131067 TLB131067:TLC131067 TUX131067:TUY131067 UET131067:UEU131067 UOP131067:UOQ131067 UYL131067:UYM131067 VIH131067:VII131067 VSD131067:VSE131067 WBZ131067:WCA131067 WLV131067:WLW131067 WVR131067:WVS131067 J196603:K196603 JF196603:JG196603 TB196603:TC196603 ACX196603:ACY196603 AMT196603:AMU196603 AWP196603:AWQ196603 BGL196603:BGM196603 BQH196603:BQI196603 CAD196603:CAE196603 CJZ196603:CKA196603 CTV196603:CTW196603 DDR196603:DDS196603 DNN196603:DNO196603 DXJ196603:DXK196603 EHF196603:EHG196603 ERB196603:ERC196603 FAX196603:FAY196603 FKT196603:FKU196603 FUP196603:FUQ196603 GEL196603:GEM196603 GOH196603:GOI196603 GYD196603:GYE196603 HHZ196603:HIA196603 HRV196603:HRW196603 IBR196603:IBS196603 ILN196603:ILO196603 IVJ196603:IVK196603 JFF196603:JFG196603 JPB196603:JPC196603 JYX196603:JYY196603 KIT196603:KIU196603 KSP196603:KSQ196603 LCL196603:LCM196603 LMH196603:LMI196603 LWD196603:LWE196603 MFZ196603:MGA196603 MPV196603:MPW196603 MZR196603:MZS196603 NJN196603:NJO196603 NTJ196603:NTK196603 ODF196603:ODG196603 ONB196603:ONC196603 OWX196603:OWY196603 PGT196603:PGU196603 PQP196603:PQQ196603 QAL196603:QAM196603 QKH196603:QKI196603 QUD196603:QUE196603 RDZ196603:REA196603 RNV196603:RNW196603 RXR196603:RXS196603 SHN196603:SHO196603 SRJ196603:SRK196603 TBF196603:TBG196603 TLB196603:TLC196603 TUX196603:TUY196603 UET196603:UEU196603 UOP196603:UOQ196603 UYL196603:UYM196603 VIH196603:VII196603 VSD196603:VSE196603 WBZ196603:WCA196603 WLV196603:WLW196603 WVR196603:WVS196603 J262139:K262139 JF262139:JG262139 TB262139:TC262139 ACX262139:ACY262139 AMT262139:AMU262139 AWP262139:AWQ262139 BGL262139:BGM262139 BQH262139:BQI262139 CAD262139:CAE262139 CJZ262139:CKA262139 CTV262139:CTW262139 DDR262139:DDS262139 DNN262139:DNO262139 DXJ262139:DXK262139 EHF262139:EHG262139 ERB262139:ERC262139 FAX262139:FAY262139 FKT262139:FKU262139 FUP262139:FUQ262139 GEL262139:GEM262139 GOH262139:GOI262139 GYD262139:GYE262139 HHZ262139:HIA262139 HRV262139:HRW262139 IBR262139:IBS262139 ILN262139:ILO262139 IVJ262139:IVK262139 JFF262139:JFG262139 JPB262139:JPC262139 JYX262139:JYY262139 KIT262139:KIU262139 KSP262139:KSQ262139 LCL262139:LCM262139 LMH262139:LMI262139 LWD262139:LWE262139 MFZ262139:MGA262139 MPV262139:MPW262139 MZR262139:MZS262139 NJN262139:NJO262139 NTJ262139:NTK262139 ODF262139:ODG262139 ONB262139:ONC262139 OWX262139:OWY262139 PGT262139:PGU262139 PQP262139:PQQ262139 QAL262139:QAM262139 QKH262139:QKI262139 QUD262139:QUE262139 RDZ262139:REA262139 RNV262139:RNW262139 RXR262139:RXS262139 SHN262139:SHO262139 SRJ262139:SRK262139 TBF262139:TBG262139 TLB262139:TLC262139 TUX262139:TUY262139 UET262139:UEU262139 UOP262139:UOQ262139 UYL262139:UYM262139 VIH262139:VII262139 VSD262139:VSE262139 WBZ262139:WCA262139 WLV262139:WLW262139 WVR262139:WVS262139 J327675:K327675 JF327675:JG327675 TB327675:TC327675 ACX327675:ACY327675 AMT327675:AMU327675 AWP327675:AWQ327675 BGL327675:BGM327675 BQH327675:BQI327675 CAD327675:CAE327675 CJZ327675:CKA327675 CTV327675:CTW327675 DDR327675:DDS327675 DNN327675:DNO327675 DXJ327675:DXK327675 EHF327675:EHG327675 ERB327675:ERC327675 FAX327675:FAY327675 FKT327675:FKU327675 FUP327675:FUQ327675 GEL327675:GEM327675 GOH327675:GOI327675 GYD327675:GYE327675 HHZ327675:HIA327675 HRV327675:HRW327675 IBR327675:IBS327675 ILN327675:ILO327675 IVJ327675:IVK327675 JFF327675:JFG327675 JPB327675:JPC327675 JYX327675:JYY327675 KIT327675:KIU327675 KSP327675:KSQ327675 LCL327675:LCM327675 LMH327675:LMI327675 LWD327675:LWE327675 MFZ327675:MGA327675 MPV327675:MPW327675 MZR327675:MZS327675 NJN327675:NJO327675 NTJ327675:NTK327675 ODF327675:ODG327675 ONB327675:ONC327675 OWX327675:OWY327675 PGT327675:PGU327675 PQP327675:PQQ327675 QAL327675:QAM327675 QKH327675:QKI327675 QUD327675:QUE327675 RDZ327675:REA327675 RNV327675:RNW327675 RXR327675:RXS327675 SHN327675:SHO327675 SRJ327675:SRK327675 TBF327675:TBG327675 TLB327675:TLC327675 TUX327675:TUY327675 UET327675:UEU327675 UOP327675:UOQ327675 UYL327675:UYM327675 VIH327675:VII327675 VSD327675:VSE327675 WBZ327675:WCA327675 WLV327675:WLW327675 WVR327675:WVS327675 J393211:K393211 JF393211:JG393211 TB393211:TC393211 ACX393211:ACY393211 AMT393211:AMU393211 AWP393211:AWQ393211 BGL393211:BGM393211 BQH393211:BQI393211 CAD393211:CAE393211 CJZ393211:CKA393211 CTV393211:CTW393211 DDR393211:DDS393211 DNN393211:DNO393211 DXJ393211:DXK393211 EHF393211:EHG393211 ERB393211:ERC393211 FAX393211:FAY393211 FKT393211:FKU393211 FUP393211:FUQ393211 GEL393211:GEM393211 GOH393211:GOI393211 GYD393211:GYE393211 HHZ393211:HIA393211 HRV393211:HRW393211 IBR393211:IBS393211 ILN393211:ILO393211 IVJ393211:IVK393211 JFF393211:JFG393211 JPB393211:JPC393211 JYX393211:JYY393211 KIT393211:KIU393211 KSP393211:KSQ393211 LCL393211:LCM393211 LMH393211:LMI393211 LWD393211:LWE393211 MFZ393211:MGA393211 MPV393211:MPW393211 MZR393211:MZS393211 NJN393211:NJO393211 NTJ393211:NTK393211 ODF393211:ODG393211 ONB393211:ONC393211 OWX393211:OWY393211 PGT393211:PGU393211 PQP393211:PQQ393211 QAL393211:QAM393211 QKH393211:QKI393211 QUD393211:QUE393211 RDZ393211:REA393211 RNV393211:RNW393211 RXR393211:RXS393211 SHN393211:SHO393211 SRJ393211:SRK393211 TBF393211:TBG393211 TLB393211:TLC393211 TUX393211:TUY393211 UET393211:UEU393211 UOP393211:UOQ393211 UYL393211:UYM393211 VIH393211:VII393211 VSD393211:VSE393211 WBZ393211:WCA393211 WLV393211:WLW393211 WVR393211:WVS393211 J458747:K458747 JF458747:JG458747 TB458747:TC458747 ACX458747:ACY458747 AMT458747:AMU458747 AWP458747:AWQ458747 BGL458747:BGM458747 BQH458747:BQI458747 CAD458747:CAE458747 CJZ458747:CKA458747 CTV458747:CTW458747 DDR458747:DDS458747 DNN458747:DNO458747 DXJ458747:DXK458747 EHF458747:EHG458747 ERB458747:ERC458747 FAX458747:FAY458747 FKT458747:FKU458747 FUP458747:FUQ458747 GEL458747:GEM458747 GOH458747:GOI458747 GYD458747:GYE458747 HHZ458747:HIA458747 HRV458747:HRW458747 IBR458747:IBS458747 ILN458747:ILO458747 IVJ458747:IVK458747 JFF458747:JFG458747 JPB458747:JPC458747 JYX458747:JYY458747 KIT458747:KIU458747 KSP458747:KSQ458747 LCL458747:LCM458747 LMH458747:LMI458747 LWD458747:LWE458747 MFZ458747:MGA458747 MPV458747:MPW458747 MZR458747:MZS458747 NJN458747:NJO458747 NTJ458747:NTK458747 ODF458747:ODG458747 ONB458747:ONC458747 OWX458747:OWY458747 PGT458747:PGU458747 PQP458747:PQQ458747 QAL458747:QAM458747 QKH458747:QKI458747 QUD458747:QUE458747 RDZ458747:REA458747 RNV458747:RNW458747 RXR458747:RXS458747 SHN458747:SHO458747 SRJ458747:SRK458747 TBF458747:TBG458747 TLB458747:TLC458747 TUX458747:TUY458747 UET458747:UEU458747 UOP458747:UOQ458747 UYL458747:UYM458747 VIH458747:VII458747 VSD458747:VSE458747 WBZ458747:WCA458747 WLV458747:WLW458747 WVR458747:WVS458747 J524283:K524283 JF524283:JG524283 TB524283:TC524283 ACX524283:ACY524283 AMT524283:AMU524283 AWP524283:AWQ524283 BGL524283:BGM524283 BQH524283:BQI524283 CAD524283:CAE524283 CJZ524283:CKA524283 CTV524283:CTW524283 DDR524283:DDS524283 DNN524283:DNO524283 DXJ524283:DXK524283 EHF524283:EHG524283 ERB524283:ERC524283 FAX524283:FAY524283 FKT524283:FKU524283 FUP524283:FUQ524283 GEL524283:GEM524283 GOH524283:GOI524283 GYD524283:GYE524283 HHZ524283:HIA524283 HRV524283:HRW524283 IBR524283:IBS524283 ILN524283:ILO524283 IVJ524283:IVK524283 JFF524283:JFG524283 JPB524283:JPC524283 JYX524283:JYY524283 KIT524283:KIU524283 KSP524283:KSQ524283 LCL524283:LCM524283 LMH524283:LMI524283 LWD524283:LWE524283 MFZ524283:MGA524283 MPV524283:MPW524283 MZR524283:MZS524283 NJN524283:NJO524283 NTJ524283:NTK524283 ODF524283:ODG524283 ONB524283:ONC524283 OWX524283:OWY524283 PGT524283:PGU524283 PQP524283:PQQ524283 QAL524283:QAM524283 QKH524283:QKI524283 QUD524283:QUE524283 RDZ524283:REA524283 RNV524283:RNW524283 RXR524283:RXS524283 SHN524283:SHO524283 SRJ524283:SRK524283 TBF524283:TBG524283 TLB524283:TLC524283 TUX524283:TUY524283 UET524283:UEU524283 UOP524283:UOQ524283 UYL524283:UYM524283 VIH524283:VII524283 VSD524283:VSE524283 WBZ524283:WCA524283 WLV524283:WLW524283 WVR524283:WVS524283 J589819:K589819 JF589819:JG589819 TB589819:TC589819 ACX589819:ACY589819 AMT589819:AMU589819 AWP589819:AWQ589819 BGL589819:BGM589819 BQH589819:BQI589819 CAD589819:CAE589819 CJZ589819:CKA589819 CTV589819:CTW589819 DDR589819:DDS589819 DNN589819:DNO589819 DXJ589819:DXK589819 EHF589819:EHG589819 ERB589819:ERC589819 FAX589819:FAY589819 FKT589819:FKU589819 FUP589819:FUQ589819 GEL589819:GEM589819 GOH589819:GOI589819 GYD589819:GYE589819 HHZ589819:HIA589819 HRV589819:HRW589819 IBR589819:IBS589819 ILN589819:ILO589819 IVJ589819:IVK589819 JFF589819:JFG589819 JPB589819:JPC589819 JYX589819:JYY589819 KIT589819:KIU589819 KSP589819:KSQ589819 LCL589819:LCM589819 LMH589819:LMI589819 LWD589819:LWE589819 MFZ589819:MGA589819 MPV589819:MPW589819 MZR589819:MZS589819 NJN589819:NJO589819 NTJ589819:NTK589819 ODF589819:ODG589819 ONB589819:ONC589819 OWX589819:OWY589819 PGT589819:PGU589819 PQP589819:PQQ589819 QAL589819:QAM589819 QKH589819:QKI589819 QUD589819:QUE589819 RDZ589819:REA589819 RNV589819:RNW589819 RXR589819:RXS589819 SHN589819:SHO589819 SRJ589819:SRK589819 TBF589819:TBG589819 TLB589819:TLC589819 TUX589819:TUY589819 UET589819:UEU589819 UOP589819:UOQ589819 UYL589819:UYM589819 VIH589819:VII589819 VSD589819:VSE589819 WBZ589819:WCA589819 WLV589819:WLW589819 WVR589819:WVS589819 J655355:K655355 JF655355:JG655355 TB655355:TC655355 ACX655355:ACY655355 AMT655355:AMU655355 AWP655355:AWQ655355 BGL655355:BGM655355 BQH655355:BQI655355 CAD655355:CAE655355 CJZ655355:CKA655355 CTV655355:CTW655355 DDR655355:DDS655355 DNN655355:DNO655355 DXJ655355:DXK655355 EHF655355:EHG655355 ERB655355:ERC655355 FAX655355:FAY655355 FKT655355:FKU655355 FUP655355:FUQ655355 GEL655355:GEM655355 GOH655355:GOI655355 GYD655355:GYE655355 HHZ655355:HIA655355 HRV655355:HRW655355 IBR655355:IBS655355 ILN655355:ILO655355 IVJ655355:IVK655355 JFF655355:JFG655355 JPB655355:JPC655355 JYX655355:JYY655355 KIT655355:KIU655355 KSP655355:KSQ655355 LCL655355:LCM655355 LMH655355:LMI655355 LWD655355:LWE655355 MFZ655355:MGA655355 MPV655355:MPW655355 MZR655355:MZS655355 NJN655355:NJO655355 NTJ655355:NTK655355 ODF655355:ODG655355 ONB655355:ONC655355 OWX655355:OWY655355 PGT655355:PGU655355 PQP655355:PQQ655355 QAL655355:QAM655355 QKH655355:QKI655355 QUD655355:QUE655355 RDZ655355:REA655355 RNV655355:RNW655355 RXR655355:RXS655355 SHN655355:SHO655355 SRJ655355:SRK655355 TBF655355:TBG655355 TLB655355:TLC655355 TUX655355:TUY655355 UET655355:UEU655355 UOP655355:UOQ655355 UYL655355:UYM655355 VIH655355:VII655355 VSD655355:VSE655355 WBZ655355:WCA655355 WLV655355:WLW655355 WVR655355:WVS655355 J720891:K720891 JF720891:JG720891 TB720891:TC720891 ACX720891:ACY720891 AMT720891:AMU720891 AWP720891:AWQ720891 BGL720891:BGM720891 BQH720891:BQI720891 CAD720891:CAE720891 CJZ720891:CKA720891 CTV720891:CTW720891 DDR720891:DDS720891 DNN720891:DNO720891 DXJ720891:DXK720891 EHF720891:EHG720891 ERB720891:ERC720891 FAX720891:FAY720891 FKT720891:FKU720891 FUP720891:FUQ720891 GEL720891:GEM720891 GOH720891:GOI720891 GYD720891:GYE720891 HHZ720891:HIA720891 HRV720891:HRW720891 IBR720891:IBS720891 ILN720891:ILO720891 IVJ720891:IVK720891 JFF720891:JFG720891 JPB720891:JPC720891 JYX720891:JYY720891 KIT720891:KIU720891 KSP720891:KSQ720891 LCL720891:LCM720891 LMH720891:LMI720891 LWD720891:LWE720891 MFZ720891:MGA720891 MPV720891:MPW720891 MZR720891:MZS720891 NJN720891:NJO720891 NTJ720891:NTK720891 ODF720891:ODG720891 ONB720891:ONC720891 OWX720891:OWY720891 PGT720891:PGU720891 PQP720891:PQQ720891 QAL720891:QAM720891 QKH720891:QKI720891 QUD720891:QUE720891 RDZ720891:REA720891 RNV720891:RNW720891 RXR720891:RXS720891 SHN720891:SHO720891 SRJ720891:SRK720891 TBF720891:TBG720891 TLB720891:TLC720891 TUX720891:TUY720891 UET720891:UEU720891 UOP720891:UOQ720891 UYL720891:UYM720891 VIH720891:VII720891 VSD720891:VSE720891 WBZ720891:WCA720891 WLV720891:WLW720891 WVR720891:WVS720891 J786427:K786427 JF786427:JG786427 TB786427:TC786427 ACX786427:ACY786427 AMT786427:AMU786427 AWP786427:AWQ786427 BGL786427:BGM786427 BQH786427:BQI786427 CAD786427:CAE786427 CJZ786427:CKA786427 CTV786427:CTW786427 DDR786427:DDS786427 DNN786427:DNO786427 DXJ786427:DXK786427 EHF786427:EHG786427 ERB786427:ERC786427 FAX786427:FAY786427 FKT786427:FKU786427 FUP786427:FUQ786427 GEL786427:GEM786427 GOH786427:GOI786427 GYD786427:GYE786427 HHZ786427:HIA786427 HRV786427:HRW786427 IBR786427:IBS786427 ILN786427:ILO786427 IVJ786427:IVK786427 JFF786427:JFG786427 JPB786427:JPC786427 JYX786427:JYY786427 KIT786427:KIU786427 KSP786427:KSQ786427 LCL786427:LCM786427 LMH786427:LMI786427 LWD786427:LWE786427 MFZ786427:MGA786427 MPV786427:MPW786427 MZR786427:MZS786427 NJN786427:NJO786427 NTJ786427:NTK786427 ODF786427:ODG786427 ONB786427:ONC786427 OWX786427:OWY786427 PGT786427:PGU786427 PQP786427:PQQ786427 QAL786427:QAM786427 QKH786427:QKI786427 QUD786427:QUE786427 RDZ786427:REA786427 RNV786427:RNW786427 RXR786427:RXS786427 SHN786427:SHO786427 SRJ786427:SRK786427 TBF786427:TBG786427 TLB786427:TLC786427 TUX786427:TUY786427 UET786427:UEU786427 UOP786427:UOQ786427 UYL786427:UYM786427 VIH786427:VII786427 VSD786427:VSE786427 WBZ786427:WCA786427 WLV786427:WLW786427 WVR786427:WVS786427 J851963:K851963 JF851963:JG851963 TB851963:TC851963 ACX851963:ACY851963 AMT851963:AMU851963 AWP851963:AWQ851963 BGL851963:BGM851963 BQH851963:BQI851963 CAD851963:CAE851963 CJZ851963:CKA851963 CTV851963:CTW851963 DDR851963:DDS851963 DNN851963:DNO851963 DXJ851963:DXK851963 EHF851963:EHG851963 ERB851963:ERC851963 FAX851963:FAY851963 FKT851963:FKU851963 FUP851963:FUQ851963 GEL851963:GEM851963 GOH851963:GOI851963 GYD851963:GYE851963 HHZ851963:HIA851963 HRV851963:HRW851963 IBR851963:IBS851963 ILN851963:ILO851963 IVJ851963:IVK851963 JFF851963:JFG851963 JPB851963:JPC851963 JYX851963:JYY851963 KIT851963:KIU851963 KSP851963:KSQ851963 LCL851963:LCM851963 LMH851963:LMI851963 LWD851963:LWE851963 MFZ851963:MGA851963 MPV851963:MPW851963 MZR851963:MZS851963 NJN851963:NJO851963 NTJ851963:NTK851963 ODF851963:ODG851963 ONB851963:ONC851963 OWX851963:OWY851963 PGT851963:PGU851963 PQP851963:PQQ851963 QAL851963:QAM851963 QKH851963:QKI851963 QUD851963:QUE851963 RDZ851963:REA851963 RNV851963:RNW851963 RXR851963:RXS851963 SHN851963:SHO851963 SRJ851963:SRK851963 TBF851963:TBG851963 TLB851963:TLC851963 TUX851963:TUY851963 UET851963:UEU851963 UOP851963:UOQ851963 UYL851963:UYM851963 VIH851963:VII851963 VSD851963:VSE851963 WBZ851963:WCA851963 WLV851963:WLW851963 WVR851963:WVS851963 J917499:K917499 JF917499:JG917499 TB917499:TC917499 ACX917499:ACY917499 AMT917499:AMU917499 AWP917499:AWQ917499 BGL917499:BGM917499 BQH917499:BQI917499 CAD917499:CAE917499 CJZ917499:CKA917499 CTV917499:CTW917499 DDR917499:DDS917499 DNN917499:DNO917499 DXJ917499:DXK917499 EHF917499:EHG917499 ERB917499:ERC917499 FAX917499:FAY917499 FKT917499:FKU917499 FUP917499:FUQ917499 GEL917499:GEM917499 GOH917499:GOI917499 GYD917499:GYE917499 HHZ917499:HIA917499 HRV917499:HRW917499 IBR917499:IBS917499 ILN917499:ILO917499 IVJ917499:IVK917499 JFF917499:JFG917499 JPB917499:JPC917499 JYX917499:JYY917499 KIT917499:KIU917499 KSP917499:KSQ917499 LCL917499:LCM917499 LMH917499:LMI917499 LWD917499:LWE917499 MFZ917499:MGA917499 MPV917499:MPW917499 MZR917499:MZS917499 NJN917499:NJO917499 NTJ917499:NTK917499 ODF917499:ODG917499 ONB917499:ONC917499 OWX917499:OWY917499 PGT917499:PGU917499 PQP917499:PQQ917499 QAL917499:QAM917499 QKH917499:QKI917499 QUD917499:QUE917499 RDZ917499:REA917499 RNV917499:RNW917499 RXR917499:RXS917499 SHN917499:SHO917499 SRJ917499:SRK917499 TBF917499:TBG917499 TLB917499:TLC917499 TUX917499:TUY917499 UET917499:UEU917499 UOP917499:UOQ917499 UYL917499:UYM917499 VIH917499:VII917499 VSD917499:VSE917499 WBZ917499:WCA917499 WLV917499:WLW917499 WVR917499:WVS917499 J983035:K983035 JF983035:JG983035 TB983035:TC983035 ACX983035:ACY983035 AMT983035:AMU983035 AWP983035:AWQ983035 BGL983035:BGM983035 BQH983035:BQI983035 CAD983035:CAE983035 CJZ983035:CKA983035 CTV983035:CTW983035 DDR983035:DDS983035 DNN983035:DNO983035 DXJ983035:DXK983035 EHF983035:EHG983035 ERB983035:ERC983035 FAX983035:FAY983035 FKT983035:FKU983035 FUP983035:FUQ983035 GEL983035:GEM983035 GOH983035:GOI983035 GYD983035:GYE983035 HHZ983035:HIA983035 HRV983035:HRW983035 IBR983035:IBS983035 ILN983035:ILO983035 IVJ983035:IVK983035 JFF983035:JFG983035 JPB983035:JPC983035 JYX983035:JYY983035 KIT983035:KIU983035 KSP983035:KSQ983035 LCL983035:LCM983035 LMH983035:LMI983035 LWD983035:LWE983035 MFZ983035:MGA983035 MPV983035:MPW983035 MZR983035:MZS983035 NJN983035:NJO983035 NTJ983035:NTK983035 ODF983035:ODG983035 ONB983035:ONC983035 OWX983035:OWY983035 PGT983035:PGU983035 PQP983035:PQQ983035 QAL983035:QAM983035 QKH983035:QKI983035 QUD983035:QUE983035 RDZ983035:REA983035 RNV983035:RNW983035 RXR983035:RXS983035 SHN983035:SHO983035 SRJ983035:SRK983035 TBF983035:TBG983035 TLB983035:TLC983035 TUX983035:TUY983035 UET983035:UEU983035 UOP983035:UOQ983035 UYL983035:UYM983035 VIH983035:VII983035 VSD983035:VSE983035 WBZ983035:WCA983035 WLV983035:WLW983035 WVR983035:WVS983035 M65531:N65531 JI65531:JJ65531 TE65531:TF65531 ADA65531:ADB65531 AMW65531:AMX65531 AWS65531:AWT65531 BGO65531:BGP65531 BQK65531:BQL65531 CAG65531:CAH65531 CKC65531:CKD65531 CTY65531:CTZ65531 DDU65531:DDV65531 DNQ65531:DNR65531 DXM65531:DXN65531 EHI65531:EHJ65531 ERE65531:ERF65531 FBA65531:FBB65531 FKW65531:FKX65531 FUS65531:FUT65531 GEO65531:GEP65531 GOK65531:GOL65531 GYG65531:GYH65531 HIC65531:HID65531 HRY65531:HRZ65531 IBU65531:IBV65531 ILQ65531:ILR65531 IVM65531:IVN65531 JFI65531:JFJ65531 JPE65531:JPF65531 JZA65531:JZB65531 KIW65531:KIX65531 KSS65531:KST65531 LCO65531:LCP65531 LMK65531:LML65531 LWG65531:LWH65531 MGC65531:MGD65531 MPY65531:MPZ65531 MZU65531:MZV65531 NJQ65531:NJR65531 NTM65531:NTN65531 ODI65531:ODJ65531 ONE65531:ONF65531 OXA65531:OXB65531 PGW65531:PGX65531 PQS65531:PQT65531 QAO65531:QAP65531 QKK65531:QKL65531 QUG65531:QUH65531 REC65531:RED65531 RNY65531:RNZ65531 RXU65531:RXV65531 SHQ65531:SHR65531 SRM65531:SRN65531 TBI65531:TBJ65531 TLE65531:TLF65531 TVA65531:TVB65531 UEW65531:UEX65531 UOS65531:UOT65531 UYO65531:UYP65531 VIK65531:VIL65531 VSG65531:VSH65531 WCC65531:WCD65531 WLY65531:WLZ65531 WVU65531:WVV65531 M131067:N131067 JI131067:JJ131067 TE131067:TF131067 ADA131067:ADB131067 AMW131067:AMX131067 AWS131067:AWT131067 BGO131067:BGP131067 BQK131067:BQL131067 CAG131067:CAH131067 CKC131067:CKD131067 CTY131067:CTZ131067 DDU131067:DDV131067 DNQ131067:DNR131067 DXM131067:DXN131067 EHI131067:EHJ131067 ERE131067:ERF131067 FBA131067:FBB131067 FKW131067:FKX131067 FUS131067:FUT131067 GEO131067:GEP131067 GOK131067:GOL131067 GYG131067:GYH131067 HIC131067:HID131067 HRY131067:HRZ131067 IBU131067:IBV131067 ILQ131067:ILR131067 IVM131067:IVN131067 JFI131067:JFJ131067 JPE131067:JPF131067 JZA131067:JZB131067 KIW131067:KIX131067 KSS131067:KST131067 LCO131067:LCP131067 LMK131067:LML131067 LWG131067:LWH131067 MGC131067:MGD131067 MPY131067:MPZ131067 MZU131067:MZV131067 NJQ131067:NJR131067 NTM131067:NTN131067 ODI131067:ODJ131067 ONE131067:ONF131067 OXA131067:OXB131067 PGW131067:PGX131067 PQS131067:PQT131067 QAO131067:QAP131067 QKK131067:QKL131067 QUG131067:QUH131067 REC131067:RED131067 RNY131067:RNZ131067 RXU131067:RXV131067 SHQ131067:SHR131067 SRM131067:SRN131067 TBI131067:TBJ131067 TLE131067:TLF131067 TVA131067:TVB131067 UEW131067:UEX131067 UOS131067:UOT131067 UYO131067:UYP131067 VIK131067:VIL131067 VSG131067:VSH131067 WCC131067:WCD131067 WLY131067:WLZ131067 WVU131067:WVV131067 M196603:N196603 JI196603:JJ196603 TE196603:TF196603 ADA196603:ADB196603 AMW196603:AMX196603 AWS196603:AWT196603 BGO196603:BGP196603 BQK196603:BQL196603 CAG196603:CAH196603 CKC196603:CKD196603 CTY196603:CTZ196603 DDU196603:DDV196603 DNQ196603:DNR196603 DXM196603:DXN196603 EHI196603:EHJ196603 ERE196603:ERF196603 FBA196603:FBB196603 FKW196603:FKX196603 FUS196603:FUT196603 GEO196603:GEP196603 GOK196603:GOL196603 GYG196603:GYH196603 HIC196603:HID196603 HRY196603:HRZ196603 IBU196603:IBV196603 ILQ196603:ILR196603 IVM196603:IVN196603 JFI196603:JFJ196603 JPE196603:JPF196603 JZA196603:JZB196603 KIW196603:KIX196603 KSS196603:KST196603 LCO196603:LCP196603 LMK196603:LML196603 LWG196603:LWH196603 MGC196603:MGD196603 MPY196603:MPZ196603 MZU196603:MZV196603 NJQ196603:NJR196603 NTM196603:NTN196603 ODI196603:ODJ196603 ONE196603:ONF196603 OXA196603:OXB196603 PGW196603:PGX196603 PQS196603:PQT196603 QAO196603:QAP196603 QKK196603:QKL196603 QUG196603:QUH196603 REC196603:RED196603 RNY196603:RNZ196603 RXU196603:RXV196603 SHQ196603:SHR196603 SRM196603:SRN196603 TBI196603:TBJ196603 TLE196603:TLF196603 TVA196603:TVB196603 UEW196603:UEX196603 UOS196603:UOT196603 UYO196603:UYP196603 VIK196603:VIL196603 VSG196603:VSH196603 WCC196603:WCD196603 WLY196603:WLZ196603 WVU196603:WVV196603 M262139:N262139 JI262139:JJ262139 TE262139:TF262139 ADA262139:ADB262139 AMW262139:AMX262139 AWS262139:AWT262139 BGO262139:BGP262139 BQK262139:BQL262139 CAG262139:CAH262139 CKC262139:CKD262139 CTY262139:CTZ262139 DDU262139:DDV262139 DNQ262139:DNR262139 DXM262139:DXN262139 EHI262139:EHJ262139 ERE262139:ERF262139 FBA262139:FBB262139 FKW262139:FKX262139 FUS262139:FUT262139 GEO262139:GEP262139 GOK262139:GOL262139 GYG262139:GYH262139 HIC262139:HID262139 HRY262139:HRZ262139 IBU262139:IBV262139 ILQ262139:ILR262139 IVM262139:IVN262139 JFI262139:JFJ262139 JPE262139:JPF262139 JZA262139:JZB262139 KIW262139:KIX262139 KSS262139:KST262139 LCO262139:LCP262139 LMK262139:LML262139 LWG262139:LWH262139 MGC262139:MGD262139 MPY262139:MPZ262139 MZU262139:MZV262139 NJQ262139:NJR262139 NTM262139:NTN262139 ODI262139:ODJ262139 ONE262139:ONF262139 OXA262139:OXB262139 PGW262139:PGX262139 PQS262139:PQT262139 QAO262139:QAP262139 QKK262139:QKL262139 QUG262139:QUH262139 REC262139:RED262139 RNY262139:RNZ262139 RXU262139:RXV262139 SHQ262139:SHR262139 SRM262139:SRN262139 TBI262139:TBJ262139 TLE262139:TLF262139 TVA262139:TVB262139 UEW262139:UEX262139 UOS262139:UOT262139 UYO262139:UYP262139 VIK262139:VIL262139 VSG262139:VSH262139 WCC262139:WCD262139 WLY262139:WLZ262139 WVU262139:WVV262139 M327675:N327675 JI327675:JJ327675 TE327675:TF327675 ADA327675:ADB327675 AMW327675:AMX327675 AWS327675:AWT327675 BGO327675:BGP327675 BQK327675:BQL327675 CAG327675:CAH327675 CKC327675:CKD327675 CTY327675:CTZ327675 DDU327675:DDV327675 DNQ327675:DNR327675 DXM327675:DXN327675 EHI327675:EHJ327675 ERE327675:ERF327675 FBA327675:FBB327675 FKW327675:FKX327675 FUS327675:FUT327675 GEO327675:GEP327675 GOK327675:GOL327675 GYG327675:GYH327675 HIC327675:HID327675 HRY327675:HRZ327675 IBU327675:IBV327675 ILQ327675:ILR327675 IVM327675:IVN327675 JFI327675:JFJ327675 JPE327675:JPF327675 JZA327675:JZB327675 KIW327675:KIX327675 KSS327675:KST327675 LCO327675:LCP327675 LMK327675:LML327675 LWG327675:LWH327675 MGC327675:MGD327675 MPY327675:MPZ327675 MZU327675:MZV327675 NJQ327675:NJR327675 NTM327675:NTN327675 ODI327675:ODJ327675 ONE327675:ONF327675 OXA327675:OXB327675 PGW327675:PGX327675 PQS327675:PQT327675 QAO327675:QAP327675 QKK327675:QKL327675 QUG327675:QUH327675 REC327675:RED327675 RNY327675:RNZ327675 RXU327675:RXV327675 SHQ327675:SHR327675 SRM327675:SRN327675 TBI327675:TBJ327675 TLE327675:TLF327675 TVA327675:TVB327675 UEW327675:UEX327675 UOS327675:UOT327675 UYO327675:UYP327675 VIK327675:VIL327675 VSG327675:VSH327675 WCC327675:WCD327675 WLY327675:WLZ327675 WVU327675:WVV327675 M393211:N393211 JI393211:JJ393211 TE393211:TF393211 ADA393211:ADB393211 AMW393211:AMX393211 AWS393211:AWT393211 BGO393211:BGP393211 BQK393211:BQL393211 CAG393211:CAH393211 CKC393211:CKD393211 CTY393211:CTZ393211 DDU393211:DDV393211 DNQ393211:DNR393211 DXM393211:DXN393211 EHI393211:EHJ393211 ERE393211:ERF393211 FBA393211:FBB393211 FKW393211:FKX393211 FUS393211:FUT393211 GEO393211:GEP393211 GOK393211:GOL393211 GYG393211:GYH393211 HIC393211:HID393211 HRY393211:HRZ393211 IBU393211:IBV393211 ILQ393211:ILR393211 IVM393211:IVN393211 JFI393211:JFJ393211 JPE393211:JPF393211 JZA393211:JZB393211 KIW393211:KIX393211 KSS393211:KST393211 LCO393211:LCP393211 LMK393211:LML393211 LWG393211:LWH393211 MGC393211:MGD393211 MPY393211:MPZ393211 MZU393211:MZV393211 NJQ393211:NJR393211 NTM393211:NTN393211 ODI393211:ODJ393211 ONE393211:ONF393211 OXA393211:OXB393211 PGW393211:PGX393211 PQS393211:PQT393211 QAO393211:QAP393211 QKK393211:QKL393211 QUG393211:QUH393211 REC393211:RED393211 RNY393211:RNZ393211 RXU393211:RXV393211 SHQ393211:SHR393211 SRM393211:SRN393211 TBI393211:TBJ393211 TLE393211:TLF393211 TVA393211:TVB393211 UEW393211:UEX393211 UOS393211:UOT393211 UYO393211:UYP393211 VIK393211:VIL393211 VSG393211:VSH393211 WCC393211:WCD393211 WLY393211:WLZ393211 WVU393211:WVV393211 M458747:N458747 JI458747:JJ458747 TE458747:TF458747 ADA458747:ADB458747 AMW458747:AMX458747 AWS458747:AWT458747 BGO458747:BGP458747 BQK458747:BQL458747 CAG458747:CAH458747 CKC458747:CKD458747 CTY458747:CTZ458747 DDU458747:DDV458747 DNQ458747:DNR458747 DXM458747:DXN458747 EHI458747:EHJ458747 ERE458747:ERF458747 FBA458747:FBB458747 FKW458747:FKX458747 FUS458747:FUT458747 GEO458747:GEP458747 GOK458747:GOL458747 GYG458747:GYH458747 HIC458747:HID458747 HRY458747:HRZ458747 IBU458747:IBV458747 ILQ458747:ILR458747 IVM458747:IVN458747 JFI458747:JFJ458747 JPE458747:JPF458747 JZA458747:JZB458747 KIW458747:KIX458747 KSS458747:KST458747 LCO458747:LCP458747 LMK458747:LML458747 LWG458747:LWH458747 MGC458747:MGD458747 MPY458747:MPZ458747 MZU458747:MZV458747 NJQ458747:NJR458747 NTM458747:NTN458747 ODI458747:ODJ458747 ONE458747:ONF458747 OXA458747:OXB458747 PGW458747:PGX458747 PQS458747:PQT458747 QAO458747:QAP458747 QKK458747:QKL458747 QUG458747:QUH458747 REC458747:RED458747 RNY458747:RNZ458747 RXU458747:RXV458747 SHQ458747:SHR458747 SRM458747:SRN458747 TBI458747:TBJ458747 TLE458747:TLF458747 TVA458747:TVB458747 UEW458747:UEX458747 UOS458747:UOT458747 UYO458747:UYP458747 VIK458747:VIL458747 VSG458747:VSH458747 WCC458747:WCD458747 WLY458747:WLZ458747 WVU458747:WVV458747 M524283:N524283 JI524283:JJ524283 TE524283:TF524283 ADA524283:ADB524283 AMW524283:AMX524283 AWS524283:AWT524283 BGO524283:BGP524283 BQK524283:BQL524283 CAG524283:CAH524283 CKC524283:CKD524283 CTY524283:CTZ524283 DDU524283:DDV524283 DNQ524283:DNR524283 DXM524283:DXN524283 EHI524283:EHJ524283 ERE524283:ERF524283 FBA524283:FBB524283 FKW524283:FKX524283 FUS524283:FUT524283 GEO524283:GEP524283 GOK524283:GOL524283 GYG524283:GYH524283 HIC524283:HID524283 HRY524283:HRZ524283 IBU524283:IBV524283 ILQ524283:ILR524283 IVM524283:IVN524283 JFI524283:JFJ524283 JPE524283:JPF524283 JZA524283:JZB524283 KIW524283:KIX524283 KSS524283:KST524283 LCO524283:LCP524283 LMK524283:LML524283 LWG524283:LWH524283 MGC524283:MGD524283 MPY524283:MPZ524283 MZU524283:MZV524283 NJQ524283:NJR524283 NTM524283:NTN524283 ODI524283:ODJ524283 ONE524283:ONF524283 OXA524283:OXB524283 PGW524283:PGX524283 PQS524283:PQT524283 QAO524283:QAP524283 QKK524283:QKL524283 QUG524283:QUH524283 REC524283:RED524283 RNY524283:RNZ524283 RXU524283:RXV524283 SHQ524283:SHR524283 SRM524283:SRN524283 TBI524283:TBJ524283 TLE524283:TLF524283 TVA524283:TVB524283 UEW524283:UEX524283 UOS524283:UOT524283 UYO524283:UYP524283 VIK524283:VIL524283 VSG524283:VSH524283 WCC524283:WCD524283 WLY524283:WLZ524283 WVU524283:WVV524283 M589819:N589819 JI589819:JJ589819 TE589819:TF589819 ADA589819:ADB589819 AMW589819:AMX589819 AWS589819:AWT589819 BGO589819:BGP589819 BQK589819:BQL589819 CAG589819:CAH589819 CKC589819:CKD589819 CTY589819:CTZ589819 DDU589819:DDV589819 DNQ589819:DNR589819 DXM589819:DXN589819 EHI589819:EHJ589819 ERE589819:ERF589819 FBA589819:FBB589819 FKW589819:FKX589819 FUS589819:FUT589819 GEO589819:GEP589819 GOK589819:GOL589819 GYG589819:GYH589819 HIC589819:HID589819 HRY589819:HRZ589819 IBU589819:IBV589819 ILQ589819:ILR589819 IVM589819:IVN589819 JFI589819:JFJ589819 JPE589819:JPF589819 JZA589819:JZB589819 KIW589819:KIX589819 KSS589819:KST589819 LCO589819:LCP589819 LMK589819:LML589819 LWG589819:LWH589819 MGC589819:MGD589819 MPY589819:MPZ589819 MZU589819:MZV589819 NJQ589819:NJR589819 NTM589819:NTN589819 ODI589819:ODJ589819 ONE589819:ONF589819 OXA589819:OXB589819 PGW589819:PGX589819 PQS589819:PQT589819 QAO589819:QAP589819 QKK589819:QKL589819 QUG589819:QUH589819 REC589819:RED589819 RNY589819:RNZ589819 RXU589819:RXV589819 SHQ589819:SHR589819 SRM589819:SRN589819 TBI589819:TBJ589819 TLE589819:TLF589819 TVA589819:TVB589819 UEW589819:UEX589819 UOS589819:UOT589819 UYO589819:UYP589819 VIK589819:VIL589819 VSG589819:VSH589819 WCC589819:WCD589819 WLY589819:WLZ589819 WVU589819:WVV589819 M655355:N655355 JI655355:JJ655355 TE655355:TF655355 ADA655355:ADB655355 AMW655355:AMX655355 AWS655355:AWT655355 BGO655355:BGP655355 BQK655355:BQL655355 CAG655355:CAH655355 CKC655355:CKD655355 CTY655355:CTZ655355 DDU655355:DDV655355 DNQ655355:DNR655355 DXM655355:DXN655355 EHI655355:EHJ655355 ERE655355:ERF655355 FBA655355:FBB655355 FKW655355:FKX655355 FUS655355:FUT655355 GEO655355:GEP655355 GOK655355:GOL655355 GYG655355:GYH655355 HIC655355:HID655355 HRY655355:HRZ655355 IBU655355:IBV655355 ILQ655355:ILR655355 IVM655355:IVN655355 JFI655355:JFJ655355 JPE655355:JPF655355 JZA655355:JZB655355 KIW655355:KIX655355 KSS655355:KST655355 LCO655355:LCP655355 LMK655355:LML655355 LWG655355:LWH655355 MGC655355:MGD655355 MPY655355:MPZ655355 MZU655355:MZV655355 NJQ655355:NJR655355 NTM655355:NTN655355 ODI655355:ODJ655355 ONE655355:ONF655355 OXA655355:OXB655355 PGW655355:PGX655355 PQS655355:PQT655355 QAO655355:QAP655355 QKK655355:QKL655355 QUG655355:QUH655355 REC655355:RED655355 RNY655355:RNZ655355 RXU655355:RXV655355 SHQ655355:SHR655355 SRM655355:SRN655355 TBI655355:TBJ655355 TLE655355:TLF655355 TVA655355:TVB655355 UEW655355:UEX655355 UOS655355:UOT655355 UYO655355:UYP655355 VIK655355:VIL655355 VSG655355:VSH655355 WCC655355:WCD655355 WLY655355:WLZ655355 WVU655355:WVV655355 M720891:N720891 JI720891:JJ720891 TE720891:TF720891 ADA720891:ADB720891 AMW720891:AMX720891 AWS720891:AWT720891 BGO720891:BGP720891 BQK720891:BQL720891 CAG720891:CAH720891 CKC720891:CKD720891 CTY720891:CTZ720891 DDU720891:DDV720891 DNQ720891:DNR720891 DXM720891:DXN720891 EHI720891:EHJ720891 ERE720891:ERF720891 FBA720891:FBB720891 FKW720891:FKX720891 FUS720891:FUT720891 GEO720891:GEP720891 GOK720891:GOL720891 GYG720891:GYH720891 HIC720891:HID720891 HRY720891:HRZ720891 IBU720891:IBV720891 ILQ720891:ILR720891 IVM720891:IVN720891 JFI720891:JFJ720891 JPE720891:JPF720891 JZA720891:JZB720891 KIW720891:KIX720891 KSS720891:KST720891 LCO720891:LCP720891 LMK720891:LML720891 LWG720891:LWH720891 MGC720891:MGD720891 MPY720891:MPZ720891 MZU720891:MZV720891 NJQ720891:NJR720891 NTM720891:NTN720891 ODI720891:ODJ720891 ONE720891:ONF720891 OXA720891:OXB720891 PGW720891:PGX720891 PQS720891:PQT720891 QAO720891:QAP720891 QKK720891:QKL720891 QUG720891:QUH720891 REC720891:RED720891 RNY720891:RNZ720891 RXU720891:RXV720891 SHQ720891:SHR720891 SRM720891:SRN720891 TBI720891:TBJ720891 TLE720891:TLF720891 TVA720891:TVB720891 UEW720891:UEX720891 UOS720891:UOT720891 UYO720891:UYP720891 VIK720891:VIL720891 VSG720891:VSH720891 WCC720891:WCD720891 WLY720891:WLZ720891 WVU720891:WVV720891 M786427:N786427 JI786427:JJ786427 TE786427:TF786427 ADA786427:ADB786427 AMW786427:AMX786427 AWS786427:AWT786427 BGO786427:BGP786427 BQK786427:BQL786427 CAG786427:CAH786427 CKC786427:CKD786427 CTY786427:CTZ786427 DDU786427:DDV786427 DNQ786427:DNR786427 DXM786427:DXN786427 EHI786427:EHJ786427 ERE786427:ERF786427 FBA786427:FBB786427 FKW786427:FKX786427 FUS786427:FUT786427 GEO786427:GEP786427 GOK786427:GOL786427 GYG786427:GYH786427 HIC786427:HID786427 HRY786427:HRZ786427 IBU786427:IBV786427 ILQ786427:ILR786427 IVM786427:IVN786427 JFI786427:JFJ786427 JPE786427:JPF786427 JZA786427:JZB786427 KIW786427:KIX786427 KSS786427:KST786427 LCO786427:LCP786427 LMK786427:LML786427 LWG786427:LWH786427 MGC786427:MGD786427 MPY786427:MPZ786427 MZU786427:MZV786427 NJQ786427:NJR786427 NTM786427:NTN786427 ODI786427:ODJ786427 ONE786427:ONF786427 OXA786427:OXB786427 PGW786427:PGX786427 PQS786427:PQT786427 QAO786427:QAP786427 QKK786427:QKL786427 QUG786427:QUH786427 REC786427:RED786427 RNY786427:RNZ786427 RXU786427:RXV786427 SHQ786427:SHR786427 SRM786427:SRN786427 TBI786427:TBJ786427 TLE786427:TLF786427 TVA786427:TVB786427 UEW786427:UEX786427 UOS786427:UOT786427 UYO786427:UYP786427 VIK786427:VIL786427 VSG786427:VSH786427 WCC786427:WCD786427 WLY786427:WLZ786427 WVU786427:WVV786427 M851963:N851963 JI851963:JJ851963 TE851963:TF851963 ADA851963:ADB851963 AMW851963:AMX851963 AWS851963:AWT851963 BGO851963:BGP851963 BQK851963:BQL851963 CAG851963:CAH851963 CKC851963:CKD851963 CTY851963:CTZ851963 DDU851963:DDV851963 DNQ851963:DNR851963 DXM851963:DXN851963 EHI851963:EHJ851963 ERE851963:ERF851963 FBA851963:FBB851963 FKW851963:FKX851963 FUS851963:FUT851963 GEO851963:GEP851963 GOK851963:GOL851963 GYG851963:GYH851963 HIC851963:HID851963 HRY851963:HRZ851963 IBU851963:IBV851963 ILQ851963:ILR851963 IVM851963:IVN851963 JFI851963:JFJ851963 JPE851963:JPF851963 JZA851963:JZB851963 KIW851963:KIX851963 KSS851963:KST851963 LCO851963:LCP851963 LMK851963:LML851963 LWG851963:LWH851963 MGC851963:MGD851963 MPY851963:MPZ851963 MZU851963:MZV851963 NJQ851963:NJR851963 NTM851963:NTN851963 ODI851963:ODJ851963 ONE851963:ONF851963 OXA851963:OXB851963 PGW851963:PGX851963 PQS851963:PQT851963 QAO851963:QAP851963 QKK851963:QKL851963 QUG851963:QUH851963 REC851963:RED851963 RNY851963:RNZ851963 RXU851963:RXV851963 SHQ851963:SHR851963 SRM851963:SRN851963 TBI851963:TBJ851963 TLE851963:TLF851963 TVA851963:TVB851963 UEW851963:UEX851963 UOS851963:UOT851963 UYO851963:UYP851963 VIK851963:VIL851963 VSG851963:VSH851963 WCC851963:WCD851963 WLY851963:WLZ851963 WVU851963:WVV851963 M917499:N917499 JI917499:JJ917499 TE917499:TF917499 ADA917499:ADB917499 AMW917499:AMX917499 AWS917499:AWT917499 BGO917499:BGP917499 BQK917499:BQL917499 CAG917499:CAH917499 CKC917499:CKD917499 CTY917499:CTZ917499 DDU917499:DDV917499 DNQ917499:DNR917499 DXM917499:DXN917499 EHI917499:EHJ917499 ERE917499:ERF917499 FBA917499:FBB917499 FKW917499:FKX917499 FUS917499:FUT917499 GEO917499:GEP917499 GOK917499:GOL917499 GYG917499:GYH917499 HIC917499:HID917499 HRY917499:HRZ917499 IBU917499:IBV917499 ILQ917499:ILR917499 IVM917499:IVN917499 JFI917499:JFJ917499 JPE917499:JPF917499 JZA917499:JZB917499 KIW917499:KIX917499 KSS917499:KST917499 LCO917499:LCP917499 LMK917499:LML917499 LWG917499:LWH917499 MGC917499:MGD917499 MPY917499:MPZ917499 MZU917499:MZV917499 NJQ917499:NJR917499 NTM917499:NTN917499 ODI917499:ODJ917499 ONE917499:ONF917499 OXA917499:OXB917499 PGW917499:PGX917499 PQS917499:PQT917499 QAO917499:QAP917499 QKK917499:QKL917499 QUG917499:QUH917499 REC917499:RED917499 RNY917499:RNZ917499 RXU917499:RXV917499 SHQ917499:SHR917499 SRM917499:SRN917499 TBI917499:TBJ917499 TLE917499:TLF917499 TVA917499:TVB917499 UEW917499:UEX917499 UOS917499:UOT917499 UYO917499:UYP917499 VIK917499:VIL917499 VSG917499:VSH917499 WCC917499:WCD917499 WLY917499:WLZ917499 WVU917499:WVV917499 M983035:N983035 JI983035:JJ983035 TE983035:TF983035 ADA983035:ADB983035 AMW983035:AMX983035 AWS983035:AWT983035 BGO983035:BGP983035 BQK983035:BQL983035 CAG983035:CAH983035 CKC983035:CKD983035 CTY983035:CTZ983035 DDU983035:DDV983035 DNQ983035:DNR983035 DXM983035:DXN983035 EHI983035:EHJ983035 ERE983035:ERF983035 FBA983035:FBB983035 FKW983035:FKX983035 FUS983035:FUT983035 GEO983035:GEP983035 GOK983035:GOL983035 GYG983035:GYH983035 HIC983035:HID983035 HRY983035:HRZ983035 IBU983035:IBV983035 ILQ983035:ILR983035 IVM983035:IVN983035 JFI983035:JFJ983035 JPE983035:JPF983035 JZA983035:JZB983035 KIW983035:KIX983035 KSS983035:KST983035 LCO983035:LCP983035 LMK983035:LML983035 LWG983035:LWH983035 MGC983035:MGD983035 MPY983035:MPZ983035 MZU983035:MZV983035 NJQ983035:NJR983035 NTM983035:NTN983035 ODI983035:ODJ983035 ONE983035:ONF983035 OXA983035:OXB983035 PGW983035:PGX983035 PQS983035:PQT983035 QAO983035:QAP983035 QKK983035:QKL983035 QUG983035:QUH983035 REC983035:RED983035 RNY983035:RNZ983035 RXU983035:RXV983035 SHQ983035:SHR983035 SRM983035:SRN983035 TBI983035:TBJ983035 TLE983035:TLF983035 TVA983035:TVB983035 UEW983035:UEX983035 UOS983035:UOT983035 UYO983035:UYP983035 VIK983035:VIL983035 VSG983035:VSH983035 WCC983035:WCD983035 WLY983035:WLZ983035 WVU983035:WVV983035 WWM9:WWN9 W65531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W131067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W196603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W262139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W327675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W393211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W458747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W524283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W589819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W655355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W720891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W786427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W851963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W917499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W983035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G9:H9 Y65531:Z65531 JU65531:JV65531 TQ65531:TR65531 ADM65531:ADN65531 ANI65531:ANJ65531 AXE65531:AXF65531 BHA65531:BHB65531 BQW65531:BQX65531 CAS65531:CAT65531 CKO65531:CKP65531 CUK65531:CUL65531 DEG65531:DEH65531 DOC65531:DOD65531 DXY65531:DXZ65531 EHU65531:EHV65531 ERQ65531:ERR65531 FBM65531:FBN65531 FLI65531:FLJ65531 FVE65531:FVF65531 GFA65531:GFB65531 GOW65531:GOX65531 GYS65531:GYT65531 HIO65531:HIP65531 HSK65531:HSL65531 ICG65531:ICH65531 IMC65531:IMD65531 IVY65531:IVZ65531 JFU65531:JFV65531 JPQ65531:JPR65531 JZM65531:JZN65531 KJI65531:KJJ65531 KTE65531:KTF65531 LDA65531:LDB65531 LMW65531:LMX65531 LWS65531:LWT65531 MGO65531:MGP65531 MQK65531:MQL65531 NAG65531:NAH65531 NKC65531:NKD65531 NTY65531:NTZ65531 ODU65531:ODV65531 ONQ65531:ONR65531 OXM65531:OXN65531 PHI65531:PHJ65531 PRE65531:PRF65531 QBA65531:QBB65531 QKW65531:QKX65531 QUS65531:QUT65531 REO65531:REP65531 ROK65531:ROL65531 RYG65531:RYH65531 SIC65531:SID65531 SRY65531:SRZ65531 TBU65531:TBV65531 TLQ65531:TLR65531 TVM65531:TVN65531 UFI65531:UFJ65531 UPE65531:UPF65531 UZA65531:UZB65531 VIW65531:VIX65531 VSS65531:VST65531 WCO65531:WCP65531 WMK65531:WML65531 WWG65531:WWH65531 Y131067:Z131067 JU131067:JV131067 TQ131067:TR131067 ADM131067:ADN131067 ANI131067:ANJ131067 AXE131067:AXF131067 BHA131067:BHB131067 BQW131067:BQX131067 CAS131067:CAT131067 CKO131067:CKP131067 CUK131067:CUL131067 DEG131067:DEH131067 DOC131067:DOD131067 DXY131067:DXZ131067 EHU131067:EHV131067 ERQ131067:ERR131067 FBM131067:FBN131067 FLI131067:FLJ131067 FVE131067:FVF131067 GFA131067:GFB131067 GOW131067:GOX131067 GYS131067:GYT131067 HIO131067:HIP131067 HSK131067:HSL131067 ICG131067:ICH131067 IMC131067:IMD131067 IVY131067:IVZ131067 JFU131067:JFV131067 JPQ131067:JPR131067 JZM131067:JZN131067 KJI131067:KJJ131067 KTE131067:KTF131067 LDA131067:LDB131067 LMW131067:LMX131067 LWS131067:LWT131067 MGO131067:MGP131067 MQK131067:MQL131067 NAG131067:NAH131067 NKC131067:NKD131067 NTY131067:NTZ131067 ODU131067:ODV131067 ONQ131067:ONR131067 OXM131067:OXN131067 PHI131067:PHJ131067 PRE131067:PRF131067 QBA131067:QBB131067 QKW131067:QKX131067 QUS131067:QUT131067 REO131067:REP131067 ROK131067:ROL131067 RYG131067:RYH131067 SIC131067:SID131067 SRY131067:SRZ131067 TBU131067:TBV131067 TLQ131067:TLR131067 TVM131067:TVN131067 UFI131067:UFJ131067 UPE131067:UPF131067 UZA131067:UZB131067 VIW131067:VIX131067 VSS131067:VST131067 WCO131067:WCP131067 WMK131067:WML131067 WWG131067:WWH131067 Y196603:Z196603 JU196603:JV196603 TQ196603:TR196603 ADM196603:ADN196603 ANI196603:ANJ196603 AXE196603:AXF196603 BHA196603:BHB196603 BQW196603:BQX196603 CAS196603:CAT196603 CKO196603:CKP196603 CUK196603:CUL196603 DEG196603:DEH196603 DOC196603:DOD196603 DXY196603:DXZ196603 EHU196603:EHV196603 ERQ196603:ERR196603 FBM196603:FBN196603 FLI196603:FLJ196603 FVE196603:FVF196603 GFA196603:GFB196603 GOW196603:GOX196603 GYS196603:GYT196603 HIO196603:HIP196603 HSK196603:HSL196603 ICG196603:ICH196603 IMC196603:IMD196603 IVY196603:IVZ196603 JFU196603:JFV196603 JPQ196603:JPR196603 JZM196603:JZN196603 KJI196603:KJJ196603 KTE196603:KTF196603 LDA196603:LDB196603 LMW196603:LMX196603 LWS196603:LWT196603 MGO196603:MGP196603 MQK196603:MQL196603 NAG196603:NAH196603 NKC196603:NKD196603 NTY196603:NTZ196603 ODU196603:ODV196603 ONQ196603:ONR196603 OXM196603:OXN196603 PHI196603:PHJ196603 PRE196603:PRF196603 QBA196603:QBB196603 QKW196603:QKX196603 QUS196603:QUT196603 REO196603:REP196603 ROK196603:ROL196603 RYG196603:RYH196603 SIC196603:SID196603 SRY196603:SRZ196603 TBU196603:TBV196603 TLQ196603:TLR196603 TVM196603:TVN196603 UFI196603:UFJ196603 UPE196603:UPF196603 UZA196603:UZB196603 VIW196603:VIX196603 VSS196603:VST196603 WCO196603:WCP196603 WMK196603:WML196603 WWG196603:WWH196603 Y262139:Z262139 JU262139:JV262139 TQ262139:TR262139 ADM262139:ADN262139 ANI262139:ANJ262139 AXE262139:AXF262139 BHA262139:BHB262139 BQW262139:BQX262139 CAS262139:CAT262139 CKO262139:CKP262139 CUK262139:CUL262139 DEG262139:DEH262139 DOC262139:DOD262139 DXY262139:DXZ262139 EHU262139:EHV262139 ERQ262139:ERR262139 FBM262139:FBN262139 FLI262139:FLJ262139 FVE262139:FVF262139 GFA262139:GFB262139 GOW262139:GOX262139 GYS262139:GYT262139 HIO262139:HIP262139 HSK262139:HSL262139 ICG262139:ICH262139 IMC262139:IMD262139 IVY262139:IVZ262139 JFU262139:JFV262139 JPQ262139:JPR262139 JZM262139:JZN262139 KJI262139:KJJ262139 KTE262139:KTF262139 LDA262139:LDB262139 LMW262139:LMX262139 LWS262139:LWT262139 MGO262139:MGP262139 MQK262139:MQL262139 NAG262139:NAH262139 NKC262139:NKD262139 NTY262139:NTZ262139 ODU262139:ODV262139 ONQ262139:ONR262139 OXM262139:OXN262139 PHI262139:PHJ262139 PRE262139:PRF262139 QBA262139:QBB262139 QKW262139:QKX262139 QUS262139:QUT262139 REO262139:REP262139 ROK262139:ROL262139 RYG262139:RYH262139 SIC262139:SID262139 SRY262139:SRZ262139 TBU262139:TBV262139 TLQ262139:TLR262139 TVM262139:TVN262139 UFI262139:UFJ262139 UPE262139:UPF262139 UZA262139:UZB262139 VIW262139:VIX262139 VSS262139:VST262139 WCO262139:WCP262139 WMK262139:WML262139 WWG262139:WWH262139 Y327675:Z327675 JU327675:JV327675 TQ327675:TR327675 ADM327675:ADN327675 ANI327675:ANJ327675 AXE327675:AXF327675 BHA327675:BHB327675 BQW327675:BQX327675 CAS327675:CAT327675 CKO327675:CKP327675 CUK327675:CUL327675 DEG327675:DEH327675 DOC327675:DOD327675 DXY327675:DXZ327675 EHU327675:EHV327675 ERQ327675:ERR327675 FBM327675:FBN327675 FLI327675:FLJ327675 FVE327675:FVF327675 GFA327675:GFB327675 GOW327675:GOX327675 GYS327675:GYT327675 HIO327675:HIP327675 HSK327675:HSL327675 ICG327675:ICH327675 IMC327675:IMD327675 IVY327675:IVZ327675 JFU327675:JFV327675 JPQ327675:JPR327675 JZM327675:JZN327675 KJI327675:KJJ327675 KTE327675:KTF327675 LDA327675:LDB327675 LMW327675:LMX327675 LWS327675:LWT327675 MGO327675:MGP327675 MQK327675:MQL327675 NAG327675:NAH327675 NKC327675:NKD327675 NTY327675:NTZ327675 ODU327675:ODV327675 ONQ327675:ONR327675 OXM327675:OXN327675 PHI327675:PHJ327675 PRE327675:PRF327675 QBA327675:QBB327675 QKW327675:QKX327675 QUS327675:QUT327675 REO327675:REP327675 ROK327675:ROL327675 RYG327675:RYH327675 SIC327675:SID327675 SRY327675:SRZ327675 TBU327675:TBV327675 TLQ327675:TLR327675 TVM327675:TVN327675 UFI327675:UFJ327675 UPE327675:UPF327675 UZA327675:UZB327675 VIW327675:VIX327675 VSS327675:VST327675 WCO327675:WCP327675 WMK327675:WML327675 WWG327675:WWH327675 Y393211:Z393211 JU393211:JV393211 TQ393211:TR393211 ADM393211:ADN393211 ANI393211:ANJ393211 AXE393211:AXF393211 BHA393211:BHB393211 BQW393211:BQX393211 CAS393211:CAT393211 CKO393211:CKP393211 CUK393211:CUL393211 DEG393211:DEH393211 DOC393211:DOD393211 DXY393211:DXZ393211 EHU393211:EHV393211 ERQ393211:ERR393211 FBM393211:FBN393211 FLI393211:FLJ393211 FVE393211:FVF393211 GFA393211:GFB393211 GOW393211:GOX393211 GYS393211:GYT393211 HIO393211:HIP393211 HSK393211:HSL393211 ICG393211:ICH393211 IMC393211:IMD393211 IVY393211:IVZ393211 JFU393211:JFV393211 JPQ393211:JPR393211 JZM393211:JZN393211 KJI393211:KJJ393211 KTE393211:KTF393211 LDA393211:LDB393211 LMW393211:LMX393211 LWS393211:LWT393211 MGO393211:MGP393211 MQK393211:MQL393211 NAG393211:NAH393211 NKC393211:NKD393211 NTY393211:NTZ393211 ODU393211:ODV393211 ONQ393211:ONR393211 OXM393211:OXN393211 PHI393211:PHJ393211 PRE393211:PRF393211 QBA393211:QBB393211 QKW393211:QKX393211 QUS393211:QUT393211 REO393211:REP393211 ROK393211:ROL393211 RYG393211:RYH393211 SIC393211:SID393211 SRY393211:SRZ393211 TBU393211:TBV393211 TLQ393211:TLR393211 TVM393211:TVN393211 UFI393211:UFJ393211 UPE393211:UPF393211 UZA393211:UZB393211 VIW393211:VIX393211 VSS393211:VST393211 WCO393211:WCP393211 WMK393211:WML393211 WWG393211:WWH393211 Y458747:Z458747 JU458747:JV458747 TQ458747:TR458747 ADM458747:ADN458747 ANI458747:ANJ458747 AXE458747:AXF458747 BHA458747:BHB458747 BQW458747:BQX458747 CAS458747:CAT458747 CKO458747:CKP458747 CUK458747:CUL458747 DEG458747:DEH458747 DOC458747:DOD458747 DXY458747:DXZ458747 EHU458747:EHV458747 ERQ458747:ERR458747 FBM458747:FBN458747 FLI458747:FLJ458747 FVE458747:FVF458747 GFA458747:GFB458747 GOW458747:GOX458747 GYS458747:GYT458747 HIO458747:HIP458747 HSK458747:HSL458747 ICG458747:ICH458747 IMC458747:IMD458747 IVY458747:IVZ458747 JFU458747:JFV458747 JPQ458747:JPR458747 JZM458747:JZN458747 KJI458747:KJJ458747 KTE458747:KTF458747 LDA458747:LDB458747 LMW458747:LMX458747 LWS458747:LWT458747 MGO458747:MGP458747 MQK458747:MQL458747 NAG458747:NAH458747 NKC458747:NKD458747 NTY458747:NTZ458747 ODU458747:ODV458747 ONQ458747:ONR458747 OXM458747:OXN458747 PHI458747:PHJ458747 PRE458747:PRF458747 QBA458747:QBB458747 QKW458747:QKX458747 QUS458747:QUT458747 REO458747:REP458747 ROK458747:ROL458747 RYG458747:RYH458747 SIC458747:SID458747 SRY458747:SRZ458747 TBU458747:TBV458747 TLQ458747:TLR458747 TVM458747:TVN458747 UFI458747:UFJ458747 UPE458747:UPF458747 UZA458747:UZB458747 VIW458747:VIX458747 VSS458747:VST458747 WCO458747:WCP458747 WMK458747:WML458747 WWG458747:WWH458747 Y524283:Z524283 JU524283:JV524283 TQ524283:TR524283 ADM524283:ADN524283 ANI524283:ANJ524283 AXE524283:AXF524283 BHA524283:BHB524283 BQW524283:BQX524283 CAS524283:CAT524283 CKO524283:CKP524283 CUK524283:CUL524283 DEG524283:DEH524283 DOC524283:DOD524283 DXY524283:DXZ524283 EHU524283:EHV524283 ERQ524283:ERR524283 FBM524283:FBN524283 FLI524283:FLJ524283 FVE524283:FVF524283 GFA524283:GFB524283 GOW524283:GOX524283 GYS524283:GYT524283 HIO524283:HIP524283 HSK524283:HSL524283 ICG524283:ICH524283 IMC524283:IMD524283 IVY524283:IVZ524283 JFU524283:JFV524283 JPQ524283:JPR524283 JZM524283:JZN524283 KJI524283:KJJ524283 KTE524283:KTF524283 LDA524283:LDB524283 LMW524283:LMX524283 LWS524283:LWT524283 MGO524283:MGP524283 MQK524283:MQL524283 NAG524283:NAH524283 NKC524283:NKD524283 NTY524283:NTZ524283 ODU524283:ODV524283 ONQ524283:ONR524283 OXM524283:OXN524283 PHI524283:PHJ524283 PRE524283:PRF524283 QBA524283:QBB524283 QKW524283:QKX524283 QUS524283:QUT524283 REO524283:REP524283 ROK524283:ROL524283 RYG524283:RYH524283 SIC524283:SID524283 SRY524283:SRZ524283 TBU524283:TBV524283 TLQ524283:TLR524283 TVM524283:TVN524283 UFI524283:UFJ524283 UPE524283:UPF524283 UZA524283:UZB524283 VIW524283:VIX524283 VSS524283:VST524283 WCO524283:WCP524283 WMK524283:WML524283 WWG524283:WWH524283 Y589819:Z589819 JU589819:JV589819 TQ589819:TR589819 ADM589819:ADN589819 ANI589819:ANJ589819 AXE589819:AXF589819 BHA589819:BHB589819 BQW589819:BQX589819 CAS589819:CAT589819 CKO589819:CKP589819 CUK589819:CUL589819 DEG589819:DEH589819 DOC589819:DOD589819 DXY589819:DXZ589819 EHU589819:EHV589819 ERQ589819:ERR589819 FBM589819:FBN589819 FLI589819:FLJ589819 FVE589819:FVF589819 GFA589819:GFB589819 GOW589819:GOX589819 GYS589819:GYT589819 HIO589819:HIP589819 HSK589819:HSL589819 ICG589819:ICH589819 IMC589819:IMD589819 IVY589819:IVZ589819 JFU589819:JFV589819 JPQ589819:JPR589819 JZM589819:JZN589819 KJI589819:KJJ589819 KTE589819:KTF589819 LDA589819:LDB589819 LMW589819:LMX589819 LWS589819:LWT589819 MGO589819:MGP589819 MQK589819:MQL589819 NAG589819:NAH589819 NKC589819:NKD589819 NTY589819:NTZ589819 ODU589819:ODV589819 ONQ589819:ONR589819 OXM589819:OXN589819 PHI589819:PHJ589819 PRE589819:PRF589819 QBA589819:QBB589819 QKW589819:QKX589819 QUS589819:QUT589819 REO589819:REP589819 ROK589819:ROL589819 RYG589819:RYH589819 SIC589819:SID589819 SRY589819:SRZ589819 TBU589819:TBV589819 TLQ589819:TLR589819 TVM589819:TVN589819 UFI589819:UFJ589819 UPE589819:UPF589819 UZA589819:UZB589819 VIW589819:VIX589819 VSS589819:VST589819 WCO589819:WCP589819 WMK589819:WML589819 WWG589819:WWH589819 Y655355:Z655355 JU655355:JV655355 TQ655355:TR655355 ADM655355:ADN655355 ANI655355:ANJ655355 AXE655355:AXF655355 BHA655355:BHB655355 BQW655355:BQX655355 CAS655355:CAT655355 CKO655355:CKP655355 CUK655355:CUL655355 DEG655355:DEH655355 DOC655355:DOD655355 DXY655355:DXZ655355 EHU655355:EHV655355 ERQ655355:ERR655355 FBM655355:FBN655355 FLI655355:FLJ655355 FVE655355:FVF655355 GFA655355:GFB655355 GOW655355:GOX655355 GYS655355:GYT655355 HIO655355:HIP655355 HSK655355:HSL655355 ICG655355:ICH655355 IMC655355:IMD655355 IVY655355:IVZ655355 JFU655355:JFV655355 JPQ655355:JPR655355 JZM655355:JZN655355 KJI655355:KJJ655355 KTE655355:KTF655355 LDA655355:LDB655355 LMW655355:LMX655355 LWS655355:LWT655355 MGO655355:MGP655355 MQK655355:MQL655355 NAG655355:NAH655355 NKC655355:NKD655355 NTY655355:NTZ655355 ODU655355:ODV655355 ONQ655355:ONR655355 OXM655355:OXN655355 PHI655355:PHJ655355 PRE655355:PRF655355 QBA655355:QBB655355 QKW655355:QKX655355 QUS655355:QUT655355 REO655355:REP655355 ROK655355:ROL655355 RYG655355:RYH655355 SIC655355:SID655355 SRY655355:SRZ655355 TBU655355:TBV655355 TLQ655355:TLR655355 TVM655355:TVN655355 UFI655355:UFJ655355 UPE655355:UPF655355 UZA655355:UZB655355 VIW655355:VIX655355 VSS655355:VST655355 WCO655355:WCP655355 WMK655355:WML655355 WWG655355:WWH655355 Y720891:Z720891 JU720891:JV720891 TQ720891:TR720891 ADM720891:ADN720891 ANI720891:ANJ720891 AXE720891:AXF720891 BHA720891:BHB720891 BQW720891:BQX720891 CAS720891:CAT720891 CKO720891:CKP720891 CUK720891:CUL720891 DEG720891:DEH720891 DOC720891:DOD720891 DXY720891:DXZ720891 EHU720891:EHV720891 ERQ720891:ERR720891 FBM720891:FBN720891 FLI720891:FLJ720891 FVE720891:FVF720891 GFA720891:GFB720891 GOW720891:GOX720891 GYS720891:GYT720891 HIO720891:HIP720891 HSK720891:HSL720891 ICG720891:ICH720891 IMC720891:IMD720891 IVY720891:IVZ720891 JFU720891:JFV720891 JPQ720891:JPR720891 JZM720891:JZN720891 KJI720891:KJJ720891 KTE720891:KTF720891 LDA720891:LDB720891 LMW720891:LMX720891 LWS720891:LWT720891 MGO720891:MGP720891 MQK720891:MQL720891 NAG720891:NAH720891 NKC720891:NKD720891 NTY720891:NTZ720891 ODU720891:ODV720891 ONQ720891:ONR720891 OXM720891:OXN720891 PHI720891:PHJ720891 PRE720891:PRF720891 QBA720891:QBB720891 QKW720891:QKX720891 QUS720891:QUT720891 REO720891:REP720891 ROK720891:ROL720891 RYG720891:RYH720891 SIC720891:SID720891 SRY720891:SRZ720891 TBU720891:TBV720891 TLQ720891:TLR720891 TVM720891:TVN720891 UFI720891:UFJ720891 UPE720891:UPF720891 UZA720891:UZB720891 VIW720891:VIX720891 VSS720891:VST720891 WCO720891:WCP720891 WMK720891:WML720891 WWG720891:WWH720891 Y786427:Z786427 JU786427:JV786427 TQ786427:TR786427 ADM786427:ADN786427 ANI786427:ANJ786427 AXE786427:AXF786427 BHA786427:BHB786427 BQW786427:BQX786427 CAS786427:CAT786427 CKO786427:CKP786427 CUK786427:CUL786427 DEG786427:DEH786427 DOC786427:DOD786427 DXY786427:DXZ786427 EHU786427:EHV786427 ERQ786427:ERR786427 FBM786427:FBN786427 FLI786427:FLJ786427 FVE786427:FVF786427 GFA786427:GFB786427 GOW786427:GOX786427 GYS786427:GYT786427 HIO786427:HIP786427 HSK786427:HSL786427 ICG786427:ICH786427 IMC786427:IMD786427 IVY786427:IVZ786427 JFU786427:JFV786427 JPQ786427:JPR786427 JZM786427:JZN786427 KJI786427:KJJ786427 KTE786427:KTF786427 LDA786427:LDB786427 LMW786427:LMX786427 LWS786427:LWT786427 MGO786427:MGP786427 MQK786427:MQL786427 NAG786427:NAH786427 NKC786427:NKD786427 NTY786427:NTZ786427 ODU786427:ODV786427 ONQ786427:ONR786427 OXM786427:OXN786427 PHI786427:PHJ786427 PRE786427:PRF786427 QBA786427:QBB786427 QKW786427:QKX786427 QUS786427:QUT786427 REO786427:REP786427 ROK786427:ROL786427 RYG786427:RYH786427 SIC786427:SID786427 SRY786427:SRZ786427 TBU786427:TBV786427 TLQ786427:TLR786427 TVM786427:TVN786427 UFI786427:UFJ786427 UPE786427:UPF786427 UZA786427:UZB786427 VIW786427:VIX786427 VSS786427:VST786427 WCO786427:WCP786427 WMK786427:WML786427 WWG786427:WWH786427 Y851963:Z851963 JU851963:JV851963 TQ851963:TR851963 ADM851963:ADN851963 ANI851963:ANJ851963 AXE851963:AXF851963 BHA851963:BHB851963 BQW851963:BQX851963 CAS851963:CAT851963 CKO851963:CKP851963 CUK851963:CUL851963 DEG851963:DEH851963 DOC851963:DOD851963 DXY851963:DXZ851963 EHU851963:EHV851963 ERQ851963:ERR851963 FBM851963:FBN851963 FLI851963:FLJ851963 FVE851963:FVF851963 GFA851963:GFB851963 GOW851963:GOX851963 GYS851963:GYT851963 HIO851963:HIP851963 HSK851963:HSL851963 ICG851963:ICH851963 IMC851963:IMD851963 IVY851963:IVZ851963 JFU851963:JFV851963 JPQ851963:JPR851963 JZM851963:JZN851963 KJI851963:KJJ851963 KTE851963:KTF851963 LDA851963:LDB851963 LMW851963:LMX851963 LWS851963:LWT851963 MGO851963:MGP851963 MQK851963:MQL851963 NAG851963:NAH851963 NKC851963:NKD851963 NTY851963:NTZ851963 ODU851963:ODV851963 ONQ851963:ONR851963 OXM851963:OXN851963 PHI851963:PHJ851963 PRE851963:PRF851963 QBA851963:QBB851963 QKW851963:QKX851963 QUS851963:QUT851963 REO851963:REP851963 ROK851963:ROL851963 RYG851963:RYH851963 SIC851963:SID851963 SRY851963:SRZ851963 TBU851963:TBV851963 TLQ851963:TLR851963 TVM851963:TVN851963 UFI851963:UFJ851963 UPE851963:UPF851963 UZA851963:UZB851963 VIW851963:VIX851963 VSS851963:VST851963 WCO851963:WCP851963 WMK851963:WML851963 WWG851963:WWH851963 Y917499:Z917499 JU917499:JV917499 TQ917499:TR917499 ADM917499:ADN917499 ANI917499:ANJ917499 AXE917499:AXF917499 BHA917499:BHB917499 BQW917499:BQX917499 CAS917499:CAT917499 CKO917499:CKP917499 CUK917499:CUL917499 DEG917499:DEH917499 DOC917499:DOD917499 DXY917499:DXZ917499 EHU917499:EHV917499 ERQ917499:ERR917499 FBM917499:FBN917499 FLI917499:FLJ917499 FVE917499:FVF917499 GFA917499:GFB917499 GOW917499:GOX917499 GYS917499:GYT917499 HIO917499:HIP917499 HSK917499:HSL917499 ICG917499:ICH917499 IMC917499:IMD917499 IVY917499:IVZ917499 JFU917499:JFV917499 JPQ917499:JPR917499 JZM917499:JZN917499 KJI917499:KJJ917499 KTE917499:KTF917499 LDA917499:LDB917499 LMW917499:LMX917499 LWS917499:LWT917499 MGO917499:MGP917499 MQK917499:MQL917499 NAG917499:NAH917499 NKC917499:NKD917499 NTY917499:NTZ917499 ODU917499:ODV917499 ONQ917499:ONR917499 OXM917499:OXN917499 PHI917499:PHJ917499 PRE917499:PRF917499 QBA917499:QBB917499 QKW917499:QKX917499 QUS917499:QUT917499 REO917499:REP917499 ROK917499:ROL917499 RYG917499:RYH917499 SIC917499:SID917499 SRY917499:SRZ917499 TBU917499:TBV917499 TLQ917499:TLR917499 TVM917499:TVN917499 UFI917499:UFJ917499 UPE917499:UPF917499 UZA917499:UZB917499 VIW917499:VIX917499 VSS917499:VST917499 WCO917499:WCP917499 WMK917499:WML917499 WWG917499:WWH917499 Y983035:Z983035 JU983035:JV983035 TQ983035:TR983035 ADM983035:ADN983035 ANI983035:ANJ983035 AXE983035:AXF983035 BHA983035:BHB983035 BQW983035:BQX983035 CAS983035:CAT983035 CKO983035:CKP983035 CUK983035:CUL983035 DEG983035:DEH983035 DOC983035:DOD983035 DXY983035:DXZ983035 EHU983035:EHV983035 ERQ983035:ERR983035 FBM983035:FBN983035 FLI983035:FLJ983035 FVE983035:FVF983035 GFA983035:GFB983035 GOW983035:GOX983035 GYS983035:GYT983035 HIO983035:HIP983035 HSK983035:HSL983035 ICG983035:ICH983035 IMC983035:IMD983035 IVY983035:IVZ983035 JFU983035:JFV983035 JPQ983035:JPR983035 JZM983035:JZN983035 KJI983035:KJJ983035 KTE983035:KTF983035 LDA983035:LDB983035 LMW983035:LMX983035 LWS983035:LWT983035 MGO983035:MGP983035 MQK983035:MQL983035 NAG983035:NAH983035 NKC983035:NKD983035 NTY983035:NTZ983035 ODU983035:ODV983035 ONQ983035:ONR983035 OXM983035:OXN983035 PHI983035:PHJ983035 PRE983035:PRF983035 QBA983035:QBB983035 QKW983035:QKX983035 QUS983035:QUT983035 REO983035:REP983035 ROK983035:ROL983035 RYG983035:RYH983035 SIC983035:SID983035 SRY983035:SRZ983035 TBU983035:TBV983035 TLQ983035:TLR983035 TVM983035:TVN983035 UFI983035:UFJ983035 UPE983035:UPF983035 UZA983035:UZB983035 VIW983035:VIX983035 VSS983035:VST983035 WCO983035:WCP983035 WMK983035:WML983035 WWG983035:WWH983035 J9:K9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M9:N9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G65534:H65534 JC65534:JD65534 SY65534:SZ65534 ACU65534:ACV65534 AMQ65534:AMR65534 AWM65534:AWN65534 BGI65534:BGJ65534 BQE65534:BQF65534 CAA65534:CAB65534 CJW65534:CJX65534 CTS65534:CTT65534 DDO65534:DDP65534 DNK65534:DNL65534 DXG65534:DXH65534 EHC65534:EHD65534 EQY65534:EQZ65534 FAU65534:FAV65534 FKQ65534:FKR65534 FUM65534:FUN65534 GEI65534:GEJ65534 GOE65534:GOF65534 GYA65534:GYB65534 HHW65534:HHX65534 HRS65534:HRT65534 IBO65534:IBP65534 ILK65534:ILL65534 IVG65534:IVH65534 JFC65534:JFD65534 JOY65534:JOZ65534 JYU65534:JYV65534 KIQ65534:KIR65534 KSM65534:KSN65534 LCI65534:LCJ65534 LME65534:LMF65534 LWA65534:LWB65534 MFW65534:MFX65534 MPS65534:MPT65534 MZO65534:MZP65534 NJK65534:NJL65534 NTG65534:NTH65534 ODC65534:ODD65534 OMY65534:OMZ65534 OWU65534:OWV65534 PGQ65534:PGR65534 PQM65534:PQN65534 QAI65534:QAJ65534 QKE65534:QKF65534 QUA65534:QUB65534 RDW65534:RDX65534 RNS65534:RNT65534 RXO65534:RXP65534 SHK65534:SHL65534 SRG65534:SRH65534 TBC65534:TBD65534 TKY65534:TKZ65534 TUU65534:TUV65534 UEQ65534:UER65534 UOM65534:UON65534 UYI65534:UYJ65534 VIE65534:VIF65534 VSA65534:VSB65534 WBW65534:WBX65534 WLS65534:WLT65534 WVO65534:WVP65534 G131070:H131070 JC131070:JD131070 SY131070:SZ131070 ACU131070:ACV131070 AMQ131070:AMR131070 AWM131070:AWN131070 BGI131070:BGJ131070 BQE131070:BQF131070 CAA131070:CAB131070 CJW131070:CJX131070 CTS131070:CTT131070 DDO131070:DDP131070 DNK131070:DNL131070 DXG131070:DXH131070 EHC131070:EHD131070 EQY131070:EQZ131070 FAU131070:FAV131070 FKQ131070:FKR131070 FUM131070:FUN131070 GEI131070:GEJ131070 GOE131070:GOF131070 GYA131070:GYB131070 HHW131070:HHX131070 HRS131070:HRT131070 IBO131070:IBP131070 ILK131070:ILL131070 IVG131070:IVH131070 JFC131070:JFD131070 JOY131070:JOZ131070 JYU131070:JYV131070 KIQ131070:KIR131070 KSM131070:KSN131070 LCI131070:LCJ131070 LME131070:LMF131070 LWA131070:LWB131070 MFW131070:MFX131070 MPS131070:MPT131070 MZO131070:MZP131070 NJK131070:NJL131070 NTG131070:NTH131070 ODC131070:ODD131070 OMY131070:OMZ131070 OWU131070:OWV131070 PGQ131070:PGR131070 PQM131070:PQN131070 QAI131070:QAJ131070 QKE131070:QKF131070 QUA131070:QUB131070 RDW131070:RDX131070 RNS131070:RNT131070 RXO131070:RXP131070 SHK131070:SHL131070 SRG131070:SRH131070 TBC131070:TBD131070 TKY131070:TKZ131070 TUU131070:TUV131070 UEQ131070:UER131070 UOM131070:UON131070 UYI131070:UYJ131070 VIE131070:VIF131070 VSA131070:VSB131070 WBW131070:WBX131070 WLS131070:WLT131070 WVO131070:WVP131070 G196606:H196606 JC196606:JD196606 SY196606:SZ196606 ACU196606:ACV196606 AMQ196606:AMR196606 AWM196606:AWN196606 BGI196606:BGJ196606 BQE196606:BQF196606 CAA196606:CAB196606 CJW196606:CJX196606 CTS196606:CTT196606 DDO196606:DDP196606 DNK196606:DNL196606 DXG196606:DXH196606 EHC196606:EHD196606 EQY196606:EQZ196606 FAU196606:FAV196606 FKQ196606:FKR196606 FUM196606:FUN196606 GEI196606:GEJ196606 GOE196606:GOF196606 GYA196606:GYB196606 HHW196606:HHX196606 HRS196606:HRT196606 IBO196606:IBP196606 ILK196606:ILL196606 IVG196606:IVH196606 JFC196606:JFD196606 JOY196606:JOZ196606 JYU196606:JYV196606 KIQ196606:KIR196606 KSM196606:KSN196606 LCI196606:LCJ196606 LME196606:LMF196606 LWA196606:LWB196606 MFW196606:MFX196606 MPS196606:MPT196606 MZO196606:MZP196606 NJK196606:NJL196606 NTG196606:NTH196606 ODC196606:ODD196606 OMY196606:OMZ196606 OWU196606:OWV196606 PGQ196606:PGR196606 PQM196606:PQN196606 QAI196606:QAJ196606 QKE196606:QKF196606 QUA196606:QUB196606 RDW196606:RDX196606 RNS196606:RNT196606 RXO196606:RXP196606 SHK196606:SHL196606 SRG196606:SRH196606 TBC196606:TBD196606 TKY196606:TKZ196606 TUU196606:TUV196606 UEQ196606:UER196606 UOM196606:UON196606 UYI196606:UYJ196606 VIE196606:VIF196606 VSA196606:VSB196606 WBW196606:WBX196606 WLS196606:WLT196606 WVO196606:WVP196606 G262142:H262142 JC262142:JD262142 SY262142:SZ262142 ACU262142:ACV262142 AMQ262142:AMR262142 AWM262142:AWN262142 BGI262142:BGJ262142 BQE262142:BQF262142 CAA262142:CAB262142 CJW262142:CJX262142 CTS262142:CTT262142 DDO262142:DDP262142 DNK262142:DNL262142 DXG262142:DXH262142 EHC262142:EHD262142 EQY262142:EQZ262142 FAU262142:FAV262142 FKQ262142:FKR262142 FUM262142:FUN262142 GEI262142:GEJ262142 GOE262142:GOF262142 GYA262142:GYB262142 HHW262142:HHX262142 HRS262142:HRT262142 IBO262142:IBP262142 ILK262142:ILL262142 IVG262142:IVH262142 JFC262142:JFD262142 JOY262142:JOZ262142 JYU262142:JYV262142 KIQ262142:KIR262142 KSM262142:KSN262142 LCI262142:LCJ262142 LME262142:LMF262142 LWA262142:LWB262142 MFW262142:MFX262142 MPS262142:MPT262142 MZO262142:MZP262142 NJK262142:NJL262142 NTG262142:NTH262142 ODC262142:ODD262142 OMY262142:OMZ262142 OWU262142:OWV262142 PGQ262142:PGR262142 PQM262142:PQN262142 QAI262142:QAJ262142 QKE262142:QKF262142 QUA262142:QUB262142 RDW262142:RDX262142 RNS262142:RNT262142 RXO262142:RXP262142 SHK262142:SHL262142 SRG262142:SRH262142 TBC262142:TBD262142 TKY262142:TKZ262142 TUU262142:TUV262142 UEQ262142:UER262142 UOM262142:UON262142 UYI262142:UYJ262142 VIE262142:VIF262142 VSA262142:VSB262142 WBW262142:WBX262142 WLS262142:WLT262142 WVO262142:WVP262142 G327678:H327678 JC327678:JD327678 SY327678:SZ327678 ACU327678:ACV327678 AMQ327678:AMR327678 AWM327678:AWN327678 BGI327678:BGJ327678 BQE327678:BQF327678 CAA327678:CAB327678 CJW327678:CJX327678 CTS327678:CTT327678 DDO327678:DDP327678 DNK327678:DNL327678 DXG327678:DXH327678 EHC327678:EHD327678 EQY327678:EQZ327678 FAU327678:FAV327678 FKQ327678:FKR327678 FUM327678:FUN327678 GEI327678:GEJ327678 GOE327678:GOF327678 GYA327678:GYB327678 HHW327678:HHX327678 HRS327678:HRT327678 IBO327678:IBP327678 ILK327678:ILL327678 IVG327678:IVH327678 JFC327678:JFD327678 JOY327678:JOZ327678 JYU327678:JYV327678 KIQ327678:KIR327678 KSM327678:KSN327678 LCI327678:LCJ327678 LME327678:LMF327678 LWA327678:LWB327678 MFW327678:MFX327678 MPS327678:MPT327678 MZO327678:MZP327678 NJK327678:NJL327678 NTG327678:NTH327678 ODC327678:ODD327678 OMY327678:OMZ327678 OWU327678:OWV327678 PGQ327678:PGR327678 PQM327678:PQN327678 QAI327678:QAJ327678 QKE327678:QKF327678 QUA327678:QUB327678 RDW327678:RDX327678 RNS327678:RNT327678 RXO327678:RXP327678 SHK327678:SHL327678 SRG327678:SRH327678 TBC327678:TBD327678 TKY327678:TKZ327678 TUU327678:TUV327678 UEQ327678:UER327678 UOM327678:UON327678 UYI327678:UYJ327678 VIE327678:VIF327678 VSA327678:VSB327678 WBW327678:WBX327678 WLS327678:WLT327678 WVO327678:WVP327678 G393214:H393214 JC393214:JD393214 SY393214:SZ393214 ACU393214:ACV393214 AMQ393214:AMR393214 AWM393214:AWN393214 BGI393214:BGJ393214 BQE393214:BQF393214 CAA393214:CAB393214 CJW393214:CJX393214 CTS393214:CTT393214 DDO393214:DDP393214 DNK393214:DNL393214 DXG393214:DXH393214 EHC393214:EHD393214 EQY393214:EQZ393214 FAU393214:FAV393214 FKQ393214:FKR393214 FUM393214:FUN393214 GEI393214:GEJ393214 GOE393214:GOF393214 GYA393214:GYB393214 HHW393214:HHX393214 HRS393214:HRT393214 IBO393214:IBP393214 ILK393214:ILL393214 IVG393214:IVH393214 JFC393214:JFD393214 JOY393214:JOZ393214 JYU393214:JYV393214 KIQ393214:KIR393214 KSM393214:KSN393214 LCI393214:LCJ393214 LME393214:LMF393214 LWA393214:LWB393214 MFW393214:MFX393214 MPS393214:MPT393214 MZO393214:MZP393214 NJK393214:NJL393214 NTG393214:NTH393214 ODC393214:ODD393214 OMY393214:OMZ393214 OWU393214:OWV393214 PGQ393214:PGR393214 PQM393214:PQN393214 QAI393214:QAJ393214 QKE393214:QKF393214 QUA393214:QUB393214 RDW393214:RDX393214 RNS393214:RNT393214 RXO393214:RXP393214 SHK393214:SHL393214 SRG393214:SRH393214 TBC393214:TBD393214 TKY393214:TKZ393214 TUU393214:TUV393214 UEQ393214:UER393214 UOM393214:UON393214 UYI393214:UYJ393214 VIE393214:VIF393214 VSA393214:VSB393214 WBW393214:WBX393214 WLS393214:WLT393214 WVO393214:WVP393214 G458750:H458750 JC458750:JD458750 SY458750:SZ458750 ACU458750:ACV458750 AMQ458750:AMR458750 AWM458750:AWN458750 BGI458750:BGJ458750 BQE458750:BQF458750 CAA458750:CAB458750 CJW458750:CJX458750 CTS458750:CTT458750 DDO458750:DDP458750 DNK458750:DNL458750 DXG458750:DXH458750 EHC458750:EHD458750 EQY458750:EQZ458750 FAU458750:FAV458750 FKQ458750:FKR458750 FUM458750:FUN458750 GEI458750:GEJ458750 GOE458750:GOF458750 GYA458750:GYB458750 HHW458750:HHX458750 HRS458750:HRT458750 IBO458750:IBP458750 ILK458750:ILL458750 IVG458750:IVH458750 JFC458750:JFD458750 JOY458750:JOZ458750 JYU458750:JYV458750 KIQ458750:KIR458750 KSM458750:KSN458750 LCI458750:LCJ458750 LME458750:LMF458750 LWA458750:LWB458750 MFW458750:MFX458750 MPS458750:MPT458750 MZO458750:MZP458750 NJK458750:NJL458750 NTG458750:NTH458750 ODC458750:ODD458750 OMY458750:OMZ458750 OWU458750:OWV458750 PGQ458750:PGR458750 PQM458750:PQN458750 QAI458750:QAJ458750 QKE458750:QKF458750 QUA458750:QUB458750 RDW458750:RDX458750 RNS458750:RNT458750 RXO458750:RXP458750 SHK458750:SHL458750 SRG458750:SRH458750 TBC458750:TBD458750 TKY458750:TKZ458750 TUU458750:TUV458750 UEQ458750:UER458750 UOM458750:UON458750 UYI458750:UYJ458750 VIE458750:VIF458750 VSA458750:VSB458750 WBW458750:WBX458750 WLS458750:WLT458750 WVO458750:WVP458750 G524286:H524286 JC524286:JD524286 SY524286:SZ524286 ACU524286:ACV524286 AMQ524286:AMR524286 AWM524286:AWN524286 BGI524286:BGJ524286 BQE524286:BQF524286 CAA524286:CAB524286 CJW524286:CJX524286 CTS524286:CTT524286 DDO524286:DDP524286 DNK524286:DNL524286 DXG524286:DXH524286 EHC524286:EHD524286 EQY524286:EQZ524286 FAU524286:FAV524286 FKQ524286:FKR524286 FUM524286:FUN524286 GEI524286:GEJ524286 GOE524286:GOF524286 GYA524286:GYB524286 HHW524286:HHX524286 HRS524286:HRT524286 IBO524286:IBP524286 ILK524286:ILL524286 IVG524286:IVH524286 JFC524286:JFD524286 JOY524286:JOZ524286 JYU524286:JYV524286 KIQ524286:KIR524286 KSM524286:KSN524286 LCI524286:LCJ524286 LME524286:LMF524286 LWA524286:LWB524286 MFW524286:MFX524286 MPS524286:MPT524286 MZO524286:MZP524286 NJK524286:NJL524286 NTG524286:NTH524286 ODC524286:ODD524286 OMY524286:OMZ524286 OWU524286:OWV524286 PGQ524286:PGR524286 PQM524286:PQN524286 QAI524286:QAJ524286 QKE524286:QKF524286 QUA524286:QUB524286 RDW524286:RDX524286 RNS524286:RNT524286 RXO524286:RXP524286 SHK524286:SHL524286 SRG524286:SRH524286 TBC524286:TBD524286 TKY524286:TKZ524286 TUU524286:TUV524286 UEQ524286:UER524286 UOM524286:UON524286 UYI524286:UYJ524286 VIE524286:VIF524286 VSA524286:VSB524286 WBW524286:WBX524286 WLS524286:WLT524286 WVO524286:WVP524286 G589822:H589822 JC589822:JD589822 SY589822:SZ589822 ACU589822:ACV589822 AMQ589822:AMR589822 AWM589822:AWN589822 BGI589822:BGJ589822 BQE589822:BQF589822 CAA589822:CAB589822 CJW589822:CJX589822 CTS589822:CTT589822 DDO589822:DDP589822 DNK589822:DNL589822 DXG589822:DXH589822 EHC589822:EHD589822 EQY589822:EQZ589822 FAU589822:FAV589822 FKQ589822:FKR589822 FUM589822:FUN589822 GEI589822:GEJ589822 GOE589822:GOF589822 GYA589822:GYB589822 HHW589822:HHX589822 HRS589822:HRT589822 IBO589822:IBP589822 ILK589822:ILL589822 IVG589822:IVH589822 JFC589822:JFD589822 JOY589822:JOZ589822 JYU589822:JYV589822 KIQ589822:KIR589822 KSM589822:KSN589822 LCI589822:LCJ589822 LME589822:LMF589822 LWA589822:LWB589822 MFW589822:MFX589822 MPS589822:MPT589822 MZO589822:MZP589822 NJK589822:NJL589822 NTG589822:NTH589822 ODC589822:ODD589822 OMY589822:OMZ589822 OWU589822:OWV589822 PGQ589822:PGR589822 PQM589822:PQN589822 QAI589822:QAJ589822 QKE589822:QKF589822 QUA589822:QUB589822 RDW589822:RDX589822 RNS589822:RNT589822 RXO589822:RXP589822 SHK589822:SHL589822 SRG589822:SRH589822 TBC589822:TBD589822 TKY589822:TKZ589822 TUU589822:TUV589822 UEQ589822:UER589822 UOM589822:UON589822 UYI589822:UYJ589822 VIE589822:VIF589822 VSA589822:VSB589822 WBW589822:WBX589822 WLS589822:WLT589822 WVO589822:WVP589822 G655358:H655358 JC655358:JD655358 SY655358:SZ655358 ACU655358:ACV655358 AMQ655358:AMR655358 AWM655358:AWN655358 BGI655358:BGJ655358 BQE655358:BQF655358 CAA655358:CAB655358 CJW655358:CJX655358 CTS655358:CTT655358 DDO655358:DDP655358 DNK655358:DNL655358 DXG655358:DXH655358 EHC655358:EHD655358 EQY655358:EQZ655358 FAU655358:FAV655358 FKQ655358:FKR655358 FUM655358:FUN655358 GEI655358:GEJ655358 GOE655358:GOF655358 GYA655358:GYB655358 HHW655358:HHX655358 HRS655358:HRT655358 IBO655358:IBP655358 ILK655358:ILL655358 IVG655358:IVH655358 JFC655358:JFD655358 JOY655358:JOZ655358 JYU655358:JYV655358 KIQ655358:KIR655358 KSM655358:KSN655358 LCI655358:LCJ655358 LME655358:LMF655358 LWA655358:LWB655358 MFW655358:MFX655358 MPS655358:MPT655358 MZO655358:MZP655358 NJK655358:NJL655358 NTG655358:NTH655358 ODC655358:ODD655358 OMY655358:OMZ655358 OWU655358:OWV655358 PGQ655358:PGR655358 PQM655358:PQN655358 QAI655358:QAJ655358 QKE655358:QKF655358 QUA655358:QUB655358 RDW655358:RDX655358 RNS655358:RNT655358 RXO655358:RXP655358 SHK655358:SHL655358 SRG655358:SRH655358 TBC655358:TBD655358 TKY655358:TKZ655358 TUU655358:TUV655358 UEQ655358:UER655358 UOM655358:UON655358 UYI655358:UYJ655358 VIE655358:VIF655358 VSA655358:VSB655358 WBW655358:WBX655358 WLS655358:WLT655358 WVO655358:WVP655358 G720894:H720894 JC720894:JD720894 SY720894:SZ720894 ACU720894:ACV720894 AMQ720894:AMR720894 AWM720894:AWN720894 BGI720894:BGJ720894 BQE720894:BQF720894 CAA720894:CAB720894 CJW720894:CJX720894 CTS720894:CTT720894 DDO720894:DDP720894 DNK720894:DNL720894 DXG720894:DXH720894 EHC720894:EHD720894 EQY720894:EQZ720894 FAU720894:FAV720894 FKQ720894:FKR720894 FUM720894:FUN720894 GEI720894:GEJ720894 GOE720894:GOF720894 GYA720894:GYB720894 HHW720894:HHX720894 HRS720894:HRT720894 IBO720894:IBP720894 ILK720894:ILL720894 IVG720894:IVH720894 JFC720894:JFD720894 JOY720894:JOZ720894 JYU720894:JYV720894 KIQ720894:KIR720894 KSM720894:KSN720894 LCI720894:LCJ720894 LME720894:LMF720894 LWA720894:LWB720894 MFW720894:MFX720894 MPS720894:MPT720894 MZO720894:MZP720894 NJK720894:NJL720894 NTG720894:NTH720894 ODC720894:ODD720894 OMY720894:OMZ720894 OWU720894:OWV720894 PGQ720894:PGR720894 PQM720894:PQN720894 QAI720894:QAJ720894 QKE720894:QKF720894 QUA720894:QUB720894 RDW720894:RDX720894 RNS720894:RNT720894 RXO720894:RXP720894 SHK720894:SHL720894 SRG720894:SRH720894 TBC720894:TBD720894 TKY720894:TKZ720894 TUU720894:TUV720894 UEQ720894:UER720894 UOM720894:UON720894 UYI720894:UYJ720894 VIE720894:VIF720894 VSA720894:VSB720894 WBW720894:WBX720894 WLS720894:WLT720894 WVO720894:WVP720894 G786430:H786430 JC786430:JD786430 SY786430:SZ786430 ACU786430:ACV786430 AMQ786430:AMR786430 AWM786430:AWN786430 BGI786430:BGJ786430 BQE786430:BQF786430 CAA786430:CAB786430 CJW786430:CJX786430 CTS786430:CTT786430 DDO786430:DDP786430 DNK786430:DNL786430 DXG786430:DXH786430 EHC786430:EHD786430 EQY786430:EQZ786430 FAU786430:FAV786430 FKQ786430:FKR786430 FUM786430:FUN786430 GEI786430:GEJ786430 GOE786430:GOF786430 GYA786430:GYB786430 HHW786430:HHX786430 HRS786430:HRT786430 IBO786430:IBP786430 ILK786430:ILL786430 IVG786430:IVH786430 JFC786430:JFD786430 JOY786430:JOZ786430 JYU786430:JYV786430 KIQ786430:KIR786430 KSM786430:KSN786430 LCI786430:LCJ786430 LME786430:LMF786430 LWA786430:LWB786430 MFW786430:MFX786430 MPS786430:MPT786430 MZO786430:MZP786430 NJK786430:NJL786430 NTG786430:NTH786430 ODC786430:ODD786430 OMY786430:OMZ786430 OWU786430:OWV786430 PGQ786430:PGR786430 PQM786430:PQN786430 QAI786430:QAJ786430 QKE786430:QKF786430 QUA786430:QUB786430 RDW786430:RDX786430 RNS786430:RNT786430 RXO786430:RXP786430 SHK786430:SHL786430 SRG786430:SRH786430 TBC786430:TBD786430 TKY786430:TKZ786430 TUU786430:TUV786430 UEQ786430:UER786430 UOM786430:UON786430 UYI786430:UYJ786430 VIE786430:VIF786430 VSA786430:VSB786430 WBW786430:WBX786430 WLS786430:WLT786430 WVO786430:WVP786430 G851966:H851966 JC851966:JD851966 SY851966:SZ851966 ACU851966:ACV851966 AMQ851966:AMR851966 AWM851966:AWN851966 BGI851966:BGJ851966 BQE851966:BQF851966 CAA851966:CAB851966 CJW851966:CJX851966 CTS851966:CTT851966 DDO851966:DDP851966 DNK851966:DNL851966 DXG851966:DXH851966 EHC851966:EHD851966 EQY851966:EQZ851966 FAU851966:FAV851966 FKQ851966:FKR851966 FUM851966:FUN851966 GEI851966:GEJ851966 GOE851966:GOF851966 GYA851966:GYB851966 HHW851966:HHX851966 HRS851966:HRT851966 IBO851966:IBP851966 ILK851966:ILL851966 IVG851966:IVH851966 JFC851966:JFD851966 JOY851966:JOZ851966 JYU851966:JYV851966 KIQ851966:KIR851966 KSM851966:KSN851966 LCI851966:LCJ851966 LME851966:LMF851966 LWA851966:LWB851966 MFW851966:MFX851966 MPS851966:MPT851966 MZO851966:MZP851966 NJK851966:NJL851966 NTG851966:NTH851966 ODC851966:ODD851966 OMY851966:OMZ851966 OWU851966:OWV851966 PGQ851966:PGR851966 PQM851966:PQN851966 QAI851966:QAJ851966 QKE851966:QKF851966 QUA851966:QUB851966 RDW851966:RDX851966 RNS851966:RNT851966 RXO851966:RXP851966 SHK851966:SHL851966 SRG851966:SRH851966 TBC851966:TBD851966 TKY851966:TKZ851966 TUU851966:TUV851966 UEQ851966:UER851966 UOM851966:UON851966 UYI851966:UYJ851966 VIE851966:VIF851966 VSA851966:VSB851966 WBW851966:WBX851966 WLS851966:WLT851966 WVO851966:WVP851966 G917502:H917502 JC917502:JD917502 SY917502:SZ917502 ACU917502:ACV917502 AMQ917502:AMR917502 AWM917502:AWN917502 BGI917502:BGJ917502 BQE917502:BQF917502 CAA917502:CAB917502 CJW917502:CJX917502 CTS917502:CTT917502 DDO917502:DDP917502 DNK917502:DNL917502 DXG917502:DXH917502 EHC917502:EHD917502 EQY917502:EQZ917502 FAU917502:FAV917502 FKQ917502:FKR917502 FUM917502:FUN917502 GEI917502:GEJ917502 GOE917502:GOF917502 GYA917502:GYB917502 HHW917502:HHX917502 HRS917502:HRT917502 IBO917502:IBP917502 ILK917502:ILL917502 IVG917502:IVH917502 JFC917502:JFD917502 JOY917502:JOZ917502 JYU917502:JYV917502 KIQ917502:KIR917502 KSM917502:KSN917502 LCI917502:LCJ917502 LME917502:LMF917502 LWA917502:LWB917502 MFW917502:MFX917502 MPS917502:MPT917502 MZO917502:MZP917502 NJK917502:NJL917502 NTG917502:NTH917502 ODC917502:ODD917502 OMY917502:OMZ917502 OWU917502:OWV917502 PGQ917502:PGR917502 PQM917502:PQN917502 QAI917502:QAJ917502 QKE917502:QKF917502 QUA917502:QUB917502 RDW917502:RDX917502 RNS917502:RNT917502 RXO917502:RXP917502 SHK917502:SHL917502 SRG917502:SRH917502 TBC917502:TBD917502 TKY917502:TKZ917502 TUU917502:TUV917502 UEQ917502:UER917502 UOM917502:UON917502 UYI917502:UYJ917502 VIE917502:VIF917502 VSA917502:VSB917502 WBW917502:WBX917502 WLS917502:WLT917502 WVO917502:WVP917502 G983038:H983038 JC983038:JD983038 SY983038:SZ983038 ACU983038:ACV983038 AMQ983038:AMR983038 AWM983038:AWN983038 BGI983038:BGJ983038 BQE983038:BQF983038 CAA983038:CAB983038 CJW983038:CJX983038 CTS983038:CTT983038 DDO983038:DDP983038 DNK983038:DNL983038 DXG983038:DXH983038 EHC983038:EHD983038 EQY983038:EQZ983038 FAU983038:FAV983038 FKQ983038:FKR983038 FUM983038:FUN983038 GEI983038:GEJ983038 GOE983038:GOF983038 GYA983038:GYB983038 HHW983038:HHX983038 HRS983038:HRT983038 IBO983038:IBP983038 ILK983038:ILL983038 IVG983038:IVH983038 JFC983038:JFD983038 JOY983038:JOZ983038 JYU983038:JYV983038 KIQ983038:KIR983038 KSM983038:KSN983038 LCI983038:LCJ983038 LME983038:LMF983038 LWA983038:LWB983038 MFW983038:MFX983038 MPS983038:MPT983038 MZO983038:MZP983038 NJK983038:NJL983038 NTG983038:NTH983038 ODC983038:ODD983038 OMY983038:OMZ983038 OWU983038:OWV983038 PGQ983038:PGR983038 PQM983038:PQN983038 QAI983038:QAJ983038 QKE983038:QKF983038 QUA983038:QUB983038 RDW983038:RDX983038 RNS983038:RNT983038 RXO983038:RXP983038 SHK983038:SHL983038 SRG983038:SRH983038 TBC983038:TBD983038 TKY983038:TKZ983038 TUU983038:TUV983038 UEQ983038:UER983038 UOM983038:UON983038 UYI983038:UYJ983038 VIE983038:VIF983038 VSA983038:VSB983038 WBW983038:WBX983038 WLS983038:WLT983038 WVO983038:WVP983038 J65534:K65534 JF65534:JG65534 TB65534:TC65534 ACX65534:ACY65534 AMT65534:AMU65534 AWP65534:AWQ65534 BGL65534:BGM65534 BQH65534:BQI65534 CAD65534:CAE65534 CJZ65534:CKA65534 CTV65534:CTW65534 DDR65534:DDS65534 DNN65534:DNO65534 DXJ65534:DXK65534 EHF65534:EHG65534 ERB65534:ERC65534 FAX65534:FAY65534 FKT65534:FKU65534 FUP65534:FUQ65534 GEL65534:GEM65534 GOH65534:GOI65534 GYD65534:GYE65534 HHZ65534:HIA65534 HRV65534:HRW65534 IBR65534:IBS65534 ILN65534:ILO65534 IVJ65534:IVK65534 JFF65534:JFG65534 JPB65534:JPC65534 JYX65534:JYY65534 KIT65534:KIU65534 KSP65534:KSQ65534 LCL65534:LCM65534 LMH65534:LMI65534 LWD65534:LWE65534 MFZ65534:MGA65534 MPV65534:MPW65534 MZR65534:MZS65534 NJN65534:NJO65534 NTJ65534:NTK65534 ODF65534:ODG65534 ONB65534:ONC65534 OWX65534:OWY65534 PGT65534:PGU65534 PQP65534:PQQ65534 QAL65534:QAM65534 QKH65534:QKI65534 QUD65534:QUE65534 RDZ65534:REA65534 RNV65534:RNW65534 RXR65534:RXS65534 SHN65534:SHO65534 SRJ65534:SRK65534 TBF65534:TBG65534 TLB65534:TLC65534 TUX65534:TUY65534 UET65534:UEU65534 UOP65534:UOQ65534 UYL65534:UYM65534 VIH65534:VII65534 VSD65534:VSE65534 WBZ65534:WCA65534 WLV65534:WLW65534 WVR65534:WVS65534 J131070:K131070 JF131070:JG131070 TB131070:TC131070 ACX131070:ACY131070 AMT131070:AMU131070 AWP131070:AWQ131070 BGL131070:BGM131070 BQH131070:BQI131070 CAD131070:CAE131070 CJZ131070:CKA131070 CTV131070:CTW131070 DDR131070:DDS131070 DNN131070:DNO131070 DXJ131070:DXK131070 EHF131070:EHG131070 ERB131070:ERC131070 FAX131070:FAY131070 FKT131070:FKU131070 FUP131070:FUQ131070 GEL131070:GEM131070 GOH131070:GOI131070 GYD131070:GYE131070 HHZ131070:HIA131070 HRV131070:HRW131070 IBR131070:IBS131070 ILN131070:ILO131070 IVJ131070:IVK131070 JFF131070:JFG131070 JPB131070:JPC131070 JYX131070:JYY131070 KIT131070:KIU131070 KSP131070:KSQ131070 LCL131070:LCM131070 LMH131070:LMI131070 LWD131070:LWE131070 MFZ131070:MGA131070 MPV131070:MPW131070 MZR131070:MZS131070 NJN131070:NJO131070 NTJ131070:NTK131070 ODF131070:ODG131070 ONB131070:ONC131070 OWX131070:OWY131070 PGT131070:PGU131070 PQP131070:PQQ131070 QAL131070:QAM131070 QKH131070:QKI131070 QUD131070:QUE131070 RDZ131070:REA131070 RNV131070:RNW131070 RXR131070:RXS131070 SHN131070:SHO131070 SRJ131070:SRK131070 TBF131070:TBG131070 TLB131070:TLC131070 TUX131070:TUY131070 UET131070:UEU131070 UOP131070:UOQ131070 UYL131070:UYM131070 VIH131070:VII131070 VSD131070:VSE131070 WBZ131070:WCA131070 WLV131070:WLW131070 WVR131070:WVS131070 J196606:K196606 JF196606:JG196606 TB196606:TC196606 ACX196606:ACY196606 AMT196606:AMU196606 AWP196606:AWQ196606 BGL196606:BGM196606 BQH196606:BQI196606 CAD196606:CAE196606 CJZ196606:CKA196606 CTV196606:CTW196606 DDR196606:DDS196606 DNN196606:DNO196606 DXJ196606:DXK196606 EHF196606:EHG196606 ERB196606:ERC196606 FAX196606:FAY196606 FKT196606:FKU196606 FUP196606:FUQ196606 GEL196606:GEM196606 GOH196606:GOI196606 GYD196606:GYE196606 HHZ196606:HIA196606 HRV196606:HRW196606 IBR196606:IBS196606 ILN196606:ILO196606 IVJ196606:IVK196606 JFF196606:JFG196606 JPB196606:JPC196606 JYX196606:JYY196606 KIT196606:KIU196606 KSP196606:KSQ196606 LCL196606:LCM196606 LMH196606:LMI196606 LWD196606:LWE196606 MFZ196606:MGA196606 MPV196606:MPW196606 MZR196606:MZS196606 NJN196606:NJO196606 NTJ196606:NTK196606 ODF196606:ODG196606 ONB196606:ONC196606 OWX196606:OWY196606 PGT196606:PGU196606 PQP196606:PQQ196606 QAL196606:QAM196606 QKH196606:QKI196606 QUD196606:QUE196606 RDZ196606:REA196606 RNV196606:RNW196606 RXR196606:RXS196606 SHN196606:SHO196606 SRJ196606:SRK196606 TBF196606:TBG196606 TLB196606:TLC196606 TUX196606:TUY196606 UET196606:UEU196606 UOP196606:UOQ196606 UYL196606:UYM196606 VIH196606:VII196606 VSD196606:VSE196606 WBZ196606:WCA196606 WLV196606:WLW196606 WVR196606:WVS196606 J262142:K262142 JF262142:JG262142 TB262142:TC262142 ACX262142:ACY262142 AMT262142:AMU262142 AWP262142:AWQ262142 BGL262142:BGM262142 BQH262142:BQI262142 CAD262142:CAE262142 CJZ262142:CKA262142 CTV262142:CTW262142 DDR262142:DDS262142 DNN262142:DNO262142 DXJ262142:DXK262142 EHF262142:EHG262142 ERB262142:ERC262142 FAX262142:FAY262142 FKT262142:FKU262142 FUP262142:FUQ262142 GEL262142:GEM262142 GOH262142:GOI262142 GYD262142:GYE262142 HHZ262142:HIA262142 HRV262142:HRW262142 IBR262142:IBS262142 ILN262142:ILO262142 IVJ262142:IVK262142 JFF262142:JFG262142 JPB262142:JPC262142 JYX262142:JYY262142 KIT262142:KIU262142 KSP262142:KSQ262142 LCL262142:LCM262142 LMH262142:LMI262142 LWD262142:LWE262142 MFZ262142:MGA262142 MPV262142:MPW262142 MZR262142:MZS262142 NJN262142:NJO262142 NTJ262142:NTK262142 ODF262142:ODG262142 ONB262142:ONC262142 OWX262142:OWY262142 PGT262142:PGU262142 PQP262142:PQQ262142 QAL262142:QAM262142 QKH262142:QKI262142 QUD262142:QUE262142 RDZ262142:REA262142 RNV262142:RNW262142 RXR262142:RXS262142 SHN262142:SHO262142 SRJ262142:SRK262142 TBF262142:TBG262142 TLB262142:TLC262142 TUX262142:TUY262142 UET262142:UEU262142 UOP262142:UOQ262142 UYL262142:UYM262142 VIH262142:VII262142 VSD262142:VSE262142 WBZ262142:WCA262142 WLV262142:WLW262142 WVR262142:WVS262142 J327678:K327678 JF327678:JG327678 TB327678:TC327678 ACX327678:ACY327678 AMT327678:AMU327678 AWP327678:AWQ327678 BGL327678:BGM327678 BQH327678:BQI327678 CAD327678:CAE327678 CJZ327678:CKA327678 CTV327678:CTW327678 DDR327678:DDS327678 DNN327678:DNO327678 DXJ327678:DXK327678 EHF327678:EHG327678 ERB327678:ERC327678 FAX327678:FAY327678 FKT327678:FKU327678 FUP327678:FUQ327678 GEL327678:GEM327678 GOH327678:GOI327678 GYD327678:GYE327678 HHZ327678:HIA327678 HRV327678:HRW327678 IBR327678:IBS327678 ILN327678:ILO327678 IVJ327678:IVK327678 JFF327678:JFG327678 JPB327678:JPC327678 JYX327678:JYY327678 KIT327678:KIU327678 KSP327678:KSQ327678 LCL327678:LCM327678 LMH327678:LMI327678 LWD327678:LWE327678 MFZ327678:MGA327678 MPV327678:MPW327678 MZR327678:MZS327678 NJN327678:NJO327678 NTJ327678:NTK327678 ODF327678:ODG327678 ONB327678:ONC327678 OWX327678:OWY327678 PGT327678:PGU327678 PQP327678:PQQ327678 QAL327678:QAM327678 QKH327678:QKI327678 QUD327678:QUE327678 RDZ327678:REA327678 RNV327678:RNW327678 RXR327678:RXS327678 SHN327678:SHO327678 SRJ327678:SRK327678 TBF327678:TBG327678 TLB327678:TLC327678 TUX327678:TUY327678 UET327678:UEU327678 UOP327678:UOQ327678 UYL327678:UYM327678 VIH327678:VII327678 VSD327678:VSE327678 WBZ327678:WCA327678 WLV327678:WLW327678 WVR327678:WVS327678 J393214:K393214 JF393214:JG393214 TB393214:TC393214 ACX393214:ACY393214 AMT393214:AMU393214 AWP393214:AWQ393214 BGL393214:BGM393214 BQH393214:BQI393214 CAD393214:CAE393214 CJZ393214:CKA393214 CTV393214:CTW393214 DDR393214:DDS393214 DNN393214:DNO393214 DXJ393214:DXK393214 EHF393214:EHG393214 ERB393214:ERC393214 FAX393214:FAY393214 FKT393214:FKU393214 FUP393214:FUQ393214 GEL393214:GEM393214 GOH393214:GOI393214 GYD393214:GYE393214 HHZ393214:HIA393214 HRV393214:HRW393214 IBR393214:IBS393214 ILN393214:ILO393214 IVJ393214:IVK393214 JFF393214:JFG393214 JPB393214:JPC393214 JYX393214:JYY393214 KIT393214:KIU393214 KSP393214:KSQ393214 LCL393214:LCM393214 LMH393214:LMI393214 LWD393214:LWE393214 MFZ393214:MGA393214 MPV393214:MPW393214 MZR393214:MZS393214 NJN393214:NJO393214 NTJ393214:NTK393214 ODF393214:ODG393214 ONB393214:ONC393214 OWX393214:OWY393214 PGT393214:PGU393214 PQP393214:PQQ393214 QAL393214:QAM393214 QKH393214:QKI393214 QUD393214:QUE393214 RDZ393214:REA393214 RNV393214:RNW393214 RXR393214:RXS393214 SHN393214:SHO393214 SRJ393214:SRK393214 TBF393214:TBG393214 TLB393214:TLC393214 TUX393214:TUY393214 UET393214:UEU393214 UOP393214:UOQ393214 UYL393214:UYM393214 VIH393214:VII393214 VSD393214:VSE393214 WBZ393214:WCA393214 WLV393214:WLW393214 WVR393214:WVS393214 J458750:K458750 JF458750:JG458750 TB458750:TC458750 ACX458750:ACY458750 AMT458750:AMU458750 AWP458750:AWQ458750 BGL458750:BGM458750 BQH458750:BQI458750 CAD458750:CAE458750 CJZ458750:CKA458750 CTV458750:CTW458750 DDR458750:DDS458750 DNN458750:DNO458750 DXJ458750:DXK458750 EHF458750:EHG458750 ERB458750:ERC458750 FAX458750:FAY458750 FKT458750:FKU458750 FUP458750:FUQ458750 GEL458750:GEM458750 GOH458750:GOI458750 GYD458750:GYE458750 HHZ458750:HIA458750 HRV458750:HRW458750 IBR458750:IBS458750 ILN458750:ILO458750 IVJ458750:IVK458750 JFF458750:JFG458750 JPB458750:JPC458750 JYX458750:JYY458750 KIT458750:KIU458750 KSP458750:KSQ458750 LCL458750:LCM458750 LMH458750:LMI458750 LWD458750:LWE458750 MFZ458750:MGA458750 MPV458750:MPW458750 MZR458750:MZS458750 NJN458750:NJO458750 NTJ458750:NTK458750 ODF458750:ODG458750 ONB458750:ONC458750 OWX458750:OWY458750 PGT458750:PGU458750 PQP458750:PQQ458750 QAL458750:QAM458750 QKH458750:QKI458750 QUD458750:QUE458750 RDZ458750:REA458750 RNV458750:RNW458750 RXR458750:RXS458750 SHN458750:SHO458750 SRJ458750:SRK458750 TBF458750:TBG458750 TLB458750:TLC458750 TUX458750:TUY458750 UET458750:UEU458750 UOP458750:UOQ458750 UYL458750:UYM458750 VIH458750:VII458750 VSD458750:VSE458750 WBZ458750:WCA458750 WLV458750:WLW458750 WVR458750:WVS458750 J524286:K524286 JF524286:JG524286 TB524286:TC524286 ACX524286:ACY524286 AMT524286:AMU524286 AWP524286:AWQ524286 BGL524286:BGM524286 BQH524286:BQI524286 CAD524286:CAE524286 CJZ524286:CKA524286 CTV524286:CTW524286 DDR524286:DDS524286 DNN524286:DNO524286 DXJ524286:DXK524286 EHF524286:EHG524286 ERB524286:ERC524286 FAX524286:FAY524286 FKT524286:FKU524286 FUP524286:FUQ524286 GEL524286:GEM524286 GOH524286:GOI524286 GYD524286:GYE524286 HHZ524286:HIA524286 HRV524286:HRW524286 IBR524286:IBS524286 ILN524286:ILO524286 IVJ524286:IVK524286 JFF524286:JFG524286 JPB524286:JPC524286 JYX524286:JYY524286 KIT524286:KIU524286 KSP524286:KSQ524286 LCL524286:LCM524286 LMH524286:LMI524286 LWD524286:LWE524286 MFZ524286:MGA524286 MPV524286:MPW524286 MZR524286:MZS524286 NJN524286:NJO524286 NTJ524286:NTK524286 ODF524286:ODG524286 ONB524286:ONC524286 OWX524286:OWY524286 PGT524286:PGU524286 PQP524286:PQQ524286 QAL524286:QAM524286 QKH524286:QKI524286 QUD524286:QUE524286 RDZ524286:REA524286 RNV524286:RNW524286 RXR524286:RXS524286 SHN524286:SHO524286 SRJ524286:SRK524286 TBF524286:TBG524286 TLB524286:TLC524286 TUX524286:TUY524286 UET524286:UEU524286 UOP524286:UOQ524286 UYL524286:UYM524286 VIH524286:VII524286 VSD524286:VSE524286 WBZ524286:WCA524286 WLV524286:WLW524286 WVR524286:WVS524286 J589822:K589822 JF589822:JG589822 TB589822:TC589822 ACX589822:ACY589822 AMT589822:AMU589822 AWP589822:AWQ589822 BGL589822:BGM589822 BQH589822:BQI589822 CAD589822:CAE589822 CJZ589822:CKA589822 CTV589822:CTW589822 DDR589822:DDS589822 DNN589822:DNO589822 DXJ589822:DXK589822 EHF589822:EHG589822 ERB589822:ERC589822 FAX589822:FAY589822 FKT589822:FKU589822 FUP589822:FUQ589822 GEL589822:GEM589822 GOH589822:GOI589822 GYD589822:GYE589822 HHZ589822:HIA589822 HRV589822:HRW589822 IBR589822:IBS589822 ILN589822:ILO589822 IVJ589822:IVK589822 JFF589822:JFG589822 JPB589822:JPC589822 JYX589822:JYY589822 KIT589822:KIU589822 KSP589822:KSQ589822 LCL589822:LCM589822 LMH589822:LMI589822 LWD589822:LWE589822 MFZ589822:MGA589822 MPV589822:MPW589822 MZR589822:MZS589822 NJN589822:NJO589822 NTJ589822:NTK589822 ODF589822:ODG589822 ONB589822:ONC589822 OWX589822:OWY589822 PGT589822:PGU589822 PQP589822:PQQ589822 QAL589822:QAM589822 QKH589822:QKI589822 QUD589822:QUE589822 RDZ589822:REA589822 RNV589822:RNW589822 RXR589822:RXS589822 SHN589822:SHO589822 SRJ589822:SRK589822 TBF589822:TBG589822 TLB589822:TLC589822 TUX589822:TUY589822 UET589822:UEU589822 UOP589822:UOQ589822 UYL589822:UYM589822 VIH589822:VII589822 VSD589822:VSE589822 WBZ589822:WCA589822 WLV589822:WLW589822 WVR589822:WVS589822 J655358:K655358 JF655358:JG655358 TB655358:TC655358 ACX655358:ACY655358 AMT655358:AMU655358 AWP655358:AWQ655358 BGL655358:BGM655358 BQH655358:BQI655358 CAD655358:CAE655358 CJZ655358:CKA655358 CTV655358:CTW655358 DDR655358:DDS655358 DNN655358:DNO655358 DXJ655358:DXK655358 EHF655358:EHG655358 ERB655358:ERC655358 FAX655358:FAY655358 FKT655358:FKU655358 FUP655358:FUQ655358 GEL655358:GEM655358 GOH655358:GOI655358 GYD655358:GYE655358 HHZ655358:HIA655358 HRV655358:HRW655358 IBR655358:IBS655358 ILN655358:ILO655358 IVJ655358:IVK655358 JFF655358:JFG655358 JPB655358:JPC655358 JYX655358:JYY655358 KIT655358:KIU655358 KSP655358:KSQ655358 LCL655358:LCM655358 LMH655358:LMI655358 LWD655358:LWE655358 MFZ655358:MGA655358 MPV655358:MPW655358 MZR655358:MZS655358 NJN655358:NJO655358 NTJ655358:NTK655358 ODF655358:ODG655358 ONB655358:ONC655358 OWX655358:OWY655358 PGT655358:PGU655358 PQP655358:PQQ655358 QAL655358:QAM655358 QKH655358:QKI655358 QUD655358:QUE655358 RDZ655358:REA655358 RNV655358:RNW655358 RXR655358:RXS655358 SHN655358:SHO655358 SRJ655358:SRK655358 TBF655358:TBG655358 TLB655358:TLC655358 TUX655358:TUY655358 UET655358:UEU655358 UOP655358:UOQ655358 UYL655358:UYM655358 VIH655358:VII655358 VSD655358:VSE655358 WBZ655358:WCA655358 WLV655358:WLW655358 WVR655358:WVS655358 J720894:K720894 JF720894:JG720894 TB720894:TC720894 ACX720894:ACY720894 AMT720894:AMU720894 AWP720894:AWQ720894 BGL720894:BGM720894 BQH720894:BQI720894 CAD720894:CAE720894 CJZ720894:CKA720894 CTV720894:CTW720894 DDR720894:DDS720894 DNN720894:DNO720894 DXJ720894:DXK720894 EHF720894:EHG720894 ERB720894:ERC720894 FAX720894:FAY720894 FKT720894:FKU720894 FUP720894:FUQ720894 GEL720894:GEM720894 GOH720894:GOI720894 GYD720894:GYE720894 HHZ720894:HIA720894 HRV720894:HRW720894 IBR720894:IBS720894 ILN720894:ILO720894 IVJ720894:IVK720894 JFF720894:JFG720894 JPB720894:JPC720894 JYX720894:JYY720894 KIT720894:KIU720894 KSP720894:KSQ720894 LCL720894:LCM720894 LMH720894:LMI720894 LWD720894:LWE720894 MFZ720894:MGA720894 MPV720894:MPW720894 MZR720894:MZS720894 NJN720894:NJO720894 NTJ720894:NTK720894 ODF720894:ODG720894 ONB720894:ONC720894 OWX720894:OWY720894 PGT720894:PGU720894 PQP720894:PQQ720894 QAL720894:QAM720894 QKH720894:QKI720894 QUD720894:QUE720894 RDZ720894:REA720894 RNV720894:RNW720894 RXR720894:RXS720894 SHN720894:SHO720894 SRJ720894:SRK720894 TBF720894:TBG720894 TLB720894:TLC720894 TUX720894:TUY720894 UET720894:UEU720894 UOP720894:UOQ720894 UYL720894:UYM720894 VIH720894:VII720894 VSD720894:VSE720894 WBZ720894:WCA720894 WLV720894:WLW720894 WVR720894:WVS720894 J786430:K786430 JF786430:JG786430 TB786430:TC786430 ACX786430:ACY786430 AMT786430:AMU786430 AWP786430:AWQ786430 BGL786430:BGM786430 BQH786430:BQI786430 CAD786430:CAE786430 CJZ786430:CKA786430 CTV786430:CTW786430 DDR786430:DDS786430 DNN786430:DNO786430 DXJ786430:DXK786430 EHF786430:EHG786430 ERB786430:ERC786430 FAX786430:FAY786430 FKT786430:FKU786430 FUP786430:FUQ786430 GEL786430:GEM786430 GOH786430:GOI786430 GYD786430:GYE786430 HHZ786430:HIA786430 HRV786430:HRW786430 IBR786430:IBS786430 ILN786430:ILO786430 IVJ786430:IVK786430 JFF786430:JFG786430 JPB786430:JPC786430 JYX786430:JYY786430 KIT786430:KIU786430 KSP786430:KSQ786430 LCL786430:LCM786430 LMH786430:LMI786430 LWD786430:LWE786430 MFZ786430:MGA786430 MPV786430:MPW786430 MZR786430:MZS786430 NJN786430:NJO786430 NTJ786430:NTK786430 ODF786430:ODG786430 ONB786430:ONC786430 OWX786430:OWY786430 PGT786430:PGU786430 PQP786430:PQQ786430 QAL786430:QAM786430 QKH786430:QKI786430 QUD786430:QUE786430 RDZ786430:REA786430 RNV786430:RNW786430 RXR786430:RXS786430 SHN786430:SHO786430 SRJ786430:SRK786430 TBF786430:TBG786430 TLB786430:TLC786430 TUX786430:TUY786430 UET786430:UEU786430 UOP786430:UOQ786430 UYL786430:UYM786430 VIH786430:VII786430 VSD786430:VSE786430 WBZ786430:WCA786430 WLV786430:WLW786430 WVR786430:WVS786430 J851966:K851966 JF851966:JG851966 TB851966:TC851966 ACX851966:ACY851966 AMT851966:AMU851966 AWP851966:AWQ851966 BGL851966:BGM851966 BQH851966:BQI851966 CAD851966:CAE851966 CJZ851966:CKA851966 CTV851966:CTW851966 DDR851966:DDS851966 DNN851966:DNO851966 DXJ851966:DXK851966 EHF851966:EHG851966 ERB851966:ERC851966 FAX851966:FAY851966 FKT851966:FKU851966 FUP851966:FUQ851966 GEL851966:GEM851966 GOH851966:GOI851966 GYD851966:GYE851966 HHZ851966:HIA851966 HRV851966:HRW851966 IBR851966:IBS851966 ILN851966:ILO851966 IVJ851966:IVK851966 JFF851966:JFG851966 JPB851966:JPC851966 JYX851966:JYY851966 KIT851966:KIU851966 KSP851966:KSQ851966 LCL851966:LCM851966 LMH851966:LMI851966 LWD851966:LWE851966 MFZ851966:MGA851966 MPV851966:MPW851966 MZR851966:MZS851966 NJN851966:NJO851966 NTJ851966:NTK851966 ODF851966:ODG851966 ONB851966:ONC851966 OWX851966:OWY851966 PGT851966:PGU851966 PQP851966:PQQ851966 QAL851966:QAM851966 QKH851966:QKI851966 QUD851966:QUE851966 RDZ851966:REA851966 RNV851966:RNW851966 RXR851966:RXS851966 SHN851966:SHO851966 SRJ851966:SRK851966 TBF851966:TBG851966 TLB851966:TLC851966 TUX851966:TUY851966 UET851966:UEU851966 UOP851966:UOQ851966 UYL851966:UYM851966 VIH851966:VII851966 VSD851966:VSE851966 WBZ851966:WCA851966 WLV851966:WLW851966 WVR851966:WVS851966 J917502:K917502 JF917502:JG917502 TB917502:TC917502 ACX917502:ACY917502 AMT917502:AMU917502 AWP917502:AWQ917502 BGL917502:BGM917502 BQH917502:BQI917502 CAD917502:CAE917502 CJZ917502:CKA917502 CTV917502:CTW917502 DDR917502:DDS917502 DNN917502:DNO917502 DXJ917502:DXK917502 EHF917502:EHG917502 ERB917502:ERC917502 FAX917502:FAY917502 FKT917502:FKU917502 FUP917502:FUQ917502 GEL917502:GEM917502 GOH917502:GOI917502 GYD917502:GYE917502 HHZ917502:HIA917502 HRV917502:HRW917502 IBR917502:IBS917502 ILN917502:ILO917502 IVJ917502:IVK917502 JFF917502:JFG917502 JPB917502:JPC917502 JYX917502:JYY917502 KIT917502:KIU917502 KSP917502:KSQ917502 LCL917502:LCM917502 LMH917502:LMI917502 LWD917502:LWE917502 MFZ917502:MGA917502 MPV917502:MPW917502 MZR917502:MZS917502 NJN917502:NJO917502 NTJ917502:NTK917502 ODF917502:ODG917502 ONB917502:ONC917502 OWX917502:OWY917502 PGT917502:PGU917502 PQP917502:PQQ917502 QAL917502:QAM917502 QKH917502:QKI917502 QUD917502:QUE917502 RDZ917502:REA917502 RNV917502:RNW917502 RXR917502:RXS917502 SHN917502:SHO917502 SRJ917502:SRK917502 TBF917502:TBG917502 TLB917502:TLC917502 TUX917502:TUY917502 UET917502:UEU917502 UOP917502:UOQ917502 UYL917502:UYM917502 VIH917502:VII917502 VSD917502:VSE917502 WBZ917502:WCA917502 WLV917502:WLW917502 WVR917502:WVS917502 J983038:K983038 JF983038:JG983038 TB983038:TC983038 ACX983038:ACY983038 AMT983038:AMU983038 AWP983038:AWQ983038 BGL983038:BGM983038 BQH983038:BQI983038 CAD983038:CAE983038 CJZ983038:CKA983038 CTV983038:CTW983038 DDR983038:DDS983038 DNN983038:DNO983038 DXJ983038:DXK983038 EHF983038:EHG983038 ERB983038:ERC983038 FAX983038:FAY983038 FKT983038:FKU983038 FUP983038:FUQ983038 GEL983038:GEM983038 GOH983038:GOI983038 GYD983038:GYE983038 HHZ983038:HIA983038 HRV983038:HRW983038 IBR983038:IBS983038 ILN983038:ILO983038 IVJ983038:IVK983038 JFF983038:JFG983038 JPB983038:JPC983038 JYX983038:JYY983038 KIT983038:KIU983038 KSP983038:KSQ983038 LCL983038:LCM983038 LMH983038:LMI983038 LWD983038:LWE983038 MFZ983038:MGA983038 MPV983038:MPW983038 MZR983038:MZS983038 NJN983038:NJO983038 NTJ983038:NTK983038 ODF983038:ODG983038 ONB983038:ONC983038 OWX983038:OWY983038 PGT983038:PGU983038 PQP983038:PQQ983038 QAL983038:QAM983038 QKH983038:QKI983038 QUD983038:QUE983038 RDZ983038:REA983038 RNV983038:RNW983038 RXR983038:RXS983038 SHN983038:SHO983038 SRJ983038:SRK983038 TBF983038:TBG983038 TLB983038:TLC983038 TUX983038:TUY983038 UET983038:UEU983038 UOP983038:UOQ983038 UYL983038:UYM983038 VIH983038:VII983038 VSD983038:VSE983038 WBZ983038:WCA983038 WLV983038:WLW983038 WVR983038:WVS983038 M65534:N65534 JI65534:JJ65534 TE65534:TF65534 ADA65534:ADB65534 AMW65534:AMX65534 AWS65534:AWT65534 BGO65534:BGP65534 BQK65534:BQL65534 CAG65534:CAH65534 CKC65534:CKD65534 CTY65534:CTZ65534 DDU65534:DDV65534 DNQ65534:DNR65534 DXM65534:DXN65534 EHI65534:EHJ65534 ERE65534:ERF65534 FBA65534:FBB65534 FKW65534:FKX65534 FUS65534:FUT65534 GEO65534:GEP65534 GOK65534:GOL65534 GYG65534:GYH65534 HIC65534:HID65534 HRY65534:HRZ65534 IBU65534:IBV65534 ILQ65534:ILR65534 IVM65534:IVN65534 JFI65534:JFJ65534 JPE65534:JPF65534 JZA65534:JZB65534 KIW65534:KIX65534 KSS65534:KST65534 LCO65534:LCP65534 LMK65534:LML65534 LWG65534:LWH65534 MGC65534:MGD65534 MPY65534:MPZ65534 MZU65534:MZV65534 NJQ65534:NJR65534 NTM65534:NTN65534 ODI65534:ODJ65534 ONE65534:ONF65534 OXA65534:OXB65534 PGW65534:PGX65534 PQS65534:PQT65534 QAO65534:QAP65534 QKK65534:QKL65534 QUG65534:QUH65534 REC65534:RED65534 RNY65534:RNZ65534 RXU65534:RXV65534 SHQ65534:SHR65534 SRM65534:SRN65534 TBI65534:TBJ65534 TLE65534:TLF65534 TVA65534:TVB65534 UEW65534:UEX65534 UOS65534:UOT65534 UYO65534:UYP65534 VIK65534:VIL65534 VSG65534:VSH65534 WCC65534:WCD65534 WLY65534:WLZ65534 WVU65534:WVV65534 M131070:N131070 JI131070:JJ131070 TE131070:TF131070 ADA131070:ADB131070 AMW131070:AMX131070 AWS131070:AWT131070 BGO131070:BGP131070 BQK131070:BQL131070 CAG131070:CAH131070 CKC131070:CKD131070 CTY131070:CTZ131070 DDU131070:DDV131070 DNQ131070:DNR131070 DXM131070:DXN131070 EHI131070:EHJ131070 ERE131070:ERF131070 FBA131070:FBB131070 FKW131070:FKX131070 FUS131070:FUT131070 GEO131070:GEP131070 GOK131070:GOL131070 GYG131070:GYH131070 HIC131070:HID131070 HRY131070:HRZ131070 IBU131070:IBV131070 ILQ131070:ILR131070 IVM131070:IVN131070 JFI131070:JFJ131070 JPE131070:JPF131070 JZA131070:JZB131070 KIW131070:KIX131070 KSS131070:KST131070 LCO131070:LCP131070 LMK131070:LML131070 LWG131070:LWH131070 MGC131070:MGD131070 MPY131070:MPZ131070 MZU131070:MZV131070 NJQ131070:NJR131070 NTM131070:NTN131070 ODI131070:ODJ131070 ONE131070:ONF131070 OXA131070:OXB131070 PGW131070:PGX131070 PQS131070:PQT131070 QAO131070:QAP131070 QKK131070:QKL131070 QUG131070:QUH131070 REC131070:RED131070 RNY131070:RNZ131070 RXU131070:RXV131070 SHQ131070:SHR131070 SRM131070:SRN131070 TBI131070:TBJ131070 TLE131070:TLF131070 TVA131070:TVB131070 UEW131070:UEX131070 UOS131070:UOT131070 UYO131070:UYP131070 VIK131070:VIL131070 VSG131070:VSH131070 WCC131070:WCD131070 WLY131070:WLZ131070 WVU131070:WVV131070 M196606:N196606 JI196606:JJ196606 TE196606:TF196606 ADA196606:ADB196606 AMW196606:AMX196606 AWS196606:AWT196606 BGO196606:BGP196606 BQK196606:BQL196606 CAG196606:CAH196606 CKC196606:CKD196606 CTY196606:CTZ196606 DDU196606:DDV196606 DNQ196606:DNR196606 DXM196606:DXN196606 EHI196606:EHJ196606 ERE196606:ERF196606 FBA196606:FBB196606 FKW196606:FKX196606 FUS196606:FUT196606 GEO196606:GEP196606 GOK196606:GOL196606 GYG196606:GYH196606 HIC196606:HID196606 HRY196606:HRZ196606 IBU196606:IBV196606 ILQ196606:ILR196606 IVM196606:IVN196606 JFI196606:JFJ196606 JPE196606:JPF196606 JZA196606:JZB196606 KIW196606:KIX196606 KSS196606:KST196606 LCO196606:LCP196606 LMK196606:LML196606 LWG196606:LWH196606 MGC196606:MGD196606 MPY196606:MPZ196606 MZU196606:MZV196606 NJQ196606:NJR196606 NTM196606:NTN196606 ODI196606:ODJ196606 ONE196606:ONF196606 OXA196606:OXB196606 PGW196606:PGX196606 PQS196606:PQT196606 QAO196606:QAP196606 QKK196606:QKL196606 QUG196606:QUH196606 REC196606:RED196606 RNY196606:RNZ196606 RXU196606:RXV196606 SHQ196606:SHR196606 SRM196606:SRN196606 TBI196606:TBJ196606 TLE196606:TLF196606 TVA196606:TVB196606 UEW196606:UEX196606 UOS196606:UOT196606 UYO196606:UYP196606 VIK196606:VIL196606 VSG196606:VSH196606 WCC196606:WCD196606 WLY196606:WLZ196606 WVU196606:WVV196606 M262142:N262142 JI262142:JJ262142 TE262142:TF262142 ADA262142:ADB262142 AMW262142:AMX262142 AWS262142:AWT262142 BGO262142:BGP262142 BQK262142:BQL262142 CAG262142:CAH262142 CKC262142:CKD262142 CTY262142:CTZ262142 DDU262142:DDV262142 DNQ262142:DNR262142 DXM262142:DXN262142 EHI262142:EHJ262142 ERE262142:ERF262142 FBA262142:FBB262142 FKW262142:FKX262142 FUS262142:FUT262142 GEO262142:GEP262142 GOK262142:GOL262142 GYG262142:GYH262142 HIC262142:HID262142 HRY262142:HRZ262142 IBU262142:IBV262142 ILQ262142:ILR262142 IVM262142:IVN262142 JFI262142:JFJ262142 JPE262142:JPF262142 JZA262142:JZB262142 KIW262142:KIX262142 KSS262142:KST262142 LCO262142:LCP262142 LMK262142:LML262142 LWG262142:LWH262142 MGC262142:MGD262142 MPY262142:MPZ262142 MZU262142:MZV262142 NJQ262142:NJR262142 NTM262142:NTN262142 ODI262142:ODJ262142 ONE262142:ONF262142 OXA262142:OXB262142 PGW262142:PGX262142 PQS262142:PQT262142 QAO262142:QAP262142 QKK262142:QKL262142 QUG262142:QUH262142 REC262142:RED262142 RNY262142:RNZ262142 RXU262142:RXV262142 SHQ262142:SHR262142 SRM262142:SRN262142 TBI262142:TBJ262142 TLE262142:TLF262142 TVA262142:TVB262142 UEW262142:UEX262142 UOS262142:UOT262142 UYO262142:UYP262142 VIK262142:VIL262142 VSG262142:VSH262142 WCC262142:WCD262142 WLY262142:WLZ262142 WVU262142:WVV262142 M327678:N327678 JI327678:JJ327678 TE327678:TF327678 ADA327678:ADB327678 AMW327678:AMX327678 AWS327678:AWT327678 BGO327678:BGP327678 BQK327678:BQL327678 CAG327678:CAH327678 CKC327678:CKD327678 CTY327678:CTZ327678 DDU327678:DDV327678 DNQ327678:DNR327678 DXM327678:DXN327678 EHI327678:EHJ327678 ERE327678:ERF327678 FBA327678:FBB327678 FKW327678:FKX327678 FUS327678:FUT327678 GEO327678:GEP327678 GOK327678:GOL327678 GYG327678:GYH327678 HIC327678:HID327678 HRY327678:HRZ327678 IBU327678:IBV327678 ILQ327678:ILR327678 IVM327678:IVN327678 JFI327678:JFJ327678 JPE327678:JPF327678 JZA327678:JZB327678 KIW327678:KIX327678 KSS327678:KST327678 LCO327678:LCP327678 LMK327678:LML327678 LWG327678:LWH327678 MGC327678:MGD327678 MPY327678:MPZ327678 MZU327678:MZV327678 NJQ327678:NJR327678 NTM327678:NTN327678 ODI327678:ODJ327678 ONE327678:ONF327678 OXA327678:OXB327678 PGW327678:PGX327678 PQS327678:PQT327678 QAO327678:QAP327678 QKK327678:QKL327678 QUG327678:QUH327678 REC327678:RED327678 RNY327678:RNZ327678 RXU327678:RXV327678 SHQ327678:SHR327678 SRM327678:SRN327678 TBI327678:TBJ327678 TLE327678:TLF327678 TVA327678:TVB327678 UEW327678:UEX327678 UOS327678:UOT327678 UYO327678:UYP327678 VIK327678:VIL327678 VSG327678:VSH327678 WCC327678:WCD327678 WLY327678:WLZ327678 WVU327678:WVV327678 M393214:N393214 JI393214:JJ393214 TE393214:TF393214 ADA393214:ADB393214 AMW393214:AMX393214 AWS393214:AWT393214 BGO393214:BGP393214 BQK393214:BQL393214 CAG393214:CAH393214 CKC393214:CKD393214 CTY393214:CTZ393214 DDU393214:DDV393214 DNQ393214:DNR393214 DXM393214:DXN393214 EHI393214:EHJ393214 ERE393214:ERF393214 FBA393214:FBB393214 FKW393214:FKX393214 FUS393214:FUT393214 GEO393214:GEP393214 GOK393214:GOL393214 GYG393214:GYH393214 HIC393214:HID393214 HRY393214:HRZ393214 IBU393214:IBV393214 ILQ393214:ILR393214 IVM393214:IVN393214 JFI393214:JFJ393214 JPE393214:JPF393214 JZA393214:JZB393214 KIW393214:KIX393214 KSS393214:KST393214 LCO393214:LCP393214 LMK393214:LML393214 LWG393214:LWH393214 MGC393214:MGD393214 MPY393214:MPZ393214 MZU393214:MZV393214 NJQ393214:NJR393214 NTM393214:NTN393214 ODI393214:ODJ393214 ONE393214:ONF393214 OXA393214:OXB393214 PGW393214:PGX393214 PQS393214:PQT393214 QAO393214:QAP393214 QKK393214:QKL393214 QUG393214:QUH393214 REC393214:RED393214 RNY393214:RNZ393214 RXU393214:RXV393214 SHQ393214:SHR393214 SRM393214:SRN393214 TBI393214:TBJ393214 TLE393214:TLF393214 TVA393214:TVB393214 UEW393214:UEX393214 UOS393214:UOT393214 UYO393214:UYP393214 VIK393214:VIL393214 VSG393214:VSH393214 WCC393214:WCD393214 WLY393214:WLZ393214 WVU393214:WVV393214 M458750:N458750 JI458750:JJ458750 TE458750:TF458750 ADA458750:ADB458750 AMW458750:AMX458750 AWS458750:AWT458750 BGO458750:BGP458750 BQK458750:BQL458750 CAG458750:CAH458750 CKC458750:CKD458750 CTY458750:CTZ458750 DDU458750:DDV458750 DNQ458750:DNR458750 DXM458750:DXN458750 EHI458750:EHJ458750 ERE458750:ERF458750 FBA458750:FBB458750 FKW458750:FKX458750 FUS458750:FUT458750 GEO458750:GEP458750 GOK458750:GOL458750 GYG458750:GYH458750 HIC458750:HID458750 HRY458750:HRZ458750 IBU458750:IBV458750 ILQ458750:ILR458750 IVM458750:IVN458750 JFI458750:JFJ458750 JPE458750:JPF458750 JZA458750:JZB458750 KIW458750:KIX458750 KSS458750:KST458750 LCO458750:LCP458750 LMK458750:LML458750 LWG458750:LWH458750 MGC458750:MGD458750 MPY458750:MPZ458750 MZU458750:MZV458750 NJQ458750:NJR458750 NTM458750:NTN458750 ODI458750:ODJ458750 ONE458750:ONF458750 OXA458750:OXB458750 PGW458750:PGX458750 PQS458750:PQT458750 QAO458750:QAP458750 QKK458750:QKL458750 QUG458750:QUH458750 REC458750:RED458750 RNY458750:RNZ458750 RXU458750:RXV458750 SHQ458750:SHR458750 SRM458750:SRN458750 TBI458750:TBJ458750 TLE458750:TLF458750 TVA458750:TVB458750 UEW458750:UEX458750 UOS458750:UOT458750 UYO458750:UYP458750 VIK458750:VIL458750 VSG458750:VSH458750 WCC458750:WCD458750 WLY458750:WLZ458750 WVU458750:WVV458750 M524286:N524286 JI524286:JJ524286 TE524286:TF524286 ADA524286:ADB524286 AMW524286:AMX524286 AWS524286:AWT524286 BGO524286:BGP524286 BQK524286:BQL524286 CAG524286:CAH524286 CKC524286:CKD524286 CTY524286:CTZ524286 DDU524286:DDV524286 DNQ524286:DNR524286 DXM524286:DXN524286 EHI524286:EHJ524286 ERE524286:ERF524286 FBA524286:FBB524286 FKW524286:FKX524286 FUS524286:FUT524286 GEO524286:GEP524286 GOK524286:GOL524286 GYG524286:GYH524286 HIC524286:HID524286 HRY524286:HRZ524286 IBU524286:IBV524286 ILQ524286:ILR524286 IVM524286:IVN524286 JFI524286:JFJ524286 JPE524286:JPF524286 JZA524286:JZB524286 KIW524286:KIX524286 KSS524286:KST524286 LCO524286:LCP524286 LMK524286:LML524286 LWG524286:LWH524286 MGC524286:MGD524286 MPY524286:MPZ524286 MZU524286:MZV524286 NJQ524286:NJR524286 NTM524286:NTN524286 ODI524286:ODJ524286 ONE524286:ONF524286 OXA524286:OXB524286 PGW524286:PGX524286 PQS524286:PQT524286 QAO524286:QAP524286 QKK524286:QKL524286 QUG524286:QUH524286 REC524286:RED524286 RNY524286:RNZ524286 RXU524286:RXV524286 SHQ524286:SHR524286 SRM524286:SRN524286 TBI524286:TBJ524286 TLE524286:TLF524286 TVA524286:TVB524286 UEW524286:UEX524286 UOS524286:UOT524286 UYO524286:UYP524286 VIK524286:VIL524286 VSG524286:VSH524286 WCC524286:WCD524286 WLY524286:WLZ524286 WVU524286:WVV524286 M589822:N589822 JI589822:JJ589822 TE589822:TF589822 ADA589822:ADB589822 AMW589822:AMX589822 AWS589822:AWT589822 BGO589822:BGP589822 BQK589822:BQL589822 CAG589822:CAH589822 CKC589822:CKD589822 CTY589822:CTZ589822 DDU589822:DDV589822 DNQ589822:DNR589822 DXM589822:DXN589822 EHI589822:EHJ589822 ERE589822:ERF589822 FBA589822:FBB589822 FKW589822:FKX589822 FUS589822:FUT589822 GEO589822:GEP589822 GOK589822:GOL589822 GYG589822:GYH589822 HIC589822:HID589822 HRY589822:HRZ589822 IBU589822:IBV589822 ILQ589822:ILR589822 IVM589822:IVN589822 JFI589822:JFJ589822 JPE589822:JPF589822 JZA589822:JZB589822 KIW589822:KIX589822 KSS589822:KST589822 LCO589822:LCP589822 LMK589822:LML589822 LWG589822:LWH589822 MGC589822:MGD589822 MPY589822:MPZ589822 MZU589822:MZV589822 NJQ589822:NJR589822 NTM589822:NTN589822 ODI589822:ODJ589822 ONE589822:ONF589822 OXA589822:OXB589822 PGW589822:PGX589822 PQS589822:PQT589822 QAO589822:QAP589822 QKK589822:QKL589822 QUG589822:QUH589822 REC589822:RED589822 RNY589822:RNZ589822 RXU589822:RXV589822 SHQ589822:SHR589822 SRM589822:SRN589822 TBI589822:TBJ589822 TLE589822:TLF589822 TVA589822:TVB589822 UEW589822:UEX589822 UOS589822:UOT589822 UYO589822:UYP589822 VIK589822:VIL589822 VSG589822:VSH589822 WCC589822:WCD589822 WLY589822:WLZ589822 WVU589822:WVV589822 M655358:N655358 JI655358:JJ655358 TE655358:TF655358 ADA655358:ADB655358 AMW655358:AMX655358 AWS655358:AWT655358 BGO655358:BGP655358 BQK655358:BQL655358 CAG655358:CAH655358 CKC655358:CKD655358 CTY655358:CTZ655358 DDU655358:DDV655358 DNQ655358:DNR655358 DXM655358:DXN655358 EHI655358:EHJ655358 ERE655358:ERF655358 FBA655358:FBB655358 FKW655358:FKX655358 FUS655358:FUT655358 GEO655358:GEP655358 GOK655358:GOL655358 GYG655358:GYH655358 HIC655358:HID655358 HRY655358:HRZ655358 IBU655358:IBV655358 ILQ655358:ILR655358 IVM655358:IVN655358 JFI655358:JFJ655358 JPE655358:JPF655358 JZA655358:JZB655358 KIW655358:KIX655358 KSS655358:KST655358 LCO655358:LCP655358 LMK655358:LML655358 LWG655358:LWH655358 MGC655358:MGD655358 MPY655358:MPZ655358 MZU655358:MZV655358 NJQ655358:NJR655358 NTM655358:NTN655358 ODI655358:ODJ655358 ONE655358:ONF655358 OXA655358:OXB655358 PGW655358:PGX655358 PQS655358:PQT655358 QAO655358:QAP655358 QKK655358:QKL655358 QUG655358:QUH655358 REC655358:RED655358 RNY655358:RNZ655358 RXU655358:RXV655358 SHQ655358:SHR655358 SRM655358:SRN655358 TBI655358:TBJ655358 TLE655358:TLF655358 TVA655358:TVB655358 UEW655358:UEX655358 UOS655358:UOT655358 UYO655358:UYP655358 VIK655358:VIL655358 VSG655358:VSH655358 WCC655358:WCD655358 WLY655358:WLZ655358 WVU655358:WVV655358 M720894:N720894 JI720894:JJ720894 TE720894:TF720894 ADA720894:ADB720894 AMW720894:AMX720894 AWS720894:AWT720894 BGO720894:BGP720894 BQK720894:BQL720894 CAG720894:CAH720894 CKC720894:CKD720894 CTY720894:CTZ720894 DDU720894:DDV720894 DNQ720894:DNR720894 DXM720894:DXN720894 EHI720894:EHJ720894 ERE720894:ERF720894 FBA720894:FBB720894 FKW720894:FKX720894 FUS720894:FUT720894 GEO720894:GEP720894 GOK720894:GOL720894 GYG720894:GYH720894 HIC720894:HID720894 HRY720894:HRZ720894 IBU720894:IBV720894 ILQ720894:ILR720894 IVM720894:IVN720894 JFI720894:JFJ720894 JPE720894:JPF720894 JZA720894:JZB720894 KIW720894:KIX720894 KSS720894:KST720894 LCO720894:LCP720894 LMK720894:LML720894 LWG720894:LWH720894 MGC720894:MGD720894 MPY720894:MPZ720894 MZU720894:MZV720894 NJQ720894:NJR720894 NTM720894:NTN720894 ODI720894:ODJ720894 ONE720894:ONF720894 OXA720894:OXB720894 PGW720894:PGX720894 PQS720894:PQT720894 QAO720894:QAP720894 QKK720894:QKL720894 QUG720894:QUH720894 REC720894:RED720894 RNY720894:RNZ720894 RXU720894:RXV720894 SHQ720894:SHR720894 SRM720894:SRN720894 TBI720894:TBJ720894 TLE720894:TLF720894 TVA720894:TVB720894 UEW720894:UEX720894 UOS720894:UOT720894 UYO720894:UYP720894 VIK720894:VIL720894 VSG720894:VSH720894 WCC720894:WCD720894 WLY720894:WLZ720894 WVU720894:WVV720894 M786430:N786430 JI786430:JJ786430 TE786430:TF786430 ADA786430:ADB786430 AMW786430:AMX786430 AWS786430:AWT786430 BGO786430:BGP786430 BQK786430:BQL786430 CAG786430:CAH786430 CKC786430:CKD786430 CTY786430:CTZ786430 DDU786430:DDV786430 DNQ786430:DNR786430 DXM786430:DXN786430 EHI786430:EHJ786430 ERE786430:ERF786430 FBA786430:FBB786430 FKW786430:FKX786430 FUS786430:FUT786430 GEO786430:GEP786430 GOK786430:GOL786430 GYG786430:GYH786430 HIC786430:HID786430 HRY786430:HRZ786430 IBU786430:IBV786430 ILQ786430:ILR786430 IVM786430:IVN786430 JFI786430:JFJ786430 JPE786430:JPF786430 JZA786430:JZB786430 KIW786430:KIX786430 KSS786430:KST786430 LCO786430:LCP786430 LMK786430:LML786430 LWG786430:LWH786430 MGC786430:MGD786430 MPY786430:MPZ786430 MZU786430:MZV786430 NJQ786430:NJR786430 NTM786430:NTN786430 ODI786430:ODJ786430 ONE786430:ONF786430 OXA786430:OXB786430 PGW786430:PGX786430 PQS786430:PQT786430 QAO786430:QAP786430 QKK786430:QKL786430 QUG786430:QUH786430 REC786430:RED786430 RNY786430:RNZ786430 RXU786430:RXV786430 SHQ786430:SHR786430 SRM786430:SRN786430 TBI786430:TBJ786430 TLE786430:TLF786430 TVA786430:TVB786430 UEW786430:UEX786430 UOS786430:UOT786430 UYO786430:UYP786430 VIK786430:VIL786430 VSG786430:VSH786430 WCC786430:WCD786430 WLY786430:WLZ786430 WVU786430:WVV786430 M851966:N851966 JI851966:JJ851966 TE851966:TF851966 ADA851966:ADB851966 AMW851966:AMX851966 AWS851966:AWT851966 BGO851966:BGP851966 BQK851966:BQL851966 CAG851966:CAH851966 CKC851966:CKD851966 CTY851966:CTZ851966 DDU851966:DDV851966 DNQ851966:DNR851966 DXM851966:DXN851966 EHI851966:EHJ851966 ERE851966:ERF851966 FBA851966:FBB851966 FKW851966:FKX851966 FUS851966:FUT851966 GEO851966:GEP851966 GOK851966:GOL851966 GYG851966:GYH851966 HIC851966:HID851966 HRY851966:HRZ851966 IBU851966:IBV851966 ILQ851966:ILR851966 IVM851966:IVN851966 JFI851966:JFJ851966 JPE851966:JPF851966 JZA851966:JZB851966 KIW851966:KIX851966 KSS851966:KST851966 LCO851966:LCP851966 LMK851966:LML851966 LWG851966:LWH851966 MGC851966:MGD851966 MPY851966:MPZ851966 MZU851966:MZV851966 NJQ851966:NJR851966 NTM851966:NTN851966 ODI851966:ODJ851966 ONE851966:ONF851966 OXA851966:OXB851966 PGW851966:PGX851966 PQS851966:PQT851966 QAO851966:QAP851966 QKK851966:QKL851966 QUG851966:QUH851966 REC851966:RED851966 RNY851966:RNZ851966 RXU851966:RXV851966 SHQ851966:SHR851966 SRM851966:SRN851966 TBI851966:TBJ851966 TLE851966:TLF851966 TVA851966:TVB851966 UEW851966:UEX851966 UOS851966:UOT851966 UYO851966:UYP851966 VIK851966:VIL851966 VSG851966:VSH851966 WCC851966:WCD851966 WLY851966:WLZ851966 WVU851966:WVV851966 M917502:N917502 JI917502:JJ917502 TE917502:TF917502 ADA917502:ADB917502 AMW917502:AMX917502 AWS917502:AWT917502 BGO917502:BGP917502 BQK917502:BQL917502 CAG917502:CAH917502 CKC917502:CKD917502 CTY917502:CTZ917502 DDU917502:DDV917502 DNQ917502:DNR917502 DXM917502:DXN917502 EHI917502:EHJ917502 ERE917502:ERF917502 FBA917502:FBB917502 FKW917502:FKX917502 FUS917502:FUT917502 GEO917502:GEP917502 GOK917502:GOL917502 GYG917502:GYH917502 HIC917502:HID917502 HRY917502:HRZ917502 IBU917502:IBV917502 ILQ917502:ILR917502 IVM917502:IVN917502 JFI917502:JFJ917502 JPE917502:JPF917502 JZA917502:JZB917502 KIW917502:KIX917502 KSS917502:KST917502 LCO917502:LCP917502 LMK917502:LML917502 LWG917502:LWH917502 MGC917502:MGD917502 MPY917502:MPZ917502 MZU917502:MZV917502 NJQ917502:NJR917502 NTM917502:NTN917502 ODI917502:ODJ917502 ONE917502:ONF917502 OXA917502:OXB917502 PGW917502:PGX917502 PQS917502:PQT917502 QAO917502:QAP917502 QKK917502:QKL917502 QUG917502:QUH917502 REC917502:RED917502 RNY917502:RNZ917502 RXU917502:RXV917502 SHQ917502:SHR917502 SRM917502:SRN917502 TBI917502:TBJ917502 TLE917502:TLF917502 TVA917502:TVB917502 UEW917502:UEX917502 UOS917502:UOT917502 UYO917502:UYP917502 VIK917502:VIL917502 VSG917502:VSH917502 WCC917502:WCD917502 WLY917502:WLZ917502 WVU917502:WVV917502 M983038:N983038 JI983038:JJ983038 TE983038:TF983038 ADA983038:ADB983038 AMW983038:AMX983038 AWS983038:AWT983038 BGO983038:BGP983038 BQK983038:BQL983038 CAG983038:CAH983038 CKC983038:CKD983038 CTY983038:CTZ983038 DDU983038:DDV983038 DNQ983038:DNR983038 DXM983038:DXN983038 EHI983038:EHJ983038 ERE983038:ERF983038 FBA983038:FBB983038 FKW983038:FKX983038 FUS983038:FUT983038 GEO983038:GEP983038 GOK983038:GOL983038 GYG983038:GYH983038 HIC983038:HID983038 HRY983038:HRZ983038 IBU983038:IBV983038 ILQ983038:ILR983038 IVM983038:IVN983038 JFI983038:JFJ983038 JPE983038:JPF983038 JZA983038:JZB983038 KIW983038:KIX983038 KSS983038:KST983038 LCO983038:LCP983038 LMK983038:LML983038 LWG983038:LWH983038 MGC983038:MGD983038 MPY983038:MPZ983038 MZU983038:MZV983038 NJQ983038:NJR983038 NTM983038:NTN983038 ODI983038:ODJ983038 ONE983038:ONF983038 OXA983038:OXB983038 PGW983038:PGX983038 PQS983038:PQT983038 QAO983038:QAP983038 QKK983038:QKL983038 QUG983038:QUH983038 REC983038:RED983038 RNY983038:RNZ983038 RXU983038:RXV983038 SHQ983038:SHR983038 SRM983038:SRN983038 TBI983038:TBJ983038 TLE983038:TLF983038 TVA983038:TVB983038 UEW983038:UEX983038 UOS983038:UOT983038 UYO983038:UYP983038 VIK983038:VIL983038 VSG983038:VSH983038 WCC983038:WCD983038 WLY983038:WLZ983038 WVU983038:WVV983038 W65534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W131070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W196606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W262142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W327678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W393214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W458750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W524286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W589822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W655358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W720894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W786430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W851966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W917502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W983038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WWE983038 Y65534:Z65534 JU65534:JV65534 TQ65534:TR65534 ADM65534:ADN65534 ANI65534:ANJ65534 AXE65534:AXF65534 BHA65534:BHB65534 BQW65534:BQX65534 CAS65534:CAT65534 CKO65534:CKP65534 CUK65534:CUL65534 DEG65534:DEH65534 DOC65534:DOD65534 DXY65534:DXZ65534 EHU65534:EHV65534 ERQ65534:ERR65534 FBM65534:FBN65534 FLI65534:FLJ65534 FVE65534:FVF65534 GFA65534:GFB65534 GOW65534:GOX65534 GYS65534:GYT65534 HIO65534:HIP65534 HSK65534:HSL65534 ICG65534:ICH65534 IMC65534:IMD65534 IVY65534:IVZ65534 JFU65534:JFV65534 JPQ65534:JPR65534 JZM65534:JZN65534 KJI65534:KJJ65534 KTE65534:KTF65534 LDA65534:LDB65534 LMW65534:LMX65534 LWS65534:LWT65534 MGO65534:MGP65534 MQK65534:MQL65534 NAG65534:NAH65534 NKC65534:NKD65534 NTY65534:NTZ65534 ODU65534:ODV65534 ONQ65534:ONR65534 OXM65534:OXN65534 PHI65534:PHJ65534 PRE65534:PRF65534 QBA65534:QBB65534 QKW65534:QKX65534 QUS65534:QUT65534 REO65534:REP65534 ROK65534:ROL65534 RYG65534:RYH65534 SIC65534:SID65534 SRY65534:SRZ65534 TBU65534:TBV65534 TLQ65534:TLR65534 TVM65534:TVN65534 UFI65534:UFJ65534 UPE65534:UPF65534 UZA65534:UZB65534 VIW65534:VIX65534 VSS65534:VST65534 WCO65534:WCP65534 WMK65534:WML65534 WWG65534:WWH65534 Y131070:Z131070 JU131070:JV131070 TQ131070:TR131070 ADM131070:ADN131070 ANI131070:ANJ131070 AXE131070:AXF131070 BHA131070:BHB131070 BQW131070:BQX131070 CAS131070:CAT131070 CKO131070:CKP131070 CUK131070:CUL131070 DEG131070:DEH131070 DOC131070:DOD131070 DXY131070:DXZ131070 EHU131070:EHV131070 ERQ131070:ERR131070 FBM131070:FBN131070 FLI131070:FLJ131070 FVE131070:FVF131070 GFA131070:GFB131070 GOW131070:GOX131070 GYS131070:GYT131070 HIO131070:HIP131070 HSK131070:HSL131070 ICG131070:ICH131070 IMC131070:IMD131070 IVY131070:IVZ131070 JFU131070:JFV131070 JPQ131070:JPR131070 JZM131070:JZN131070 KJI131070:KJJ131070 KTE131070:KTF131070 LDA131070:LDB131070 LMW131070:LMX131070 LWS131070:LWT131070 MGO131070:MGP131070 MQK131070:MQL131070 NAG131070:NAH131070 NKC131070:NKD131070 NTY131070:NTZ131070 ODU131070:ODV131070 ONQ131070:ONR131070 OXM131070:OXN131070 PHI131070:PHJ131070 PRE131070:PRF131070 QBA131070:QBB131070 QKW131070:QKX131070 QUS131070:QUT131070 REO131070:REP131070 ROK131070:ROL131070 RYG131070:RYH131070 SIC131070:SID131070 SRY131070:SRZ131070 TBU131070:TBV131070 TLQ131070:TLR131070 TVM131070:TVN131070 UFI131070:UFJ131070 UPE131070:UPF131070 UZA131070:UZB131070 VIW131070:VIX131070 VSS131070:VST131070 WCO131070:WCP131070 WMK131070:WML131070 WWG131070:WWH131070 Y196606:Z196606 JU196606:JV196606 TQ196606:TR196606 ADM196606:ADN196606 ANI196606:ANJ196606 AXE196606:AXF196606 BHA196606:BHB196606 BQW196606:BQX196606 CAS196606:CAT196606 CKO196606:CKP196606 CUK196606:CUL196606 DEG196606:DEH196606 DOC196606:DOD196606 DXY196606:DXZ196606 EHU196606:EHV196606 ERQ196606:ERR196606 FBM196606:FBN196606 FLI196606:FLJ196606 FVE196606:FVF196606 GFA196606:GFB196606 GOW196606:GOX196606 GYS196606:GYT196606 HIO196606:HIP196606 HSK196606:HSL196606 ICG196606:ICH196606 IMC196606:IMD196606 IVY196606:IVZ196606 JFU196606:JFV196606 JPQ196606:JPR196606 JZM196606:JZN196606 KJI196606:KJJ196606 KTE196606:KTF196606 LDA196606:LDB196606 LMW196606:LMX196606 LWS196606:LWT196606 MGO196606:MGP196606 MQK196606:MQL196606 NAG196606:NAH196606 NKC196606:NKD196606 NTY196606:NTZ196606 ODU196606:ODV196606 ONQ196606:ONR196606 OXM196606:OXN196606 PHI196606:PHJ196606 PRE196606:PRF196606 QBA196606:QBB196606 QKW196606:QKX196606 QUS196606:QUT196606 REO196606:REP196606 ROK196606:ROL196606 RYG196606:RYH196606 SIC196606:SID196606 SRY196606:SRZ196606 TBU196606:TBV196606 TLQ196606:TLR196606 TVM196606:TVN196606 UFI196606:UFJ196606 UPE196606:UPF196606 UZA196606:UZB196606 VIW196606:VIX196606 VSS196606:VST196606 WCO196606:WCP196606 WMK196606:WML196606 WWG196606:WWH196606 Y262142:Z262142 JU262142:JV262142 TQ262142:TR262142 ADM262142:ADN262142 ANI262142:ANJ262142 AXE262142:AXF262142 BHA262142:BHB262142 BQW262142:BQX262142 CAS262142:CAT262142 CKO262142:CKP262142 CUK262142:CUL262142 DEG262142:DEH262142 DOC262142:DOD262142 DXY262142:DXZ262142 EHU262142:EHV262142 ERQ262142:ERR262142 FBM262142:FBN262142 FLI262142:FLJ262142 FVE262142:FVF262142 GFA262142:GFB262142 GOW262142:GOX262142 GYS262142:GYT262142 HIO262142:HIP262142 HSK262142:HSL262142 ICG262142:ICH262142 IMC262142:IMD262142 IVY262142:IVZ262142 JFU262142:JFV262142 JPQ262142:JPR262142 JZM262142:JZN262142 KJI262142:KJJ262142 KTE262142:KTF262142 LDA262142:LDB262142 LMW262142:LMX262142 LWS262142:LWT262142 MGO262142:MGP262142 MQK262142:MQL262142 NAG262142:NAH262142 NKC262142:NKD262142 NTY262142:NTZ262142 ODU262142:ODV262142 ONQ262142:ONR262142 OXM262142:OXN262142 PHI262142:PHJ262142 PRE262142:PRF262142 QBA262142:QBB262142 QKW262142:QKX262142 QUS262142:QUT262142 REO262142:REP262142 ROK262142:ROL262142 RYG262142:RYH262142 SIC262142:SID262142 SRY262142:SRZ262142 TBU262142:TBV262142 TLQ262142:TLR262142 TVM262142:TVN262142 UFI262142:UFJ262142 UPE262142:UPF262142 UZA262142:UZB262142 VIW262142:VIX262142 VSS262142:VST262142 WCO262142:WCP262142 WMK262142:WML262142 WWG262142:WWH262142 Y327678:Z327678 JU327678:JV327678 TQ327678:TR327678 ADM327678:ADN327678 ANI327678:ANJ327678 AXE327678:AXF327678 BHA327678:BHB327678 BQW327678:BQX327678 CAS327678:CAT327678 CKO327678:CKP327678 CUK327678:CUL327678 DEG327678:DEH327678 DOC327678:DOD327678 DXY327678:DXZ327678 EHU327678:EHV327678 ERQ327678:ERR327678 FBM327678:FBN327678 FLI327678:FLJ327678 FVE327678:FVF327678 GFA327678:GFB327678 GOW327678:GOX327678 GYS327678:GYT327678 HIO327678:HIP327678 HSK327678:HSL327678 ICG327678:ICH327678 IMC327678:IMD327678 IVY327678:IVZ327678 JFU327678:JFV327678 JPQ327678:JPR327678 JZM327678:JZN327678 KJI327678:KJJ327678 KTE327678:KTF327678 LDA327678:LDB327678 LMW327678:LMX327678 LWS327678:LWT327678 MGO327678:MGP327678 MQK327678:MQL327678 NAG327678:NAH327678 NKC327678:NKD327678 NTY327678:NTZ327678 ODU327678:ODV327678 ONQ327678:ONR327678 OXM327678:OXN327678 PHI327678:PHJ327678 PRE327678:PRF327678 QBA327678:QBB327678 QKW327678:QKX327678 QUS327678:QUT327678 REO327678:REP327678 ROK327678:ROL327678 RYG327678:RYH327678 SIC327678:SID327678 SRY327678:SRZ327678 TBU327678:TBV327678 TLQ327678:TLR327678 TVM327678:TVN327678 UFI327678:UFJ327678 UPE327678:UPF327678 UZA327678:UZB327678 VIW327678:VIX327678 VSS327678:VST327678 WCO327678:WCP327678 WMK327678:WML327678 WWG327678:WWH327678 Y393214:Z393214 JU393214:JV393214 TQ393214:TR393214 ADM393214:ADN393214 ANI393214:ANJ393214 AXE393214:AXF393214 BHA393214:BHB393214 BQW393214:BQX393214 CAS393214:CAT393214 CKO393214:CKP393214 CUK393214:CUL393214 DEG393214:DEH393214 DOC393214:DOD393214 DXY393214:DXZ393214 EHU393214:EHV393214 ERQ393214:ERR393214 FBM393214:FBN393214 FLI393214:FLJ393214 FVE393214:FVF393214 GFA393214:GFB393214 GOW393214:GOX393214 GYS393214:GYT393214 HIO393214:HIP393214 HSK393214:HSL393214 ICG393214:ICH393214 IMC393214:IMD393214 IVY393214:IVZ393214 JFU393214:JFV393214 JPQ393214:JPR393214 JZM393214:JZN393214 KJI393214:KJJ393214 KTE393214:KTF393214 LDA393214:LDB393214 LMW393214:LMX393214 LWS393214:LWT393214 MGO393214:MGP393214 MQK393214:MQL393214 NAG393214:NAH393214 NKC393214:NKD393214 NTY393214:NTZ393214 ODU393214:ODV393214 ONQ393214:ONR393214 OXM393214:OXN393214 PHI393214:PHJ393214 PRE393214:PRF393214 QBA393214:QBB393214 QKW393214:QKX393214 QUS393214:QUT393214 REO393214:REP393214 ROK393214:ROL393214 RYG393214:RYH393214 SIC393214:SID393214 SRY393214:SRZ393214 TBU393214:TBV393214 TLQ393214:TLR393214 TVM393214:TVN393214 UFI393214:UFJ393214 UPE393214:UPF393214 UZA393214:UZB393214 VIW393214:VIX393214 VSS393214:VST393214 WCO393214:WCP393214 WMK393214:WML393214 WWG393214:WWH393214 Y458750:Z458750 JU458750:JV458750 TQ458750:TR458750 ADM458750:ADN458750 ANI458750:ANJ458750 AXE458750:AXF458750 BHA458750:BHB458750 BQW458750:BQX458750 CAS458750:CAT458750 CKO458750:CKP458750 CUK458750:CUL458750 DEG458750:DEH458750 DOC458750:DOD458750 DXY458750:DXZ458750 EHU458750:EHV458750 ERQ458750:ERR458750 FBM458750:FBN458750 FLI458750:FLJ458750 FVE458750:FVF458750 GFA458750:GFB458750 GOW458750:GOX458750 GYS458750:GYT458750 HIO458750:HIP458750 HSK458750:HSL458750 ICG458750:ICH458750 IMC458750:IMD458750 IVY458750:IVZ458750 JFU458750:JFV458750 JPQ458750:JPR458750 JZM458750:JZN458750 KJI458750:KJJ458750 KTE458750:KTF458750 LDA458750:LDB458750 LMW458750:LMX458750 LWS458750:LWT458750 MGO458750:MGP458750 MQK458750:MQL458750 NAG458750:NAH458750 NKC458750:NKD458750 NTY458750:NTZ458750 ODU458750:ODV458750 ONQ458750:ONR458750 OXM458750:OXN458750 PHI458750:PHJ458750 PRE458750:PRF458750 QBA458750:QBB458750 QKW458750:QKX458750 QUS458750:QUT458750 REO458750:REP458750 ROK458750:ROL458750 RYG458750:RYH458750 SIC458750:SID458750 SRY458750:SRZ458750 TBU458750:TBV458750 TLQ458750:TLR458750 TVM458750:TVN458750 UFI458750:UFJ458750 UPE458750:UPF458750 UZA458750:UZB458750 VIW458750:VIX458750 VSS458750:VST458750 WCO458750:WCP458750 WMK458750:WML458750 WWG458750:WWH458750 Y524286:Z524286 JU524286:JV524286 TQ524286:TR524286 ADM524286:ADN524286 ANI524286:ANJ524286 AXE524286:AXF524286 BHA524286:BHB524286 BQW524286:BQX524286 CAS524286:CAT524286 CKO524286:CKP524286 CUK524286:CUL524286 DEG524286:DEH524286 DOC524286:DOD524286 DXY524286:DXZ524286 EHU524286:EHV524286 ERQ524286:ERR524286 FBM524286:FBN524286 FLI524286:FLJ524286 FVE524286:FVF524286 GFA524286:GFB524286 GOW524286:GOX524286 GYS524286:GYT524286 HIO524286:HIP524286 HSK524286:HSL524286 ICG524286:ICH524286 IMC524286:IMD524286 IVY524286:IVZ524286 JFU524286:JFV524286 JPQ524286:JPR524286 JZM524286:JZN524286 KJI524286:KJJ524286 KTE524286:KTF524286 LDA524286:LDB524286 LMW524286:LMX524286 LWS524286:LWT524286 MGO524286:MGP524286 MQK524286:MQL524286 NAG524286:NAH524286 NKC524286:NKD524286 NTY524286:NTZ524286 ODU524286:ODV524286 ONQ524286:ONR524286 OXM524286:OXN524286 PHI524286:PHJ524286 PRE524286:PRF524286 QBA524286:QBB524286 QKW524286:QKX524286 QUS524286:QUT524286 REO524286:REP524286 ROK524286:ROL524286 RYG524286:RYH524286 SIC524286:SID524286 SRY524286:SRZ524286 TBU524286:TBV524286 TLQ524286:TLR524286 TVM524286:TVN524286 UFI524286:UFJ524286 UPE524286:UPF524286 UZA524286:UZB524286 VIW524286:VIX524286 VSS524286:VST524286 WCO524286:WCP524286 WMK524286:WML524286 WWG524286:WWH524286 Y589822:Z589822 JU589822:JV589822 TQ589822:TR589822 ADM589822:ADN589822 ANI589822:ANJ589822 AXE589822:AXF589822 BHA589822:BHB589822 BQW589822:BQX589822 CAS589822:CAT589822 CKO589822:CKP589822 CUK589822:CUL589822 DEG589822:DEH589822 DOC589822:DOD589822 DXY589822:DXZ589822 EHU589822:EHV589822 ERQ589822:ERR589822 FBM589822:FBN589822 FLI589822:FLJ589822 FVE589822:FVF589822 GFA589822:GFB589822 GOW589822:GOX589822 GYS589822:GYT589822 HIO589822:HIP589822 HSK589822:HSL589822 ICG589822:ICH589822 IMC589822:IMD589822 IVY589822:IVZ589822 JFU589822:JFV589822 JPQ589822:JPR589822 JZM589822:JZN589822 KJI589822:KJJ589822 KTE589822:KTF589822 LDA589822:LDB589822 LMW589822:LMX589822 LWS589822:LWT589822 MGO589822:MGP589822 MQK589822:MQL589822 NAG589822:NAH589822 NKC589822:NKD589822 NTY589822:NTZ589822 ODU589822:ODV589822 ONQ589822:ONR589822 OXM589822:OXN589822 PHI589822:PHJ589822 PRE589822:PRF589822 QBA589822:QBB589822 QKW589822:QKX589822 QUS589822:QUT589822 REO589822:REP589822 ROK589822:ROL589822 RYG589822:RYH589822 SIC589822:SID589822 SRY589822:SRZ589822 TBU589822:TBV589822 TLQ589822:TLR589822 TVM589822:TVN589822 UFI589822:UFJ589822 UPE589822:UPF589822 UZA589822:UZB589822 VIW589822:VIX589822 VSS589822:VST589822 WCO589822:WCP589822 WMK589822:WML589822 WWG589822:WWH589822 Y655358:Z655358 JU655358:JV655358 TQ655358:TR655358 ADM655358:ADN655358 ANI655358:ANJ655358 AXE655358:AXF655358 BHA655358:BHB655358 BQW655358:BQX655358 CAS655358:CAT655358 CKO655358:CKP655358 CUK655358:CUL655358 DEG655358:DEH655358 DOC655358:DOD655358 DXY655358:DXZ655358 EHU655358:EHV655358 ERQ655358:ERR655358 FBM655358:FBN655358 FLI655358:FLJ655358 FVE655358:FVF655358 GFA655358:GFB655358 GOW655358:GOX655358 GYS655358:GYT655358 HIO655358:HIP655358 HSK655358:HSL655358 ICG655358:ICH655358 IMC655358:IMD655358 IVY655358:IVZ655358 JFU655358:JFV655358 JPQ655358:JPR655358 JZM655358:JZN655358 KJI655358:KJJ655358 KTE655358:KTF655358 LDA655358:LDB655358 LMW655358:LMX655358 LWS655358:LWT655358 MGO655358:MGP655358 MQK655358:MQL655358 NAG655358:NAH655358 NKC655358:NKD655358 NTY655358:NTZ655358 ODU655358:ODV655358 ONQ655358:ONR655358 OXM655358:OXN655358 PHI655358:PHJ655358 PRE655358:PRF655358 QBA655358:QBB655358 QKW655358:QKX655358 QUS655358:QUT655358 REO655358:REP655358 ROK655358:ROL655358 RYG655358:RYH655358 SIC655358:SID655358 SRY655358:SRZ655358 TBU655358:TBV655358 TLQ655358:TLR655358 TVM655358:TVN655358 UFI655358:UFJ655358 UPE655358:UPF655358 UZA655358:UZB655358 VIW655358:VIX655358 VSS655358:VST655358 WCO655358:WCP655358 WMK655358:WML655358 WWG655358:WWH655358 Y720894:Z720894 JU720894:JV720894 TQ720894:TR720894 ADM720894:ADN720894 ANI720894:ANJ720894 AXE720894:AXF720894 BHA720894:BHB720894 BQW720894:BQX720894 CAS720894:CAT720894 CKO720894:CKP720894 CUK720894:CUL720894 DEG720894:DEH720894 DOC720894:DOD720894 DXY720894:DXZ720894 EHU720894:EHV720894 ERQ720894:ERR720894 FBM720894:FBN720894 FLI720894:FLJ720894 FVE720894:FVF720894 GFA720894:GFB720894 GOW720894:GOX720894 GYS720894:GYT720894 HIO720894:HIP720894 HSK720894:HSL720894 ICG720894:ICH720894 IMC720894:IMD720894 IVY720894:IVZ720894 JFU720894:JFV720894 JPQ720894:JPR720894 JZM720894:JZN720894 KJI720894:KJJ720894 KTE720894:KTF720894 LDA720894:LDB720894 LMW720894:LMX720894 LWS720894:LWT720894 MGO720894:MGP720894 MQK720894:MQL720894 NAG720894:NAH720894 NKC720894:NKD720894 NTY720894:NTZ720894 ODU720894:ODV720894 ONQ720894:ONR720894 OXM720894:OXN720894 PHI720894:PHJ720894 PRE720894:PRF720894 QBA720894:QBB720894 QKW720894:QKX720894 QUS720894:QUT720894 REO720894:REP720894 ROK720894:ROL720894 RYG720894:RYH720894 SIC720894:SID720894 SRY720894:SRZ720894 TBU720894:TBV720894 TLQ720894:TLR720894 TVM720894:TVN720894 UFI720894:UFJ720894 UPE720894:UPF720894 UZA720894:UZB720894 VIW720894:VIX720894 VSS720894:VST720894 WCO720894:WCP720894 WMK720894:WML720894 WWG720894:WWH720894 Y786430:Z786430 JU786430:JV786430 TQ786430:TR786430 ADM786430:ADN786430 ANI786430:ANJ786430 AXE786430:AXF786430 BHA786430:BHB786430 BQW786430:BQX786430 CAS786430:CAT786430 CKO786430:CKP786430 CUK786430:CUL786430 DEG786430:DEH786430 DOC786430:DOD786430 DXY786430:DXZ786430 EHU786430:EHV786430 ERQ786430:ERR786430 FBM786430:FBN786430 FLI786430:FLJ786430 FVE786430:FVF786430 GFA786430:GFB786430 GOW786430:GOX786430 GYS786430:GYT786430 HIO786430:HIP786430 HSK786430:HSL786430 ICG786430:ICH786430 IMC786430:IMD786430 IVY786430:IVZ786430 JFU786430:JFV786430 JPQ786430:JPR786430 JZM786430:JZN786430 KJI786430:KJJ786430 KTE786430:KTF786430 LDA786430:LDB786430 LMW786430:LMX786430 LWS786430:LWT786430 MGO786430:MGP786430 MQK786430:MQL786430 NAG786430:NAH786430 NKC786430:NKD786430 NTY786430:NTZ786430 ODU786430:ODV786430 ONQ786430:ONR786430 OXM786430:OXN786430 PHI786430:PHJ786430 PRE786430:PRF786430 QBA786430:QBB786430 QKW786430:QKX786430 QUS786430:QUT786430 REO786430:REP786430 ROK786430:ROL786430 RYG786430:RYH786430 SIC786430:SID786430 SRY786430:SRZ786430 TBU786430:TBV786430 TLQ786430:TLR786430 TVM786430:TVN786430 UFI786430:UFJ786430 UPE786430:UPF786430 UZA786430:UZB786430 VIW786430:VIX786430 VSS786430:VST786430 WCO786430:WCP786430 WMK786430:WML786430 WWG786430:WWH786430 Y851966:Z851966 JU851966:JV851966 TQ851966:TR851966 ADM851966:ADN851966 ANI851966:ANJ851966 AXE851966:AXF851966 BHA851966:BHB851966 BQW851966:BQX851966 CAS851966:CAT851966 CKO851966:CKP851966 CUK851966:CUL851966 DEG851966:DEH851966 DOC851966:DOD851966 DXY851966:DXZ851966 EHU851966:EHV851966 ERQ851966:ERR851966 FBM851966:FBN851966 FLI851966:FLJ851966 FVE851966:FVF851966 GFA851966:GFB851966 GOW851966:GOX851966 GYS851966:GYT851966 HIO851966:HIP851966 HSK851966:HSL851966 ICG851966:ICH851966 IMC851966:IMD851966 IVY851966:IVZ851966 JFU851966:JFV851966 JPQ851966:JPR851966 JZM851966:JZN851966 KJI851966:KJJ851966 KTE851966:KTF851966 LDA851966:LDB851966 LMW851966:LMX851966 LWS851966:LWT851966 MGO851966:MGP851966 MQK851966:MQL851966 NAG851966:NAH851966 NKC851966:NKD851966 NTY851966:NTZ851966 ODU851966:ODV851966 ONQ851966:ONR851966 OXM851966:OXN851966 PHI851966:PHJ851966 PRE851966:PRF851966 QBA851966:QBB851966 QKW851966:QKX851966 QUS851966:QUT851966 REO851966:REP851966 ROK851966:ROL851966 RYG851966:RYH851966 SIC851966:SID851966 SRY851966:SRZ851966 TBU851966:TBV851966 TLQ851966:TLR851966 TVM851966:TVN851966 UFI851966:UFJ851966 UPE851966:UPF851966 UZA851966:UZB851966 VIW851966:VIX851966 VSS851966:VST851966 WCO851966:WCP851966 WMK851966:WML851966 WWG851966:WWH851966 Y917502:Z917502 JU917502:JV917502 TQ917502:TR917502 ADM917502:ADN917502 ANI917502:ANJ917502 AXE917502:AXF917502 BHA917502:BHB917502 BQW917502:BQX917502 CAS917502:CAT917502 CKO917502:CKP917502 CUK917502:CUL917502 DEG917502:DEH917502 DOC917502:DOD917502 DXY917502:DXZ917502 EHU917502:EHV917502 ERQ917502:ERR917502 FBM917502:FBN917502 FLI917502:FLJ917502 FVE917502:FVF917502 GFA917502:GFB917502 GOW917502:GOX917502 GYS917502:GYT917502 HIO917502:HIP917502 HSK917502:HSL917502 ICG917502:ICH917502 IMC917502:IMD917502 IVY917502:IVZ917502 JFU917502:JFV917502 JPQ917502:JPR917502 JZM917502:JZN917502 KJI917502:KJJ917502 KTE917502:KTF917502 LDA917502:LDB917502 LMW917502:LMX917502 LWS917502:LWT917502 MGO917502:MGP917502 MQK917502:MQL917502 NAG917502:NAH917502 NKC917502:NKD917502 NTY917502:NTZ917502 ODU917502:ODV917502 ONQ917502:ONR917502 OXM917502:OXN917502 PHI917502:PHJ917502 PRE917502:PRF917502 QBA917502:QBB917502 QKW917502:QKX917502 QUS917502:QUT917502 REO917502:REP917502 ROK917502:ROL917502 RYG917502:RYH917502 SIC917502:SID917502 SRY917502:SRZ917502 TBU917502:TBV917502 TLQ917502:TLR917502 TVM917502:TVN917502 UFI917502:UFJ917502 UPE917502:UPF917502 UZA917502:UZB917502 VIW917502:VIX917502 VSS917502:VST917502 WCO917502:WCP917502 WMK917502:WML917502 WWG917502:WWH917502 Y983038:Z983038 JU983038:JV983038 TQ983038:TR983038 ADM983038:ADN983038 ANI983038:ANJ983038 AXE983038:AXF983038 BHA983038:BHB983038 BQW983038:BQX983038 CAS983038:CAT983038 CKO983038:CKP983038 CUK983038:CUL983038 DEG983038:DEH983038 DOC983038:DOD983038 DXY983038:DXZ983038 EHU983038:EHV983038 ERQ983038:ERR983038 FBM983038:FBN983038 FLI983038:FLJ983038 FVE983038:FVF983038 GFA983038:GFB983038 GOW983038:GOX983038 GYS983038:GYT983038 HIO983038:HIP983038 HSK983038:HSL983038 ICG983038:ICH983038 IMC983038:IMD983038 IVY983038:IVZ983038 JFU983038:JFV983038 JPQ983038:JPR983038 JZM983038:JZN983038 KJI983038:KJJ983038 KTE983038:KTF983038 LDA983038:LDB983038 LMW983038:LMX983038 LWS983038:LWT983038 MGO983038:MGP983038 MQK983038:MQL983038 NAG983038:NAH983038 NKC983038:NKD983038 NTY983038:NTZ983038 ODU983038:ODV983038 ONQ983038:ONR983038 OXM983038:OXN983038 PHI983038:PHJ983038 PRE983038:PRF983038 QBA983038:QBB983038 QKW983038:QKX983038 QUS983038:QUT983038 REO983038:REP983038 ROK983038:ROL983038 RYG983038:RYH983038 SIC983038:SID983038 SRY983038:SRZ983038 TBU983038:TBV983038 TLQ983038:TLR983038 TVM983038:TVN983038 UFI983038:UFJ983038 UPE983038:UPF983038 UZA983038:UZB983038 VIW983038:VIX983038 VSS983038:VST983038 WCO983038:WCP983038 WMK983038:WML983038 WWG983038:WWH983038 AB65534:AC65534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AB131070:AC131070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AB196606:AC196606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AB262142:AC262142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AB327678:AC327678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AB393214:AC393214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AB458750:AC458750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AB524286:AC524286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AB589822:AC589822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AB655358:AC655358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AB720894:AC720894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AB786430:AC786430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AB851966:AC851966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AB917502:AC917502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AB983038:AC983038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AE65534:AF65534 KA65534:KB65534 TW65534:TX65534 ADS65534:ADT65534 ANO65534:ANP65534 AXK65534:AXL65534 BHG65534:BHH65534 BRC65534:BRD65534 CAY65534:CAZ65534 CKU65534:CKV65534 CUQ65534:CUR65534 DEM65534:DEN65534 DOI65534:DOJ65534 DYE65534:DYF65534 EIA65534:EIB65534 ERW65534:ERX65534 FBS65534:FBT65534 FLO65534:FLP65534 FVK65534:FVL65534 GFG65534:GFH65534 GPC65534:GPD65534 GYY65534:GYZ65534 HIU65534:HIV65534 HSQ65534:HSR65534 ICM65534:ICN65534 IMI65534:IMJ65534 IWE65534:IWF65534 JGA65534:JGB65534 JPW65534:JPX65534 JZS65534:JZT65534 KJO65534:KJP65534 KTK65534:KTL65534 LDG65534:LDH65534 LNC65534:LND65534 LWY65534:LWZ65534 MGU65534:MGV65534 MQQ65534:MQR65534 NAM65534:NAN65534 NKI65534:NKJ65534 NUE65534:NUF65534 OEA65534:OEB65534 ONW65534:ONX65534 OXS65534:OXT65534 PHO65534:PHP65534 PRK65534:PRL65534 QBG65534:QBH65534 QLC65534:QLD65534 QUY65534:QUZ65534 REU65534:REV65534 ROQ65534:ROR65534 RYM65534:RYN65534 SII65534:SIJ65534 SSE65534:SSF65534 TCA65534:TCB65534 TLW65534:TLX65534 TVS65534:TVT65534 UFO65534:UFP65534 UPK65534:UPL65534 UZG65534:UZH65534 VJC65534:VJD65534 VSY65534:VSZ65534 WCU65534:WCV65534 WMQ65534:WMR65534 WWM65534:WWN65534 AE131070:AF131070 KA131070:KB131070 TW131070:TX131070 ADS131070:ADT131070 ANO131070:ANP131070 AXK131070:AXL131070 BHG131070:BHH131070 BRC131070:BRD131070 CAY131070:CAZ131070 CKU131070:CKV131070 CUQ131070:CUR131070 DEM131070:DEN131070 DOI131070:DOJ131070 DYE131070:DYF131070 EIA131070:EIB131070 ERW131070:ERX131070 FBS131070:FBT131070 FLO131070:FLP131070 FVK131070:FVL131070 GFG131070:GFH131070 GPC131070:GPD131070 GYY131070:GYZ131070 HIU131070:HIV131070 HSQ131070:HSR131070 ICM131070:ICN131070 IMI131070:IMJ131070 IWE131070:IWF131070 JGA131070:JGB131070 JPW131070:JPX131070 JZS131070:JZT131070 KJO131070:KJP131070 KTK131070:KTL131070 LDG131070:LDH131070 LNC131070:LND131070 LWY131070:LWZ131070 MGU131070:MGV131070 MQQ131070:MQR131070 NAM131070:NAN131070 NKI131070:NKJ131070 NUE131070:NUF131070 OEA131070:OEB131070 ONW131070:ONX131070 OXS131070:OXT131070 PHO131070:PHP131070 PRK131070:PRL131070 QBG131070:QBH131070 QLC131070:QLD131070 QUY131070:QUZ131070 REU131070:REV131070 ROQ131070:ROR131070 RYM131070:RYN131070 SII131070:SIJ131070 SSE131070:SSF131070 TCA131070:TCB131070 TLW131070:TLX131070 TVS131070:TVT131070 UFO131070:UFP131070 UPK131070:UPL131070 UZG131070:UZH131070 VJC131070:VJD131070 VSY131070:VSZ131070 WCU131070:WCV131070 WMQ131070:WMR131070 WWM131070:WWN131070 AE196606:AF196606 KA196606:KB196606 TW196606:TX196606 ADS196606:ADT196606 ANO196606:ANP196606 AXK196606:AXL196606 BHG196606:BHH196606 BRC196606:BRD196606 CAY196606:CAZ196606 CKU196606:CKV196606 CUQ196606:CUR196606 DEM196606:DEN196606 DOI196606:DOJ196606 DYE196606:DYF196606 EIA196606:EIB196606 ERW196606:ERX196606 FBS196606:FBT196606 FLO196606:FLP196606 FVK196606:FVL196606 GFG196606:GFH196606 GPC196606:GPD196606 GYY196606:GYZ196606 HIU196606:HIV196606 HSQ196606:HSR196606 ICM196606:ICN196606 IMI196606:IMJ196606 IWE196606:IWF196606 JGA196606:JGB196606 JPW196606:JPX196606 JZS196606:JZT196606 KJO196606:KJP196606 KTK196606:KTL196606 LDG196606:LDH196606 LNC196606:LND196606 LWY196606:LWZ196606 MGU196606:MGV196606 MQQ196606:MQR196606 NAM196606:NAN196606 NKI196606:NKJ196606 NUE196606:NUF196606 OEA196606:OEB196606 ONW196606:ONX196606 OXS196606:OXT196606 PHO196606:PHP196606 PRK196606:PRL196606 QBG196606:QBH196606 QLC196606:QLD196606 QUY196606:QUZ196606 REU196606:REV196606 ROQ196606:ROR196606 RYM196606:RYN196606 SII196606:SIJ196606 SSE196606:SSF196606 TCA196606:TCB196606 TLW196606:TLX196606 TVS196606:TVT196606 UFO196606:UFP196606 UPK196606:UPL196606 UZG196606:UZH196606 VJC196606:VJD196606 VSY196606:VSZ196606 WCU196606:WCV196606 WMQ196606:WMR196606 WWM196606:WWN196606 AE262142:AF262142 KA262142:KB262142 TW262142:TX262142 ADS262142:ADT262142 ANO262142:ANP262142 AXK262142:AXL262142 BHG262142:BHH262142 BRC262142:BRD262142 CAY262142:CAZ262142 CKU262142:CKV262142 CUQ262142:CUR262142 DEM262142:DEN262142 DOI262142:DOJ262142 DYE262142:DYF262142 EIA262142:EIB262142 ERW262142:ERX262142 FBS262142:FBT262142 FLO262142:FLP262142 FVK262142:FVL262142 GFG262142:GFH262142 GPC262142:GPD262142 GYY262142:GYZ262142 HIU262142:HIV262142 HSQ262142:HSR262142 ICM262142:ICN262142 IMI262142:IMJ262142 IWE262142:IWF262142 JGA262142:JGB262142 JPW262142:JPX262142 JZS262142:JZT262142 KJO262142:KJP262142 KTK262142:KTL262142 LDG262142:LDH262142 LNC262142:LND262142 LWY262142:LWZ262142 MGU262142:MGV262142 MQQ262142:MQR262142 NAM262142:NAN262142 NKI262142:NKJ262142 NUE262142:NUF262142 OEA262142:OEB262142 ONW262142:ONX262142 OXS262142:OXT262142 PHO262142:PHP262142 PRK262142:PRL262142 QBG262142:QBH262142 QLC262142:QLD262142 QUY262142:QUZ262142 REU262142:REV262142 ROQ262142:ROR262142 RYM262142:RYN262142 SII262142:SIJ262142 SSE262142:SSF262142 TCA262142:TCB262142 TLW262142:TLX262142 TVS262142:TVT262142 UFO262142:UFP262142 UPK262142:UPL262142 UZG262142:UZH262142 VJC262142:VJD262142 VSY262142:VSZ262142 WCU262142:WCV262142 WMQ262142:WMR262142 WWM262142:WWN262142 AE327678:AF327678 KA327678:KB327678 TW327678:TX327678 ADS327678:ADT327678 ANO327678:ANP327678 AXK327678:AXL327678 BHG327678:BHH327678 BRC327678:BRD327678 CAY327678:CAZ327678 CKU327678:CKV327678 CUQ327678:CUR327678 DEM327678:DEN327678 DOI327678:DOJ327678 DYE327678:DYF327678 EIA327678:EIB327678 ERW327678:ERX327678 FBS327678:FBT327678 FLO327678:FLP327678 FVK327678:FVL327678 GFG327678:GFH327678 GPC327678:GPD327678 GYY327678:GYZ327678 HIU327678:HIV327678 HSQ327678:HSR327678 ICM327678:ICN327678 IMI327678:IMJ327678 IWE327678:IWF327678 JGA327678:JGB327678 JPW327678:JPX327678 JZS327678:JZT327678 KJO327678:KJP327678 KTK327678:KTL327678 LDG327678:LDH327678 LNC327678:LND327678 LWY327678:LWZ327678 MGU327678:MGV327678 MQQ327678:MQR327678 NAM327678:NAN327678 NKI327678:NKJ327678 NUE327678:NUF327678 OEA327678:OEB327678 ONW327678:ONX327678 OXS327678:OXT327678 PHO327678:PHP327678 PRK327678:PRL327678 QBG327678:QBH327678 QLC327678:QLD327678 QUY327678:QUZ327678 REU327678:REV327678 ROQ327678:ROR327678 RYM327678:RYN327678 SII327678:SIJ327678 SSE327678:SSF327678 TCA327678:TCB327678 TLW327678:TLX327678 TVS327678:TVT327678 UFO327678:UFP327678 UPK327678:UPL327678 UZG327678:UZH327678 VJC327678:VJD327678 VSY327678:VSZ327678 WCU327678:WCV327678 WMQ327678:WMR327678 WWM327678:WWN327678 AE393214:AF393214 KA393214:KB393214 TW393214:TX393214 ADS393214:ADT393214 ANO393214:ANP393214 AXK393214:AXL393214 BHG393214:BHH393214 BRC393214:BRD393214 CAY393214:CAZ393214 CKU393214:CKV393214 CUQ393214:CUR393214 DEM393214:DEN393214 DOI393214:DOJ393214 DYE393214:DYF393214 EIA393214:EIB393214 ERW393214:ERX393214 FBS393214:FBT393214 FLO393214:FLP393214 FVK393214:FVL393214 GFG393214:GFH393214 GPC393214:GPD393214 GYY393214:GYZ393214 HIU393214:HIV393214 HSQ393214:HSR393214 ICM393214:ICN393214 IMI393214:IMJ393214 IWE393214:IWF393214 JGA393214:JGB393214 JPW393214:JPX393214 JZS393214:JZT393214 KJO393214:KJP393214 KTK393214:KTL393214 LDG393214:LDH393214 LNC393214:LND393214 LWY393214:LWZ393214 MGU393214:MGV393214 MQQ393214:MQR393214 NAM393214:NAN393214 NKI393214:NKJ393214 NUE393214:NUF393214 OEA393214:OEB393214 ONW393214:ONX393214 OXS393214:OXT393214 PHO393214:PHP393214 PRK393214:PRL393214 QBG393214:QBH393214 QLC393214:QLD393214 QUY393214:QUZ393214 REU393214:REV393214 ROQ393214:ROR393214 RYM393214:RYN393214 SII393214:SIJ393214 SSE393214:SSF393214 TCA393214:TCB393214 TLW393214:TLX393214 TVS393214:TVT393214 UFO393214:UFP393214 UPK393214:UPL393214 UZG393214:UZH393214 VJC393214:VJD393214 VSY393214:VSZ393214 WCU393214:WCV393214 WMQ393214:WMR393214 WWM393214:WWN393214 AE458750:AF458750 KA458750:KB458750 TW458750:TX458750 ADS458750:ADT458750 ANO458750:ANP458750 AXK458750:AXL458750 BHG458750:BHH458750 BRC458750:BRD458750 CAY458750:CAZ458750 CKU458750:CKV458750 CUQ458750:CUR458750 DEM458750:DEN458750 DOI458750:DOJ458750 DYE458750:DYF458750 EIA458750:EIB458750 ERW458750:ERX458750 FBS458750:FBT458750 FLO458750:FLP458750 FVK458750:FVL458750 GFG458750:GFH458750 GPC458750:GPD458750 GYY458750:GYZ458750 HIU458750:HIV458750 HSQ458750:HSR458750 ICM458750:ICN458750 IMI458750:IMJ458750 IWE458750:IWF458750 JGA458750:JGB458750 JPW458750:JPX458750 JZS458750:JZT458750 KJO458750:KJP458750 KTK458750:KTL458750 LDG458750:LDH458750 LNC458750:LND458750 LWY458750:LWZ458750 MGU458750:MGV458750 MQQ458750:MQR458750 NAM458750:NAN458750 NKI458750:NKJ458750 NUE458750:NUF458750 OEA458750:OEB458750 ONW458750:ONX458750 OXS458750:OXT458750 PHO458750:PHP458750 PRK458750:PRL458750 QBG458750:QBH458750 QLC458750:QLD458750 QUY458750:QUZ458750 REU458750:REV458750 ROQ458750:ROR458750 RYM458750:RYN458750 SII458750:SIJ458750 SSE458750:SSF458750 TCA458750:TCB458750 TLW458750:TLX458750 TVS458750:TVT458750 UFO458750:UFP458750 UPK458750:UPL458750 UZG458750:UZH458750 VJC458750:VJD458750 VSY458750:VSZ458750 WCU458750:WCV458750 WMQ458750:WMR458750 WWM458750:WWN458750 AE524286:AF524286 KA524286:KB524286 TW524286:TX524286 ADS524286:ADT524286 ANO524286:ANP524286 AXK524286:AXL524286 BHG524286:BHH524286 BRC524286:BRD524286 CAY524286:CAZ524286 CKU524286:CKV524286 CUQ524286:CUR524286 DEM524286:DEN524286 DOI524286:DOJ524286 DYE524286:DYF524286 EIA524286:EIB524286 ERW524286:ERX524286 FBS524286:FBT524286 FLO524286:FLP524286 FVK524286:FVL524286 GFG524286:GFH524286 GPC524286:GPD524286 GYY524286:GYZ524286 HIU524286:HIV524286 HSQ524286:HSR524286 ICM524286:ICN524286 IMI524286:IMJ524286 IWE524286:IWF524286 JGA524286:JGB524286 JPW524286:JPX524286 JZS524286:JZT524286 KJO524286:KJP524286 KTK524286:KTL524286 LDG524286:LDH524286 LNC524286:LND524286 LWY524286:LWZ524286 MGU524286:MGV524286 MQQ524286:MQR524286 NAM524286:NAN524286 NKI524286:NKJ524286 NUE524286:NUF524286 OEA524286:OEB524286 ONW524286:ONX524286 OXS524286:OXT524286 PHO524286:PHP524286 PRK524286:PRL524286 QBG524286:QBH524286 QLC524286:QLD524286 QUY524286:QUZ524286 REU524286:REV524286 ROQ524286:ROR524286 RYM524286:RYN524286 SII524286:SIJ524286 SSE524286:SSF524286 TCA524286:TCB524286 TLW524286:TLX524286 TVS524286:TVT524286 UFO524286:UFP524286 UPK524286:UPL524286 UZG524286:UZH524286 VJC524286:VJD524286 VSY524286:VSZ524286 WCU524286:WCV524286 WMQ524286:WMR524286 WWM524286:WWN524286 AE589822:AF589822 KA589822:KB589822 TW589822:TX589822 ADS589822:ADT589822 ANO589822:ANP589822 AXK589822:AXL589822 BHG589822:BHH589822 BRC589822:BRD589822 CAY589822:CAZ589822 CKU589822:CKV589822 CUQ589822:CUR589822 DEM589822:DEN589822 DOI589822:DOJ589822 DYE589822:DYF589822 EIA589822:EIB589822 ERW589822:ERX589822 FBS589822:FBT589822 FLO589822:FLP589822 FVK589822:FVL589822 GFG589822:GFH589822 GPC589822:GPD589822 GYY589822:GYZ589822 HIU589822:HIV589822 HSQ589822:HSR589822 ICM589822:ICN589822 IMI589822:IMJ589822 IWE589822:IWF589822 JGA589822:JGB589822 JPW589822:JPX589822 JZS589822:JZT589822 KJO589822:KJP589822 KTK589822:KTL589822 LDG589822:LDH589822 LNC589822:LND589822 LWY589822:LWZ589822 MGU589822:MGV589822 MQQ589822:MQR589822 NAM589822:NAN589822 NKI589822:NKJ589822 NUE589822:NUF589822 OEA589822:OEB589822 ONW589822:ONX589822 OXS589822:OXT589822 PHO589822:PHP589822 PRK589822:PRL589822 QBG589822:QBH589822 QLC589822:QLD589822 QUY589822:QUZ589822 REU589822:REV589822 ROQ589822:ROR589822 RYM589822:RYN589822 SII589822:SIJ589822 SSE589822:SSF589822 TCA589822:TCB589822 TLW589822:TLX589822 TVS589822:TVT589822 UFO589822:UFP589822 UPK589822:UPL589822 UZG589822:UZH589822 VJC589822:VJD589822 VSY589822:VSZ589822 WCU589822:WCV589822 WMQ589822:WMR589822 WWM589822:WWN589822 AE655358:AF655358 KA655358:KB655358 TW655358:TX655358 ADS655358:ADT655358 ANO655358:ANP655358 AXK655358:AXL655358 BHG655358:BHH655358 BRC655358:BRD655358 CAY655358:CAZ655358 CKU655358:CKV655358 CUQ655358:CUR655358 DEM655358:DEN655358 DOI655358:DOJ655358 DYE655358:DYF655358 EIA655358:EIB655358 ERW655358:ERX655358 FBS655358:FBT655358 FLO655358:FLP655358 FVK655358:FVL655358 GFG655358:GFH655358 GPC655358:GPD655358 GYY655358:GYZ655358 HIU655358:HIV655358 HSQ655358:HSR655358 ICM655358:ICN655358 IMI655358:IMJ655358 IWE655358:IWF655358 JGA655358:JGB655358 JPW655358:JPX655358 JZS655358:JZT655358 KJO655358:KJP655358 KTK655358:KTL655358 LDG655358:LDH655358 LNC655358:LND655358 LWY655358:LWZ655358 MGU655358:MGV655358 MQQ655358:MQR655358 NAM655358:NAN655358 NKI655358:NKJ655358 NUE655358:NUF655358 OEA655358:OEB655358 ONW655358:ONX655358 OXS655358:OXT655358 PHO655358:PHP655358 PRK655358:PRL655358 QBG655358:QBH655358 QLC655358:QLD655358 QUY655358:QUZ655358 REU655358:REV655358 ROQ655358:ROR655358 RYM655358:RYN655358 SII655358:SIJ655358 SSE655358:SSF655358 TCA655358:TCB655358 TLW655358:TLX655358 TVS655358:TVT655358 UFO655358:UFP655358 UPK655358:UPL655358 UZG655358:UZH655358 VJC655358:VJD655358 VSY655358:VSZ655358 WCU655358:WCV655358 WMQ655358:WMR655358 WWM655358:WWN655358 AE720894:AF720894 KA720894:KB720894 TW720894:TX720894 ADS720894:ADT720894 ANO720894:ANP720894 AXK720894:AXL720894 BHG720894:BHH720894 BRC720894:BRD720894 CAY720894:CAZ720894 CKU720894:CKV720894 CUQ720894:CUR720894 DEM720894:DEN720894 DOI720894:DOJ720894 DYE720894:DYF720894 EIA720894:EIB720894 ERW720894:ERX720894 FBS720894:FBT720894 FLO720894:FLP720894 FVK720894:FVL720894 GFG720894:GFH720894 GPC720894:GPD720894 GYY720894:GYZ720894 HIU720894:HIV720894 HSQ720894:HSR720894 ICM720894:ICN720894 IMI720894:IMJ720894 IWE720894:IWF720894 JGA720894:JGB720894 JPW720894:JPX720894 JZS720894:JZT720894 KJO720894:KJP720894 KTK720894:KTL720894 LDG720894:LDH720894 LNC720894:LND720894 LWY720894:LWZ720894 MGU720894:MGV720894 MQQ720894:MQR720894 NAM720894:NAN720894 NKI720894:NKJ720894 NUE720894:NUF720894 OEA720894:OEB720894 ONW720894:ONX720894 OXS720894:OXT720894 PHO720894:PHP720894 PRK720894:PRL720894 QBG720894:QBH720894 QLC720894:QLD720894 QUY720894:QUZ720894 REU720894:REV720894 ROQ720894:ROR720894 RYM720894:RYN720894 SII720894:SIJ720894 SSE720894:SSF720894 TCA720894:TCB720894 TLW720894:TLX720894 TVS720894:TVT720894 UFO720894:UFP720894 UPK720894:UPL720894 UZG720894:UZH720894 VJC720894:VJD720894 VSY720894:VSZ720894 WCU720894:WCV720894 WMQ720894:WMR720894 WWM720894:WWN720894 AE786430:AF786430 KA786430:KB786430 TW786430:TX786430 ADS786430:ADT786430 ANO786430:ANP786430 AXK786430:AXL786430 BHG786430:BHH786430 BRC786430:BRD786430 CAY786430:CAZ786430 CKU786430:CKV786430 CUQ786430:CUR786430 DEM786430:DEN786430 DOI786430:DOJ786430 DYE786430:DYF786430 EIA786430:EIB786430 ERW786430:ERX786430 FBS786430:FBT786430 FLO786430:FLP786430 FVK786430:FVL786430 GFG786430:GFH786430 GPC786430:GPD786430 GYY786430:GYZ786430 HIU786430:HIV786430 HSQ786430:HSR786430 ICM786430:ICN786430 IMI786430:IMJ786430 IWE786430:IWF786430 JGA786430:JGB786430 JPW786430:JPX786430 JZS786430:JZT786430 KJO786430:KJP786430 KTK786430:KTL786430 LDG786430:LDH786430 LNC786430:LND786430 LWY786430:LWZ786430 MGU786430:MGV786430 MQQ786430:MQR786430 NAM786430:NAN786430 NKI786430:NKJ786430 NUE786430:NUF786430 OEA786430:OEB786430 ONW786430:ONX786430 OXS786430:OXT786430 PHO786430:PHP786430 PRK786430:PRL786430 QBG786430:QBH786430 QLC786430:QLD786430 QUY786430:QUZ786430 REU786430:REV786430 ROQ786430:ROR786430 RYM786430:RYN786430 SII786430:SIJ786430 SSE786430:SSF786430 TCA786430:TCB786430 TLW786430:TLX786430 TVS786430:TVT786430 UFO786430:UFP786430 UPK786430:UPL786430 UZG786430:UZH786430 VJC786430:VJD786430 VSY786430:VSZ786430 WCU786430:WCV786430 WMQ786430:WMR786430 WWM786430:WWN786430 AE851966:AF851966 KA851966:KB851966 TW851966:TX851966 ADS851966:ADT851966 ANO851966:ANP851966 AXK851966:AXL851966 BHG851966:BHH851966 BRC851966:BRD851966 CAY851966:CAZ851966 CKU851966:CKV851966 CUQ851966:CUR851966 DEM851966:DEN851966 DOI851966:DOJ851966 DYE851966:DYF851966 EIA851966:EIB851966 ERW851966:ERX851966 FBS851966:FBT851966 FLO851966:FLP851966 FVK851966:FVL851966 GFG851966:GFH851966 GPC851966:GPD851966 GYY851966:GYZ851966 HIU851966:HIV851966 HSQ851966:HSR851966 ICM851966:ICN851966 IMI851966:IMJ851966 IWE851966:IWF851966 JGA851966:JGB851966 JPW851966:JPX851966 JZS851966:JZT851966 KJO851966:KJP851966 KTK851966:KTL851966 LDG851966:LDH851966 LNC851966:LND851966 LWY851966:LWZ851966 MGU851966:MGV851966 MQQ851966:MQR851966 NAM851966:NAN851966 NKI851966:NKJ851966 NUE851966:NUF851966 OEA851966:OEB851966 ONW851966:ONX851966 OXS851966:OXT851966 PHO851966:PHP851966 PRK851966:PRL851966 QBG851966:QBH851966 QLC851966:QLD851966 QUY851966:QUZ851966 REU851966:REV851966 ROQ851966:ROR851966 RYM851966:RYN851966 SII851966:SIJ851966 SSE851966:SSF851966 TCA851966:TCB851966 TLW851966:TLX851966 TVS851966:TVT851966 UFO851966:UFP851966 UPK851966:UPL851966 UZG851966:UZH851966 VJC851966:VJD851966 VSY851966:VSZ851966 WCU851966:WCV851966 WMQ851966:WMR851966 WWM851966:WWN851966 AE917502:AF917502 KA917502:KB917502 TW917502:TX917502 ADS917502:ADT917502 ANO917502:ANP917502 AXK917502:AXL917502 BHG917502:BHH917502 BRC917502:BRD917502 CAY917502:CAZ917502 CKU917502:CKV917502 CUQ917502:CUR917502 DEM917502:DEN917502 DOI917502:DOJ917502 DYE917502:DYF917502 EIA917502:EIB917502 ERW917502:ERX917502 FBS917502:FBT917502 FLO917502:FLP917502 FVK917502:FVL917502 GFG917502:GFH917502 GPC917502:GPD917502 GYY917502:GYZ917502 HIU917502:HIV917502 HSQ917502:HSR917502 ICM917502:ICN917502 IMI917502:IMJ917502 IWE917502:IWF917502 JGA917502:JGB917502 JPW917502:JPX917502 JZS917502:JZT917502 KJO917502:KJP917502 KTK917502:KTL917502 LDG917502:LDH917502 LNC917502:LND917502 LWY917502:LWZ917502 MGU917502:MGV917502 MQQ917502:MQR917502 NAM917502:NAN917502 NKI917502:NKJ917502 NUE917502:NUF917502 OEA917502:OEB917502 ONW917502:ONX917502 OXS917502:OXT917502 PHO917502:PHP917502 PRK917502:PRL917502 QBG917502:QBH917502 QLC917502:QLD917502 QUY917502:QUZ917502 REU917502:REV917502 ROQ917502:ROR917502 RYM917502:RYN917502 SII917502:SIJ917502 SSE917502:SSF917502 TCA917502:TCB917502 TLW917502:TLX917502 TVS917502:TVT917502 UFO917502:UFP917502 UPK917502:UPL917502 UZG917502:UZH917502 VJC917502:VJD917502 VSY917502:VSZ917502 WCU917502:WCV917502 WMQ917502:WMR917502 WWM917502:WWN917502 AE983038:AF983038 KA983038:KB983038 TW983038:TX983038 ADS983038:ADT983038 ANO983038:ANP983038 AXK983038:AXL983038 BHG983038:BHH983038 BRC983038:BRD983038 CAY983038:CAZ983038 CKU983038:CKV983038 CUQ983038:CUR983038 DEM983038:DEN983038 DOI983038:DOJ983038 DYE983038:DYF983038 EIA983038:EIB983038 ERW983038:ERX983038 FBS983038:FBT983038 FLO983038:FLP983038 FVK983038:FVL983038 GFG983038:GFH983038 GPC983038:GPD983038 GYY983038:GYZ983038 HIU983038:HIV983038 HSQ983038:HSR983038 ICM983038:ICN983038 IMI983038:IMJ983038 IWE983038:IWF983038 JGA983038:JGB983038 JPW983038:JPX983038 JZS983038:JZT983038 KJO983038:KJP983038 KTK983038:KTL983038 LDG983038:LDH983038 LNC983038:LND983038 LWY983038:LWZ983038 MGU983038:MGV983038 MQQ983038:MQR983038 NAM983038:NAN983038 NKI983038:NKJ983038 NUE983038:NUF983038 OEA983038:OEB983038 ONW983038:ONX983038 OXS983038:OXT983038 PHO983038:PHP983038 PRK983038:PRL983038 QBG983038:QBH983038 QLC983038:QLD983038 QUY983038:QUZ983038 REU983038:REV983038 ROQ983038:ROR983038 RYM983038:RYN983038 SII983038:SIJ983038 SSE983038:SSF983038 TCA983038:TCB983038 TLW983038:TLX983038 TVS983038:TVT983038 UFO983038:UFP983038 UPK983038:UPL983038 UZG983038:UZH983038 VJC983038:VJD983038 VSY983038:VSZ983038 WCU983038:WCV983038 WMQ983038:WMR983038 WWM983038:WWN983038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G65537:H65537 JC65537:JD65537 SY65537:SZ65537 ACU65537:ACV65537 AMQ65537:AMR65537 AWM65537:AWN65537 BGI65537:BGJ65537 BQE65537:BQF65537 CAA65537:CAB65537 CJW65537:CJX65537 CTS65537:CTT65537 DDO65537:DDP65537 DNK65537:DNL65537 DXG65537:DXH65537 EHC65537:EHD65537 EQY65537:EQZ65537 FAU65537:FAV65537 FKQ65537:FKR65537 FUM65537:FUN65537 GEI65537:GEJ65537 GOE65537:GOF65537 GYA65537:GYB65537 HHW65537:HHX65537 HRS65537:HRT65537 IBO65537:IBP65537 ILK65537:ILL65537 IVG65537:IVH65537 JFC65537:JFD65537 JOY65537:JOZ65537 JYU65537:JYV65537 KIQ65537:KIR65537 KSM65537:KSN65537 LCI65537:LCJ65537 LME65537:LMF65537 LWA65537:LWB65537 MFW65537:MFX65537 MPS65537:MPT65537 MZO65537:MZP65537 NJK65537:NJL65537 NTG65537:NTH65537 ODC65537:ODD65537 OMY65537:OMZ65537 OWU65537:OWV65537 PGQ65537:PGR65537 PQM65537:PQN65537 QAI65537:QAJ65537 QKE65537:QKF65537 QUA65537:QUB65537 RDW65537:RDX65537 RNS65537:RNT65537 RXO65537:RXP65537 SHK65537:SHL65537 SRG65537:SRH65537 TBC65537:TBD65537 TKY65537:TKZ65537 TUU65537:TUV65537 UEQ65537:UER65537 UOM65537:UON65537 UYI65537:UYJ65537 VIE65537:VIF65537 VSA65537:VSB65537 WBW65537:WBX65537 WLS65537:WLT65537 WVO65537:WVP65537 G131073:H131073 JC131073:JD131073 SY131073:SZ131073 ACU131073:ACV131073 AMQ131073:AMR131073 AWM131073:AWN131073 BGI131073:BGJ131073 BQE131073:BQF131073 CAA131073:CAB131073 CJW131073:CJX131073 CTS131073:CTT131073 DDO131073:DDP131073 DNK131073:DNL131073 DXG131073:DXH131073 EHC131073:EHD131073 EQY131073:EQZ131073 FAU131073:FAV131073 FKQ131073:FKR131073 FUM131073:FUN131073 GEI131073:GEJ131073 GOE131073:GOF131073 GYA131073:GYB131073 HHW131073:HHX131073 HRS131073:HRT131073 IBO131073:IBP131073 ILK131073:ILL131073 IVG131073:IVH131073 JFC131073:JFD131073 JOY131073:JOZ131073 JYU131073:JYV131073 KIQ131073:KIR131073 KSM131073:KSN131073 LCI131073:LCJ131073 LME131073:LMF131073 LWA131073:LWB131073 MFW131073:MFX131073 MPS131073:MPT131073 MZO131073:MZP131073 NJK131073:NJL131073 NTG131073:NTH131073 ODC131073:ODD131073 OMY131073:OMZ131073 OWU131073:OWV131073 PGQ131073:PGR131073 PQM131073:PQN131073 QAI131073:QAJ131073 QKE131073:QKF131073 QUA131073:QUB131073 RDW131073:RDX131073 RNS131073:RNT131073 RXO131073:RXP131073 SHK131073:SHL131073 SRG131073:SRH131073 TBC131073:TBD131073 TKY131073:TKZ131073 TUU131073:TUV131073 UEQ131073:UER131073 UOM131073:UON131073 UYI131073:UYJ131073 VIE131073:VIF131073 VSA131073:VSB131073 WBW131073:WBX131073 WLS131073:WLT131073 WVO131073:WVP131073 G196609:H196609 JC196609:JD196609 SY196609:SZ196609 ACU196609:ACV196609 AMQ196609:AMR196609 AWM196609:AWN196609 BGI196609:BGJ196609 BQE196609:BQF196609 CAA196609:CAB196609 CJW196609:CJX196609 CTS196609:CTT196609 DDO196609:DDP196609 DNK196609:DNL196609 DXG196609:DXH196609 EHC196609:EHD196609 EQY196609:EQZ196609 FAU196609:FAV196609 FKQ196609:FKR196609 FUM196609:FUN196609 GEI196609:GEJ196609 GOE196609:GOF196609 GYA196609:GYB196609 HHW196609:HHX196609 HRS196609:HRT196609 IBO196609:IBP196609 ILK196609:ILL196609 IVG196609:IVH196609 JFC196609:JFD196609 JOY196609:JOZ196609 JYU196609:JYV196609 KIQ196609:KIR196609 KSM196609:KSN196609 LCI196609:LCJ196609 LME196609:LMF196609 LWA196609:LWB196609 MFW196609:MFX196609 MPS196609:MPT196609 MZO196609:MZP196609 NJK196609:NJL196609 NTG196609:NTH196609 ODC196609:ODD196609 OMY196609:OMZ196609 OWU196609:OWV196609 PGQ196609:PGR196609 PQM196609:PQN196609 QAI196609:QAJ196609 QKE196609:QKF196609 QUA196609:QUB196609 RDW196609:RDX196609 RNS196609:RNT196609 RXO196609:RXP196609 SHK196609:SHL196609 SRG196609:SRH196609 TBC196609:TBD196609 TKY196609:TKZ196609 TUU196609:TUV196609 UEQ196609:UER196609 UOM196609:UON196609 UYI196609:UYJ196609 VIE196609:VIF196609 VSA196609:VSB196609 WBW196609:WBX196609 WLS196609:WLT196609 WVO196609:WVP196609 G262145:H262145 JC262145:JD262145 SY262145:SZ262145 ACU262145:ACV262145 AMQ262145:AMR262145 AWM262145:AWN262145 BGI262145:BGJ262145 BQE262145:BQF262145 CAA262145:CAB262145 CJW262145:CJX262145 CTS262145:CTT262145 DDO262145:DDP262145 DNK262145:DNL262145 DXG262145:DXH262145 EHC262145:EHD262145 EQY262145:EQZ262145 FAU262145:FAV262145 FKQ262145:FKR262145 FUM262145:FUN262145 GEI262145:GEJ262145 GOE262145:GOF262145 GYA262145:GYB262145 HHW262145:HHX262145 HRS262145:HRT262145 IBO262145:IBP262145 ILK262145:ILL262145 IVG262145:IVH262145 JFC262145:JFD262145 JOY262145:JOZ262145 JYU262145:JYV262145 KIQ262145:KIR262145 KSM262145:KSN262145 LCI262145:LCJ262145 LME262145:LMF262145 LWA262145:LWB262145 MFW262145:MFX262145 MPS262145:MPT262145 MZO262145:MZP262145 NJK262145:NJL262145 NTG262145:NTH262145 ODC262145:ODD262145 OMY262145:OMZ262145 OWU262145:OWV262145 PGQ262145:PGR262145 PQM262145:PQN262145 QAI262145:QAJ262145 QKE262145:QKF262145 QUA262145:QUB262145 RDW262145:RDX262145 RNS262145:RNT262145 RXO262145:RXP262145 SHK262145:SHL262145 SRG262145:SRH262145 TBC262145:TBD262145 TKY262145:TKZ262145 TUU262145:TUV262145 UEQ262145:UER262145 UOM262145:UON262145 UYI262145:UYJ262145 VIE262145:VIF262145 VSA262145:VSB262145 WBW262145:WBX262145 WLS262145:WLT262145 WVO262145:WVP262145 G327681:H327681 JC327681:JD327681 SY327681:SZ327681 ACU327681:ACV327681 AMQ327681:AMR327681 AWM327681:AWN327681 BGI327681:BGJ327681 BQE327681:BQF327681 CAA327681:CAB327681 CJW327681:CJX327681 CTS327681:CTT327681 DDO327681:DDP327681 DNK327681:DNL327681 DXG327681:DXH327681 EHC327681:EHD327681 EQY327681:EQZ327681 FAU327681:FAV327681 FKQ327681:FKR327681 FUM327681:FUN327681 GEI327681:GEJ327681 GOE327681:GOF327681 GYA327681:GYB327681 HHW327681:HHX327681 HRS327681:HRT327681 IBO327681:IBP327681 ILK327681:ILL327681 IVG327681:IVH327681 JFC327681:JFD327681 JOY327681:JOZ327681 JYU327681:JYV327681 KIQ327681:KIR327681 KSM327681:KSN327681 LCI327681:LCJ327681 LME327681:LMF327681 LWA327681:LWB327681 MFW327681:MFX327681 MPS327681:MPT327681 MZO327681:MZP327681 NJK327681:NJL327681 NTG327681:NTH327681 ODC327681:ODD327681 OMY327681:OMZ327681 OWU327681:OWV327681 PGQ327681:PGR327681 PQM327681:PQN327681 QAI327681:QAJ327681 QKE327681:QKF327681 QUA327681:QUB327681 RDW327681:RDX327681 RNS327681:RNT327681 RXO327681:RXP327681 SHK327681:SHL327681 SRG327681:SRH327681 TBC327681:TBD327681 TKY327681:TKZ327681 TUU327681:TUV327681 UEQ327681:UER327681 UOM327681:UON327681 UYI327681:UYJ327681 VIE327681:VIF327681 VSA327681:VSB327681 WBW327681:WBX327681 WLS327681:WLT327681 WVO327681:WVP327681 G393217:H393217 JC393217:JD393217 SY393217:SZ393217 ACU393217:ACV393217 AMQ393217:AMR393217 AWM393217:AWN393217 BGI393217:BGJ393217 BQE393217:BQF393217 CAA393217:CAB393217 CJW393217:CJX393217 CTS393217:CTT393217 DDO393217:DDP393217 DNK393217:DNL393217 DXG393217:DXH393217 EHC393217:EHD393217 EQY393217:EQZ393217 FAU393217:FAV393217 FKQ393217:FKR393217 FUM393217:FUN393217 GEI393217:GEJ393217 GOE393217:GOF393217 GYA393217:GYB393217 HHW393217:HHX393217 HRS393217:HRT393217 IBO393217:IBP393217 ILK393217:ILL393217 IVG393217:IVH393217 JFC393217:JFD393217 JOY393217:JOZ393217 JYU393217:JYV393217 KIQ393217:KIR393217 KSM393217:KSN393217 LCI393217:LCJ393217 LME393217:LMF393217 LWA393217:LWB393217 MFW393217:MFX393217 MPS393217:MPT393217 MZO393217:MZP393217 NJK393217:NJL393217 NTG393217:NTH393217 ODC393217:ODD393217 OMY393217:OMZ393217 OWU393217:OWV393217 PGQ393217:PGR393217 PQM393217:PQN393217 QAI393217:QAJ393217 QKE393217:QKF393217 QUA393217:QUB393217 RDW393217:RDX393217 RNS393217:RNT393217 RXO393217:RXP393217 SHK393217:SHL393217 SRG393217:SRH393217 TBC393217:TBD393217 TKY393217:TKZ393217 TUU393217:TUV393217 UEQ393217:UER393217 UOM393217:UON393217 UYI393217:UYJ393217 VIE393217:VIF393217 VSA393217:VSB393217 WBW393217:WBX393217 WLS393217:WLT393217 WVO393217:WVP393217 G458753:H458753 JC458753:JD458753 SY458753:SZ458753 ACU458753:ACV458753 AMQ458753:AMR458753 AWM458753:AWN458753 BGI458753:BGJ458753 BQE458753:BQF458753 CAA458753:CAB458753 CJW458753:CJX458753 CTS458753:CTT458753 DDO458753:DDP458753 DNK458753:DNL458753 DXG458753:DXH458753 EHC458753:EHD458753 EQY458753:EQZ458753 FAU458753:FAV458753 FKQ458753:FKR458753 FUM458753:FUN458753 GEI458753:GEJ458753 GOE458753:GOF458753 GYA458753:GYB458753 HHW458753:HHX458753 HRS458753:HRT458753 IBO458753:IBP458753 ILK458753:ILL458753 IVG458753:IVH458753 JFC458753:JFD458753 JOY458753:JOZ458753 JYU458753:JYV458753 KIQ458753:KIR458753 KSM458753:KSN458753 LCI458753:LCJ458753 LME458753:LMF458753 LWA458753:LWB458753 MFW458753:MFX458753 MPS458753:MPT458753 MZO458753:MZP458753 NJK458753:NJL458753 NTG458753:NTH458753 ODC458753:ODD458753 OMY458753:OMZ458753 OWU458753:OWV458753 PGQ458753:PGR458753 PQM458753:PQN458753 QAI458753:QAJ458753 QKE458753:QKF458753 QUA458753:QUB458753 RDW458753:RDX458753 RNS458753:RNT458753 RXO458753:RXP458753 SHK458753:SHL458753 SRG458753:SRH458753 TBC458753:TBD458753 TKY458753:TKZ458753 TUU458753:TUV458753 UEQ458753:UER458753 UOM458753:UON458753 UYI458753:UYJ458753 VIE458753:VIF458753 VSA458753:VSB458753 WBW458753:WBX458753 WLS458753:WLT458753 WVO458753:WVP458753 G524289:H524289 JC524289:JD524289 SY524289:SZ524289 ACU524289:ACV524289 AMQ524289:AMR524289 AWM524289:AWN524289 BGI524289:BGJ524289 BQE524289:BQF524289 CAA524289:CAB524289 CJW524289:CJX524289 CTS524289:CTT524289 DDO524289:DDP524289 DNK524289:DNL524289 DXG524289:DXH524289 EHC524289:EHD524289 EQY524289:EQZ524289 FAU524289:FAV524289 FKQ524289:FKR524289 FUM524289:FUN524289 GEI524289:GEJ524289 GOE524289:GOF524289 GYA524289:GYB524289 HHW524289:HHX524289 HRS524289:HRT524289 IBO524289:IBP524289 ILK524289:ILL524289 IVG524289:IVH524289 JFC524289:JFD524289 JOY524289:JOZ524289 JYU524289:JYV524289 KIQ524289:KIR524289 KSM524289:KSN524289 LCI524289:LCJ524289 LME524289:LMF524289 LWA524289:LWB524289 MFW524289:MFX524289 MPS524289:MPT524289 MZO524289:MZP524289 NJK524289:NJL524289 NTG524289:NTH524289 ODC524289:ODD524289 OMY524289:OMZ524289 OWU524289:OWV524289 PGQ524289:PGR524289 PQM524289:PQN524289 QAI524289:QAJ524289 QKE524289:QKF524289 QUA524289:QUB524289 RDW524289:RDX524289 RNS524289:RNT524289 RXO524289:RXP524289 SHK524289:SHL524289 SRG524289:SRH524289 TBC524289:TBD524289 TKY524289:TKZ524289 TUU524289:TUV524289 UEQ524289:UER524289 UOM524289:UON524289 UYI524289:UYJ524289 VIE524289:VIF524289 VSA524289:VSB524289 WBW524289:WBX524289 WLS524289:WLT524289 WVO524289:WVP524289 G589825:H589825 JC589825:JD589825 SY589825:SZ589825 ACU589825:ACV589825 AMQ589825:AMR589825 AWM589825:AWN589825 BGI589825:BGJ589825 BQE589825:BQF589825 CAA589825:CAB589825 CJW589825:CJX589825 CTS589825:CTT589825 DDO589825:DDP589825 DNK589825:DNL589825 DXG589825:DXH589825 EHC589825:EHD589825 EQY589825:EQZ589825 FAU589825:FAV589825 FKQ589825:FKR589825 FUM589825:FUN589825 GEI589825:GEJ589825 GOE589825:GOF589825 GYA589825:GYB589825 HHW589825:HHX589825 HRS589825:HRT589825 IBO589825:IBP589825 ILK589825:ILL589825 IVG589825:IVH589825 JFC589825:JFD589825 JOY589825:JOZ589825 JYU589825:JYV589825 KIQ589825:KIR589825 KSM589825:KSN589825 LCI589825:LCJ589825 LME589825:LMF589825 LWA589825:LWB589825 MFW589825:MFX589825 MPS589825:MPT589825 MZO589825:MZP589825 NJK589825:NJL589825 NTG589825:NTH589825 ODC589825:ODD589825 OMY589825:OMZ589825 OWU589825:OWV589825 PGQ589825:PGR589825 PQM589825:PQN589825 QAI589825:QAJ589825 QKE589825:QKF589825 QUA589825:QUB589825 RDW589825:RDX589825 RNS589825:RNT589825 RXO589825:RXP589825 SHK589825:SHL589825 SRG589825:SRH589825 TBC589825:TBD589825 TKY589825:TKZ589825 TUU589825:TUV589825 UEQ589825:UER589825 UOM589825:UON589825 UYI589825:UYJ589825 VIE589825:VIF589825 VSA589825:VSB589825 WBW589825:WBX589825 WLS589825:WLT589825 WVO589825:WVP589825 G655361:H655361 JC655361:JD655361 SY655361:SZ655361 ACU655361:ACV655361 AMQ655361:AMR655361 AWM655361:AWN655361 BGI655361:BGJ655361 BQE655361:BQF655361 CAA655361:CAB655361 CJW655361:CJX655361 CTS655361:CTT655361 DDO655361:DDP655361 DNK655361:DNL655361 DXG655361:DXH655361 EHC655361:EHD655361 EQY655361:EQZ655361 FAU655361:FAV655361 FKQ655361:FKR655361 FUM655361:FUN655361 GEI655361:GEJ655361 GOE655361:GOF655361 GYA655361:GYB655361 HHW655361:HHX655361 HRS655361:HRT655361 IBO655361:IBP655361 ILK655361:ILL655361 IVG655361:IVH655361 JFC655361:JFD655361 JOY655361:JOZ655361 JYU655361:JYV655361 KIQ655361:KIR655361 KSM655361:KSN655361 LCI655361:LCJ655361 LME655361:LMF655361 LWA655361:LWB655361 MFW655361:MFX655361 MPS655361:MPT655361 MZO655361:MZP655361 NJK655361:NJL655361 NTG655361:NTH655361 ODC655361:ODD655361 OMY655361:OMZ655361 OWU655361:OWV655361 PGQ655361:PGR655361 PQM655361:PQN655361 QAI655361:QAJ655361 QKE655361:QKF655361 QUA655361:QUB655361 RDW655361:RDX655361 RNS655361:RNT655361 RXO655361:RXP655361 SHK655361:SHL655361 SRG655361:SRH655361 TBC655361:TBD655361 TKY655361:TKZ655361 TUU655361:TUV655361 UEQ655361:UER655361 UOM655361:UON655361 UYI655361:UYJ655361 VIE655361:VIF655361 VSA655361:VSB655361 WBW655361:WBX655361 WLS655361:WLT655361 WVO655361:WVP655361 G720897:H720897 JC720897:JD720897 SY720897:SZ720897 ACU720897:ACV720897 AMQ720897:AMR720897 AWM720897:AWN720897 BGI720897:BGJ720897 BQE720897:BQF720897 CAA720897:CAB720897 CJW720897:CJX720897 CTS720897:CTT720897 DDO720897:DDP720897 DNK720897:DNL720897 DXG720897:DXH720897 EHC720897:EHD720897 EQY720897:EQZ720897 FAU720897:FAV720897 FKQ720897:FKR720897 FUM720897:FUN720897 GEI720897:GEJ720897 GOE720897:GOF720897 GYA720897:GYB720897 HHW720897:HHX720897 HRS720897:HRT720897 IBO720897:IBP720897 ILK720897:ILL720897 IVG720897:IVH720897 JFC720897:JFD720897 JOY720897:JOZ720897 JYU720897:JYV720897 KIQ720897:KIR720897 KSM720897:KSN720897 LCI720897:LCJ720897 LME720897:LMF720897 LWA720897:LWB720897 MFW720897:MFX720897 MPS720897:MPT720897 MZO720897:MZP720897 NJK720897:NJL720897 NTG720897:NTH720897 ODC720897:ODD720897 OMY720897:OMZ720897 OWU720897:OWV720897 PGQ720897:PGR720897 PQM720897:PQN720897 QAI720897:QAJ720897 QKE720897:QKF720897 QUA720897:QUB720897 RDW720897:RDX720897 RNS720897:RNT720897 RXO720897:RXP720897 SHK720897:SHL720897 SRG720897:SRH720897 TBC720897:TBD720897 TKY720897:TKZ720897 TUU720897:TUV720897 UEQ720897:UER720897 UOM720897:UON720897 UYI720897:UYJ720897 VIE720897:VIF720897 VSA720897:VSB720897 WBW720897:WBX720897 WLS720897:WLT720897 WVO720897:WVP720897 G786433:H786433 JC786433:JD786433 SY786433:SZ786433 ACU786433:ACV786433 AMQ786433:AMR786433 AWM786433:AWN786433 BGI786433:BGJ786433 BQE786433:BQF786433 CAA786433:CAB786433 CJW786433:CJX786433 CTS786433:CTT786433 DDO786433:DDP786433 DNK786433:DNL786433 DXG786433:DXH786433 EHC786433:EHD786433 EQY786433:EQZ786433 FAU786433:FAV786433 FKQ786433:FKR786433 FUM786433:FUN786433 GEI786433:GEJ786433 GOE786433:GOF786433 GYA786433:GYB786433 HHW786433:HHX786433 HRS786433:HRT786433 IBO786433:IBP786433 ILK786433:ILL786433 IVG786433:IVH786433 JFC786433:JFD786433 JOY786433:JOZ786433 JYU786433:JYV786433 KIQ786433:KIR786433 KSM786433:KSN786433 LCI786433:LCJ786433 LME786433:LMF786433 LWA786433:LWB786433 MFW786433:MFX786433 MPS786433:MPT786433 MZO786433:MZP786433 NJK786433:NJL786433 NTG786433:NTH786433 ODC786433:ODD786433 OMY786433:OMZ786433 OWU786433:OWV786433 PGQ786433:PGR786433 PQM786433:PQN786433 QAI786433:QAJ786433 QKE786433:QKF786433 QUA786433:QUB786433 RDW786433:RDX786433 RNS786433:RNT786433 RXO786433:RXP786433 SHK786433:SHL786433 SRG786433:SRH786433 TBC786433:TBD786433 TKY786433:TKZ786433 TUU786433:TUV786433 UEQ786433:UER786433 UOM786433:UON786433 UYI786433:UYJ786433 VIE786433:VIF786433 VSA786433:VSB786433 WBW786433:WBX786433 WLS786433:WLT786433 WVO786433:WVP786433 G851969:H851969 JC851969:JD851969 SY851969:SZ851969 ACU851969:ACV851969 AMQ851969:AMR851969 AWM851969:AWN851969 BGI851969:BGJ851969 BQE851969:BQF851969 CAA851969:CAB851969 CJW851969:CJX851969 CTS851969:CTT851969 DDO851969:DDP851969 DNK851969:DNL851969 DXG851969:DXH851969 EHC851969:EHD851969 EQY851969:EQZ851969 FAU851969:FAV851969 FKQ851969:FKR851969 FUM851969:FUN851969 GEI851969:GEJ851969 GOE851969:GOF851969 GYA851969:GYB851969 HHW851969:HHX851969 HRS851969:HRT851969 IBO851969:IBP851969 ILK851969:ILL851969 IVG851969:IVH851969 JFC851969:JFD851969 JOY851969:JOZ851969 JYU851969:JYV851969 KIQ851969:KIR851969 KSM851969:KSN851969 LCI851969:LCJ851969 LME851969:LMF851969 LWA851969:LWB851969 MFW851969:MFX851969 MPS851969:MPT851969 MZO851969:MZP851969 NJK851969:NJL851969 NTG851969:NTH851969 ODC851969:ODD851969 OMY851969:OMZ851969 OWU851969:OWV851969 PGQ851969:PGR851969 PQM851969:PQN851969 QAI851969:QAJ851969 QKE851969:QKF851969 QUA851969:QUB851969 RDW851969:RDX851969 RNS851969:RNT851969 RXO851969:RXP851969 SHK851969:SHL851969 SRG851969:SRH851969 TBC851969:TBD851969 TKY851969:TKZ851969 TUU851969:TUV851969 UEQ851969:UER851969 UOM851969:UON851969 UYI851969:UYJ851969 VIE851969:VIF851969 VSA851969:VSB851969 WBW851969:WBX851969 WLS851969:WLT851969 WVO851969:WVP851969 G917505:H917505 JC917505:JD917505 SY917505:SZ917505 ACU917505:ACV917505 AMQ917505:AMR917505 AWM917505:AWN917505 BGI917505:BGJ917505 BQE917505:BQF917505 CAA917505:CAB917505 CJW917505:CJX917505 CTS917505:CTT917505 DDO917505:DDP917505 DNK917505:DNL917505 DXG917505:DXH917505 EHC917505:EHD917505 EQY917505:EQZ917505 FAU917505:FAV917505 FKQ917505:FKR917505 FUM917505:FUN917505 GEI917505:GEJ917505 GOE917505:GOF917505 GYA917505:GYB917505 HHW917505:HHX917505 HRS917505:HRT917505 IBO917505:IBP917505 ILK917505:ILL917505 IVG917505:IVH917505 JFC917505:JFD917505 JOY917505:JOZ917505 JYU917505:JYV917505 KIQ917505:KIR917505 KSM917505:KSN917505 LCI917505:LCJ917505 LME917505:LMF917505 LWA917505:LWB917505 MFW917505:MFX917505 MPS917505:MPT917505 MZO917505:MZP917505 NJK917505:NJL917505 NTG917505:NTH917505 ODC917505:ODD917505 OMY917505:OMZ917505 OWU917505:OWV917505 PGQ917505:PGR917505 PQM917505:PQN917505 QAI917505:QAJ917505 QKE917505:QKF917505 QUA917505:QUB917505 RDW917505:RDX917505 RNS917505:RNT917505 RXO917505:RXP917505 SHK917505:SHL917505 SRG917505:SRH917505 TBC917505:TBD917505 TKY917505:TKZ917505 TUU917505:TUV917505 UEQ917505:UER917505 UOM917505:UON917505 UYI917505:UYJ917505 VIE917505:VIF917505 VSA917505:VSB917505 WBW917505:WBX917505 WLS917505:WLT917505 WVO917505:WVP917505 G983041:H983041 JC983041:JD983041 SY983041:SZ983041 ACU983041:ACV983041 AMQ983041:AMR983041 AWM983041:AWN983041 BGI983041:BGJ983041 BQE983041:BQF983041 CAA983041:CAB983041 CJW983041:CJX983041 CTS983041:CTT983041 DDO983041:DDP983041 DNK983041:DNL983041 DXG983041:DXH983041 EHC983041:EHD983041 EQY983041:EQZ983041 FAU983041:FAV983041 FKQ983041:FKR983041 FUM983041:FUN983041 GEI983041:GEJ983041 GOE983041:GOF983041 GYA983041:GYB983041 HHW983041:HHX983041 HRS983041:HRT983041 IBO983041:IBP983041 ILK983041:ILL983041 IVG983041:IVH983041 JFC983041:JFD983041 JOY983041:JOZ983041 JYU983041:JYV983041 KIQ983041:KIR983041 KSM983041:KSN983041 LCI983041:LCJ983041 LME983041:LMF983041 LWA983041:LWB983041 MFW983041:MFX983041 MPS983041:MPT983041 MZO983041:MZP983041 NJK983041:NJL983041 NTG983041:NTH983041 ODC983041:ODD983041 OMY983041:OMZ983041 OWU983041:OWV983041 PGQ983041:PGR983041 PQM983041:PQN983041 QAI983041:QAJ983041 QKE983041:QKF983041 QUA983041:QUB983041 RDW983041:RDX983041 RNS983041:RNT983041 RXO983041:RXP983041 SHK983041:SHL983041 SRG983041:SRH983041 TBC983041:TBD983041 TKY983041:TKZ983041 TUU983041:TUV983041 UEQ983041:UER983041 UOM983041:UON983041 UYI983041:UYJ983041 VIE983041:VIF983041 VSA983041:VSB983041 WBW983041:WBX983041 WLS983041:WLT983041 WVO983041:WVP983041 J65537:K65537 JF65537:JG65537 TB65537:TC65537 ACX65537:ACY65537 AMT65537:AMU65537 AWP65537:AWQ65537 BGL65537:BGM65537 BQH65537:BQI65537 CAD65537:CAE65537 CJZ65537:CKA65537 CTV65537:CTW65537 DDR65537:DDS65537 DNN65537:DNO65537 DXJ65537:DXK65537 EHF65537:EHG65537 ERB65537:ERC65537 FAX65537:FAY65537 FKT65537:FKU65537 FUP65537:FUQ65537 GEL65537:GEM65537 GOH65537:GOI65537 GYD65537:GYE65537 HHZ65537:HIA65537 HRV65537:HRW65537 IBR65537:IBS65537 ILN65537:ILO65537 IVJ65537:IVK65537 JFF65537:JFG65537 JPB65537:JPC65537 JYX65537:JYY65537 KIT65537:KIU65537 KSP65537:KSQ65537 LCL65537:LCM65537 LMH65537:LMI65537 LWD65537:LWE65537 MFZ65537:MGA65537 MPV65537:MPW65537 MZR65537:MZS65537 NJN65537:NJO65537 NTJ65537:NTK65537 ODF65537:ODG65537 ONB65537:ONC65537 OWX65537:OWY65537 PGT65537:PGU65537 PQP65537:PQQ65537 QAL65537:QAM65537 QKH65537:QKI65537 QUD65537:QUE65537 RDZ65537:REA65537 RNV65537:RNW65537 RXR65537:RXS65537 SHN65537:SHO65537 SRJ65537:SRK65537 TBF65537:TBG65537 TLB65537:TLC65537 TUX65537:TUY65537 UET65537:UEU65537 UOP65537:UOQ65537 UYL65537:UYM65537 VIH65537:VII65537 VSD65537:VSE65537 WBZ65537:WCA65537 WLV65537:WLW65537 WVR65537:WVS65537 J131073:K131073 JF131073:JG131073 TB131073:TC131073 ACX131073:ACY131073 AMT131073:AMU131073 AWP131073:AWQ131073 BGL131073:BGM131073 BQH131073:BQI131073 CAD131073:CAE131073 CJZ131073:CKA131073 CTV131073:CTW131073 DDR131073:DDS131073 DNN131073:DNO131073 DXJ131073:DXK131073 EHF131073:EHG131073 ERB131073:ERC131073 FAX131073:FAY131073 FKT131073:FKU131073 FUP131073:FUQ131073 GEL131073:GEM131073 GOH131073:GOI131073 GYD131073:GYE131073 HHZ131073:HIA131073 HRV131073:HRW131073 IBR131073:IBS131073 ILN131073:ILO131073 IVJ131073:IVK131073 JFF131073:JFG131073 JPB131073:JPC131073 JYX131073:JYY131073 KIT131073:KIU131073 KSP131073:KSQ131073 LCL131073:LCM131073 LMH131073:LMI131073 LWD131073:LWE131073 MFZ131073:MGA131073 MPV131073:MPW131073 MZR131073:MZS131073 NJN131073:NJO131073 NTJ131073:NTK131073 ODF131073:ODG131073 ONB131073:ONC131073 OWX131073:OWY131073 PGT131073:PGU131073 PQP131073:PQQ131073 QAL131073:QAM131073 QKH131073:QKI131073 QUD131073:QUE131073 RDZ131073:REA131073 RNV131073:RNW131073 RXR131073:RXS131073 SHN131073:SHO131073 SRJ131073:SRK131073 TBF131073:TBG131073 TLB131073:TLC131073 TUX131073:TUY131073 UET131073:UEU131073 UOP131073:UOQ131073 UYL131073:UYM131073 VIH131073:VII131073 VSD131073:VSE131073 WBZ131073:WCA131073 WLV131073:WLW131073 WVR131073:WVS131073 J196609:K196609 JF196609:JG196609 TB196609:TC196609 ACX196609:ACY196609 AMT196609:AMU196609 AWP196609:AWQ196609 BGL196609:BGM196609 BQH196609:BQI196609 CAD196609:CAE196609 CJZ196609:CKA196609 CTV196609:CTW196609 DDR196609:DDS196609 DNN196609:DNO196609 DXJ196609:DXK196609 EHF196609:EHG196609 ERB196609:ERC196609 FAX196609:FAY196609 FKT196609:FKU196609 FUP196609:FUQ196609 GEL196609:GEM196609 GOH196609:GOI196609 GYD196609:GYE196609 HHZ196609:HIA196609 HRV196609:HRW196609 IBR196609:IBS196609 ILN196609:ILO196609 IVJ196609:IVK196609 JFF196609:JFG196609 JPB196609:JPC196609 JYX196609:JYY196609 KIT196609:KIU196609 KSP196609:KSQ196609 LCL196609:LCM196609 LMH196609:LMI196609 LWD196609:LWE196609 MFZ196609:MGA196609 MPV196609:MPW196609 MZR196609:MZS196609 NJN196609:NJO196609 NTJ196609:NTK196609 ODF196609:ODG196609 ONB196609:ONC196609 OWX196609:OWY196609 PGT196609:PGU196609 PQP196609:PQQ196609 QAL196609:QAM196609 QKH196609:QKI196609 QUD196609:QUE196609 RDZ196609:REA196609 RNV196609:RNW196609 RXR196609:RXS196609 SHN196609:SHO196609 SRJ196609:SRK196609 TBF196609:TBG196609 TLB196609:TLC196609 TUX196609:TUY196609 UET196609:UEU196609 UOP196609:UOQ196609 UYL196609:UYM196609 VIH196609:VII196609 VSD196609:VSE196609 WBZ196609:WCA196609 WLV196609:WLW196609 WVR196609:WVS196609 J262145:K262145 JF262145:JG262145 TB262145:TC262145 ACX262145:ACY262145 AMT262145:AMU262145 AWP262145:AWQ262145 BGL262145:BGM262145 BQH262145:BQI262145 CAD262145:CAE262145 CJZ262145:CKA262145 CTV262145:CTW262145 DDR262145:DDS262145 DNN262145:DNO262145 DXJ262145:DXK262145 EHF262145:EHG262145 ERB262145:ERC262145 FAX262145:FAY262145 FKT262145:FKU262145 FUP262145:FUQ262145 GEL262145:GEM262145 GOH262145:GOI262145 GYD262145:GYE262145 HHZ262145:HIA262145 HRV262145:HRW262145 IBR262145:IBS262145 ILN262145:ILO262145 IVJ262145:IVK262145 JFF262145:JFG262145 JPB262145:JPC262145 JYX262145:JYY262145 KIT262145:KIU262145 KSP262145:KSQ262145 LCL262145:LCM262145 LMH262145:LMI262145 LWD262145:LWE262145 MFZ262145:MGA262145 MPV262145:MPW262145 MZR262145:MZS262145 NJN262145:NJO262145 NTJ262145:NTK262145 ODF262145:ODG262145 ONB262145:ONC262145 OWX262145:OWY262145 PGT262145:PGU262145 PQP262145:PQQ262145 QAL262145:QAM262145 QKH262145:QKI262145 QUD262145:QUE262145 RDZ262145:REA262145 RNV262145:RNW262145 RXR262145:RXS262145 SHN262145:SHO262145 SRJ262145:SRK262145 TBF262145:TBG262145 TLB262145:TLC262145 TUX262145:TUY262145 UET262145:UEU262145 UOP262145:UOQ262145 UYL262145:UYM262145 VIH262145:VII262145 VSD262145:VSE262145 WBZ262145:WCA262145 WLV262145:WLW262145 WVR262145:WVS262145 J327681:K327681 JF327681:JG327681 TB327681:TC327681 ACX327681:ACY327681 AMT327681:AMU327681 AWP327681:AWQ327681 BGL327681:BGM327681 BQH327681:BQI327681 CAD327681:CAE327681 CJZ327681:CKA327681 CTV327681:CTW327681 DDR327681:DDS327681 DNN327681:DNO327681 DXJ327681:DXK327681 EHF327681:EHG327681 ERB327681:ERC327681 FAX327681:FAY327681 FKT327681:FKU327681 FUP327681:FUQ327681 GEL327681:GEM327681 GOH327681:GOI327681 GYD327681:GYE327681 HHZ327681:HIA327681 HRV327681:HRW327681 IBR327681:IBS327681 ILN327681:ILO327681 IVJ327681:IVK327681 JFF327681:JFG327681 JPB327681:JPC327681 JYX327681:JYY327681 KIT327681:KIU327681 KSP327681:KSQ327681 LCL327681:LCM327681 LMH327681:LMI327681 LWD327681:LWE327681 MFZ327681:MGA327681 MPV327681:MPW327681 MZR327681:MZS327681 NJN327681:NJO327681 NTJ327681:NTK327681 ODF327681:ODG327681 ONB327681:ONC327681 OWX327681:OWY327681 PGT327681:PGU327681 PQP327681:PQQ327681 QAL327681:QAM327681 QKH327681:QKI327681 QUD327681:QUE327681 RDZ327681:REA327681 RNV327681:RNW327681 RXR327681:RXS327681 SHN327681:SHO327681 SRJ327681:SRK327681 TBF327681:TBG327681 TLB327681:TLC327681 TUX327681:TUY327681 UET327681:UEU327681 UOP327681:UOQ327681 UYL327681:UYM327681 VIH327681:VII327681 VSD327681:VSE327681 WBZ327681:WCA327681 WLV327681:WLW327681 WVR327681:WVS327681 J393217:K393217 JF393217:JG393217 TB393217:TC393217 ACX393217:ACY393217 AMT393217:AMU393217 AWP393217:AWQ393217 BGL393217:BGM393217 BQH393217:BQI393217 CAD393217:CAE393217 CJZ393217:CKA393217 CTV393217:CTW393217 DDR393217:DDS393217 DNN393217:DNO393217 DXJ393217:DXK393217 EHF393217:EHG393217 ERB393217:ERC393217 FAX393217:FAY393217 FKT393217:FKU393217 FUP393217:FUQ393217 GEL393217:GEM393217 GOH393217:GOI393217 GYD393217:GYE393217 HHZ393217:HIA393217 HRV393217:HRW393217 IBR393217:IBS393217 ILN393217:ILO393217 IVJ393217:IVK393217 JFF393217:JFG393217 JPB393217:JPC393217 JYX393217:JYY393217 KIT393217:KIU393217 KSP393217:KSQ393217 LCL393217:LCM393217 LMH393217:LMI393217 LWD393217:LWE393217 MFZ393217:MGA393217 MPV393217:MPW393217 MZR393217:MZS393217 NJN393217:NJO393217 NTJ393217:NTK393217 ODF393217:ODG393217 ONB393217:ONC393217 OWX393217:OWY393217 PGT393217:PGU393217 PQP393217:PQQ393217 QAL393217:QAM393217 QKH393217:QKI393217 QUD393217:QUE393217 RDZ393217:REA393217 RNV393217:RNW393217 RXR393217:RXS393217 SHN393217:SHO393217 SRJ393217:SRK393217 TBF393217:TBG393217 TLB393217:TLC393217 TUX393217:TUY393217 UET393217:UEU393217 UOP393217:UOQ393217 UYL393217:UYM393217 VIH393217:VII393217 VSD393217:VSE393217 WBZ393217:WCA393217 WLV393217:WLW393217 WVR393217:WVS393217 J458753:K458753 JF458753:JG458753 TB458753:TC458753 ACX458753:ACY458753 AMT458753:AMU458753 AWP458753:AWQ458753 BGL458753:BGM458753 BQH458753:BQI458753 CAD458753:CAE458753 CJZ458753:CKA458753 CTV458753:CTW458753 DDR458753:DDS458753 DNN458753:DNO458753 DXJ458753:DXK458753 EHF458753:EHG458753 ERB458753:ERC458753 FAX458753:FAY458753 FKT458753:FKU458753 FUP458753:FUQ458753 GEL458753:GEM458753 GOH458753:GOI458753 GYD458753:GYE458753 HHZ458753:HIA458753 HRV458753:HRW458753 IBR458753:IBS458753 ILN458753:ILO458753 IVJ458753:IVK458753 JFF458753:JFG458753 JPB458753:JPC458753 JYX458753:JYY458753 KIT458753:KIU458753 KSP458753:KSQ458753 LCL458753:LCM458753 LMH458753:LMI458753 LWD458753:LWE458753 MFZ458753:MGA458753 MPV458753:MPW458753 MZR458753:MZS458753 NJN458753:NJO458753 NTJ458753:NTK458753 ODF458753:ODG458753 ONB458753:ONC458753 OWX458753:OWY458753 PGT458753:PGU458753 PQP458753:PQQ458753 QAL458753:QAM458753 QKH458753:QKI458753 QUD458753:QUE458753 RDZ458753:REA458753 RNV458753:RNW458753 RXR458753:RXS458753 SHN458753:SHO458753 SRJ458753:SRK458753 TBF458753:TBG458753 TLB458753:TLC458753 TUX458753:TUY458753 UET458753:UEU458753 UOP458753:UOQ458753 UYL458753:UYM458753 VIH458753:VII458753 VSD458753:VSE458753 WBZ458753:WCA458753 WLV458753:WLW458753 WVR458753:WVS458753 J524289:K524289 JF524289:JG524289 TB524289:TC524289 ACX524289:ACY524289 AMT524289:AMU524289 AWP524289:AWQ524289 BGL524289:BGM524289 BQH524289:BQI524289 CAD524289:CAE524289 CJZ524289:CKA524289 CTV524289:CTW524289 DDR524289:DDS524289 DNN524289:DNO524289 DXJ524289:DXK524289 EHF524289:EHG524289 ERB524289:ERC524289 FAX524289:FAY524289 FKT524289:FKU524289 FUP524289:FUQ524289 GEL524289:GEM524289 GOH524289:GOI524289 GYD524289:GYE524289 HHZ524289:HIA524289 HRV524289:HRW524289 IBR524289:IBS524289 ILN524289:ILO524289 IVJ524289:IVK524289 JFF524289:JFG524289 JPB524289:JPC524289 JYX524289:JYY524289 KIT524289:KIU524289 KSP524289:KSQ524289 LCL524289:LCM524289 LMH524289:LMI524289 LWD524289:LWE524289 MFZ524289:MGA524289 MPV524289:MPW524289 MZR524289:MZS524289 NJN524289:NJO524289 NTJ524289:NTK524289 ODF524289:ODG524289 ONB524289:ONC524289 OWX524289:OWY524289 PGT524289:PGU524289 PQP524289:PQQ524289 QAL524289:QAM524289 QKH524289:QKI524289 QUD524289:QUE524289 RDZ524289:REA524289 RNV524289:RNW524289 RXR524289:RXS524289 SHN524289:SHO524289 SRJ524289:SRK524289 TBF524289:TBG524289 TLB524289:TLC524289 TUX524289:TUY524289 UET524289:UEU524289 UOP524289:UOQ524289 UYL524289:UYM524289 VIH524289:VII524289 VSD524289:VSE524289 WBZ524289:WCA524289 WLV524289:WLW524289 WVR524289:WVS524289 J589825:K589825 JF589825:JG589825 TB589825:TC589825 ACX589825:ACY589825 AMT589825:AMU589825 AWP589825:AWQ589825 BGL589825:BGM589825 BQH589825:BQI589825 CAD589825:CAE589825 CJZ589825:CKA589825 CTV589825:CTW589825 DDR589825:DDS589825 DNN589825:DNO589825 DXJ589825:DXK589825 EHF589825:EHG589825 ERB589825:ERC589825 FAX589825:FAY589825 FKT589825:FKU589825 FUP589825:FUQ589825 GEL589825:GEM589825 GOH589825:GOI589825 GYD589825:GYE589825 HHZ589825:HIA589825 HRV589825:HRW589825 IBR589825:IBS589825 ILN589825:ILO589825 IVJ589825:IVK589825 JFF589825:JFG589825 JPB589825:JPC589825 JYX589825:JYY589825 KIT589825:KIU589825 KSP589825:KSQ589825 LCL589825:LCM589825 LMH589825:LMI589825 LWD589825:LWE589825 MFZ589825:MGA589825 MPV589825:MPW589825 MZR589825:MZS589825 NJN589825:NJO589825 NTJ589825:NTK589825 ODF589825:ODG589825 ONB589825:ONC589825 OWX589825:OWY589825 PGT589825:PGU589825 PQP589825:PQQ589825 QAL589825:QAM589825 QKH589825:QKI589825 QUD589825:QUE589825 RDZ589825:REA589825 RNV589825:RNW589825 RXR589825:RXS589825 SHN589825:SHO589825 SRJ589825:SRK589825 TBF589825:TBG589825 TLB589825:TLC589825 TUX589825:TUY589825 UET589825:UEU589825 UOP589825:UOQ589825 UYL589825:UYM589825 VIH589825:VII589825 VSD589825:VSE589825 WBZ589825:WCA589825 WLV589825:WLW589825 WVR589825:WVS589825 J655361:K655361 JF655361:JG655361 TB655361:TC655361 ACX655361:ACY655361 AMT655361:AMU655361 AWP655361:AWQ655361 BGL655361:BGM655361 BQH655361:BQI655361 CAD655361:CAE655361 CJZ655361:CKA655361 CTV655361:CTW655361 DDR655361:DDS655361 DNN655361:DNO655361 DXJ655361:DXK655361 EHF655361:EHG655361 ERB655361:ERC655361 FAX655361:FAY655361 FKT655361:FKU655361 FUP655361:FUQ655361 GEL655361:GEM655361 GOH655361:GOI655361 GYD655361:GYE655361 HHZ655361:HIA655361 HRV655361:HRW655361 IBR655361:IBS655361 ILN655361:ILO655361 IVJ655361:IVK655361 JFF655361:JFG655361 JPB655361:JPC655361 JYX655361:JYY655361 KIT655361:KIU655361 KSP655361:KSQ655361 LCL655361:LCM655361 LMH655361:LMI655361 LWD655361:LWE655361 MFZ655361:MGA655361 MPV655361:MPW655361 MZR655361:MZS655361 NJN655361:NJO655361 NTJ655361:NTK655361 ODF655361:ODG655361 ONB655361:ONC655361 OWX655361:OWY655361 PGT655361:PGU655361 PQP655361:PQQ655361 QAL655361:QAM655361 QKH655361:QKI655361 QUD655361:QUE655361 RDZ655361:REA655361 RNV655361:RNW655361 RXR655361:RXS655361 SHN655361:SHO655361 SRJ655361:SRK655361 TBF655361:TBG655361 TLB655361:TLC655361 TUX655361:TUY655361 UET655361:UEU655361 UOP655361:UOQ655361 UYL655361:UYM655361 VIH655361:VII655361 VSD655361:VSE655361 WBZ655361:WCA655361 WLV655361:WLW655361 WVR655361:WVS655361 J720897:K720897 JF720897:JG720897 TB720897:TC720897 ACX720897:ACY720897 AMT720897:AMU720897 AWP720897:AWQ720897 BGL720897:BGM720897 BQH720897:BQI720897 CAD720897:CAE720897 CJZ720897:CKA720897 CTV720897:CTW720897 DDR720897:DDS720897 DNN720897:DNO720897 DXJ720897:DXK720897 EHF720897:EHG720897 ERB720897:ERC720897 FAX720897:FAY720897 FKT720897:FKU720897 FUP720897:FUQ720897 GEL720897:GEM720897 GOH720897:GOI720897 GYD720897:GYE720897 HHZ720897:HIA720897 HRV720897:HRW720897 IBR720897:IBS720897 ILN720897:ILO720897 IVJ720897:IVK720897 JFF720897:JFG720897 JPB720897:JPC720897 JYX720897:JYY720897 KIT720897:KIU720897 KSP720897:KSQ720897 LCL720897:LCM720897 LMH720897:LMI720897 LWD720897:LWE720897 MFZ720897:MGA720897 MPV720897:MPW720897 MZR720897:MZS720897 NJN720897:NJO720897 NTJ720897:NTK720897 ODF720897:ODG720897 ONB720897:ONC720897 OWX720897:OWY720897 PGT720897:PGU720897 PQP720897:PQQ720897 QAL720897:QAM720897 QKH720897:QKI720897 QUD720897:QUE720897 RDZ720897:REA720897 RNV720897:RNW720897 RXR720897:RXS720897 SHN720897:SHO720897 SRJ720897:SRK720897 TBF720897:TBG720897 TLB720897:TLC720897 TUX720897:TUY720897 UET720897:UEU720897 UOP720897:UOQ720897 UYL720897:UYM720897 VIH720897:VII720897 VSD720897:VSE720897 WBZ720897:WCA720897 WLV720897:WLW720897 WVR720897:WVS720897 J786433:K786433 JF786433:JG786433 TB786433:TC786433 ACX786433:ACY786433 AMT786433:AMU786433 AWP786433:AWQ786433 BGL786433:BGM786433 BQH786433:BQI786433 CAD786433:CAE786433 CJZ786433:CKA786433 CTV786433:CTW786433 DDR786433:DDS786433 DNN786433:DNO786433 DXJ786433:DXK786433 EHF786433:EHG786433 ERB786433:ERC786433 FAX786433:FAY786433 FKT786433:FKU786433 FUP786433:FUQ786433 GEL786433:GEM786433 GOH786433:GOI786433 GYD786433:GYE786433 HHZ786433:HIA786433 HRV786433:HRW786433 IBR786433:IBS786433 ILN786433:ILO786433 IVJ786433:IVK786433 JFF786433:JFG786433 JPB786433:JPC786433 JYX786433:JYY786433 KIT786433:KIU786433 KSP786433:KSQ786433 LCL786433:LCM786433 LMH786433:LMI786433 LWD786433:LWE786433 MFZ786433:MGA786433 MPV786433:MPW786433 MZR786433:MZS786433 NJN786433:NJO786433 NTJ786433:NTK786433 ODF786433:ODG786433 ONB786433:ONC786433 OWX786433:OWY786433 PGT786433:PGU786433 PQP786433:PQQ786433 QAL786433:QAM786433 QKH786433:QKI786433 QUD786433:QUE786433 RDZ786433:REA786433 RNV786433:RNW786433 RXR786433:RXS786433 SHN786433:SHO786433 SRJ786433:SRK786433 TBF786433:TBG786433 TLB786433:TLC786433 TUX786433:TUY786433 UET786433:UEU786433 UOP786433:UOQ786433 UYL786433:UYM786433 VIH786433:VII786433 VSD786433:VSE786433 WBZ786433:WCA786433 WLV786433:WLW786433 WVR786433:WVS786433 J851969:K851969 JF851969:JG851969 TB851969:TC851969 ACX851969:ACY851969 AMT851969:AMU851969 AWP851969:AWQ851969 BGL851969:BGM851969 BQH851969:BQI851969 CAD851969:CAE851969 CJZ851969:CKA851969 CTV851969:CTW851969 DDR851969:DDS851969 DNN851969:DNO851969 DXJ851969:DXK851969 EHF851969:EHG851969 ERB851969:ERC851969 FAX851969:FAY851969 FKT851969:FKU851969 FUP851969:FUQ851969 GEL851969:GEM851969 GOH851969:GOI851969 GYD851969:GYE851969 HHZ851969:HIA851969 HRV851969:HRW851969 IBR851969:IBS851969 ILN851969:ILO851969 IVJ851969:IVK851969 JFF851969:JFG851969 JPB851969:JPC851969 JYX851969:JYY851969 KIT851969:KIU851969 KSP851969:KSQ851969 LCL851969:LCM851969 LMH851969:LMI851969 LWD851969:LWE851969 MFZ851969:MGA851969 MPV851969:MPW851969 MZR851969:MZS851969 NJN851969:NJO851969 NTJ851969:NTK851969 ODF851969:ODG851969 ONB851969:ONC851969 OWX851969:OWY851969 PGT851969:PGU851969 PQP851969:PQQ851969 QAL851969:QAM851969 QKH851969:QKI851969 QUD851969:QUE851969 RDZ851969:REA851969 RNV851969:RNW851969 RXR851969:RXS851969 SHN851969:SHO851969 SRJ851969:SRK851969 TBF851969:TBG851969 TLB851969:TLC851969 TUX851969:TUY851969 UET851969:UEU851969 UOP851969:UOQ851969 UYL851969:UYM851969 VIH851969:VII851969 VSD851969:VSE851969 WBZ851969:WCA851969 WLV851969:WLW851969 WVR851969:WVS851969 J917505:K917505 JF917505:JG917505 TB917505:TC917505 ACX917505:ACY917505 AMT917505:AMU917505 AWP917505:AWQ917505 BGL917505:BGM917505 BQH917505:BQI917505 CAD917505:CAE917505 CJZ917505:CKA917505 CTV917505:CTW917505 DDR917505:DDS917505 DNN917505:DNO917505 DXJ917505:DXK917505 EHF917505:EHG917505 ERB917505:ERC917505 FAX917505:FAY917505 FKT917505:FKU917505 FUP917505:FUQ917505 GEL917505:GEM917505 GOH917505:GOI917505 GYD917505:GYE917505 HHZ917505:HIA917505 HRV917505:HRW917505 IBR917505:IBS917505 ILN917505:ILO917505 IVJ917505:IVK917505 JFF917505:JFG917505 JPB917505:JPC917505 JYX917505:JYY917505 KIT917505:KIU917505 KSP917505:KSQ917505 LCL917505:LCM917505 LMH917505:LMI917505 LWD917505:LWE917505 MFZ917505:MGA917505 MPV917505:MPW917505 MZR917505:MZS917505 NJN917505:NJO917505 NTJ917505:NTK917505 ODF917505:ODG917505 ONB917505:ONC917505 OWX917505:OWY917505 PGT917505:PGU917505 PQP917505:PQQ917505 QAL917505:QAM917505 QKH917505:QKI917505 QUD917505:QUE917505 RDZ917505:REA917505 RNV917505:RNW917505 RXR917505:RXS917505 SHN917505:SHO917505 SRJ917505:SRK917505 TBF917505:TBG917505 TLB917505:TLC917505 TUX917505:TUY917505 UET917505:UEU917505 UOP917505:UOQ917505 UYL917505:UYM917505 VIH917505:VII917505 VSD917505:VSE917505 WBZ917505:WCA917505 WLV917505:WLW917505 WVR917505:WVS917505 J983041:K983041 JF983041:JG983041 TB983041:TC983041 ACX983041:ACY983041 AMT983041:AMU983041 AWP983041:AWQ983041 BGL983041:BGM983041 BQH983041:BQI983041 CAD983041:CAE983041 CJZ983041:CKA983041 CTV983041:CTW983041 DDR983041:DDS983041 DNN983041:DNO983041 DXJ983041:DXK983041 EHF983041:EHG983041 ERB983041:ERC983041 FAX983041:FAY983041 FKT983041:FKU983041 FUP983041:FUQ983041 GEL983041:GEM983041 GOH983041:GOI983041 GYD983041:GYE983041 HHZ983041:HIA983041 HRV983041:HRW983041 IBR983041:IBS983041 ILN983041:ILO983041 IVJ983041:IVK983041 JFF983041:JFG983041 JPB983041:JPC983041 JYX983041:JYY983041 KIT983041:KIU983041 KSP983041:KSQ983041 LCL983041:LCM983041 LMH983041:LMI983041 LWD983041:LWE983041 MFZ983041:MGA983041 MPV983041:MPW983041 MZR983041:MZS983041 NJN983041:NJO983041 NTJ983041:NTK983041 ODF983041:ODG983041 ONB983041:ONC983041 OWX983041:OWY983041 PGT983041:PGU983041 PQP983041:PQQ983041 QAL983041:QAM983041 QKH983041:QKI983041 QUD983041:QUE983041 RDZ983041:REA983041 RNV983041:RNW983041 RXR983041:RXS983041 SHN983041:SHO983041 SRJ983041:SRK983041 TBF983041:TBG983041 TLB983041:TLC983041 TUX983041:TUY983041 UET983041:UEU983041 UOP983041:UOQ983041 UYL983041:UYM983041 VIH983041:VII983041 VSD983041:VSE983041 WBZ983041:WCA983041 WLV983041:WLW983041 WVR983041:WVS983041 M65537:N65537 JI65537:JJ65537 TE65537:TF65537 ADA65537:ADB65537 AMW65537:AMX65537 AWS65537:AWT65537 BGO65537:BGP65537 BQK65537:BQL65537 CAG65537:CAH65537 CKC65537:CKD65537 CTY65537:CTZ65537 DDU65537:DDV65537 DNQ65537:DNR65537 DXM65537:DXN65537 EHI65537:EHJ65537 ERE65537:ERF65537 FBA65537:FBB65537 FKW65537:FKX65537 FUS65537:FUT65537 GEO65537:GEP65537 GOK65537:GOL65537 GYG65537:GYH65537 HIC65537:HID65537 HRY65537:HRZ65537 IBU65537:IBV65537 ILQ65537:ILR65537 IVM65537:IVN65537 JFI65537:JFJ65537 JPE65537:JPF65537 JZA65537:JZB65537 KIW65537:KIX65537 KSS65537:KST65537 LCO65537:LCP65537 LMK65537:LML65537 LWG65537:LWH65537 MGC65537:MGD65537 MPY65537:MPZ65537 MZU65537:MZV65537 NJQ65537:NJR65537 NTM65537:NTN65537 ODI65537:ODJ65537 ONE65537:ONF65537 OXA65537:OXB65537 PGW65537:PGX65537 PQS65537:PQT65537 QAO65537:QAP65537 QKK65537:QKL65537 QUG65537:QUH65537 REC65537:RED65537 RNY65537:RNZ65537 RXU65537:RXV65537 SHQ65537:SHR65537 SRM65537:SRN65537 TBI65537:TBJ65537 TLE65537:TLF65537 TVA65537:TVB65537 UEW65537:UEX65537 UOS65537:UOT65537 UYO65537:UYP65537 VIK65537:VIL65537 VSG65537:VSH65537 WCC65537:WCD65537 WLY65537:WLZ65537 WVU65537:WVV65537 M131073:N131073 JI131073:JJ131073 TE131073:TF131073 ADA131073:ADB131073 AMW131073:AMX131073 AWS131073:AWT131073 BGO131073:BGP131073 BQK131073:BQL131073 CAG131073:CAH131073 CKC131073:CKD131073 CTY131073:CTZ131073 DDU131073:DDV131073 DNQ131073:DNR131073 DXM131073:DXN131073 EHI131073:EHJ131073 ERE131073:ERF131073 FBA131073:FBB131073 FKW131073:FKX131073 FUS131073:FUT131073 GEO131073:GEP131073 GOK131073:GOL131073 GYG131073:GYH131073 HIC131073:HID131073 HRY131073:HRZ131073 IBU131073:IBV131073 ILQ131073:ILR131073 IVM131073:IVN131073 JFI131073:JFJ131073 JPE131073:JPF131073 JZA131073:JZB131073 KIW131073:KIX131073 KSS131073:KST131073 LCO131073:LCP131073 LMK131073:LML131073 LWG131073:LWH131073 MGC131073:MGD131073 MPY131073:MPZ131073 MZU131073:MZV131073 NJQ131073:NJR131073 NTM131073:NTN131073 ODI131073:ODJ131073 ONE131073:ONF131073 OXA131073:OXB131073 PGW131073:PGX131073 PQS131073:PQT131073 QAO131073:QAP131073 QKK131073:QKL131073 QUG131073:QUH131073 REC131073:RED131073 RNY131073:RNZ131073 RXU131073:RXV131073 SHQ131073:SHR131073 SRM131073:SRN131073 TBI131073:TBJ131073 TLE131073:TLF131073 TVA131073:TVB131073 UEW131073:UEX131073 UOS131073:UOT131073 UYO131073:UYP131073 VIK131073:VIL131073 VSG131073:VSH131073 WCC131073:WCD131073 WLY131073:WLZ131073 WVU131073:WVV131073 M196609:N196609 JI196609:JJ196609 TE196609:TF196609 ADA196609:ADB196609 AMW196609:AMX196609 AWS196609:AWT196609 BGO196609:BGP196609 BQK196609:BQL196609 CAG196609:CAH196609 CKC196609:CKD196609 CTY196609:CTZ196609 DDU196609:DDV196609 DNQ196609:DNR196609 DXM196609:DXN196609 EHI196609:EHJ196609 ERE196609:ERF196609 FBA196609:FBB196609 FKW196609:FKX196609 FUS196609:FUT196609 GEO196609:GEP196609 GOK196609:GOL196609 GYG196609:GYH196609 HIC196609:HID196609 HRY196609:HRZ196609 IBU196609:IBV196609 ILQ196609:ILR196609 IVM196609:IVN196609 JFI196609:JFJ196609 JPE196609:JPF196609 JZA196609:JZB196609 KIW196609:KIX196609 KSS196609:KST196609 LCO196609:LCP196609 LMK196609:LML196609 LWG196609:LWH196609 MGC196609:MGD196609 MPY196609:MPZ196609 MZU196609:MZV196609 NJQ196609:NJR196609 NTM196609:NTN196609 ODI196609:ODJ196609 ONE196609:ONF196609 OXA196609:OXB196609 PGW196609:PGX196609 PQS196609:PQT196609 QAO196609:QAP196609 QKK196609:QKL196609 QUG196609:QUH196609 REC196609:RED196609 RNY196609:RNZ196609 RXU196609:RXV196609 SHQ196609:SHR196609 SRM196609:SRN196609 TBI196609:TBJ196609 TLE196609:TLF196609 TVA196609:TVB196609 UEW196609:UEX196609 UOS196609:UOT196609 UYO196609:UYP196609 VIK196609:VIL196609 VSG196609:VSH196609 WCC196609:WCD196609 WLY196609:WLZ196609 WVU196609:WVV196609 M262145:N262145 JI262145:JJ262145 TE262145:TF262145 ADA262145:ADB262145 AMW262145:AMX262145 AWS262145:AWT262145 BGO262145:BGP262145 BQK262145:BQL262145 CAG262145:CAH262145 CKC262145:CKD262145 CTY262145:CTZ262145 DDU262145:DDV262145 DNQ262145:DNR262145 DXM262145:DXN262145 EHI262145:EHJ262145 ERE262145:ERF262145 FBA262145:FBB262145 FKW262145:FKX262145 FUS262145:FUT262145 GEO262145:GEP262145 GOK262145:GOL262145 GYG262145:GYH262145 HIC262145:HID262145 HRY262145:HRZ262145 IBU262145:IBV262145 ILQ262145:ILR262145 IVM262145:IVN262145 JFI262145:JFJ262145 JPE262145:JPF262145 JZA262145:JZB262145 KIW262145:KIX262145 KSS262145:KST262145 LCO262145:LCP262145 LMK262145:LML262145 LWG262145:LWH262145 MGC262145:MGD262145 MPY262145:MPZ262145 MZU262145:MZV262145 NJQ262145:NJR262145 NTM262145:NTN262145 ODI262145:ODJ262145 ONE262145:ONF262145 OXA262145:OXB262145 PGW262145:PGX262145 PQS262145:PQT262145 QAO262145:QAP262145 QKK262145:QKL262145 QUG262145:QUH262145 REC262145:RED262145 RNY262145:RNZ262145 RXU262145:RXV262145 SHQ262145:SHR262145 SRM262145:SRN262145 TBI262145:TBJ262145 TLE262145:TLF262145 TVA262145:TVB262145 UEW262145:UEX262145 UOS262145:UOT262145 UYO262145:UYP262145 VIK262145:VIL262145 VSG262145:VSH262145 WCC262145:WCD262145 WLY262145:WLZ262145 WVU262145:WVV262145 M327681:N327681 JI327681:JJ327681 TE327681:TF327681 ADA327681:ADB327681 AMW327681:AMX327681 AWS327681:AWT327681 BGO327681:BGP327681 BQK327681:BQL327681 CAG327681:CAH327681 CKC327681:CKD327681 CTY327681:CTZ327681 DDU327681:DDV327681 DNQ327681:DNR327681 DXM327681:DXN327681 EHI327681:EHJ327681 ERE327681:ERF327681 FBA327681:FBB327681 FKW327681:FKX327681 FUS327681:FUT327681 GEO327681:GEP327681 GOK327681:GOL327681 GYG327681:GYH327681 HIC327681:HID327681 HRY327681:HRZ327681 IBU327681:IBV327681 ILQ327681:ILR327681 IVM327681:IVN327681 JFI327681:JFJ327681 JPE327681:JPF327681 JZA327681:JZB327681 KIW327681:KIX327681 KSS327681:KST327681 LCO327681:LCP327681 LMK327681:LML327681 LWG327681:LWH327681 MGC327681:MGD327681 MPY327681:MPZ327681 MZU327681:MZV327681 NJQ327681:NJR327681 NTM327681:NTN327681 ODI327681:ODJ327681 ONE327681:ONF327681 OXA327681:OXB327681 PGW327681:PGX327681 PQS327681:PQT327681 QAO327681:QAP327681 QKK327681:QKL327681 QUG327681:QUH327681 REC327681:RED327681 RNY327681:RNZ327681 RXU327681:RXV327681 SHQ327681:SHR327681 SRM327681:SRN327681 TBI327681:TBJ327681 TLE327681:TLF327681 TVA327681:TVB327681 UEW327681:UEX327681 UOS327681:UOT327681 UYO327681:UYP327681 VIK327681:VIL327681 VSG327681:VSH327681 WCC327681:WCD327681 WLY327681:WLZ327681 WVU327681:WVV327681 M393217:N393217 JI393217:JJ393217 TE393217:TF393217 ADA393217:ADB393217 AMW393217:AMX393217 AWS393217:AWT393217 BGO393217:BGP393217 BQK393217:BQL393217 CAG393217:CAH393217 CKC393217:CKD393217 CTY393217:CTZ393217 DDU393217:DDV393217 DNQ393217:DNR393217 DXM393217:DXN393217 EHI393217:EHJ393217 ERE393217:ERF393217 FBA393217:FBB393217 FKW393217:FKX393217 FUS393217:FUT393217 GEO393217:GEP393217 GOK393217:GOL393217 GYG393217:GYH393217 HIC393217:HID393217 HRY393217:HRZ393217 IBU393217:IBV393217 ILQ393217:ILR393217 IVM393217:IVN393217 JFI393217:JFJ393217 JPE393217:JPF393217 JZA393217:JZB393217 KIW393217:KIX393217 KSS393217:KST393217 LCO393217:LCP393217 LMK393217:LML393217 LWG393217:LWH393217 MGC393217:MGD393217 MPY393217:MPZ393217 MZU393217:MZV393217 NJQ393217:NJR393217 NTM393217:NTN393217 ODI393217:ODJ393217 ONE393217:ONF393217 OXA393217:OXB393217 PGW393217:PGX393217 PQS393217:PQT393217 QAO393217:QAP393217 QKK393217:QKL393217 QUG393217:QUH393217 REC393217:RED393217 RNY393217:RNZ393217 RXU393217:RXV393217 SHQ393217:SHR393217 SRM393217:SRN393217 TBI393217:TBJ393217 TLE393217:TLF393217 TVA393217:TVB393217 UEW393217:UEX393217 UOS393217:UOT393217 UYO393217:UYP393217 VIK393217:VIL393217 VSG393217:VSH393217 WCC393217:WCD393217 WLY393217:WLZ393217 WVU393217:WVV393217 M458753:N458753 JI458753:JJ458753 TE458753:TF458753 ADA458753:ADB458753 AMW458753:AMX458753 AWS458753:AWT458753 BGO458753:BGP458753 BQK458753:BQL458753 CAG458753:CAH458753 CKC458753:CKD458753 CTY458753:CTZ458753 DDU458753:DDV458753 DNQ458753:DNR458753 DXM458753:DXN458753 EHI458753:EHJ458753 ERE458753:ERF458753 FBA458753:FBB458753 FKW458753:FKX458753 FUS458753:FUT458753 GEO458753:GEP458753 GOK458753:GOL458753 GYG458753:GYH458753 HIC458753:HID458753 HRY458753:HRZ458753 IBU458753:IBV458753 ILQ458753:ILR458753 IVM458753:IVN458753 JFI458753:JFJ458753 JPE458753:JPF458753 JZA458753:JZB458753 KIW458753:KIX458753 KSS458753:KST458753 LCO458753:LCP458753 LMK458753:LML458753 LWG458753:LWH458753 MGC458753:MGD458753 MPY458753:MPZ458753 MZU458753:MZV458753 NJQ458753:NJR458753 NTM458753:NTN458753 ODI458753:ODJ458753 ONE458753:ONF458753 OXA458753:OXB458753 PGW458753:PGX458753 PQS458753:PQT458753 QAO458753:QAP458753 QKK458753:QKL458753 QUG458753:QUH458753 REC458753:RED458753 RNY458753:RNZ458753 RXU458753:RXV458753 SHQ458753:SHR458753 SRM458753:SRN458753 TBI458753:TBJ458753 TLE458753:TLF458753 TVA458753:TVB458753 UEW458753:UEX458753 UOS458753:UOT458753 UYO458753:UYP458753 VIK458753:VIL458753 VSG458753:VSH458753 WCC458753:WCD458753 WLY458753:WLZ458753 WVU458753:WVV458753 M524289:N524289 JI524289:JJ524289 TE524289:TF524289 ADA524289:ADB524289 AMW524289:AMX524289 AWS524289:AWT524289 BGO524289:BGP524289 BQK524289:BQL524289 CAG524289:CAH524289 CKC524289:CKD524289 CTY524289:CTZ524289 DDU524289:DDV524289 DNQ524289:DNR524289 DXM524289:DXN524289 EHI524289:EHJ524289 ERE524289:ERF524289 FBA524289:FBB524289 FKW524289:FKX524289 FUS524289:FUT524289 GEO524289:GEP524289 GOK524289:GOL524289 GYG524289:GYH524289 HIC524289:HID524289 HRY524289:HRZ524289 IBU524289:IBV524289 ILQ524289:ILR524289 IVM524289:IVN524289 JFI524289:JFJ524289 JPE524289:JPF524289 JZA524289:JZB524289 KIW524289:KIX524289 KSS524289:KST524289 LCO524289:LCP524289 LMK524289:LML524289 LWG524289:LWH524289 MGC524289:MGD524289 MPY524289:MPZ524289 MZU524289:MZV524289 NJQ524289:NJR524289 NTM524289:NTN524289 ODI524289:ODJ524289 ONE524289:ONF524289 OXA524289:OXB524289 PGW524289:PGX524289 PQS524289:PQT524289 QAO524289:QAP524289 QKK524289:QKL524289 QUG524289:QUH524289 REC524289:RED524289 RNY524289:RNZ524289 RXU524289:RXV524289 SHQ524289:SHR524289 SRM524289:SRN524289 TBI524289:TBJ524289 TLE524289:TLF524289 TVA524289:TVB524289 UEW524289:UEX524289 UOS524289:UOT524289 UYO524289:UYP524289 VIK524289:VIL524289 VSG524289:VSH524289 WCC524289:WCD524289 WLY524289:WLZ524289 WVU524289:WVV524289 M589825:N589825 JI589825:JJ589825 TE589825:TF589825 ADA589825:ADB589825 AMW589825:AMX589825 AWS589825:AWT589825 BGO589825:BGP589825 BQK589825:BQL589825 CAG589825:CAH589825 CKC589825:CKD589825 CTY589825:CTZ589825 DDU589825:DDV589825 DNQ589825:DNR589825 DXM589825:DXN589825 EHI589825:EHJ589825 ERE589825:ERF589825 FBA589825:FBB589825 FKW589825:FKX589825 FUS589825:FUT589825 GEO589825:GEP589825 GOK589825:GOL589825 GYG589825:GYH589825 HIC589825:HID589825 HRY589825:HRZ589825 IBU589825:IBV589825 ILQ589825:ILR589825 IVM589825:IVN589825 JFI589825:JFJ589825 JPE589825:JPF589825 JZA589825:JZB589825 KIW589825:KIX589825 KSS589825:KST589825 LCO589825:LCP589825 LMK589825:LML589825 LWG589825:LWH589825 MGC589825:MGD589825 MPY589825:MPZ589825 MZU589825:MZV589825 NJQ589825:NJR589825 NTM589825:NTN589825 ODI589825:ODJ589825 ONE589825:ONF589825 OXA589825:OXB589825 PGW589825:PGX589825 PQS589825:PQT589825 QAO589825:QAP589825 QKK589825:QKL589825 QUG589825:QUH589825 REC589825:RED589825 RNY589825:RNZ589825 RXU589825:RXV589825 SHQ589825:SHR589825 SRM589825:SRN589825 TBI589825:TBJ589825 TLE589825:TLF589825 TVA589825:TVB589825 UEW589825:UEX589825 UOS589825:UOT589825 UYO589825:UYP589825 VIK589825:VIL589825 VSG589825:VSH589825 WCC589825:WCD589825 WLY589825:WLZ589825 WVU589825:WVV589825 M655361:N655361 JI655361:JJ655361 TE655361:TF655361 ADA655361:ADB655361 AMW655361:AMX655361 AWS655361:AWT655361 BGO655361:BGP655361 BQK655361:BQL655361 CAG655361:CAH655361 CKC655361:CKD655361 CTY655361:CTZ655361 DDU655361:DDV655361 DNQ655361:DNR655361 DXM655361:DXN655361 EHI655361:EHJ655361 ERE655361:ERF655361 FBA655361:FBB655361 FKW655361:FKX655361 FUS655361:FUT655361 GEO655361:GEP655361 GOK655361:GOL655361 GYG655361:GYH655361 HIC655361:HID655361 HRY655361:HRZ655361 IBU655361:IBV655361 ILQ655361:ILR655361 IVM655361:IVN655361 JFI655361:JFJ655361 JPE655361:JPF655361 JZA655361:JZB655361 KIW655361:KIX655361 KSS655361:KST655361 LCO655361:LCP655361 LMK655361:LML655361 LWG655361:LWH655361 MGC655361:MGD655361 MPY655361:MPZ655361 MZU655361:MZV655361 NJQ655361:NJR655361 NTM655361:NTN655361 ODI655361:ODJ655361 ONE655361:ONF655361 OXA655361:OXB655361 PGW655361:PGX655361 PQS655361:PQT655361 QAO655361:QAP655361 QKK655361:QKL655361 QUG655361:QUH655361 REC655361:RED655361 RNY655361:RNZ655361 RXU655361:RXV655361 SHQ655361:SHR655361 SRM655361:SRN655361 TBI655361:TBJ655361 TLE655361:TLF655361 TVA655361:TVB655361 UEW655361:UEX655361 UOS655361:UOT655361 UYO655361:UYP655361 VIK655361:VIL655361 VSG655361:VSH655361 WCC655361:WCD655361 WLY655361:WLZ655361 WVU655361:WVV655361 M720897:N720897 JI720897:JJ720897 TE720897:TF720897 ADA720897:ADB720897 AMW720897:AMX720897 AWS720897:AWT720897 BGO720897:BGP720897 BQK720897:BQL720897 CAG720897:CAH720897 CKC720897:CKD720897 CTY720897:CTZ720897 DDU720897:DDV720897 DNQ720897:DNR720897 DXM720897:DXN720897 EHI720897:EHJ720897 ERE720897:ERF720897 FBA720897:FBB720897 FKW720897:FKX720897 FUS720897:FUT720897 GEO720897:GEP720897 GOK720897:GOL720897 GYG720897:GYH720897 HIC720897:HID720897 HRY720897:HRZ720897 IBU720897:IBV720897 ILQ720897:ILR720897 IVM720897:IVN720897 JFI720897:JFJ720897 JPE720897:JPF720897 JZA720897:JZB720897 KIW720897:KIX720897 KSS720897:KST720897 LCO720897:LCP720897 LMK720897:LML720897 LWG720897:LWH720897 MGC720897:MGD720897 MPY720897:MPZ720897 MZU720897:MZV720897 NJQ720897:NJR720897 NTM720897:NTN720897 ODI720897:ODJ720897 ONE720897:ONF720897 OXA720897:OXB720897 PGW720897:PGX720897 PQS720897:PQT720897 QAO720897:QAP720897 QKK720897:QKL720897 QUG720897:QUH720897 REC720897:RED720897 RNY720897:RNZ720897 RXU720897:RXV720897 SHQ720897:SHR720897 SRM720897:SRN720897 TBI720897:TBJ720897 TLE720897:TLF720897 TVA720897:TVB720897 UEW720897:UEX720897 UOS720897:UOT720897 UYO720897:UYP720897 VIK720897:VIL720897 VSG720897:VSH720897 WCC720897:WCD720897 WLY720897:WLZ720897 WVU720897:WVV720897 M786433:N786433 JI786433:JJ786433 TE786433:TF786433 ADA786433:ADB786433 AMW786433:AMX786433 AWS786433:AWT786433 BGO786433:BGP786433 BQK786433:BQL786433 CAG786433:CAH786433 CKC786433:CKD786433 CTY786433:CTZ786433 DDU786433:DDV786433 DNQ786433:DNR786433 DXM786433:DXN786433 EHI786433:EHJ786433 ERE786433:ERF786433 FBA786433:FBB786433 FKW786433:FKX786433 FUS786433:FUT786433 GEO786433:GEP786433 GOK786433:GOL786433 GYG786433:GYH786433 HIC786433:HID786433 HRY786433:HRZ786433 IBU786433:IBV786433 ILQ786433:ILR786433 IVM786433:IVN786433 JFI786433:JFJ786433 JPE786433:JPF786433 JZA786433:JZB786433 KIW786433:KIX786433 KSS786433:KST786433 LCO786433:LCP786433 LMK786433:LML786433 LWG786433:LWH786433 MGC786433:MGD786433 MPY786433:MPZ786433 MZU786433:MZV786433 NJQ786433:NJR786433 NTM786433:NTN786433 ODI786433:ODJ786433 ONE786433:ONF786433 OXA786433:OXB786433 PGW786433:PGX786433 PQS786433:PQT786433 QAO786433:QAP786433 QKK786433:QKL786433 QUG786433:QUH786433 REC786433:RED786433 RNY786433:RNZ786433 RXU786433:RXV786433 SHQ786433:SHR786433 SRM786433:SRN786433 TBI786433:TBJ786433 TLE786433:TLF786433 TVA786433:TVB786433 UEW786433:UEX786433 UOS786433:UOT786433 UYO786433:UYP786433 VIK786433:VIL786433 VSG786433:VSH786433 WCC786433:WCD786433 WLY786433:WLZ786433 WVU786433:WVV786433 M851969:N851969 JI851969:JJ851969 TE851969:TF851969 ADA851969:ADB851969 AMW851969:AMX851969 AWS851969:AWT851969 BGO851969:BGP851969 BQK851969:BQL851969 CAG851969:CAH851969 CKC851969:CKD851969 CTY851969:CTZ851969 DDU851969:DDV851969 DNQ851969:DNR851969 DXM851969:DXN851969 EHI851969:EHJ851969 ERE851969:ERF851969 FBA851969:FBB851969 FKW851969:FKX851969 FUS851969:FUT851969 GEO851969:GEP851969 GOK851969:GOL851969 GYG851969:GYH851969 HIC851969:HID851969 HRY851969:HRZ851969 IBU851969:IBV851969 ILQ851969:ILR851969 IVM851969:IVN851969 JFI851969:JFJ851969 JPE851969:JPF851969 JZA851969:JZB851969 KIW851969:KIX851969 KSS851969:KST851969 LCO851969:LCP851969 LMK851969:LML851969 LWG851969:LWH851969 MGC851969:MGD851969 MPY851969:MPZ851969 MZU851969:MZV851969 NJQ851969:NJR851969 NTM851969:NTN851969 ODI851969:ODJ851969 ONE851969:ONF851969 OXA851969:OXB851969 PGW851969:PGX851969 PQS851969:PQT851969 QAO851969:QAP851969 QKK851969:QKL851969 QUG851969:QUH851969 REC851969:RED851969 RNY851969:RNZ851969 RXU851969:RXV851969 SHQ851969:SHR851969 SRM851969:SRN851969 TBI851969:TBJ851969 TLE851969:TLF851969 TVA851969:TVB851969 UEW851969:UEX851969 UOS851969:UOT851969 UYO851969:UYP851969 VIK851969:VIL851969 VSG851969:VSH851969 WCC851969:WCD851969 WLY851969:WLZ851969 WVU851969:WVV851969 M917505:N917505 JI917505:JJ917505 TE917505:TF917505 ADA917505:ADB917505 AMW917505:AMX917505 AWS917505:AWT917505 BGO917505:BGP917505 BQK917505:BQL917505 CAG917505:CAH917505 CKC917505:CKD917505 CTY917505:CTZ917505 DDU917505:DDV917505 DNQ917505:DNR917505 DXM917505:DXN917505 EHI917505:EHJ917505 ERE917505:ERF917505 FBA917505:FBB917505 FKW917505:FKX917505 FUS917505:FUT917505 GEO917505:GEP917505 GOK917505:GOL917505 GYG917505:GYH917505 HIC917505:HID917505 HRY917505:HRZ917505 IBU917505:IBV917505 ILQ917505:ILR917505 IVM917505:IVN917505 JFI917505:JFJ917505 JPE917505:JPF917505 JZA917505:JZB917505 KIW917505:KIX917505 KSS917505:KST917505 LCO917505:LCP917505 LMK917505:LML917505 LWG917505:LWH917505 MGC917505:MGD917505 MPY917505:MPZ917505 MZU917505:MZV917505 NJQ917505:NJR917505 NTM917505:NTN917505 ODI917505:ODJ917505 ONE917505:ONF917505 OXA917505:OXB917505 PGW917505:PGX917505 PQS917505:PQT917505 QAO917505:QAP917505 QKK917505:QKL917505 QUG917505:QUH917505 REC917505:RED917505 RNY917505:RNZ917505 RXU917505:RXV917505 SHQ917505:SHR917505 SRM917505:SRN917505 TBI917505:TBJ917505 TLE917505:TLF917505 TVA917505:TVB917505 UEW917505:UEX917505 UOS917505:UOT917505 UYO917505:UYP917505 VIK917505:VIL917505 VSG917505:VSH917505 WCC917505:WCD917505 WLY917505:WLZ917505 WVU917505:WVV917505 M983041:N983041 JI983041:JJ983041 TE983041:TF983041 ADA983041:ADB983041 AMW983041:AMX983041 AWS983041:AWT983041 BGO983041:BGP983041 BQK983041:BQL983041 CAG983041:CAH983041 CKC983041:CKD983041 CTY983041:CTZ983041 DDU983041:DDV983041 DNQ983041:DNR983041 DXM983041:DXN983041 EHI983041:EHJ983041 ERE983041:ERF983041 FBA983041:FBB983041 FKW983041:FKX983041 FUS983041:FUT983041 GEO983041:GEP983041 GOK983041:GOL983041 GYG983041:GYH983041 HIC983041:HID983041 HRY983041:HRZ983041 IBU983041:IBV983041 ILQ983041:ILR983041 IVM983041:IVN983041 JFI983041:JFJ983041 JPE983041:JPF983041 JZA983041:JZB983041 KIW983041:KIX983041 KSS983041:KST983041 LCO983041:LCP983041 LMK983041:LML983041 LWG983041:LWH983041 MGC983041:MGD983041 MPY983041:MPZ983041 MZU983041:MZV983041 NJQ983041:NJR983041 NTM983041:NTN983041 ODI983041:ODJ983041 ONE983041:ONF983041 OXA983041:OXB983041 PGW983041:PGX983041 PQS983041:PQT983041 QAO983041:QAP983041 QKK983041:QKL983041 QUG983041:QUH983041 REC983041:RED983041 RNY983041:RNZ983041 RXU983041:RXV983041 SHQ983041:SHR983041 SRM983041:SRN983041 TBI983041:TBJ983041 TLE983041:TLF983041 TVA983041:TVB983041 UEW983041:UEX983041 UOS983041:UOT983041 UYO983041:UYP983041 VIK983041:VIL983041 VSG983041:VSH983041 WCC983041:WCD983041 WLY983041:WLZ983041 WVU983041:WVV983041 W65537 JS65537 TO65537 ADK65537 ANG65537 AXC65537 BGY65537 BQU65537 CAQ65537 CKM65537 CUI65537 DEE65537 DOA65537 DXW65537 EHS65537 ERO65537 FBK65537 FLG65537 FVC65537 GEY65537 GOU65537 GYQ65537 HIM65537 HSI65537 ICE65537 IMA65537 IVW65537 JFS65537 JPO65537 JZK65537 KJG65537 KTC65537 LCY65537 LMU65537 LWQ65537 MGM65537 MQI65537 NAE65537 NKA65537 NTW65537 ODS65537 ONO65537 OXK65537 PHG65537 PRC65537 QAY65537 QKU65537 QUQ65537 REM65537 ROI65537 RYE65537 SIA65537 SRW65537 TBS65537 TLO65537 TVK65537 UFG65537 UPC65537 UYY65537 VIU65537 VSQ65537 WCM65537 WMI65537 WWE65537 W131073 JS131073 TO131073 ADK131073 ANG131073 AXC131073 BGY131073 BQU131073 CAQ131073 CKM131073 CUI131073 DEE131073 DOA131073 DXW131073 EHS131073 ERO131073 FBK131073 FLG131073 FVC131073 GEY131073 GOU131073 GYQ131073 HIM131073 HSI131073 ICE131073 IMA131073 IVW131073 JFS131073 JPO131073 JZK131073 KJG131073 KTC131073 LCY131073 LMU131073 LWQ131073 MGM131073 MQI131073 NAE131073 NKA131073 NTW131073 ODS131073 ONO131073 OXK131073 PHG131073 PRC131073 QAY131073 QKU131073 QUQ131073 REM131073 ROI131073 RYE131073 SIA131073 SRW131073 TBS131073 TLO131073 TVK131073 UFG131073 UPC131073 UYY131073 VIU131073 VSQ131073 WCM131073 WMI131073 WWE131073 W196609 JS196609 TO196609 ADK196609 ANG196609 AXC196609 BGY196609 BQU196609 CAQ196609 CKM196609 CUI196609 DEE196609 DOA196609 DXW196609 EHS196609 ERO196609 FBK196609 FLG196609 FVC196609 GEY196609 GOU196609 GYQ196609 HIM196609 HSI196609 ICE196609 IMA196609 IVW196609 JFS196609 JPO196609 JZK196609 KJG196609 KTC196609 LCY196609 LMU196609 LWQ196609 MGM196609 MQI196609 NAE196609 NKA196609 NTW196609 ODS196609 ONO196609 OXK196609 PHG196609 PRC196609 QAY196609 QKU196609 QUQ196609 REM196609 ROI196609 RYE196609 SIA196609 SRW196609 TBS196609 TLO196609 TVK196609 UFG196609 UPC196609 UYY196609 VIU196609 VSQ196609 WCM196609 WMI196609 WWE196609 W262145 JS262145 TO262145 ADK262145 ANG262145 AXC262145 BGY262145 BQU262145 CAQ262145 CKM262145 CUI262145 DEE262145 DOA262145 DXW262145 EHS262145 ERO262145 FBK262145 FLG262145 FVC262145 GEY262145 GOU262145 GYQ262145 HIM262145 HSI262145 ICE262145 IMA262145 IVW262145 JFS262145 JPO262145 JZK262145 KJG262145 KTC262145 LCY262145 LMU262145 LWQ262145 MGM262145 MQI262145 NAE262145 NKA262145 NTW262145 ODS262145 ONO262145 OXK262145 PHG262145 PRC262145 QAY262145 QKU262145 QUQ262145 REM262145 ROI262145 RYE262145 SIA262145 SRW262145 TBS262145 TLO262145 TVK262145 UFG262145 UPC262145 UYY262145 VIU262145 VSQ262145 WCM262145 WMI262145 WWE262145 W327681 JS327681 TO327681 ADK327681 ANG327681 AXC327681 BGY327681 BQU327681 CAQ327681 CKM327681 CUI327681 DEE327681 DOA327681 DXW327681 EHS327681 ERO327681 FBK327681 FLG327681 FVC327681 GEY327681 GOU327681 GYQ327681 HIM327681 HSI327681 ICE327681 IMA327681 IVW327681 JFS327681 JPO327681 JZK327681 KJG327681 KTC327681 LCY327681 LMU327681 LWQ327681 MGM327681 MQI327681 NAE327681 NKA327681 NTW327681 ODS327681 ONO327681 OXK327681 PHG327681 PRC327681 QAY327681 QKU327681 QUQ327681 REM327681 ROI327681 RYE327681 SIA327681 SRW327681 TBS327681 TLO327681 TVK327681 UFG327681 UPC327681 UYY327681 VIU327681 VSQ327681 WCM327681 WMI327681 WWE327681 W393217 JS393217 TO393217 ADK393217 ANG393217 AXC393217 BGY393217 BQU393217 CAQ393217 CKM393217 CUI393217 DEE393217 DOA393217 DXW393217 EHS393217 ERO393217 FBK393217 FLG393217 FVC393217 GEY393217 GOU393217 GYQ393217 HIM393217 HSI393217 ICE393217 IMA393217 IVW393217 JFS393217 JPO393217 JZK393217 KJG393217 KTC393217 LCY393217 LMU393217 LWQ393217 MGM393217 MQI393217 NAE393217 NKA393217 NTW393217 ODS393217 ONO393217 OXK393217 PHG393217 PRC393217 QAY393217 QKU393217 QUQ393217 REM393217 ROI393217 RYE393217 SIA393217 SRW393217 TBS393217 TLO393217 TVK393217 UFG393217 UPC393217 UYY393217 VIU393217 VSQ393217 WCM393217 WMI393217 WWE393217 W458753 JS458753 TO458753 ADK458753 ANG458753 AXC458753 BGY458753 BQU458753 CAQ458753 CKM458753 CUI458753 DEE458753 DOA458753 DXW458753 EHS458753 ERO458753 FBK458753 FLG458753 FVC458753 GEY458753 GOU458753 GYQ458753 HIM458753 HSI458753 ICE458753 IMA458753 IVW458753 JFS458753 JPO458753 JZK458753 KJG458753 KTC458753 LCY458753 LMU458753 LWQ458753 MGM458753 MQI458753 NAE458753 NKA458753 NTW458753 ODS458753 ONO458753 OXK458753 PHG458753 PRC458753 QAY458753 QKU458753 QUQ458753 REM458753 ROI458753 RYE458753 SIA458753 SRW458753 TBS458753 TLO458753 TVK458753 UFG458753 UPC458753 UYY458753 VIU458753 VSQ458753 WCM458753 WMI458753 WWE458753 W524289 JS524289 TO524289 ADK524289 ANG524289 AXC524289 BGY524289 BQU524289 CAQ524289 CKM524289 CUI524289 DEE524289 DOA524289 DXW524289 EHS524289 ERO524289 FBK524289 FLG524289 FVC524289 GEY524289 GOU524289 GYQ524289 HIM524289 HSI524289 ICE524289 IMA524289 IVW524289 JFS524289 JPO524289 JZK524289 KJG524289 KTC524289 LCY524289 LMU524289 LWQ524289 MGM524289 MQI524289 NAE524289 NKA524289 NTW524289 ODS524289 ONO524289 OXK524289 PHG524289 PRC524289 QAY524289 QKU524289 QUQ524289 REM524289 ROI524289 RYE524289 SIA524289 SRW524289 TBS524289 TLO524289 TVK524289 UFG524289 UPC524289 UYY524289 VIU524289 VSQ524289 WCM524289 WMI524289 WWE524289 W589825 JS589825 TO589825 ADK589825 ANG589825 AXC589825 BGY589825 BQU589825 CAQ589825 CKM589825 CUI589825 DEE589825 DOA589825 DXW589825 EHS589825 ERO589825 FBK589825 FLG589825 FVC589825 GEY589825 GOU589825 GYQ589825 HIM589825 HSI589825 ICE589825 IMA589825 IVW589825 JFS589825 JPO589825 JZK589825 KJG589825 KTC589825 LCY589825 LMU589825 LWQ589825 MGM589825 MQI589825 NAE589825 NKA589825 NTW589825 ODS589825 ONO589825 OXK589825 PHG589825 PRC589825 QAY589825 QKU589825 QUQ589825 REM589825 ROI589825 RYE589825 SIA589825 SRW589825 TBS589825 TLO589825 TVK589825 UFG589825 UPC589825 UYY589825 VIU589825 VSQ589825 WCM589825 WMI589825 WWE589825 W655361 JS655361 TO655361 ADK655361 ANG655361 AXC655361 BGY655361 BQU655361 CAQ655361 CKM655361 CUI655361 DEE655361 DOA655361 DXW655361 EHS655361 ERO655361 FBK655361 FLG655361 FVC655361 GEY655361 GOU655361 GYQ655361 HIM655361 HSI655361 ICE655361 IMA655361 IVW655361 JFS655361 JPO655361 JZK655361 KJG655361 KTC655361 LCY655361 LMU655361 LWQ655361 MGM655361 MQI655361 NAE655361 NKA655361 NTW655361 ODS655361 ONO655361 OXK655361 PHG655361 PRC655361 QAY655361 QKU655361 QUQ655361 REM655361 ROI655361 RYE655361 SIA655361 SRW655361 TBS655361 TLO655361 TVK655361 UFG655361 UPC655361 UYY655361 VIU655361 VSQ655361 WCM655361 WMI655361 WWE655361 W720897 JS720897 TO720897 ADK720897 ANG720897 AXC720897 BGY720897 BQU720897 CAQ720897 CKM720897 CUI720897 DEE720897 DOA720897 DXW720897 EHS720897 ERO720897 FBK720897 FLG720897 FVC720897 GEY720897 GOU720897 GYQ720897 HIM720897 HSI720897 ICE720897 IMA720897 IVW720897 JFS720897 JPO720897 JZK720897 KJG720897 KTC720897 LCY720897 LMU720897 LWQ720897 MGM720897 MQI720897 NAE720897 NKA720897 NTW720897 ODS720897 ONO720897 OXK720897 PHG720897 PRC720897 QAY720897 QKU720897 QUQ720897 REM720897 ROI720897 RYE720897 SIA720897 SRW720897 TBS720897 TLO720897 TVK720897 UFG720897 UPC720897 UYY720897 VIU720897 VSQ720897 WCM720897 WMI720897 WWE720897 W786433 JS786433 TO786433 ADK786433 ANG786433 AXC786433 BGY786433 BQU786433 CAQ786433 CKM786433 CUI786433 DEE786433 DOA786433 DXW786433 EHS786433 ERO786433 FBK786433 FLG786433 FVC786433 GEY786433 GOU786433 GYQ786433 HIM786433 HSI786433 ICE786433 IMA786433 IVW786433 JFS786433 JPO786433 JZK786433 KJG786433 KTC786433 LCY786433 LMU786433 LWQ786433 MGM786433 MQI786433 NAE786433 NKA786433 NTW786433 ODS786433 ONO786433 OXK786433 PHG786433 PRC786433 QAY786433 QKU786433 QUQ786433 REM786433 ROI786433 RYE786433 SIA786433 SRW786433 TBS786433 TLO786433 TVK786433 UFG786433 UPC786433 UYY786433 VIU786433 VSQ786433 WCM786433 WMI786433 WWE786433 W851969 JS851969 TO851969 ADK851969 ANG851969 AXC851969 BGY851969 BQU851969 CAQ851969 CKM851969 CUI851969 DEE851969 DOA851969 DXW851969 EHS851969 ERO851969 FBK851969 FLG851969 FVC851969 GEY851969 GOU851969 GYQ851969 HIM851969 HSI851969 ICE851969 IMA851969 IVW851969 JFS851969 JPO851969 JZK851969 KJG851969 KTC851969 LCY851969 LMU851969 LWQ851969 MGM851969 MQI851969 NAE851969 NKA851969 NTW851969 ODS851969 ONO851969 OXK851969 PHG851969 PRC851969 QAY851969 QKU851969 QUQ851969 REM851969 ROI851969 RYE851969 SIA851969 SRW851969 TBS851969 TLO851969 TVK851969 UFG851969 UPC851969 UYY851969 VIU851969 VSQ851969 WCM851969 WMI851969 WWE851969 W917505 JS917505 TO917505 ADK917505 ANG917505 AXC917505 BGY917505 BQU917505 CAQ917505 CKM917505 CUI917505 DEE917505 DOA917505 DXW917505 EHS917505 ERO917505 FBK917505 FLG917505 FVC917505 GEY917505 GOU917505 GYQ917505 HIM917505 HSI917505 ICE917505 IMA917505 IVW917505 JFS917505 JPO917505 JZK917505 KJG917505 KTC917505 LCY917505 LMU917505 LWQ917505 MGM917505 MQI917505 NAE917505 NKA917505 NTW917505 ODS917505 ONO917505 OXK917505 PHG917505 PRC917505 QAY917505 QKU917505 QUQ917505 REM917505 ROI917505 RYE917505 SIA917505 SRW917505 TBS917505 TLO917505 TVK917505 UFG917505 UPC917505 UYY917505 VIU917505 VSQ917505 WCM917505 WMI917505 WWE917505 W983041 JS983041 TO983041 ADK983041 ANG983041 AXC983041 BGY983041 BQU983041 CAQ983041 CKM983041 CUI983041 DEE983041 DOA983041 DXW983041 EHS983041 ERO983041 FBK983041 FLG983041 FVC983041 GEY983041 GOU983041 GYQ983041 HIM983041 HSI983041 ICE983041 IMA983041 IVW983041 JFS983041 JPO983041 JZK983041 KJG983041 KTC983041 LCY983041 LMU983041 LWQ983041 MGM983041 MQI983041 NAE983041 NKA983041 NTW983041 ODS983041 ONO983041 OXK983041 PHG983041 PRC983041 QAY983041 QKU983041 QUQ983041 REM983041 ROI983041 RYE983041 SIA983041 SRW983041 TBS983041 TLO983041 TVK983041 UFG983041 UPC983041 UYY983041 VIU983041 VSQ983041 WCM983041 WMI983041 WWE983041 Y65537:Z65537 JU65537:JV65537 TQ65537:TR65537 ADM65537:ADN65537 ANI65537:ANJ65537 AXE65537:AXF65537 BHA65537:BHB65537 BQW65537:BQX65537 CAS65537:CAT65537 CKO65537:CKP65537 CUK65537:CUL65537 DEG65537:DEH65537 DOC65537:DOD65537 DXY65537:DXZ65537 EHU65537:EHV65537 ERQ65537:ERR65537 FBM65537:FBN65537 FLI65537:FLJ65537 FVE65537:FVF65537 GFA65537:GFB65537 GOW65537:GOX65537 GYS65537:GYT65537 HIO65537:HIP65537 HSK65537:HSL65537 ICG65537:ICH65537 IMC65537:IMD65537 IVY65537:IVZ65537 JFU65537:JFV65537 JPQ65537:JPR65537 JZM65537:JZN65537 KJI65537:KJJ65537 KTE65537:KTF65537 LDA65537:LDB65537 LMW65537:LMX65537 LWS65537:LWT65537 MGO65537:MGP65537 MQK65537:MQL65537 NAG65537:NAH65537 NKC65537:NKD65537 NTY65537:NTZ65537 ODU65537:ODV65537 ONQ65537:ONR65537 OXM65537:OXN65537 PHI65537:PHJ65537 PRE65537:PRF65537 QBA65537:QBB65537 QKW65537:QKX65537 QUS65537:QUT65537 REO65537:REP65537 ROK65537:ROL65537 RYG65537:RYH65537 SIC65537:SID65537 SRY65537:SRZ65537 TBU65537:TBV65537 TLQ65537:TLR65537 TVM65537:TVN65537 UFI65537:UFJ65537 UPE65537:UPF65537 UZA65537:UZB65537 VIW65537:VIX65537 VSS65537:VST65537 WCO65537:WCP65537 WMK65537:WML65537 WWG65537:WWH65537 Y131073:Z131073 JU131073:JV131073 TQ131073:TR131073 ADM131073:ADN131073 ANI131073:ANJ131073 AXE131073:AXF131073 BHA131073:BHB131073 BQW131073:BQX131073 CAS131073:CAT131073 CKO131073:CKP131073 CUK131073:CUL131073 DEG131073:DEH131073 DOC131073:DOD131073 DXY131073:DXZ131073 EHU131073:EHV131073 ERQ131073:ERR131073 FBM131073:FBN131073 FLI131073:FLJ131073 FVE131073:FVF131073 GFA131073:GFB131073 GOW131073:GOX131073 GYS131073:GYT131073 HIO131073:HIP131073 HSK131073:HSL131073 ICG131073:ICH131073 IMC131073:IMD131073 IVY131073:IVZ131073 JFU131073:JFV131073 JPQ131073:JPR131073 JZM131073:JZN131073 KJI131073:KJJ131073 KTE131073:KTF131073 LDA131073:LDB131073 LMW131073:LMX131073 LWS131073:LWT131073 MGO131073:MGP131073 MQK131073:MQL131073 NAG131073:NAH131073 NKC131073:NKD131073 NTY131073:NTZ131073 ODU131073:ODV131073 ONQ131073:ONR131073 OXM131073:OXN131073 PHI131073:PHJ131073 PRE131073:PRF131073 QBA131073:QBB131073 QKW131073:QKX131073 QUS131073:QUT131073 REO131073:REP131073 ROK131073:ROL131073 RYG131073:RYH131073 SIC131073:SID131073 SRY131073:SRZ131073 TBU131073:TBV131073 TLQ131073:TLR131073 TVM131073:TVN131073 UFI131073:UFJ131073 UPE131073:UPF131073 UZA131073:UZB131073 VIW131073:VIX131073 VSS131073:VST131073 WCO131073:WCP131073 WMK131073:WML131073 WWG131073:WWH131073 Y196609:Z196609 JU196609:JV196609 TQ196609:TR196609 ADM196609:ADN196609 ANI196609:ANJ196609 AXE196609:AXF196609 BHA196609:BHB196609 BQW196609:BQX196609 CAS196609:CAT196609 CKO196609:CKP196609 CUK196609:CUL196609 DEG196609:DEH196609 DOC196609:DOD196609 DXY196609:DXZ196609 EHU196609:EHV196609 ERQ196609:ERR196609 FBM196609:FBN196609 FLI196609:FLJ196609 FVE196609:FVF196609 GFA196609:GFB196609 GOW196609:GOX196609 GYS196609:GYT196609 HIO196609:HIP196609 HSK196609:HSL196609 ICG196609:ICH196609 IMC196609:IMD196609 IVY196609:IVZ196609 JFU196609:JFV196609 JPQ196609:JPR196609 JZM196609:JZN196609 KJI196609:KJJ196609 KTE196609:KTF196609 LDA196609:LDB196609 LMW196609:LMX196609 LWS196609:LWT196609 MGO196609:MGP196609 MQK196609:MQL196609 NAG196609:NAH196609 NKC196609:NKD196609 NTY196609:NTZ196609 ODU196609:ODV196609 ONQ196609:ONR196609 OXM196609:OXN196609 PHI196609:PHJ196609 PRE196609:PRF196609 QBA196609:QBB196609 QKW196609:QKX196609 QUS196609:QUT196609 REO196609:REP196609 ROK196609:ROL196609 RYG196609:RYH196609 SIC196609:SID196609 SRY196609:SRZ196609 TBU196609:TBV196609 TLQ196609:TLR196609 TVM196609:TVN196609 UFI196609:UFJ196609 UPE196609:UPF196609 UZA196609:UZB196609 VIW196609:VIX196609 VSS196609:VST196609 WCO196609:WCP196609 WMK196609:WML196609 WWG196609:WWH196609 Y262145:Z262145 JU262145:JV262145 TQ262145:TR262145 ADM262145:ADN262145 ANI262145:ANJ262145 AXE262145:AXF262145 BHA262145:BHB262145 BQW262145:BQX262145 CAS262145:CAT262145 CKO262145:CKP262145 CUK262145:CUL262145 DEG262145:DEH262145 DOC262145:DOD262145 DXY262145:DXZ262145 EHU262145:EHV262145 ERQ262145:ERR262145 FBM262145:FBN262145 FLI262145:FLJ262145 FVE262145:FVF262145 GFA262145:GFB262145 GOW262145:GOX262145 GYS262145:GYT262145 HIO262145:HIP262145 HSK262145:HSL262145 ICG262145:ICH262145 IMC262145:IMD262145 IVY262145:IVZ262145 JFU262145:JFV262145 JPQ262145:JPR262145 JZM262145:JZN262145 KJI262145:KJJ262145 KTE262145:KTF262145 LDA262145:LDB262145 LMW262145:LMX262145 LWS262145:LWT262145 MGO262145:MGP262145 MQK262145:MQL262145 NAG262145:NAH262145 NKC262145:NKD262145 NTY262145:NTZ262145 ODU262145:ODV262145 ONQ262145:ONR262145 OXM262145:OXN262145 PHI262145:PHJ262145 PRE262145:PRF262145 QBA262145:QBB262145 QKW262145:QKX262145 QUS262145:QUT262145 REO262145:REP262145 ROK262145:ROL262145 RYG262145:RYH262145 SIC262145:SID262145 SRY262145:SRZ262145 TBU262145:TBV262145 TLQ262145:TLR262145 TVM262145:TVN262145 UFI262145:UFJ262145 UPE262145:UPF262145 UZA262145:UZB262145 VIW262145:VIX262145 VSS262145:VST262145 WCO262145:WCP262145 WMK262145:WML262145 WWG262145:WWH262145 Y327681:Z327681 JU327681:JV327681 TQ327681:TR327681 ADM327681:ADN327681 ANI327681:ANJ327681 AXE327681:AXF327681 BHA327681:BHB327681 BQW327681:BQX327681 CAS327681:CAT327681 CKO327681:CKP327681 CUK327681:CUL327681 DEG327681:DEH327681 DOC327681:DOD327681 DXY327681:DXZ327681 EHU327681:EHV327681 ERQ327681:ERR327681 FBM327681:FBN327681 FLI327681:FLJ327681 FVE327681:FVF327681 GFA327681:GFB327681 GOW327681:GOX327681 GYS327681:GYT327681 HIO327681:HIP327681 HSK327681:HSL327681 ICG327681:ICH327681 IMC327681:IMD327681 IVY327681:IVZ327681 JFU327681:JFV327681 JPQ327681:JPR327681 JZM327681:JZN327681 KJI327681:KJJ327681 KTE327681:KTF327681 LDA327681:LDB327681 LMW327681:LMX327681 LWS327681:LWT327681 MGO327681:MGP327681 MQK327681:MQL327681 NAG327681:NAH327681 NKC327681:NKD327681 NTY327681:NTZ327681 ODU327681:ODV327681 ONQ327681:ONR327681 OXM327681:OXN327681 PHI327681:PHJ327681 PRE327681:PRF327681 QBA327681:QBB327681 QKW327681:QKX327681 QUS327681:QUT327681 REO327681:REP327681 ROK327681:ROL327681 RYG327681:RYH327681 SIC327681:SID327681 SRY327681:SRZ327681 TBU327681:TBV327681 TLQ327681:TLR327681 TVM327681:TVN327681 UFI327681:UFJ327681 UPE327681:UPF327681 UZA327681:UZB327681 VIW327681:VIX327681 VSS327681:VST327681 WCO327681:WCP327681 WMK327681:WML327681 WWG327681:WWH327681 Y393217:Z393217 JU393217:JV393217 TQ393217:TR393217 ADM393217:ADN393217 ANI393217:ANJ393217 AXE393217:AXF393217 BHA393217:BHB393217 BQW393217:BQX393217 CAS393217:CAT393217 CKO393217:CKP393217 CUK393217:CUL393217 DEG393217:DEH393217 DOC393217:DOD393217 DXY393217:DXZ393217 EHU393217:EHV393217 ERQ393217:ERR393217 FBM393217:FBN393217 FLI393217:FLJ393217 FVE393217:FVF393217 GFA393217:GFB393217 GOW393217:GOX393217 GYS393217:GYT393217 HIO393217:HIP393217 HSK393217:HSL393217 ICG393217:ICH393217 IMC393217:IMD393217 IVY393217:IVZ393217 JFU393217:JFV393217 JPQ393217:JPR393217 JZM393217:JZN393217 KJI393217:KJJ393217 KTE393217:KTF393217 LDA393217:LDB393217 LMW393217:LMX393217 LWS393217:LWT393217 MGO393217:MGP393217 MQK393217:MQL393217 NAG393217:NAH393217 NKC393217:NKD393217 NTY393217:NTZ393217 ODU393217:ODV393217 ONQ393217:ONR393217 OXM393217:OXN393217 PHI393217:PHJ393217 PRE393217:PRF393217 QBA393217:QBB393217 QKW393217:QKX393217 QUS393217:QUT393217 REO393217:REP393217 ROK393217:ROL393217 RYG393217:RYH393217 SIC393217:SID393217 SRY393217:SRZ393217 TBU393217:TBV393217 TLQ393217:TLR393217 TVM393217:TVN393217 UFI393217:UFJ393217 UPE393217:UPF393217 UZA393217:UZB393217 VIW393217:VIX393217 VSS393217:VST393217 WCO393217:WCP393217 WMK393217:WML393217 WWG393217:WWH393217 Y458753:Z458753 JU458753:JV458753 TQ458753:TR458753 ADM458753:ADN458753 ANI458753:ANJ458753 AXE458753:AXF458753 BHA458753:BHB458753 BQW458753:BQX458753 CAS458753:CAT458753 CKO458753:CKP458753 CUK458753:CUL458753 DEG458753:DEH458753 DOC458753:DOD458753 DXY458753:DXZ458753 EHU458753:EHV458753 ERQ458753:ERR458753 FBM458753:FBN458753 FLI458753:FLJ458753 FVE458753:FVF458753 GFA458753:GFB458753 GOW458753:GOX458753 GYS458753:GYT458753 HIO458753:HIP458753 HSK458753:HSL458753 ICG458753:ICH458753 IMC458753:IMD458753 IVY458753:IVZ458753 JFU458753:JFV458753 JPQ458753:JPR458753 JZM458753:JZN458753 KJI458753:KJJ458753 KTE458753:KTF458753 LDA458753:LDB458753 LMW458753:LMX458753 LWS458753:LWT458753 MGO458753:MGP458753 MQK458753:MQL458753 NAG458753:NAH458753 NKC458753:NKD458753 NTY458753:NTZ458753 ODU458753:ODV458753 ONQ458753:ONR458753 OXM458753:OXN458753 PHI458753:PHJ458753 PRE458753:PRF458753 QBA458753:QBB458753 QKW458753:QKX458753 QUS458753:QUT458753 REO458753:REP458753 ROK458753:ROL458753 RYG458753:RYH458753 SIC458753:SID458753 SRY458753:SRZ458753 TBU458753:TBV458753 TLQ458753:TLR458753 TVM458753:TVN458753 UFI458753:UFJ458753 UPE458753:UPF458753 UZA458753:UZB458753 VIW458753:VIX458753 VSS458753:VST458753 WCO458753:WCP458753 WMK458753:WML458753 WWG458753:WWH458753 Y524289:Z524289 JU524289:JV524289 TQ524289:TR524289 ADM524289:ADN524289 ANI524289:ANJ524289 AXE524289:AXF524289 BHA524289:BHB524289 BQW524289:BQX524289 CAS524289:CAT524289 CKO524289:CKP524289 CUK524289:CUL524289 DEG524289:DEH524289 DOC524289:DOD524289 DXY524289:DXZ524289 EHU524289:EHV524289 ERQ524289:ERR524289 FBM524289:FBN524289 FLI524289:FLJ524289 FVE524289:FVF524289 GFA524289:GFB524289 GOW524289:GOX524289 GYS524289:GYT524289 HIO524289:HIP524289 HSK524289:HSL524289 ICG524289:ICH524289 IMC524289:IMD524289 IVY524289:IVZ524289 JFU524289:JFV524289 JPQ524289:JPR524289 JZM524289:JZN524289 KJI524289:KJJ524289 KTE524289:KTF524289 LDA524289:LDB524289 LMW524289:LMX524289 LWS524289:LWT524289 MGO524289:MGP524289 MQK524289:MQL524289 NAG524289:NAH524289 NKC524289:NKD524289 NTY524289:NTZ524289 ODU524289:ODV524289 ONQ524289:ONR524289 OXM524289:OXN524289 PHI524289:PHJ524289 PRE524289:PRF524289 QBA524289:QBB524289 QKW524289:QKX524289 QUS524289:QUT524289 REO524289:REP524289 ROK524289:ROL524289 RYG524289:RYH524289 SIC524289:SID524289 SRY524289:SRZ524289 TBU524289:TBV524289 TLQ524289:TLR524289 TVM524289:TVN524289 UFI524289:UFJ524289 UPE524289:UPF524289 UZA524289:UZB524289 VIW524289:VIX524289 VSS524289:VST524289 WCO524289:WCP524289 WMK524289:WML524289 WWG524289:WWH524289 Y589825:Z589825 JU589825:JV589825 TQ589825:TR589825 ADM589825:ADN589825 ANI589825:ANJ589825 AXE589825:AXF589825 BHA589825:BHB589825 BQW589825:BQX589825 CAS589825:CAT589825 CKO589825:CKP589825 CUK589825:CUL589825 DEG589825:DEH589825 DOC589825:DOD589825 DXY589825:DXZ589825 EHU589825:EHV589825 ERQ589825:ERR589825 FBM589825:FBN589825 FLI589825:FLJ589825 FVE589825:FVF589825 GFA589825:GFB589825 GOW589825:GOX589825 GYS589825:GYT589825 HIO589825:HIP589825 HSK589825:HSL589825 ICG589825:ICH589825 IMC589825:IMD589825 IVY589825:IVZ589825 JFU589825:JFV589825 JPQ589825:JPR589825 JZM589825:JZN589825 KJI589825:KJJ589825 KTE589825:KTF589825 LDA589825:LDB589825 LMW589825:LMX589825 LWS589825:LWT589825 MGO589825:MGP589825 MQK589825:MQL589825 NAG589825:NAH589825 NKC589825:NKD589825 NTY589825:NTZ589825 ODU589825:ODV589825 ONQ589825:ONR589825 OXM589825:OXN589825 PHI589825:PHJ589825 PRE589825:PRF589825 QBA589825:QBB589825 QKW589825:QKX589825 QUS589825:QUT589825 REO589825:REP589825 ROK589825:ROL589825 RYG589825:RYH589825 SIC589825:SID589825 SRY589825:SRZ589825 TBU589825:TBV589825 TLQ589825:TLR589825 TVM589825:TVN589825 UFI589825:UFJ589825 UPE589825:UPF589825 UZA589825:UZB589825 VIW589825:VIX589825 VSS589825:VST589825 WCO589825:WCP589825 WMK589825:WML589825 WWG589825:WWH589825 Y655361:Z655361 JU655361:JV655361 TQ655361:TR655361 ADM655361:ADN655361 ANI655361:ANJ655361 AXE655361:AXF655361 BHA655361:BHB655361 BQW655361:BQX655361 CAS655361:CAT655361 CKO655361:CKP655361 CUK655361:CUL655361 DEG655361:DEH655361 DOC655361:DOD655361 DXY655361:DXZ655361 EHU655361:EHV655361 ERQ655361:ERR655361 FBM655361:FBN655361 FLI655361:FLJ655361 FVE655361:FVF655361 GFA655361:GFB655361 GOW655361:GOX655361 GYS655361:GYT655361 HIO655361:HIP655361 HSK655361:HSL655361 ICG655361:ICH655361 IMC655361:IMD655361 IVY655361:IVZ655361 JFU655361:JFV655361 JPQ655361:JPR655361 JZM655361:JZN655361 KJI655361:KJJ655361 KTE655361:KTF655361 LDA655361:LDB655361 LMW655361:LMX655361 LWS655361:LWT655361 MGO655361:MGP655361 MQK655361:MQL655361 NAG655361:NAH655361 NKC655361:NKD655361 NTY655361:NTZ655361 ODU655361:ODV655361 ONQ655361:ONR655361 OXM655361:OXN655361 PHI655361:PHJ655361 PRE655361:PRF655361 QBA655361:QBB655361 QKW655361:QKX655361 QUS655361:QUT655361 REO655361:REP655361 ROK655361:ROL655361 RYG655361:RYH655361 SIC655361:SID655361 SRY655361:SRZ655361 TBU655361:TBV655361 TLQ655361:TLR655361 TVM655361:TVN655361 UFI655361:UFJ655361 UPE655361:UPF655361 UZA655361:UZB655361 VIW655361:VIX655361 VSS655361:VST655361 WCO655361:WCP655361 WMK655361:WML655361 WWG655361:WWH655361 Y720897:Z720897 JU720897:JV720897 TQ720897:TR720897 ADM720897:ADN720897 ANI720897:ANJ720897 AXE720897:AXF720897 BHA720897:BHB720897 BQW720897:BQX720897 CAS720897:CAT720897 CKO720897:CKP720897 CUK720897:CUL720897 DEG720897:DEH720897 DOC720897:DOD720897 DXY720897:DXZ720897 EHU720897:EHV720897 ERQ720897:ERR720897 FBM720897:FBN720897 FLI720897:FLJ720897 FVE720897:FVF720897 GFA720897:GFB720897 GOW720897:GOX720897 GYS720897:GYT720897 HIO720897:HIP720897 HSK720897:HSL720897 ICG720897:ICH720897 IMC720897:IMD720897 IVY720897:IVZ720897 JFU720897:JFV720897 JPQ720897:JPR720897 JZM720897:JZN720897 KJI720897:KJJ720897 KTE720897:KTF720897 LDA720897:LDB720897 LMW720897:LMX720897 LWS720897:LWT720897 MGO720897:MGP720897 MQK720897:MQL720897 NAG720897:NAH720897 NKC720897:NKD720897 NTY720897:NTZ720897 ODU720897:ODV720897 ONQ720897:ONR720897 OXM720897:OXN720897 PHI720897:PHJ720897 PRE720897:PRF720897 QBA720897:QBB720897 QKW720897:QKX720897 QUS720897:QUT720897 REO720897:REP720897 ROK720897:ROL720897 RYG720897:RYH720897 SIC720897:SID720897 SRY720897:SRZ720897 TBU720897:TBV720897 TLQ720897:TLR720897 TVM720897:TVN720897 UFI720897:UFJ720897 UPE720897:UPF720897 UZA720897:UZB720897 VIW720897:VIX720897 VSS720897:VST720897 WCO720897:WCP720897 WMK720897:WML720897 WWG720897:WWH720897 Y786433:Z786433 JU786433:JV786433 TQ786433:TR786433 ADM786433:ADN786433 ANI786433:ANJ786433 AXE786433:AXF786433 BHA786433:BHB786433 BQW786433:BQX786433 CAS786433:CAT786433 CKO786433:CKP786433 CUK786433:CUL786433 DEG786433:DEH786433 DOC786433:DOD786433 DXY786433:DXZ786433 EHU786433:EHV786433 ERQ786433:ERR786433 FBM786433:FBN786433 FLI786433:FLJ786433 FVE786433:FVF786433 GFA786433:GFB786433 GOW786433:GOX786433 GYS786433:GYT786433 HIO786433:HIP786433 HSK786433:HSL786433 ICG786433:ICH786433 IMC786433:IMD786433 IVY786433:IVZ786433 JFU786433:JFV786433 JPQ786433:JPR786433 JZM786433:JZN786433 KJI786433:KJJ786433 KTE786433:KTF786433 LDA786433:LDB786433 LMW786433:LMX786433 LWS786433:LWT786433 MGO786433:MGP786433 MQK786433:MQL786433 NAG786433:NAH786433 NKC786433:NKD786433 NTY786433:NTZ786433 ODU786433:ODV786433 ONQ786433:ONR786433 OXM786433:OXN786433 PHI786433:PHJ786433 PRE786433:PRF786433 QBA786433:QBB786433 QKW786433:QKX786433 QUS786433:QUT786433 REO786433:REP786433 ROK786433:ROL786433 RYG786433:RYH786433 SIC786433:SID786433 SRY786433:SRZ786433 TBU786433:TBV786433 TLQ786433:TLR786433 TVM786433:TVN786433 UFI786433:UFJ786433 UPE786433:UPF786433 UZA786433:UZB786433 VIW786433:VIX786433 VSS786433:VST786433 WCO786433:WCP786433 WMK786433:WML786433 WWG786433:WWH786433 Y851969:Z851969 JU851969:JV851969 TQ851969:TR851969 ADM851969:ADN851969 ANI851969:ANJ851969 AXE851969:AXF851969 BHA851969:BHB851969 BQW851969:BQX851969 CAS851969:CAT851969 CKO851969:CKP851969 CUK851969:CUL851969 DEG851969:DEH851969 DOC851969:DOD851969 DXY851969:DXZ851969 EHU851969:EHV851969 ERQ851969:ERR851969 FBM851969:FBN851969 FLI851969:FLJ851969 FVE851969:FVF851969 GFA851969:GFB851969 GOW851969:GOX851969 GYS851969:GYT851969 HIO851969:HIP851969 HSK851969:HSL851969 ICG851969:ICH851969 IMC851969:IMD851969 IVY851969:IVZ851969 JFU851969:JFV851969 JPQ851969:JPR851969 JZM851969:JZN851969 KJI851969:KJJ851969 KTE851969:KTF851969 LDA851969:LDB851969 LMW851969:LMX851969 LWS851969:LWT851969 MGO851969:MGP851969 MQK851969:MQL851969 NAG851969:NAH851969 NKC851969:NKD851969 NTY851969:NTZ851969 ODU851969:ODV851969 ONQ851969:ONR851969 OXM851969:OXN851969 PHI851969:PHJ851969 PRE851969:PRF851969 QBA851969:QBB851969 QKW851969:QKX851969 QUS851969:QUT851969 REO851969:REP851969 ROK851969:ROL851969 RYG851969:RYH851969 SIC851969:SID851969 SRY851969:SRZ851969 TBU851969:TBV851969 TLQ851969:TLR851969 TVM851969:TVN851969 UFI851969:UFJ851969 UPE851969:UPF851969 UZA851969:UZB851969 VIW851969:VIX851969 VSS851969:VST851969 WCO851969:WCP851969 WMK851969:WML851969 WWG851969:WWH851969 Y917505:Z917505 JU917505:JV917505 TQ917505:TR917505 ADM917505:ADN917505 ANI917505:ANJ917505 AXE917505:AXF917505 BHA917505:BHB917505 BQW917505:BQX917505 CAS917505:CAT917505 CKO917505:CKP917505 CUK917505:CUL917505 DEG917505:DEH917505 DOC917505:DOD917505 DXY917505:DXZ917505 EHU917505:EHV917505 ERQ917505:ERR917505 FBM917505:FBN917505 FLI917505:FLJ917505 FVE917505:FVF917505 GFA917505:GFB917505 GOW917505:GOX917505 GYS917505:GYT917505 HIO917505:HIP917505 HSK917505:HSL917505 ICG917505:ICH917505 IMC917505:IMD917505 IVY917505:IVZ917505 JFU917505:JFV917505 JPQ917505:JPR917505 JZM917505:JZN917505 KJI917505:KJJ917505 KTE917505:KTF917505 LDA917505:LDB917505 LMW917505:LMX917505 LWS917505:LWT917505 MGO917505:MGP917505 MQK917505:MQL917505 NAG917505:NAH917505 NKC917505:NKD917505 NTY917505:NTZ917505 ODU917505:ODV917505 ONQ917505:ONR917505 OXM917505:OXN917505 PHI917505:PHJ917505 PRE917505:PRF917505 QBA917505:QBB917505 QKW917505:QKX917505 QUS917505:QUT917505 REO917505:REP917505 ROK917505:ROL917505 RYG917505:RYH917505 SIC917505:SID917505 SRY917505:SRZ917505 TBU917505:TBV917505 TLQ917505:TLR917505 TVM917505:TVN917505 UFI917505:UFJ917505 UPE917505:UPF917505 UZA917505:UZB917505 VIW917505:VIX917505 VSS917505:VST917505 WCO917505:WCP917505 WMK917505:WML917505 WWG917505:WWH917505 Y983041:Z983041 JU983041:JV983041 TQ983041:TR983041 ADM983041:ADN983041 ANI983041:ANJ983041 AXE983041:AXF983041 BHA983041:BHB983041 BQW983041:BQX983041 CAS983041:CAT983041 CKO983041:CKP983041 CUK983041:CUL983041 DEG983041:DEH983041 DOC983041:DOD983041 DXY983041:DXZ983041 EHU983041:EHV983041 ERQ983041:ERR983041 FBM983041:FBN983041 FLI983041:FLJ983041 FVE983041:FVF983041 GFA983041:GFB983041 GOW983041:GOX983041 GYS983041:GYT983041 HIO983041:HIP983041 HSK983041:HSL983041 ICG983041:ICH983041 IMC983041:IMD983041 IVY983041:IVZ983041 JFU983041:JFV983041 JPQ983041:JPR983041 JZM983041:JZN983041 KJI983041:KJJ983041 KTE983041:KTF983041 LDA983041:LDB983041 LMW983041:LMX983041 LWS983041:LWT983041 MGO983041:MGP983041 MQK983041:MQL983041 NAG983041:NAH983041 NKC983041:NKD983041 NTY983041:NTZ983041 ODU983041:ODV983041 ONQ983041:ONR983041 OXM983041:OXN983041 PHI983041:PHJ983041 PRE983041:PRF983041 QBA983041:QBB983041 QKW983041:QKX983041 QUS983041:QUT983041 REO983041:REP983041 ROK983041:ROL983041 RYG983041:RYH983041 SIC983041:SID983041 SRY983041:SRZ983041 TBU983041:TBV983041 TLQ983041:TLR983041 TVM983041:TVN983041 UFI983041:UFJ983041 UPE983041:UPF983041 UZA983041:UZB983041 VIW983041:VIX983041 VSS983041:VST983041 WCO983041:WCP983041 WMK983041:WML983041 WWG983041:WWH983041 AB65537:AC65537 JX65537:JY65537 TT65537:TU65537 ADP65537:ADQ65537 ANL65537:ANM65537 AXH65537:AXI65537 BHD65537:BHE65537 BQZ65537:BRA65537 CAV65537:CAW65537 CKR65537:CKS65537 CUN65537:CUO65537 DEJ65537:DEK65537 DOF65537:DOG65537 DYB65537:DYC65537 EHX65537:EHY65537 ERT65537:ERU65537 FBP65537:FBQ65537 FLL65537:FLM65537 FVH65537:FVI65537 GFD65537:GFE65537 GOZ65537:GPA65537 GYV65537:GYW65537 HIR65537:HIS65537 HSN65537:HSO65537 ICJ65537:ICK65537 IMF65537:IMG65537 IWB65537:IWC65537 JFX65537:JFY65537 JPT65537:JPU65537 JZP65537:JZQ65537 KJL65537:KJM65537 KTH65537:KTI65537 LDD65537:LDE65537 LMZ65537:LNA65537 LWV65537:LWW65537 MGR65537:MGS65537 MQN65537:MQO65537 NAJ65537:NAK65537 NKF65537:NKG65537 NUB65537:NUC65537 ODX65537:ODY65537 ONT65537:ONU65537 OXP65537:OXQ65537 PHL65537:PHM65537 PRH65537:PRI65537 QBD65537:QBE65537 QKZ65537:QLA65537 QUV65537:QUW65537 RER65537:RES65537 RON65537:ROO65537 RYJ65537:RYK65537 SIF65537:SIG65537 SSB65537:SSC65537 TBX65537:TBY65537 TLT65537:TLU65537 TVP65537:TVQ65537 UFL65537:UFM65537 UPH65537:UPI65537 UZD65537:UZE65537 VIZ65537:VJA65537 VSV65537:VSW65537 WCR65537:WCS65537 WMN65537:WMO65537 WWJ65537:WWK65537 AB131073:AC131073 JX131073:JY131073 TT131073:TU131073 ADP131073:ADQ131073 ANL131073:ANM131073 AXH131073:AXI131073 BHD131073:BHE131073 BQZ131073:BRA131073 CAV131073:CAW131073 CKR131073:CKS131073 CUN131073:CUO131073 DEJ131073:DEK131073 DOF131073:DOG131073 DYB131073:DYC131073 EHX131073:EHY131073 ERT131073:ERU131073 FBP131073:FBQ131073 FLL131073:FLM131073 FVH131073:FVI131073 GFD131073:GFE131073 GOZ131073:GPA131073 GYV131073:GYW131073 HIR131073:HIS131073 HSN131073:HSO131073 ICJ131073:ICK131073 IMF131073:IMG131073 IWB131073:IWC131073 JFX131073:JFY131073 JPT131073:JPU131073 JZP131073:JZQ131073 KJL131073:KJM131073 KTH131073:KTI131073 LDD131073:LDE131073 LMZ131073:LNA131073 LWV131073:LWW131073 MGR131073:MGS131073 MQN131073:MQO131073 NAJ131073:NAK131073 NKF131073:NKG131073 NUB131073:NUC131073 ODX131073:ODY131073 ONT131073:ONU131073 OXP131073:OXQ131073 PHL131073:PHM131073 PRH131073:PRI131073 QBD131073:QBE131073 QKZ131073:QLA131073 QUV131073:QUW131073 RER131073:RES131073 RON131073:ROO131073 RYJ131073:RYK131073 SIF131073:SIG131073 SSB131073:SSC131073 TBX131073:TBY131073 TLT131073:TLU131073 TVP131073:TVQ131073 UFL131073:UFM131073 UPH131073:UPI131073 UZD131073:UZE131073 VIZ131073:VJA131073 VSV131073:VSW131073 WCR131073:WCS131073 WMN131073:WMO131073 WWJ131073:WWK131073 AB196609:AC196609 JX196609:JY196609 TT196609:TU196609 ADP196609:ADQ196609 ANL196609:ANM196609 AXH196609:AXI196609 BHD196609:BHE196609 BQZ196609:BRA196609 CAV196609:CAW196609 CKR196609:CKS196609 CUN196609:CUO196609 DEJ196609:DEK196609 DOF196609:DOG196609 DYB196609:DYC196609 EHX196609:EHY196609 ERT196609:ERU196609 FBP196609:FBQ196609 FLL196609:FLM196609 FVH196609:FVI196609 GFD196609:GFE196609 GOZ196609:GPA196609 GYV196609:GYW196609 HIR196609:HIS196609 HSN196609:HSO196609 ICJ196609:ICK196609 IMF196609:IMG196609 IWB196609:IWC196609 JFX196609:JFY196609 JPT196609:JPU196609 JZP196609:JZQ196609 KJL196609:KJM196609 KTH196609:KTI196609 LDD196609:LDE196609 LMZ196609:LNA196609 LWV196609:LWW196609 MGR196609:MGS196609 MQN196609:MQO196609 NAJ196609:NAK196609 NKF196609:NKG196609 NUB196609:NUC196609 ODX196609:ODY196609 ONT196609:ONU196609 OXP196609:OXQ196609 PHL196609:PHM196609 PRH196609:PRI196609 QBD196609:QBE196609 QKZ196609:QLA196609 QUV196609:QUW196609 RER196609:RES196609 RON196609:ROO196609 RYJ196609:RYK196609 SIF196609:SIG196609 SSB196609:SSC196609 TBX196609:TBY196609 TLT196609:TLU196609 TVP196609:TVQ196609 UFL196609:UFM196609 UPH196609:UPI196609 UZD196609:UZE196609 VIZ196609:VJA196609 VSV196609:VSW196609 WCR196609:WCS196609 WMN196609:WMO196609 WWJ196609:WWK196609 AB262145:AC262145 JX262145:JY262145 TT262145:TU262145 ADP262145:ADQ262145 ANL262145:ANM262145 AXH262145:AXI262145 BHD262145:BHE262145 BQZ262145:BRA262145 CAV262145:CAW262145 CKR262145:CKS262145 CUN262145:CUO262145 DEJ262145:DEK262145 DOF262145:DOG262145 DYB262145:DYC262145 EHX262145:EHY262145 ERT262145:ERU262145 FBP262145:FBQ262145 FLL262145:FLM262145 FVH262145:FVI262145 GFD262145:GFE262145 GOZ262145:GPA262145 GYV262145:GYW262145 HIR262145:HIS262145 HSN262145:HSO262145 ICJ262145:ICK262145 IMF262145:IMG262145 IWB262145:IWC262145 JFX262145:JFY262145 JPT262145:JPU262145 JZP262145:JZQ262145 KJL262145:KJM262145 KTH262145:KTI262145 LDD262145:LDE262145 LMZ262145:LNA262145 LWV262145:LWW262145 MGR262145:MGS262145 MQN262145:MQO262145 NAJ262145:NAK262145 NKF262145:NKG262145 NUB262145:NUC262145 ODX262145:ODY262145 ONT262145:ONU262145 OXP262145:OXQ262145 PHL262145:PHM262145 PRH262145:PRI262145 QBD262145:QBE262145 QKZ262145:QLA262145 QUV262145:QUW262145 RER262145:RES262145 RON262145:ROO262145 RYJ262145:RYK262145 SIF262145:SIG262145 SSB262145:SSC262145 TBX262145:TBY262145 TLT262145:TLU262145 TVP262145:TVQ262145 UFL262145:UFM262145 UPH262145:UPI262145 UZD262145:UZE262145 VIZ262145:VJA262145 VSV262145:VSW262145 WCR262145:WCS262145 WMN262145:WMO262145 WWJ262145:WWK262145 AB327681:AC327681 JX327681:JY327681 TT327681:TU327681 ADP327681:ADQ327681 ANL327681:ANM327681 AXH327681:AXI327681 BHD327681:BHE327681 BQZ327681:BRA327681 CAV327681:CAW327681 CKR327681:CKS327681 CUN327681:CUO327681 DEJ327681:DEK327681 DOF327681:DOG327681 DYB327681:DYC327681 EHX327681:EHY327681 ERT327681:ERU327681 FBP327681:FBQ327681 FLL327681:FLM327681 FVH327681:FVI327681 GFD327681:GFE327681 GOZ327681:GPA327681 GYV327681:GYW327681 HIR327681:HIS327681 HSN327681:HSO327681 ICJ327681:ICK327681 IMF327681:IMG327681 IWB327681:IWC327681 JFX327681:JFY327681 JPT327681:JPU327681 JZP327681:JZQ327681 KJL327681:KJM327681 KTH327681:KTI327681 LDD327681:LDE327681 LMZ327681:LNA327681 LWV327681:LWW327681 MGR327681:MGS327681 MQN327681:MQO327681 NAJ327681:NAK327681 NKF327681:NKG327681 NUB327681:NUC327681 ODX327681:ODY327681 ONT327681:ONU327681 OXP327681:OXQ327681 PHL327681:PHM327681 PRH327681:PRI327681 QBD327681:QBE327681 QKZ327681:QLA327681 QUV327681:QUW327681 RER327681:RES327681 RON327681:ROO327681 RYJ327681:RYK327681 SIF327681:SIG327681 SSB327681:SSC327681 TBX327681:TBY327681 TLT327681:TLU327681 TVP327681:TVQ327681 UFL327681:UFM327681 UPH327681:UPI327681 UZD327681:UZE327681 VIZ327681:VJA327681 VSV327681:VSW327681 WCR327681:WCS327681 WMN327681:WMO327681 WWJ327681:WWK327681 AB393217:AC393217 JX393217:JY393217 TT393217:TU393217 ADP393217:ADQ393217 ANL393217:ANM393217 AXH393217:AXI393217 BHD393217:BHE393217 BQZ393217:BRA393217 CAV393217:CAW393217 CKR393217:CKS393217 CUN393217:CUO393217 DEJ393217:DEK393217 DOF393217:DOG393217 DYB393217:DYC393217 EHX393217:EHY393217 ERT393217:ERU393217 FBP393217:FBQ393217 FLL393217:FLM393217 FVH393217:FVI393217 GFD393217:GFE393217 GOZ393217:GPA393217 GYV393217:GYW393217 HIR393217:HIS393217 HSN393217:HSO393217 ICJ393217:ICK393217 IMF393217:IMG393217 IWB393217:IWC393217 JFX393217:JFY393217 JPT393217:JPU393217 JZP393217:JZQ393217 KJL393217:KJM393217 KTH393217:KTI393217 LDD393217:LDE393217 LMZ393217:LNA393217 LWV393217:LWW393217 MGR393217:MGS393217 MQN393217:MQO393217 NAJ393217:NAK393217 NKF393217:NKG393217 NUB393217:NUC393217 ODX393217:ODY393217 ONT393217:ONU393217 OXP393217:OXQ393217 PHL393217:PHM393217 PRH393217:PRI393217 QBD393217:QBE393217 QKZ393217:QLA393217 QUV393217:QUW393217 RER393217:RES393217 RON393217:ROO393217 RYJ393217:RYK393217 SIF393217:SIG393217 SSB393217:SSC393217 TBX393217:TBY393217 TLT393217:TLU393217 TVP393217:TVQ393217 UFL393217:UFM393217 UPH393217:UPI393217 UZD393217:UZE393217 VIZ393217:VJA393217 VSV393217:VSW393217 WCR393217:WCS393217 WMN393217:WMO393217 WWJ393217:WWK393217 AB458753:AC458753 JX458753:JY458753 TT458753:TU458753 ADP458753:ADQ458753 ANL458753:ANM458753 AXH458753:AXI458753 BHD458753:BHE458753 BQZ458753:BRA458753 CAV458753:CAW458753 CKR458753:CKS458753 CUN458753:CUO458753 DEJ458753:DEK458753 DOF458753:DOG458753 DYB458753:DYC458753 EHX458753:EHY458753 ERT458753:ERU458753 FBP458753:FBQ458753 FLL458753:FLM458753 FVH458753:FVI458753 GFD458753:GFE458753 GOZ458753:GPA458753 GYV458753:GYW458753 HIR458753:HIS458753 HSN458753:HSO458753 ICJ458753:ICK458753 IMF458753:IMG458753 IWB458753:IWC458753 JFX458753:JFY458753 JPT458753:JPU458753 JZP458753:JZQ458753 KJL458753:KJM458753 KTH458753:KTI458753 LDD458753:LDE458753 LMZ458753:LNA458753 LWV458753:LWW458753 MGR458753:MGS458753 MQN458753:MQO458753 NAJ458753:NAK458753 NKF458753:NKG458753 NUB458753:NUC458753 ODX458753:ODY458753 ONT458753:ONU458753 OXP458753:OXQ458753 PHL458753:PHM458753 PRH458753:PRI458753 QBD458753:QBE458753 QKZ458753:QLA458753 QUV458753:QUW458753 RER458753:RES458753 RON458753:ROO458753 RYJ458753:RYK458753 SIF458753:SIG458753 SSB458753:SSC458753 TBX458753:TBY458753 TLT458753:TLU458753 TVP458753:TVQ458753 UFL458753:UFM458753 UPH458753:UPI458753 UZD458753:UZE458753 VIZ458753:VJA458753 VSV458753:VSW458753 WCR458753:WCS458753 WMN458753:WMO458753 WWJ458753:WWK458753 AB524289:AC524289 JX524289:JY524289 TT524289:TU524289 ADP524289:ADQ524289 ANL524289:ANM524289 AXH524289:AXI524289 BHD524289:BHE524289 BQZ524289:BRA524289 CAV524289:CAW524289 CKR524289:CKS524289 CUN524289:CUO524289 DEJ524289:DEK524289 DOF524289:DOG524289 DYB524289:DYC524289 EHX524289:EHY524289 ERT524289:ERU524289 FBP524289:FBQ524289 FLL524289:FLM524289 FVH524289:FVI524289 GFD524289:GFE524289 GOZ524289:GPA524289 GYV524289:GYW524289 HIR524289:HIS524289 HSN524289:HSO524289 ICJ524289:ICK524289 IMF524289:IMG524289 IWB524289:IWC524289 JFX524289:JFY524289 JPT524289:JPU524289 JZP524289:JZQ524289 KJL524289:KJM524289 KTH524289:KTI524289 LDD524289:LDE524289 LMZ524289:LNA524289 LWV524289:LWW524289 MGR524289:MGS524289 MQN524289:MQO524289 NAJ524289:NAK524289 NKF524289:NKG524289 NUB524289:NUC524289 ODX524289:ODY524289 ONT524289:ONU524289 OXP524289:OXQ524289 PHL524289:PHM524289 PRH524289:PRI524289 QBD524289:QBE524289 QKZ524289:QLA524289 QUV524289:QUW524289 RER524289:RES524289 RON524289:ROO524289 RYJ524289:RYK524289 SIF524289:SIG524289 SSB524289:SSC524289 TBX524289:TBY524289 TLT524289:TLU524289 TVP524289:TVQ524289 UFL524289:UFM524289 UPH524289:UPI524289 UZD524289:UZE524289 VIZ524289:VJA524289 VSV524289:VSW524289 WCR524289:WCS524289 WMN524289:WMO524289 WWJ524289:WWK524289 AB589825:AC589825 JX589825:JY589825 TT589825:TU589825 ADP589825:ADQ589825 ANL589825:ANM589825 AXH589825:AXI589825 BHD589825:BHE589825 BQZ589825:BRA589825 CAV589825:CAW589825 CKR589825:CKS589825 CUN589825:CUO589825 DEJ589825:DEK589825 DOF589825:DOG589825 DYB589825:DYC589825 EHX589825:EHY589825 ERT589825:ERU589825 FBP589825:FBQ589825 FLL589825:FLM589825 FVH589825:FVI589825 GFD589825:GFE589825 GOZ589825:GPA589825 GYV589825:GYW589825 HIR589825:HIS589825 HSN589825:HSO589825 ICJ589825:ICK589825 IMF589825:IMG589825 IWB589825:IWC589825 JFX589825:JFY589825 JPT589825:JPU589825 JZP589825:JZQ589825 KJL589825:KJM589825 KTH589825:KTI589825 LDD589825:LDE589825 LMZ589825:LNA589825 LWV589825:LWW589825 MGR589825:MGS589825 MQN589825:MQO589825 NAJ589825:NAK589825 NKF589825:NKG589825 NUB589825:NUC589825 ODX589825:ODY589825 ONT589825:ONU589825 OXP589825:OXQ589825 PHL589825:PHM589825 PRH589825:PRI589825 QBD589825:QBE589825 QKZ589825:QLA589825 QUV589825:QUW589825 RER589825:RES589825 RON589825:ROO589825 RYJ589825:RYK589825 SIF589825:SIG589825 SSB589825:SSC589825 TBX589825:TBY589825 TLT589825:TLU589825 TVP589825:TVQ589825 UFL589825:UFM589825 UPH589825:UPI589825 UZD589825:UZE589825 VIZ589825:VJA589825 VSV589825:VSW589825 WCR589825:WCS589825 WMN589825:WMO589825 WWJ589825:WWK589825 AB655361:AC655361 JX655361:JY655361 TT655361:TU655361 ADP655361:ADQ655361 ANL655361:ANM655361 AXH655361:AXI655361 BHD655361:BHE655361 BQZ655361:BRA655361 CAV655361:CAW655361 CKR655361:CKS655361 CUN655361:CUO655361 DEJ655361:DEK655361 DOF655361:DOG655361 DYB655361:DYC655361 EHX655361:EHY655361 ERT655361:ERU655361 FBP655361:FBQ655361 FLL655361:FLM655361 FVH655361:FVI655361 GFD655361:GFE655361 GOZ655361:GPA655361 GYV655361:GYW655361 HIR655361:HIS655361 HSN655361:HSO655361 ICJ655361:ICK655361 IMF655361:IMG655361 IWB655361:IWC655361 JFX655361:JFY655361 JPT655361:JPU655361 JZP655361:JZQ655361 KJL655361:KJM655361 KTH655361:KTI655361 LDD655361:LDE655361 LMZ655361:LNA655361 LWV655361:LWW655361 MGR655361:MGS655361 MQN655361:MQO655361 NAJ655361:NAK655361 NKF655361:NKG655361 NUB655361:NUC655361 ODX655361:ODY655361 ONT655361:ONU655361 OXP655361:OXQ655361 PHL655361:PHM655361 PRH655361:PRI655361 QBD655361:QBE655361 QKZ655361:QLA655361 QUV655361:QUW655361 RER655361:RES655361 RON655361:ROO655361 RYJ655361:RYK655361 SIF655361:SIG655361 SSB655361:SSC655361 TBX655361:TBY655361 TLT655361:TLU655361 TVP655361:TVQ655361 UFL655361:UFM655361 UPH655361:UPI655361 UZD655361:UZE655361 VIZ655361:VJA655361 VSV655361:VSW655361 WCR655361:WCS655361 WMN655361:WMO655361 WWJ655361:WWK655361 AB720897:AC720897 JX720897:JY720897 TT720897:TU720897 ADP720897:ADQ720897 ANL720897:ANM720897 AXH720897:AXI720897 BHD720897:BHE720897 BQZ720897:BRA720897 CAV720897:CAW720897 CKR720897:CKS720897 CUN720897:CUO720897 DEJ720897:DEK720897 DOF720897:DOG720897 DYB720897:DYC720897 EHX720897:EHY720897 ERT720897:ERU720897 FBP720897:FBQ720897 FLL720897:FLM720897 FVH720897:FVI720897 GFD720897:GFE720897 GOZ720897:GPA720897 GYV720897:GYW720897 HIR720897:HIS720897 HSN720897:HSO720897 ICJ720897:ICK720897 IMF720897:IMG720897 IWB720897:IWC720897 JFX720897:JFY720897 JPT720897:JPU720897 JZP720897:JZQ720897 KJL720897:KJM720897 KTH720897:KTI720897 LDD720897:LDE720897 LMZ720897:LNA720897 LWV720897:LWW720897 MGR720897:MGS720897 MQN720897:MQO720897 NAJ720897:NAK720897 NKF720897:NKG720897 NUB720897:NUC720897 ODX720897:ODY720897 ONT720897:ONU720897 OXP720897:OXQ720897 PHL720897:PHM720897 PRH720897:PRI720897 QBD720897:QBE720897 QKZ720897:QLA720897 QUV720897:QUW720897 RER720897:RES720897 RON720897:ROO720897 RYJ720897:RYK720897 SIF720897:SIG720897 SSB720897:SSC720897 TBX720897:TBY720897 TLT720897:TLU720897 TVP720897:TVQ720897 UFL720897:UFM720897 UPH720897:UPI720897 UZD720897:UZE720897 VIZ720897:VJA720897 VSV720897:VSW720897 WCR720897:WCS720897 WMN720897:WMO720897 WWJ720897:WWK720897 AB786433:AC786433 JX786433:JY786433 TT786433:TU786433 ADP786433:ADQ786433 ANL786433:ANM786433 AXH786433:AXI786433 BHD786433:BHE786433 BQZ786433:BRA786433 CAV786433:CAW786433 CKR786433:CKS786433 CUN786433:CUO786433 DEJ786433:DEK786433 DOF786433:DOG786433 DYB786433:DYC786433 EHX786433:EHY786433 ERT786433:ERU786433 FBP786433:FBQ786433 FLL786433:FLM786433 FVH786433:FVI786433 GFD786433:GFE786433 GOZ786433:GPA786433 GYV786433:GYW786433 HIR786433:HIS786433 HSN786433:HSO786433 ICJ786433:ICK786433 IMF786433:IMG786433 IWB786433:IWC786433 JFX786433:JFY786433 JPT786433:JPU786433 JZP786433:JZQ786433 KJL786433:KJM786433 KTH786433:KTI786433 LDD786433:LDE786433 LMZ786433:LNA786433 LWV786433:LWW786433 MGR786433:MGS786433 MQN786433:MQO786433 NAJ786433:NAK786433 NKF786433:NKG786433 NUB786433:NUC786433 ODX786433:ODY786433 ONT786433:ONU786433 OXP786433:OXQ786433 PHL786433:PHM786433 PRH786433:PRI786433 QBD786433:QBE786433 QKZ786433:QLA786433 QUV786433:QUW786433 RER786433:RES786433 RON786433:ROO786433 RYJ786433:RYK786433 SIF786433:SIG786433 SSB786433:SSC786433 TBX786433:TBY786433 TLT786433:TLU786433 TVP786433:TVQ786433 UFL786433:UFM786433 UPH786433:UPI786433 UZD786433:UZE786433 VIZ786433:VJA786433 VSV786433:VSW786433 WCR786433:WCS786433 WMN786433:WMO786433 WWJ786433:WWK786433 AB851969:AC851969 JX851969:JY851969 TT851969:TU851969 ADP851969:ADQ851969 ANL851969:ANM851969 AXH851969:AXI851969 BHD851969:BHE851969 BQZ851969:BRA851969 CAV851969:CAW851969 CKR851969:CKS851969 CUN851969:CUO851969 DEJ851969:DEK851969 DOF851969:DOG851969 DYB851969:DYC851969 EHX851969:EHY851969 ERT851969:ERU851969 FBP851969:FBQ851969 FLL851969:FLM851969 FVH851969:FVI851969 GFD851969:GFE851969 GOZ851969:GPA851969 GYV851969:GYW851969 HIR851969:HIS851969 HSN851969:HSO851969 ICJ851969:ICK851969 IMF851969:IMG851969 IWB851969:IWC851969 JFX851969:JFY851969 JPT851969:JPU851969 JZP851969:JZQ851969 KJL851969:KJM851969 KTH851969:KTI851969 LDD851969:LDE851969 LMZ851969:LNA851969 LWV851969:LWW851969 MGR851969:MGS851969 MQN851969:MQO851969 NAJ851969:NAK851969 NKF851969:NKG851969 NUB851969:NUC851969 ODX851969:ODY851969 ONT851969:ONU851969 OXP851969:OXQ851969 PHL851969:PHM851969 PRH851969:PRI851969 QBD851969:QBE851969 QKZ851969:QLA851969 QUV851969:QUW851969 RER851969:RES851969 RON851969:ROO851969 RYJ851969:RYK851969 SIF851969:SIG851969 SSB851969:SSC851969 TBX851969:TBY851969 TLT851969:TLU851969 TVP851969:TVQ851969 UFL851969:UFM851969 UPH851969:UPI851969 UZD851969:UZE851969 VIZ851969:VJA851969 VSV851969:VSW851969 WCR851969:WCS851969 WMN851969:WMO851969 WWJ851969:WWK851969 AB917505:AC917505 JX917505:JY917505 TT917505:TU917505 ADP917505:ADQ917505 ANL917505:ANM917505 AXH917505:AXI917505 BHD917505:BHE917505 BQZ917505:BRA917505 CAV917505:CAW917505 CKR917505:CKS917505 CUN917505:CUO917505 DEJ917505:DEK917505 DOF917505:DOG917505 DYB917505:DYC917505 EHX917505:EHY917505 ERT917505:ERU917505 FBP917505:FBQ917505 FLL917505:FLM917505 FVH917505:FVI917505 GFD917505:GFE917505 GOZ917505:GPA917505 GYV917505:GYW917505 HIR917505:HIS917505 HSN917505:HSO917505 ICJ917505:ICK917505 IMF917505:IMG917505 IWB917505:IWC917505 JFX917505:JFY917505 JPT917505:JPU917505 JZP917505:JZQ917505 KJL917505:KJM917505 KTH917505:KTI917505 LDD917505:LDE917505 LMZ917505:LNA917505 LWV917505:LWW917505 MGR917505:MGS917505 MQN917505:MQO917505 NAJ917505:NAK917505 NKF917505:NKG917505 NUB917505:NUC917505 ODX917505:ODY917505 ONT917505:ONU917505 OXP917505:OXQ917505 PHL917505:PHM917505 PRH917505:PRI917505 QBD917505:QBE917505 QKZ917505:QLA917505 QUV917505:QUW917505 RER917505:RES917505 RON917505:ROO917505 RYJ917505:RYK917505 SIF917505:SIG917505 SSB917505:SSC917505 TBX917505:TBY917505 TLT917505:TLU917505 TVP917505:TVQ917505 UFL917505:UFM917505 UPH917505:UPI917505 UZD917505:UZE917505 VIZ917505:VJA917505 VSV917505:VSW917505 WCR917505:WCS917505 WMN917505:WMO917505 WWJ917505:WWK917505 AB983041:AC983041 JX983041:JY983041 TT983041:TU983041 ADP983041:ADQ983041 ANL983041:ANM983041 AXH983041:AXI983041 BHD983041:BHE983041 BQZ983041:BRA983041 CAV983041:CAW983041 CKR983041:CKS983041 CUN983041:CUO983041 DEJ983041:DEK983041 DOF983041:DOG983041 DYB983041:DYC983041 EHX983041:EHY983041 ERT983041:ERU983041 FBP983041:FBQ983041 FLL983041:FLM983041 FVH983041:FVI983041 GFD983041:GFE983041 GOZ983041:GPA983041 GYV983041:GYW983041 HIR983041:HIS983041 HSN983041:HSO983041 ICJ983041:ICK983041 IMF983041:IMG983041 IWB983041:IWC983041 JFX983041:JFY983041 JPT983041:JPU983041 JZP983041:JZQ983041 KJL983041:KJM983041 KTH983041:KTI983041 LDD983041:LDE983041 LMZ983041:LNA983041 LWV983041:LWW983041 MGR983041:MGS983041 MQN983041:MQO983041 NAJ983041:NAK983041 NKF983041:NKG983041 NUB983041:NUC983041 ODX983041:ODY983041 ONT983041:ONU983041 OXP983041:OXQ983041 PHL983041:PHM983041 PRH983041:PRI983041 QBD983041:QBE983041 QKZ983041:QLA983041 QUV983041:QUW983041 RER983041:RES983041 RON983041:ROO983041 RYJ983041:RYK983041 SIF983041:SIG983041 SSB983041:SSC983041 TBX983041:TBY983041 TLT983041:TLU983041 TVP983041:TVQ983041 UFL983041:UFM983041 UPH983041:UPI983041 UZD983041:UZE983041 VIZ983041:VJA983041 VSV983041:VSW983041 WCR983041:WCS983041 WMN983041:WMO983041 WWJ983041:WWK983041 AE65537:AF65537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AE131073:AF131073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AE196609:AF196609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AE262145:AF262145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AE327681:AF327681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AE393217:AF393217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AE458753:AF458753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AE524289:AF524289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AE589825:AF589825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AE655361:AF655361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AE720897:AF720897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AE786433:AF786433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AE851969:AF851969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AE917505:AF917505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AE983041:AF983041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G65540:H65540 JC65540:JD65540 SY65540:SZ65540 ACU65540:ACV65540 AMQ65540:AMR65540 AWM65540:AWN65540 BGI65540:BGJ65540 BQE65540:BQF65540 CAA65540:CAB65540 CJW65540:CJX65540 CTS65540:CTT65540 DDO65540:DDP65540 DNK65540:DNL65540 DXG65540:DXH65540 EHC65540:EHD65540 EQY65540:EQZ65540 FAU65540:FAV65540 FKQ65540:FKR65540 FUM65540:FUN65540 GEI65540:GEJ65540 GOE65540:GOF65540 GYA65540:GYB65540 HHW65540:HHX65540 HRS65540:HRT65540 IBO65540:IBP65540 ILK65540:ILL65540 IVG65540:IVH65540 JFC65540:JFD65540 JOY65540:JOZ65540 JYU65540:JYV65540 KIQ65540:KIR65540 KSM65540:KSN65540 LCI65540:LCJ65540 LME65540:LMF65540 LWA65540:LWB65540 MFW65540:MFX65540 MPS65540:MPT65540 MZO65540:MZP65540 NJK65540:NJL65540 NTG65540:NTH65540 ODC65540:ODD65540 OMY65540:OMZ65540 OWU65540:OWV65540 PGQ65540:PGR65540 PQM65540:PQN65540 QAI65540:QAJ65540 QKE65540:QKF65540 QUA65540:QUB65540 RDW65540:RDX65540 RNS65540:RNT65540 RXO65540:RXP65540 SHK65540:SHL65540 SRG65540:SRH65540 TBC65540:TBD65540 TKY65540:TKZ65540 TUU65540:TUV65540 UEQ65540:UER65540 UOM65540:UON65540 UYI65540:UYJ65540 VIE65540:VIF65540 VSA65540:VSB65540 WBW65540:WBX65540 WLS65540:WLT65540 WVO65540:WVP65540 G131076:H131076 JC131076:JD131076 SY131076:SZ131076 ACU131076:ACV131076 AMQ131076:AMR131076 AWM131076:AWN131076 BGI131076:BGJ131076 BQE131076:BQF131076 CAA131076:CAB131076 CJW131076:CJX131076 CTS131076:CTT131076 DDO131076:DDP131076 DNK131076:DNL131076 DXG131076:DXH131076 EHC131076:EHD131076 EQY131076:EQZ131076 FAU131076:FAV131076 FKQ131076:FKR131076 FUM131076:FUN131076 GEI131076:GEJ131076 GOE131076:GOF131076 GYA131076:GYB131076 HHW131076:HHX131076 HRS131076:HRT131076 IBO131076:IBP131076 ILK131076:ILL131076 IVG131076:IVH131076 JFC131076:JFD131076 JOY131076:JOZ131076 JYU131076:JYV131076 KIQ131076:KIR131076 KSM131076:KSN131076 LCI131076:LCJ131076 LME131076:LMF131076 LWA131076:LWB131076 MFW131076:MFX131076 MPS131076:MPT131076 MZO131076:MZP131076 NJK131076:NJL131076 NTG131076:NTH131076 ODC131076:ODD131076 OMY131076:OMZ131076 OWU131076:OWV131076 PGQ131076:PGR131076 PQM131076:PQN131076 QAI131076:QAJ131076 QKE131076:QKF131076 QUA131076:QUB131076 RDW131076:RDX131076 RNS131076:RNT131076 RXO131076:RXP131076 SHK131076:SHL131076 SRG131076:SRH131076 TBC131076:TBD131076 TKY131076:TKZ131076 TUU131076:TUV131076 UEQ131076:UER131076 UOM131076:UON131076 UYI131076:UYJ131076 VIE131076:VIF131076 VSA131076:VSB131076 WBW131076:WBX131076 WLS131076:WLT131076 WVO131076:WVP131076 G196612:H196612 JC196612:JD196612 SY196612:SZ196612 ACU196612:ACV196612 AMQ196612:AMR196612 AWM196612:AWN196612 BGI196612:BGJ196612 BQE196612:BQF196612 CAA196612:CAB196612 CJW196612:CJX196612 CTS196612:CTT196612 DDO196612:DDP196612 DNK196612:DNL196612 DXG196612:DXH196612 EHC196612:EHD196612 EQY196612:EQZ196612 FAU196612:FAV196612 FKQ196612:FKR196612 FUM196612:FUN196612 GEI196612:GEJ196612 GOE196612:GOF196612 GYA196612:GYB196612 HHW196612:HHX196612 HRS196612:HRT196612 IBO196612:IBP196612 ILK196612:ILL196612 IVG196612:IVH196612 JFC196612:JFD196612 JOY196612:JOZ196612 JYU196612:JYV196612 KIQ196612:KIR196612 KSM196612:KSN196612 LCI196612:LCJ196612 LME196612:LMF196612 LWA196612:LWB196612 MFW196612:MFX196612 MPS196612:MPT196612 MZO196612:MZP196612 NJK196612:NJL196612 NTG196612:NTH196612 ODC196612:ODD196612 OMY196612:OMZ196612 OWU196612:OWV196612 PGQ196612:PGR196612 PQM196612:PQN196612 QAI196612:QAJ196612 QKE196612:QKF196612 QUA196612:QUB196612 RDW196612:RDX196612 RNS196612:RNT196612 RXO196612:RXP196612 SHK196612:SHL196612 SRG196612:SRH196612 TBC196612:TBD196612 TKY196612:TKZ196612 TUU196612:TUV196612 UEQ196612:UER196612 UOM196612:UON196612 UYI196612:UYJ196612 VIE196612:VIF196612 VSA196612:VSB196612 WBW196612:WBX196612 WLS196612:WLT196612 WVO196612:WVP196612 G262148:H262148 JC262148:JD262148 SY262148:SZ262148 ACU262148:ACV262148 AMQ262148:AMR262148 AWM262148:AWN262148 BGI262148:BGJ262148 BQE262148:BQF262148 CAA262148:CAB262148 CJW262148:CJX262148 CTS262148:CTT262148 DDO262148:DDP262148 DNK262148:DNL262148 DXG262148:DXH262148 EHC262148:EHD262148 EQY262148:EQZ262148 FAU262148:FAV262148 FKQ262148:FKR262148 FUM262148:FUN262148 GEI262148:GEJ262148 GOE262148:GOF262148 GYA262148:GYB262148 HHW262148:HHX262148 HRS262148:HRT262148 IBO262148:IBP262148 ILK262148:ILL262148 IVG262148:IVH262148 JFC262148:JFD262148 JOY262148:JOZ262148 JYU262148:JYV262148 KIQ262148:KIR262148 KSM262148:KSN262148 LCI262148:LCJ262148 LME262148:LMF262148 LWA262148:LWB262148 MFW262148:MFX262148 MPS262148:MPT262148 MZO262148:MZP262148 NJK262148:NJL262148 NTG262148:NTH262148 ODC262148:ODD262148 OMY262148:OMZ262148 OWU262148:OWV262148 PGQ262148:PGR262148 PQM262148:PQN262148 QAI262148:QAJ262148 QKE262148:QKF262148 QUA262148:QUB262148 RDW262148:RDX262148 RNS262148:RNT262148 RXO262148:RXP262148 SHK262148:SHL262148 SRG262148:SRH262148 TBC262148:TBD262148 TKY262148:TKZ262148 TUU262148:TUV262148 UEQ262148:UER262148 UOM262148:UON262148 UYI262148:UYJ262148 VIE262148:VIF262148 VSA262148:VSB262148 WBW262148:WBX262148 WLS262148:WLT262148 WVO262148:WVP262148 G327684:H327684 JC327684:JD327684 SY327684:SZ327684 ACU327684:ACV327684 AMQ327684:AMR327684 AWM327684:AWN327684 BGI327684:BGJ327684 BQE327684:BQF327684 CAA327684:CAB327684 CJW327684:CJX327684 CTS327684:CTT327684 DDO327684:DDP327684 DNK327684:DNL327684 DXG327684:DXH327684 EHC327684:EHD327684 EQY327684:EQZ327684 FAU327684:FAV327684 FKQ327684:FKR327684 FUM327684:FUN327684 GEI327684:GEJ327684 GOE327684:GOF327684 GYA327684:GYB327684 HHW327684:HHX327684 HRS327684:HRT327684 IBO327684:IBP327684 ILK327684:ILL327684 IVG327684:IVH327684 JFC327684:JFD327684 JOY327684:JOZ327684 JYU327684:JYV327684 KIQ327684:KIR327684 KSM327684:KSN327684 LCI327684:LCJ327684 LME327684:LMF327684 LWA327684:LWB327684 MFW327684:MFX327684 MPS327684:MPT327684 MZO327684:MZP327684 NJK327684:NJL327684 NTG327684:NTH327684 ODC327684:ODD327684 OMY327684:OMZ327684 OWU327684:OWV327684 PGQ327684:PGR327684 PQM327684:PQN327684 QAI327684:QAJ327684 QKE327684:QKF327684 QUA327684:QUB327684 RDW327684:RDX327684 RNS327684:RNT327684 RXO327684:RXP327684 SHK327684:SHL327684 SRG327684:SRH327684 TBC327684:TBD327684 TKY327684:TKZ327684 TUU327684:TUV327684 UEQ327684:UER327684 UOM327684:UON327684 UYI327684:UYJ327684 VIE327684:VIF327684 VSA327684:VSB327684 WBW327684:WBX327684 WLS327684:WLT327684 WVO327684:WVP327684 G393220:H393220 JC393220:JD393220 SY393220:SZ393220 ACU393220:ACV393220 AMQ393220:AMR393220 AWM393220:AWN393220 BGI393220:BGJ393220 BQE393220:BQF393220 CAA393220:CAB393220 CJW393220:CJX393220 CTS393220:CTT393220 DDO393220:DDP393220 DNK393220:DNL393220 DXG393220:DXH393220 EHC393220:EHD393220 EQY393220:EQZ393220 FAU393220:FAV393220 FKQ393220:FKR393220 FUM393220:FUN393220 GEI393220:GEJ393220 GOE393220:GOF393220 GYA393220:GYB393220 HHW393220:HHX393220 HRS393220:HRT393220 IBO393220:IBP393220 ILK393220:ILL393220 IVG393220:IVH393220 JFC393220:JFD393220 JOY393220:JOZ393220 JYU393220:JYV393220 KIQ393220:KIR393220 KSM393220:KSN393220 LCI393220:LCJ393220 LME393220:LMF393220 LWA393220:LWB393220 MFW393220:MFX393220 MPS393220:MPT393220 MZO393220:MZP393220 NJK393220:NJL393220 NTG393220:NTH393220 ODC393220:ODD393220 OMY393220:OMZ393220 OWU393220:OWV393220 PGQ393220:PGR393220 PQM393220:PQN393220 QAI393220:QAJ393220 QKE393220:QKF393220 QUA393220:QUB393220 RDW393220:RDX393220 RNS393220:RNT393220 RXO393220:RXP393220 SHK393220:SHL393220 SRG393220:SRH393220 TBC393220:TBD393220 TKY393220:TKZ393220 TUU393220:TUV393220 UEQ393220:UER393220 UOM393220:UON393220 UYI393220:UYJ393220 VIE393220:VIF393220 VSA393220:VSB393220 WBW393220:WBX393220 WLS393220:WLT393220 WVO393220:WVP393220 G458756:H458756 JC458756:JD458756 SY458756:SZ458756 ACU458756:ACV458756 AMQ458756:AMR458756 AWM458756:AWN458756 BGI458756:BGJ458756 BQE458756:BQF458756 CAA458756:CAB458756 CJW458756:CJX458756 CTS458756:CTT458756 DDO458756:DDP458756 DNK458756:DNL458756 DXG458756:DXH458756 EHC458756:EHD458756 EQY458756:EQZ458756 FAU458756:FAV458756 FKQ458756:FKR458756 FUM458756:FUN458756 GEI458756:GEJ458756 GOE458756:GOF458756 GYA458756:GYB458756 HHW458756:HHX458756 HRS458756:HRT458756 IBO458756:IBP458756 ILK458756:ILL458756 IVG458756:IVH458756 JFC458756:JFD458756 JOY458756:JOZ458756 JYU458756:JYV458756 KIQ458756:KIR458756 KSM458756:KSN458756 LCI458756:LCJ458756 LME458756:LMF458756 LWA458756:LWB458756 MFW458756:MFX458756 MPS458756:MPT458756 MZO458756:MZP458756 NJK458756:NJL458756 NTG458756:NTH458756 ODC458756:ODD458756 OMY458756:OMZ458756 OWU458756:OWV458756 PGQ458756:PGR458756 PQM458756:PQN458756 QAI458756:QAJ458756 QKE458756:QKF458756 QUA458756:QUB458756 RDW458756:RDX458756 RNS458756:RNT458756 RXO458756:RXP458756 SHK458756:SHL458756 SRG458756:SRH458756 TBC458756:TBD458756 TKY458756:TKZ458756 TUU458756:TUV458756 UEQ458756:UER458756 UOM458756:UON458756 UYI458756:UYJ458756 VIE458756:VIF458756 VSA458756:VSB458756 WBW458756:WBX458756 WLS458756:WLT458756 WVO458756:WVP458756 G524292:H524292 JC524292:JD524292 SY524292:SZ524292 ACU524292:ACV524292 AMQ524292:AMR524292 AWM524292:AWN524292 BGI524292:BGJ524292 BQE524292:BQF524292 CAA524292:CAB524292 CJW524292:CJX524292 CTS524292:CTT524292 DDO524292:DDP524292 DNK524292:DNL524292 DXG524292:DXH524292 EHC524292:EHD524292 EQY524292:EQZ524292 FAU524292:FAV524292 FKQ524292:FKR524292 FUM524292:FUN524292 GEI524292:GEJ524292 GOE524292:GOF524292 GYA524292:GYB524292 HHW524292:HHX524292 HRS524292:HRT524292 IBO524292:IBP524292 ILK524292:ILL524292 IVG524292:IVH524292 JFC524292:JFD524292 JOY524292:JOZ524292 JYU524292:JYV524292 KIQ524292:KIR524292 KSM524292:KSN524292 LCI524292:LCJ524292 LME524292:LMF524292 LWA524292:LWB524292 MFW524292:MFX524292 MPS524292:MPT524292 MZO524292:MZP524292 NJK524292:NJL524292 NTG524292:NTH524292 ODC524292:ODD524292 OMY524292:OMZ524292 OWU524292:OWV524292 PGQ524292:PGR524292 PQM524292:PQN524292 QAI524292:QAJ524292 QKE524292:QKF524292 QUA524292:QUB524292 RDW524292:RDX524292 RNS524292:RNT524292 RXO524292:RXP524292 SHK524292:SHL524292 SRG524292:SRH524292 TBC524292:TBD524292 TKY524292:TKZ524292 TUU524292:TUV524292 UEQ524292:UER524292 UOM524292:UON524292 UYI524292:UYJ524292 VIE524292:VIF524292 VSA524292:VSB524292 WBW524292:WBX524292 WLS524292:WLT524292 WVO524292:WVP524292 G589828:H589828 JC589828:JD589828 SY589828:SZ589828 ACU589828:ACV589828 AMQ589828:AMR589828 AWM589828:AWN589828 BGI589828:BGJ589828 BQE589828:BQF589828 CAA589828:CAB589828 CJW589828:CJX589828 CTS589828:CTT589828 DDO589828:DDP589828 DNK589828:DNL589828 DXG589828:DXH589828 EHC589828:EHD589828 EQY589828:EQZ589828 FAU589828:FAV589828 FKQ589828:FKR589828 FUM589828:FUN589828 GEI589828:GEJ589828 GOE589828:GOF589828 GYA589828:GYB589828 HHW589828:HHX589828 HRS589828:HRT589828 IBO589828:IBP589828 ILK589828:ILL589828 IVG589828:IVH589828 JFC589828:JFD589828 JOY589828:JOZ589828 JYU589828:JYV589828 KIQ589828:KIR589828 KSM589828:KSN589828 LCI589828:LCJ589828 LME589828:LMF589828 LWA589828:LWB589828 MFW589828:MFX589828 MPS589828:MPT589828 MZO589828:MZP589828 NJK589828:NJL589828 NTG589828:NTH589828 ODC589828:ODD589828 OMY589828:OMZ589828 OWU589828:OWV589828 PGQ589828:PGR589828 PQM589828:PQN589828 QAI589828:QAJ589828 QKE589828:QKF589828 QUA589828:QUB589828 RDW589828:RDX589828 RNS589828:RNT589828 RXO589828:RXP589828 SHK589828:SHL589828 SRG589828:SRH589828 TBC589828:TBD589828 TKY589828:TKZ589828 TUU589828:TUV589828 UEQ589828:UER589828 UOM589828:UON589828 UYI589828:UYJ589828 VIE589828:VIF589828 VSA589828:VSB589828 WBW589828:WBX589828 WLS589828:WLT589828 WVO589828:WVP589828 G655364:H655364 JC655364:JD655364 SY655364:SZ655364 ACU655364:ACV655364 AMQ655364:AMR655364 AWM655364:AWN655364 BGI655364:BGJ655364 BQE655364:BQF655364 CAA655364:CAB655364 CJW655364:CJX655364 CTS655364:CTT655364 DDO655364:DDP655364 DNK655364:DNL655364 DXG655364:DXH655364 EHC655364:EHD655364 EQY655364:EQZ655364 FAU655364:FAV655364 FKQ655364:FKR655364 FUM655364:FUN655364 GEI655364:GEJ655364 GOE655364:GOF655364 GYA655364:GYB655364 HHW655364:HHX655364 HRS655364:HRT655364 IBO655364:IBP655364 ILK655364:ILL655364 IVG655364:IVH655364 JFC655364:JFD655364 JOY655364:JOZ655364 JYU655364:JYV655364 KIQ655364:KIR655364 KSM655364:KSN655364 LCI655364:LCJ655364 LME655364:LMF655364 LWA655364:LWB655364 MFW655364:MFX655364 MPS655364:MPT655364 MZO655364:MZP655364 NJK655364:NJL655364 NTG655364:NTH655364 ODC655364:ODD655364 OMY655364:OMZ655364 OWU655364:OWV655364 PGQ655364:PGR655364 PQM655364:PQN655364 QAI655364:QAJ655364 QKE655364:QKF655364 QUA655364:QUB655364 RDW655364:RDX655364 RNS655364:RNT655364 RXO655364:RXP655364 SHK655364:SHL655364 SRG655364:SRH655364 TBC655364:TBD655364 TKY655364:TKZ655364 TUU655364:TUV655364 UEQ655364:UER655364 UOM655364:UON655364 UYI655364:UYJ655364 VIE655364:VIF655364 VSA655364:VSB655364 WBW655364:WBX655364 WLS655364:WLT655364 WVO655364:WVP655364 G720900:H720900 JC720900:JD720900 SY720900:SZ720900 ACU720900:ACV720900 AMQ720900:AMR720900 AWM720900:AWN720900 BGI720900:BGJ720900 BQE720900:BQF720900 CAA720900:CAB720900 CJW720900:CJX720900 CTS720900:CTT720900 DDO720900:DDP720900 DNK720900:DNL720900 DXG720900:DXH720900 EHC720900:EHD720900 EQY720900:EQZ720900 FAU720900:FAV720900 FKQ720900:FKR720900 FUM720900:FUN720900 GEI720900:GEJ720900 GOE720900:GOF720900 GYA720900:GYB720900 HHW720900:HHX720900 HRS720900:HRT720900 IBO720900:IBP720900 ILK720900:ILL720900 IVG720900:IVH720900 JFC720900:JFD720900 JOY720900:JOZ720900 JYU720900:JYV720900 KIQ720900:KIR720900 KSM720900:KSN720900 LCI720900:LCJ720900 LME720900:LMF720900 LWA720900:LWB720900 MFW720900:MFX720900 MPS720900:MPT720900 MZO720900:MZP720900 NJK720900:NJL720900 NTG720900:NTH720900 ODC720900:ODD720900 OMY720900:OMZ720900 OWU720900:OWV720900 PGQ720900:PGR720900 PQM720900:PQN720900 QAI720900:QAJ720900 QKE720900:QKF720900 QUA720900:QUB720900 RDW720900:RDX720900 RNS720900:RNT720900 RXO720900:RXP720900 SHK720900:SHL720900 SRG720900:SRH720900 TBC720900:TBD720900 TKY720900:TKZ720900 TUU720900:TUV720900 UEQ720900:UER720900 UOM720900:UON720900 UYI720900:UYJ720900 VIE720900:VIF720900 VSA720900:VSB720900 WBW720900:WBX720900 WLS720900:WLT720900 WVO720900:WVP720900 G786436:H786436 JC786436:JD786436 SY786436:SZ786436 ACU786436:ACV786436 AMQ786436:AMR786436 AWM786436:AWN786436 BGI786436:BGJ786436 BQE786436:BQF786436 CAA786436:CAB786436 CJW786436:CJX786436 CTS786436:CTT786436 DDO786436:DDP786436 DNK786436:DNL786436 DXG786436:DXH786436 EHC786436:EHD786436 EQY786436:EQZ786436 FAU786436:FAV786436 FKQ786436:FKR786436 FUM786436:FUN786436 GEI786436:GEJ786436 GOE786436:GOF786436 GYA786436:GYB786436 HHW786436:HHX786436 HRS786436:HRT786436 IBO786436:IBP786436 ILK786436:ILL786436 IVG786436:IVH786436 JFC786436:JFD786436 JOY786436:JOZ786436 JYU786436:JYV786436 KIQ786436:KIR786436 KSM786436:KSN786436 LCI786436:LCJ786436 LME786436:LMF786436 LWA786436:LWB786436 MFW786436:MFX786436 MPS786436:MPT786436 MZO786436:MZP786436 NJK786436:NJL786436 NTG786436:NTH786436 ODC786436:ODD786436 OMY786436:OMZ786436 OWU786436:OWV786436 PGQ786436:PGR786436 PQM786436:PQN786436 QAI786436:QAJ786436 QKE786436:QKF786436 QUA786436:QUB786436 RDW786436:RDX786436 RNS786436:RNT786436 RXO786436:RXP786436 SHK786436:SHL786436 SRG786436:SRH786436 TBC786436:TBD786436 TKY786436:TKZ786436 TUU786436:TUV786436 UEQ786436:UER786436 UOM786436:UON786436 UYI786436:UYJ786436 VIE786436:VIF786436 VSA786436:VSB786436 WBW786436:WBX786436 WLS786436:WLT786436 WVO786436:WVP786436 G851972:H851972 JC851972:JD851972 SY851972:SZ851972 ACU851972:ACV851972 AMQ851972:AMR851972 AWM851972:AWN851972 BGI851972:BGJ851972 BQE851972:BQF851972 CAA851972:CAB851972 CJW851972:CJX851972 CTS851972:CTT851972 DDO851972:DDP851972 DNK851972:DNL851972 DXG851972:DXH851972 EHC851972:EHD851972 EQY851972:EQZ851972 FAU851972:FAV851972 FKQ851972:FKR851972 FUM851972:FUN851972 GEI851972:GEJ851972 GOE851972:GOF851972 GYA851972:GYB851972 HHW851972:HHX851972 HRS851972:HRT851972 IBO851972:IBP851972 ILK851972:ILL851972 IVG851972:IVH851972 JFC851972:JFD851972 JOY851972:JOZ851972 JYU851972:JYV851972 KIQ851972:KIR851972 KSM851972:KSN851972 LCI851972:LCJ851972 LME851972:LMF851972 LWA851972:LWB851972 MFW851972:MFX851972 MPS851972:MPT851972 MZO851972:MZP851972 NJK851972:NJL851972 NTG851972:NTH851972 ODC851972:ODD851972 OMY851972:OMZ851972 OWU851972:OWV851972 PGQ851972:PGR851972 PQM851972:PQN851972 QAI851972:QAJ851972 QKE851972:QKF851972 QUA851972:QUB851972 RDW851972:RDX851972 RNS851972:RNT851972 RXO851972:RXP851972 SHK851972:SHL851972 SRG851972:SRH851972 TBC851972:TBD851972 TKY851972:TKZ851972 TUU851972:TUV851972 UEQ851972:UER851972 UOM851972:UON851972 UYI851972:UYJ851972 VIE851972:VIF851972 VSA851972:VSB851972 WBW851972:WBX851972 WLS851972:WLT851972 WVO851972:WVP851972 G917508:H917508 JC917508:JD917508 SY917508:SZ917508 ACU917508:ACV917508 AMQ917508:AMR917508 AWM917508:AWN917508 BGI917508:BGJ917508 BQE917508:BQF917508 CAA917508:CAB917508 CJW917508:CJX917508 CTS917508:CTT917508 DDO917508:DDP917508 DNK917508:DNL917508 DXG917508:DXH917508 EHC917508:EHD917508 EQY917508:EQZ917508 FAU917508:FAV917508 FKQ917508:FKR917508 FUM917508:FUN917508 GEI917508:GEJ917508 GOE917508:GOF917508 GYA917508:GYB917508 HHW917508:HHX917508 HRS917508:HRT917508 IBO917508:IBP917508 ILK917508:ILL917508 IVG917508:IVH917508 JFC917508:JFD917508 JOY917508:JOZ917508 JYU917508:JYV917508 KIQ917508:KIR917508 KSM917508:KSN917508 LCI917508:LCJ917508 LME917508:LMF917508 LWA917508:LWB917508 MFW917508:MFX917508 MPS917508:MPT917508 MZO917508:MZP917508 NJK917508:NJL917508 NTG917508:NTH917508 ODC917508:ODD917508 OMY917508:OMZ917508 OWU917508:OWV917508 PGQ917508:PGR917508 PQM917508:PQN917508 QAI917508:QAJ917508 QKE917508:QKF917508 QUA917508:QUB917508 RDW917508:RDX917508 RNS917508:RNT917508 RXO917508:RXP917508 SHK917508:SHL917508 SRG917508:SRH917508 TBC917508:TBD917508 TKY917508:TKZ917508 TUU917508:TUV917508 UEQ917508:UER917508 UOM917508:UON917508 UYI917508:UYJ917508 VIE917508:VIF917508 VSA917508:VSB917508 WBW917508:WBX917508 WLS917508:WLT917508 WVO917508:WVP917508 G983044:H983044 JC983044:JD983044 SY983044:SZ983044 ACU983044:ACV983044 AMQ983044:AMR983044 AWM983044:AWN983044 BGI983044:BGJ983044 BQE983044:BQF983044 CAA983044:CAB983044 CJW983044:CJX983044 CTS983044:CTT983044 DDO983044:DDP983044 DNK983044:DNL983044 DXG983044:DXH983044 EHC983044:EHD983044 EQY983044:EQZ983044 FAU983044:FAV983044 FKQ983044:FKR983044 FUM983044:FUN983044 GEI983044:GEJ983044 GOE983044:GOF983044 GYA983044:GYB983044 HHW983044:HHX983044 HRS983044:HRT983044 IBO983044:IBP983044 ILK983044:ILL983044 IVG983044:IVH983044 JFC983044:JFD983044 JOY983044:JOZ983044 JYU983044:JYV983044 KIQ983044:KIR983044 KSM983044:KSN983044 LCI983044:LCJ983044 LME983044:LMF983044 LWA983044:LWB983044 MFW983044:MFX983044 MPS983044:MPT983044 MZO983044:MZP983044 NJK983044:NJL983044 NTG983044:NTH983044 ODC983044:ODD983044 OMY983044:OMZ983044 OWU983044:OWV983044 PGQ983044:PGR983044 PQM983044:PQN983044 QAI983044:QAJ983044 QKE983044:QKF983044 QUA983044:QUB983044 RDW983044:RDX983044 RNS983044:RNT983044 RXO983044:RXP983044 SHK983044:SHL983044 SRG983044:SRH983044 TBC983044:TBD983044 TKY983044:TKZ983044 TUU983044:TUV983044 UEQ983044:UER983044 UOM983044:UON983044 UYI983044:UYJ983044 VIE983044:VIF983044 VSA983044:VSB983044 WBW983044:WBX983044 WLS983044:WLT983044 WVO983044:WVP983044 J65540:K65540 JF65540:JG65540 TB65540:TC65540 ACX65540:ACY65540 AMT65540:AMU65540 AWP65540:AWQ65540 BGL65540:BGM65540 BQH65540:BQI65540 CAD65540:CAE65540 CJZ65540:CKA65540 CTV65540:CTW65540 DDR65540:DDS65540 DNN65540:DNO65540 DXJ65540:DXK65540 EHF65540:EHG65540 ERB65540:ERC65540 FAX65540:FAY65540 FKT65540:FKU65540 FUP65540:FUQ65540 GEL65540:GEM65540 GOH65540:GOI65540 GYD65540:GYE65540 HHZ65540:HIA65540 HRV65540:HRW65540 IBR65540:IBS65540 ILN65540:ILO65540 IVJ65540:IVK65540 JFF65540:JFG65540 JPB65540:JPC65540 JYX65540:JYY65540 KIT65540:KIU65540 KSP65540:KSQ65540 LCL65540:LCM65540 LMH65540:LMI65540 LWD65540:LWE65540 MFZ65540:MGA65540 MPV65540:MPW65540 MZR65540:MZS65540 NJN65540:NJO65540 NTJ65540:NTK65540 ODF65540:ODG65540 ONB65540:ONC65540 OWX65540:OWY65540 PGT65540:PGU65540 PQP65540:PQQ65540 QAL65540:QAM65540 QKH65540:QKI65540 QUD65540:QUE65540 RDZ65540:REA65540 RNV65540:RNW65540 RXR65540:RXS65540 SHN65540:SHO65540 SRJ65540:SRK65540 TBF65540:TBG65540 TLB65540:TLC65540 TUX65540:TUY65540 UET65540:UEU65540 UOP65540:UOQ65540 UYL65540:UYM65540 VIH65540:VII65540 VSD65540:VSE65540 WBZ65540:WCA65540 WLV65540:WLW65540 WVR65540:WVS65540 J131076:K131076 JF131076:JG131076 TB131076:TC131076 ACX131076:ACY131076 AMT131076:AMU131076 AWP131076:AWQ131076 BGL131076:BGM131076 BQH131076:BQI131076 CAD131076:CAE131076 CJZ131076:CKA131076 CTV131076:CTW131076 DDR131076:DDS131076 DNN131076:DNO131076 DXJ131076:DXK131076 EHF131076:EHG131076 ERB131076:ERC131076 FAX131076:FAY131076 FKT131076:FKU131076 FUP131076:FUQ131076 GEL131076:GEM131076 GOH131076:GOI131076 GYD131076:GYE131076 HHZ131076:HIA131076 HRV131076:HRW131076 IBR131076:IBS131076 ILN131076:ILO131076 IVJ131076:IVK131076 JFF131076:JFG131076 JPB131076:JPC131076 JYX131076:JYY131076 KIT131076:KIU131076 KSP131076:KSQ131076 LCL131076:LCM131076 LMH131076:LMI131076 LWD131076:LWE131076 MFZ131076:MGA131076 MPV131076:MPW131076 MZR131076:MZS131076 NJN131076:NJO131076 NTJ131076:NTK131076 ODF131076:ODG131076 ONB131076:ONC131076 OWX131076:OWY131076 PGT131076:PGU131076 PQP131076:PQQ131076 QAL131076:QAM131076 QKH131076:QKI131076 QUD131076:QUE131076 RDZ131076:REA131076 RNV131076:RNW131076 RXR131076:RXS131076 SHN131076:SHO131076 SRJ131076:SRK131076 TBF131076:TBG131076 TLB131076:TLC131076 TUX131076:TUY131076 UET131076:UEU131076 UOP131076:UOQ131076 UYL131076:UYM131076 VIH131076:VII131076 VSD131076:VSE131076 WBZ131076:WCA131076 WLV131076:WLW131076 WVR131076:WVS131076 J196612:K196612 JF196612:JG196612 TB196612:TC196612 ACX196612:ACY196612 AMT196612:AMU196612 AWP196612:AWQ196612 BGL196612:BGM196612 BQH196612:BQI196612 CAD196612:CAE196612 CJZ196612:CKA196612 CTV196612:CTW196612 DDR196612:DDS196612 DNN196612:DNO196612 DXJ196612:DXK196612 EHF196612:EHG196612 ERB196612:ERC196612 FAX196612:FAY196612 FKT196612:FKU196612 FUP196612:FUQ196612 GEL196612:GEM196612 GOH196612:GOI196612 GYD196612:GYE196612 HHZ196612:HIA196612 HRV196612:HRW196612 IBR196612:IBS196612 ILN196612:ILO196612 IVJ196612:IVK196612 JFF196612:JFG196612 JPB196612:JPC196612 JYX196612:JYY196612 KIT196612:KIU196612 KSP196612:KSQ196612 LCL196612:LCM196612 LMH196612:LMI196612 LWD196612:LWE196612 MFZ196612:MGA196612 MPV196612:MPW196612 MZR196612:MZS196612 NJN196612:NJO196612 NTJ196612:NTK196612 ODF196612:ODG196612 ONB196612:ONC196612 OWX196612:OWY196612 PGT196612:PGU196612 PQP196612:PQQ196612 QAL196612:QAM196612 QKH196612:QKI196612 QUD196612:QUE196612 RDZ196612:REA196612 RNV196612:RNW196612 RXR196612:RXS196612 SHN196612:SHO196612 SRJ196612:SRK196612 TBF196612:TBG196612 TLB196612:TLC196612 TUX196612:TUY196612 UET196612:UEU196612 UOP196612:UOQ196612 UYL196612:UYM196612 VIH196612:VII196612 VSD196612:VSE196612 WBZ196612:WCA196612 WLV196612:WLW196612 WVR196612:WVS196612 J262148:K262148 JF262148:JG262148 TB262148:TC262148 ACX262148:ACY262148 AMT262148:AMU262148 AWP262148:AWQ262148 BGL262148:BGM262148 BQH262148:BQI262148 CAD262148:CAE262148 CJZ262148:CKA262148 CTV262148:CTW262148 DDR262148:DDS262148 DNN262148:DNO262148 DXJ262148:DXK262148 EHF262148:EHG262148 ERB262148:ERC262148 FAX262148:FAY262148 FKT262148:FKU262148 FUP262148:FUQ262148 GEL262148:GEM262148 GOH262148:GOI262148 GYD262148:GYE262148 HHZ262148:HIA262148 HRV262148:HRW262148 IBR262148:IBS262148 ILN262148:ILO262148 IVJ262148:IVK262148 JFF262148:JFG262148 JPB262148:JPC262148 JYX262148:JYY262148 KIT262148:KIU262148 KSP262148:KSQ262148 LCL262148:LCM262148 LMH262148:LMI262148 LWD262148:LWE262148 MFZ262148:MGA262148 MPV262148:MPW262148 MZR262148:MZS262148 NJN262148:NJO262148 NTJ262148:NTK262148 ODF262148:ODG262148 ONB262148:ONC262148 OWX262148:OWY262148 PGT262148:PGU262148 PQP262148:PQQ262148 QAL262148:QAM262148 QKH262148:QKI262148 QUD262148:QUE262148 RDZ262148:REA262148 RNV262148:RNW262148 RXR262148:RXS262148 SHN262148:SHO262148 SRJ262148:SRK262148 TBF262148:TBG262148 TLB262148:TLC262148 TUX262148:TUY262148 UET262148:UEU262148 UOP262148:UOQ262148 UYL262148:UYM262148 VIH262148:VII262148 VSD262148:VSE262148 WBZ262148:WCA262148 WLV262148:WLW262148 WVR262148:WVS262148 J327684:K327684 JF327684:JG327684 TB327684:TC327684 ACX327684:ACY327684 AMT327684:AMU327684 AWP327684:AWQ327684 BGL327684:BGM327684 BQH327684:BQI327684 CAD327684:CAE327684 CJZ327684:CKA327684 CTV327684:CTW327684 DDR327684:DDS327684 DNN327684:DNO327684 DXJ327684:DXK327684 EHF327684:EHG327684 ERB327684:ERC327684 FAX327684:FAY327684 FKT327684:FKU327684 FUP327684:FUQ327684 GEL327684:GEM327684 GOH327684:GOI327684 GYD327684:GYE327684 HHZ327684:HIA327684 HRV327684:HRW327684 IBR327684:IBS327684 ILN327684:ILO327684 IVJ327684:IVK327684 JFF327684:JFG327684 JPB327684:JPC327684 JYX327684:JYY327684 KIT327684:KIU327684 KSP327684:KSQ327684 LCL327684:LCM327684 LMH327684:LMI327684 LWD327684:LWE327684 MFZ327684:MGA327684 MPV327684:MPW327684 MZR327684:MZS327684 NJN327684:NJO327684 NTJ327684:NTK327684 ODF327684:ODG327684 ONB327684:ONC327684 OWX327684:OWY327684 PGT327684:PGU327684 PQP327684:PQQ327684 QAL327684:QAM327684 QKH327684:QKI327684 QUD327684:QUE327684 RDZ327684:REA327684 RNV327684:RNW327684 RXR327684:RXS327684 SHN327684:SHO327684 SRJ327684:SRK327684 TBF327684:TBG327684 TLB327684:TLC327684 TUX327684:TUY327684 UET327684:UEU327684 UOP327684:UOQ327684 UYL327684:UYM327684 VIH327684:VII327684 VSD327684:VSE327684 WBZ327684:WCA327684 WLV327684:WLW327684 WVR327684:WVS327684 J393220:K393220 JF393220:JG393220 TB393220:TC393220 ACX393220:ACY393220 AMT393220:AMU393220 AWP393220:AWQ393220 BGL393220:BGM393220 BQH393220:BQI393220 CAD393220:CAE393220 CJZ393220:CKA393220 CTV393220:CTW393220 DDR393220:DDS393220 DNN393220:DNO393220 DXJ393220:DXK393220 EHF393220:EHG393220 ERB393220:ERC393220 FAX393220:FAY393220 FKT393220:FKU393220 FUP393220:FUQ393220 GEL393220:GEM393220 GOH393220:GOI393220 GYD393220:GYE393220 HHZ393220:HIA393220 HRV393220:HRW393220 IBR393220:IBS393220 ILN393220:ILO393220 IVJ393220:IVK393220 JFF393220:JFG393220 JPB393220:JPC393220 JYX393220:JYY393220 KIT393220:KIU393220 KSP393220:KSQ393220 LCL393220:LCM393220 LMH393220:LMI393220 LWD393220:LWE393220 MFZ393220:MGA393220 MPV393220:MPW393220 MZR393220:MZS393220 NJN393220:NJO393220 NTJ393220:NTK393220 ODF393220:ODG393220 ONB393220:ONC393220 OWX393220:OWY393220 PGT393220:PGU393220 PQP393220:PQQ393220 QAL393220:QAM393220 QKH393220:QKI393220 QUD393220:QUE393220 RDZ393220:REA393220 RNV393220:RNW393220 RXR393220:RXS393220 SHN393220:SHO393220 SRJ393220:SRK393220 TBF393220:TBG393220 TLB393220:TLC393220 TUX393220:TUY393220 UET393220:UEU393220 UOP393220:UOQ393220 UYL393220:UYM393220 VIH393220:VII393220 VSD393220:VSE393220 WBZ393220:WCA393220 WLV393220:WLW393220 WVR393220:WVS393220 J458756:K458756 JF458756:JG458756 TB458756:TC458756 ACX458756:ACY458756 AMT458756:AMU458756 AWP458756:AWQ458756 BGL458756:BGM458756 BQH458756:BQI458756 CAD458756:CAE458756 CJZ458756:CKA458756 CTV458756:CTW458756 DDR458756:DDS458756 DNN458756:DNO458756 DXJ458756:DXK458756 EHF458756:EHG458756 ERB458756:ERC458756 FAX458756:FAY458756 FKT458756:FKU458756 FUP458756:FUQ458756 GEL458756:GEM458756 GOH458756:GOI458756 GYD458756:GYE458756 HHZ458756:HIA458756 HRV458756:HRW458756 IBR458756:IBS458756 ILN458756:ILO458756 IVJ458756:IVK458756 JFF458756:JFG458756 JPB458756:JPC458756 JYX458756:JYY458756 KIT458756:KIU458756 KSP458756:KSQ458756 LCL458756:LCM458756 LMH458756:LMI458756 LWD458756:LWE458756 MFZ458756:MGA458756 MPV458756:MPW458756 MZR458756:MZS458756 NJN458756:NJO458756 NTJ458756:NTK458756 ODF458756:ODG458756 ONB458756:ONC458756 OWX458756:OWY458756 PGT458756:PGU458756 PQP458756:PQQ458756 QAL458756:QAM458756 QKH458756:QKI458756 QUD458756:QUE458756 RDZ458756:REA458756 RNV458756:RNW458756 RXR458756:RXS458756 SHN458756:SHO458756 SRJ458756:SRK458756 TBF458756:TBG458756 TLB458756:TLC458756 TUX458756:TUY458756 UET458756:UEU458756 UOP458756:UOQ458756 UYL458756:UYM458756 VIH458756:VII458756 VSD458756:VSE458756 WBZ458756:WCA458756 WLV458756:WLW458756 WVR458756:WVS458756 J524292:K524292 JF524292:JG524292 TB524292:TC524292 ACX524292:ACY524292 AMT524292:AMU524292 AWP524292:AWQ524292 BGL524292:BGM524292 BQH524292:BQI524292 CAD524292:CAE524292 CJZ524292:CKA524292 CTV524292:CTW524292 DDR524292:DDS524292 DNN524292:DNO524292 DXJ524292:DXK524292 EHF524292:EHG524292 ERB524292:ERC524292 FAX524292:FAY524292 FKT524292:FKU524292 FUP524292:FUQ524292 GEL524292:GEM524292 GOH524292:GOI524292 GYD524292:GYE524292 HHZ524292:HIA524292 HRV524292:HRW524292 IBR524292:IBS524292 ILN524292:ILO524292 IVJ524292:IVK524292 JFF524292:JFG524292 JPB524292:JPC524292 JYX524292:JYY524292 KIT524292:KIU524292 KSP524292:KSQ524292 LCL524292:LCM524292 LMH524292:LMI524292 LWD524292:LWE524292 MFZ524292:MGA524292 MPV524292:MPW524292 MZR524292:MZS524292 NJN524292:NJO524292 NTJ524292:NTK524292 ODF524292:ODG524292 ONB524292:ONC524292 OWX524292:OWY524292 PGT524292:PGU524292 PQP524292:PQQ524292 QAL524292:QAM524292 QKH524292:QKI524292 QUD524292:QUE524292 RDZ524292:REA524292 RNV524292:RNW524292 RXR524292:RXS524292 SHN524292:SHO524292 SRJ524292:SRK524292 TBF524292:TBG524292 TLB524292:TLC524292 TUX524292:TUY524292 UET524292:UEU524292 UOP524292:UOQ524292 UYL524292:UYM524292 VIH524292:VII524292 VSD524292:VSE524292 WBZ524292:WCA524292 WLV524292:WLW524292 WVR524292:WVS524292 J589828:K589828 JF589828:JG589828 TB589828:TC589828 ACX589828:ACY589828 AMT589828:AMU589828 AWP589828:AWQ589828 BGL589828:BGM589828 BQH589828:BQI589828 CAD589828:CAE589828 CJZ589828:CKA589828 CTV589828:CTW589828 DDR589828:DDS589828 DNN589828:DNO589828 DXJ589828:DXK589828 EHF589828:EHG589828 ERB589828:ERC589828 FAX589828:FAY589828 FKT589828:FKU589828 FUP589828:FUQ589828 GEL589828:GEM589828 GOH589828:GOI589828 GYD589828:GYE589828 HHZ589828:HIA589828 HRV589828:HRW589828 IBR589828:IBS589828 ILN589828:ILO589828 IVJ589828:IVK589828 JFF589828:JFG589828 JPB589828:JPC589828 JYX589828:JYY589828 KIT589828:KIU589828 KSP589828:KSQ589828 LCL589828:LCM589828 LMH589828:LMI589828 LWD589828:LWE589828 MFZ589828:MGA589828 MPV589828:MPW589828 MZR589828:MZS589828 NJN589828:NJO589828 NTJ589828:NTK589828 ODF589828:ODG589828 ONB589828:ONC589828 OWX589828:OWY589828 PGT589828:PGU589828 PQP589828:PQQ589828 QAL589828:QAM589828 QKH589828:QKI589828 QUD589828:QUE589828 RDZ589828:REA589828 RNV589828:RNW589828 RXR589828:RXS589828 SHN589828:SHO589828 SRJ589828:SRK589828 TBF589828:TBG589828 TLB589828:TLC589828 TUX589828:TUY589828 UET589828:UEU589828 UOP589828:UOQ589828 UYL589828:UYM589828 VIH589828:VII589828 VSD589828:VSE589828 WBZ589828:WCA589828 WLV589828:WLW589828 WVR589828:WVS589828 J655364:K655364 JF655364:JG655364 TB655364:TC655364 ACX655364:ACY655364 AMT655364:AMU655364 AWP655364:AWQ655364 BGL655364:BGM655364 BQH655364:BQI655364 CAD655364:CAE655364 CJZ655364:CKA655364 CTV655364:CTW655364 DDR655364:DDS655364 DNN655364:DNO655364 DXJ655364:DXK655364 EHF655364:EHG655364 ERB655364:ERC655364 FAX655364:FAY655364 FKT655364:FKU655364 FUP655364:FUQ655364 GEL655364:GEM655364 GOH655364:GOI655364 GYD655364:GYE655364 HHZ655364:HIA655364 HRV655364:HRW655364 IBR655364:IBS655364 ILN655364:ILO655364 IVJ655364:IVK655364 JFF655364:JFG655364 JPB655364:JPC655364 JYX655364:JYY655364 KIT655364:KIU655364 KSP655364:KSQ655364 LCL655364:LCM655364 LMH655364:LMI655364 LWD655364:LWE655364 MFZ655364:MGA655364 MPV655364:MPW655364 MZR655364:MZS655364 NJN655364:NJO655364 NTJ655364:NTK655364 ODF655364:ODG655364 ONB655364:ONC655364 OWX655364:OWY655364 PGT655364:PGU655364 PQP655364:PQQ655364 QAL655364:QAM655364 QKH655364:QKI655364 QUD655364:QUE655364 RDZ655364:REA655364 RNV655364:RNW655364 RXR655364:RXS655364 SHN655364:SHO655364 SRJ655364:SRK655364 TBF655364:TBG655364 TLB655364:TLC655364 TUX655364:TUY655364 UET655364:UEU655364 UOP655364:UOQ655364 UYL655364:UYM655364 VIH655364:VII655364 VSD655364:VSE655364 WBZ655364:WCA655364 WLV655364:WLW655364 WVR655364:WVS655364 J720900:K720900 JF720900:JG720900 TB720900:TC720900 ACX720900:ACY720900 AMT720900:AMU720900 AWP720900:AWQ720900 BGL720900:BGM720900 BQH720900:BQI720900 CAD720900:CAE720900 CJZ720900:CKA720900 CTV720900:CTW720900 DDR720900:DDS720900 DNN720900:DNO720900 DXJ720900:DXK720900 EHF720900:EHG720900 ERB720900:ERC720900 FAX720900:FAY720900 FKT720900:FKU720900 FUP720900:FUQ720900 GEL720900:GEM720900 GOH720900:GOI720900 GYD720900:GYE720900 HHZ720900:HIA720900 HRV720900:HRW720900 IBR720900:IBS720900 ILN720900:ILO720900 IVJ720900:IVK720900 JFF720900:JFG720900 JPB720900:JPC720900 JYX720900:JYY720900 KIT720900:KIU720900 KSP720900:KSQ720900 LCL720900:LCM720900 LMH720900:LMI720900 LWD720900:LWE720900 MFZ720900:MGA720900 MPV720900:MPW720900 MZR720900:MZS720900 NJN720900:NJO720900 NTJ720900:NTK720900 ODF720900:ODG720900 ONB720900:ONC720900 OWX720900:OWY720900 PGT720900:PGU720900 PQP720900:PQQ720900 QAL720900:QAM720900 QKH720900:QKI720900 QUD720900:QUE720900 RDZ720900:REA720900 RNV720900:RNW720900 RXR720900:RXS720900 SHN720900:SHO720900 SRJ720900:SRK720900 TBF720900:TBG720900 TLB720900:TLC720900 TUX720900:TUY720900 UET720900:UEU720900 UOP720900:UOQ720900 UYL720900:UYM720900 VIH720900:VII720900 VSD720900:VSE720900 WBZ720900:WCA720900 WLV720900:WLW720900 WVR720900:WVS720900 J786436:K786436 JF786436:JG786436 TB786436:TC786436 ACX786436:ACY786436 AMT786436:AMU786436 AWP786436:AWQ786436 BGL786436:BGM786436 BQH786436:BQI786436 CAD786436:CAE786436 CJZ786436:CKA786436 CTV786436:CTW786436 DDR786436:DDS786436 DNN786436:DNO786436 DXJ786436:DXK786436 EHF786436:EHG786436 ERB786436:ERC786436 FAX786436:FAY786436 FKT786436:FKU786436 FUP786436:FUQ786436 GEL786436:GEM786436 GOH786436:GOI786436 GYD786436:GYE786436 HHZ786436:HIA786436 HRV786436:HRW786436 IBR786436:IBS786436 ILN786436:ILO786436 IVJ786436:IVK786436 JFF786436:JFG786436 JPB786436:JPC786436 JYX786436:JYY786436 KIT786436:KIU786436 KSP786436:KSQ786436 LCL786436:LCM786436 LMH786436:LMI786436 LWD786436:LWE786436 MFZ786436:MGA786436 MPV786436:MPW786436 MZR786436:MZS786436 NJN786436:NJO786436 NTJ786436:NTK786436 ODF786436:ODG786436 ONB786436:ONC786436 OWX786436:OWY786436 PGT786436:PGU786436 PQP786436:PQQ786436 QAL786436:QAM786436 QKH786436:QKI786436 QUD786436:QUE786436 RDZ786436:REA786436 RNV786436:RNW786436 RXR786436:RXS786436 SHN786436:SHO786436 SRJ786436:SRK786436 TBF786436:TBG786436 TLB786436:TLC786436 TUX786436:TUY786436 UET786436:UEU786436 UOP786436:UOQ786436 UYL786436:UYM786436 VIH786436:VII786436 VSD786436:VSE786436 WBZ786436:WCA786436 WLV786436:WLW786436 WVR786436:WVS786436 J851972:K851972 JF851972:JG851972 TB851972:TC851972 ACX851972:ACY851972 AMT851972:AMU851972 AWP851972:AWQ851972 BGL851972:BGM851972 BQH851972:BQI851972 CAD851972:CAE851972 CJZ851972:CKA851972 CTV851972:CTW851972 DDR851972:DDS851972 DNN851972:DNO851972 DXJ851972:DXK851972 EHF851972:EHG851972 ERB851972:ERC851972 FAX851972:FAY851972 FKT851972:FKU851972 FUP851972:FUQ851972 GEL851972:GEM851972 GOH851972:GOI851972 GYD851972:GYE851972 HHZ851972:HIA851972 HRV851972:HRW851972 IBR851972:IBS851972 ILN851972:ILO851972 IVJ851972:IVK851972 JFF851972:JFG851972 JPB851972:JPC851972 JYX851972:JYY851972 KIT851972:KIU851972 KSP851972:KSQ851972 LCL851972:LCM851972 LMH851972:LMI851972 LWD851972:LWE851972 MFZ851972:MGA851972 MPV851972:MPW851972 MZR851972:MZS851972 NJN851972:NJO851972 NTJ851972:NTK851972 ODF851972:ODG851972 ONB851972:ONC851972 OWX851972:OWY851972 PGT851972:PGU851972 PQP851972:PQQ851972 QAL851972:QAM851972 QKH851972:QKI851972 QUD851972:QUE851972 RDZ851972:REA851972 RNV851972:RNW851972 RXR851972:RXS851972 SHN851972:SHO851972 SRJ851972:SRK851972 TBF851972:TBG851972 TLB851972:TLC851972 TUX851972:TUY851972 UET851972:UEU851972 UOP851972:UOQ851972 UYL851972:UYM851972 VIH851972:VII851972 VSD851972:VSE851972 WBZ851972:WCA851972 WLV851972:WLW851972 WVR851972:WVS851972 J917508:K917508 JF917508:JG917508 TB917508:TC917508 ACX917508:ACY917508 AMT917508:AMU917508 AWP917508:AWQ917508 BGL917508:BGM917508 BQH917508:BQI917508 CAD917508:CAE917508 CJZ917508:CKA917508 CTV917508:CTW917508 DDR917508:DDS917508 DNN917508:DNO917508 DXJ917508:DXK917508 EHF917508:EHG917508 ERB917508:ERC917508 FAX917508:FAY917508 FKT917508:FKU917508 FUP917508:FUQ917508 GEL917508:GEM917508 GOH917508:GOI917508 GYD917508:GYE917508 HHZ917508:HIA917508 HRV917508:HRW917508 IBR917508:IBS917508 ILN917508:ILO917508 IVJ917508:IVK917508 JFF917508:JFG917508 JPB917508:JPC917508 JYX917508:JYY917508 KIT917508:KIU917508 KSP917508:KSQ917508 LCL917508:LCM917508 LMH917508:LMI917508 LWD917508:LWE917508 MFZ917508:MGA917508 MPV917508:MPW917508 MZR917508:MZS917508 NJN917508:NJO917508 NTJ917508:NTK917508 ODF917508:ODG917508 ONB917508:ONC917508 OWX917508:OWY917508 PGT917508:PGU917508 PQP917508:PQQ917508 QAL917508:QAM917508 QKH917508:QKI917508 QUD917508:QUE917508 RDZ917508:REA917508 RNV917508:RNW917508 RXR917508:RXS917508 SHN917508:SHO917508 SRJ917508:SRK917508 TBF917508:TBG917508 TLB917508:TLC917508 TUX917508:TUY917508 UET917508:UEU917508 UOP917508:UOQ917508 UYL917508:UYM917508 VIH917508:VII917508 VSD917508:VSE917508 WBZ917508:WCA917508 WLV917508:WLW917508 WVR917508:WVS917508 J983044:K983044 JF983044:JG983044 TB983044:TC983044 ACX983044:ACY983044 AMT983044:AMU983044 AWP983044:AWQ983044 BGL983044:BGM983044 BQH983044:BQI983044 CAD983044:CAE983044 CJZ983044:CKA983044 CTV983044:CTW983044 DDR983044:DDS983044 DNN983044:DNO983044 DXJ983044:DXK983044 EHF983044:EHG983044 ERB983044:ERC983044 FAX983044:FAY983044 FKT983044:FKU983044 FUP983044:FUQ983044 GEL983044:GEM983044 GOH983044:GOI983044 GYD983044:GYE983044 HHZ983044:HIA983044 HRV983044:HRW983044 IBR983044:IBS983044 ILN983044:ILO983044 IVJ983044:IVK983044 JFF983044:JFG983044 JPB983044:JPC983044 JYX983044:JYY983044 KIT983044:KIU983044 KSP983044:KSQ983044 LCL983044:LCM983044 LMH983044:LMI983044 LWD983044:LWE983044 MFZ983044:MGA983044 MPV983044:MPW983044 MZR983044:MZS983044 NJN983044:NJO983044 NTJ983044:NTK983044 ODF983044:ODG983044 ONB983044:ONC983044 OWX983044:OWY983044 PGT983044:PGU983044 PQP983044:PQQ983044 QAL983044:QAM983044 QKH983044:QKI983044 QUD983044:QUE983044 RDZ983044:REA983044 RNV983044:RNW983044 RXR983044:RXS983044 SHN983044:SHO983044 SRJ983044:SRK983044 TBF983044:TBG983044 TLB983044:TLC983044 TUX983044:TUY983044 UET983044:UEU983044 UOP983044:UOQ983044 UYL983044:UYM983044 VIH983044:VII983044 VSD983044:VSE983044 WBZ983044:WCA983044 WLV983044:WLW983044 WVR983044:WVS983044 M65540:N65540 JI65540:JJ65540 TE65540:TF65540 ADA65540:ADB65540 AMW65540:AMX65540 AWS65540:AWT65540 BGO65540:BGP65540 BQK65540:BQL65540 CAG65540:CAH65540 CKC65540:CKD65540 CTY65540:CTZ65540 DDU65540:DDV65540 DNQ65540:DNR65540 DXM65540:DXN65540 EHI65540:EHJ65540 ERE65540:ERF65540 FBA65540:FBB65540 FKW65540:FKX65540 FUS65540:FUT65540 GEO65540:GEP65540 GOK65540:GOL65540 GYG65540:GYH65540 HIC65540:HID65540 HRY65540:HRZ65540 IBU65540:IBV65540 ILQ65540:ILR65540 IVM65540:IVN65540 JFI65540:JFJ65540 JPE65540:JPF65540 JZA65540:JZB65540 KIW65540:KIX65540 KSS65540:KST65540 LCO65540:LCP65540 LMK65540:LML65540 LWG65540:LWH65540 MGC65540:MGD65540 MPY65540:MPZ65540 MZU65540:MZV65540 NJQ65540:NJR65540 NTM65540:NTN65540 ODI65540:ODJ65540 ONE65540:ONF65540 OXA65540:OXB65540 PGW65540:PGX65540 PQS65540:PQT65540 QAO65540:QAP65540 QKK65540:QKL65540 QUG65540:QUH65540 REC65540:RED65540 RNY65540:RNZ65540 RXU65540:RXV65540 SHQ65540:SHR65540 SRM65540:SRN65540 TBI65540:TBJ65540 TLE65540:TLF65540 TVA65540:TVB65540 UEW65540:UEX65540 UOS65540:UOT65540 UYO65540:UYP65540 VIK65540:VIL65540 VSG65540:VSH65540 WCC65540:WCD65540 WLY65540:WLZ65540 WVU65540:WVV65540 M131076:N131076 JI131076:JJ131076 TE131076:TF131076 ADA131076:ADB131076 AMW131076:AMX131076 AWS131076:AWT131076 BGO131076:BGP131076 BQK131076:BQL131076 CAG131076:CAH131076 CKC131076:CKD131076 CTY131076:CTZ131076 DDU131076:DDV131076 DNQ131076:DNR131076 DXM131076:DXN131076 EHI131076:EHJ131076 ERE131076:ERF131076 FBA131076:FBB131076 FKW131076:FKX131076 FUS131076:FUT131076 GEO131076:GEP131076 GOK131076:GOL131076 GYG131076:GYH131076 HIC131076:HID131076 HRY131076:HRZ131076 IBU131076:IBV131076 ILQ131076:ILR131076 IVM131076:IVN131076 JFI131076:JFJ131076 JPE131076:JPF131076 JZA131076:JZB131076 KIW131076:KIX131076 KSS131076:KST131076 LCO131076:LCP131076 LMK131076:LML131076 LWG131076:LWH131076 MGC131076:MGD131076 MPY131076:MPZ131076 MZU131076:MZV131076 NJQ131076:NJR131076 NTM131076:NTN131076 ODI131076:ODJ131076 ONE131076:ONF131076 OXA131076:OXB131076 PGW131076:PGX131076 PQS131076:PQT131076 QAO131076:QAP131076 QKK131076:QKL131076 QUG131076:QUH131076 REC131076:RED131076 RNY131076:RNZ131076 RXU131076:RXV131076 SHQ131076:SHR131076 SRM131076:SRN131076 TBI131076:TBJ131076 TLE131076:TLF131076 TVA131076:TVB131076 UEW131076:UEX131076 UOS131076:UOT131076 UYO131076:UYP131076 VIK131076:VIL131076 VSG131076:VSH131076 WCC131076:WCD131076 WLY131076:WLZ131076 WVU131076:WVV131076 M196612:N196612 JI196612:JJ196612 TE196612:TF196612 ADA196612:ADB196612 AMW196612:AMX196612 AWS196612:AWT196612 BGO196612:BGP196612 BQK196612:BQL196612 CAG196612:CAH196612 CKC196612:CKD196612 CTY196612:CTZ196612 DDU196612:DDV196612 DNQ196612:DNR196612 DXM196612:DXN196612 EHI196612:EHJ196612 ERE196612:ERF196612 FBA196612:FBB196612 FKW196612:FKX196612 FUS196612:FUT196612 GEO196612:GEP196612 GOK196612:GOL196612 GYG196612:GYH196612 HIC196612:HID196612 HRY196612:HRZ196612 IBU196612:IBV196612 ILQ196612:ILR196612 IVM196612:IVN196612 JFI196612:JFJ196612 JPE196612:JPF196612 JZA196612:JZB196612 KIW196612:KIX196612 KSS196612:KST196612 LCO196612:LCP196612 LMK196612:LML196612 LWG196612:LWH196612 MGC196612:MGD196612 MPY196612:MPZ196612 MZU196612:MZV196612 NJQ196612:NJR196612 NTM196612:NTN196612 ODI196612:ODJ196612 ONE196612:ONF196612 OXA196612:OXB196612 PGW196612:PGX196612 PQS196612:PQT196612 QAO196612:QAP196612 QKK196612:QKL196612 QUG196612:QUH196612 REC196612:RED196612 RNY196612:RNZ196612 RXU196612:RXV196612 SHQ196612:SHR196612 SRM196612:SRN196612 TBI196612:TBJ196612 TLE196612:TLF196612 TVA196612:TVB196612 UEW196612:UEX196612 UOS196612:UOT196612 UYO196612:UYP196612 VIK196612:VIL196612 VSG196612:VSH196612 WCC196612:WCD196612 WLY196612:WLZ196612 WVU196612:WVV196612 M262148:N262148 JI262148:JJ262148 TE262148:TF262148 ADA262148:ADB262148 AMW262148:AMX262148 AWS262148:AWT262148 BGO262148:BGP262148 BQK262148:BQL262148 CAG262148:CAH262148 CKC262148:CKD262148 CTY262148:CTZ262148 DDU262148:DDV262148 DNQ262148:DNR262148 DXM262148:DXN262148 EHI262148:EHJ262148 ERE262148:ERF262148 FBA262148:FBB262148 FKW262148:FKX262148 FUS262148:FUT262148 GEO262148:GEP262148 GOK262148:GOL262148 GYG262148:GYH262148 HIC262148:HID262148 HRY262148:HRZ262148 IBU262148:IBV262148 ILQ262148:ILR262148 IVM262148:IVN262148 JFI262148:JFJ262148 JPE262148:JPF262148 JZA262148:JZB262148 KIW262148:KIX262148 KSS262148:KST262148 LCO262148:LCP262148 LMK262148:LML262148 LWG262148:LWH262148 MGC262148:MGD262148 MPY262148:MPZ262148 MZU262148:MZV262148 NJQ262148:NJR262148 NTM262148:NTN262148 ODI262148:ODJ262148 ONE262148:ONF262148 OXA262148:OXB262148 PGW262148:PGX262148 PQS262148:PQT262148 QAO262148:QAP262148 QKK262148:QKL262148 QUG262148:QUH262148 REC262148:RED262148 RNY262148:RNZ262148 RXU262148:RXV262148 SHQ262148:SHR262148 SRM262148:SRN262148 TBI262148:TBJ262148 TLE262148:TLF262148 TVA262148:TVB262148 UEW262148:UEX262148 UOS262148:UOT262148 UYO262148:UYP262148 VIK262148:VIL262148 VSG262148:VSH262148 WCC262148:WCD262148 WLY262148:WLZ262148 WVU262148:WVV262148 M327684:N327684 JI327684:JJ327684 TE327684:TF327684 ADA327684:ADB327684 AMW327684:AMX327684 AWS327684:AWT327684 BGO327684:BGP327684 BQK327684:BQL327684 CAG327684:CAH327684 CKC327684:CKD327684 CTY327684:CTZ327684 DDU327684:DDV327684 DNQ327684:DNR327684 DXM327684:DXN327684 EHI327684:EHJ327684 ERE327684:ERF327684 FBA327684:FBB327684 FKW327684:FKX327684 FUS327684:FUT327684 GEO327684:GEP327684 GOK327684:GOL327684 GYG327684:GYH327684 HIC327684:HID327684 HRY327684:HRZ327684 IBU327684:IBV327684 ILQ327684:ILR327684 IVM327684:IVN327684 JFI327684:JFJ327684 JPE327684:JPF327684 JZA327684:JZB327684 KIW327684:KIX327684 KSS327684:KST327684 LCO327684:LCP327684 LMK327684:LML327684 LWG327684:LWH327684 MGC327684:MGD327684 MPY327684:MPZ327684 MZU327684:MZV327684 NJQ327684:NJR327684 NTM327684:NTN327684 ODI327684:ODJ327684 ONE327684:ONF327684 OXA327684:OXB327684 PGW327684:PGX327684 PQS327684:PQT327684 QAO327684:QAP327684 QKK327684:QKL327684 QUG327684:QUH327684 REC327684:RED327684 RNY327684:RNZ327684 RXU327684:RXV327684 SHQ327684:SHR327684 SRM327684:SRN327684 TBI327684:TBJ327684 TLE327684:TLF327684 TVA327684:TVB327684 UEW327684:UEX327684 UOS327684:UOT327684 UYO327684:UYP327684 VIK327684:VIL327684 VSG327684:VSH327684 WCC327684:WCD327684 WLY327684:WLZ327684 WVU327684:WVV327684 M393220:N393220 JI393220:JJ393220 TE393220:TF393220 ADA393220:ADB393220 AMW393220:AMX393220 AWS393220:AWT393220 BGO393220:BGP393220 BQK393220:BQL393220 CAG393220:CAH393220 CKC393220:CKD393220 CTY393220:CTZ393220 DDU393220:DDV393220 DNQ393220:DNR393220 DXM393220:DXN393220 EHI393220:EHJ393220 ERE393220:ERF393220 FBA393220:FBB393220 FKW393220:FKX393220 FUS393220:FUT393220 GEO393220:GEP393220 GOK393220:GOL393220 GYG393220:GYH393220 HIC393220:HID393220 HRY393220:HRZ393220 IBU393220:IBV393220 ILQ393220:ILR393220 IVM393220:IVN393220 JFI393220:JFJ393220 JPE393220:JPF393220 JZA393220:JZB393220 KIW393220:KIX393220 KSS393220:KST393220 LCO393220:LCP393220 LMK393220:LML393220 LWG393220:LWH393220 MGC393220:MGD393220 MPY393220:MPZ393220 MZU393220:MZV393220 NJQ393220:NJR393220 NTM393220:NTN393220 ODI393220:ODJ393220 ONE393220:ONF393220 OXA393220:OXB393220 PGW393220:PGX393220 PQS393220:PQT393220 QAO393220:QAP393220 QKK393220:QKL393220 QUG393220:QUH393220 REC393220:RED393220 RNY393220:RNZ393220 RXU393220:RXV393220 SHQ393220:SHR393220 SRM393220:SRN393220 TBI393220:TBJ393220 TLE393220:TLF393220 TVA393220:TVB393220 UEW393220:UEX393220 UOS393220:UOT393220 UYO393220:UYP393220 VIK393220:VIL393220 VSG393220:VSH393220 WCC393220:WCD393220 WLY393220:WLZ393220 WVU393220:WVV393220 M458756:N458756 JI458756:JJ458756 TE458756:TF458756 ADA458756:ADB458756 AMW458756:AMX458756 AWS458756:AWT458756 BGO458756:BGP458756 BQK458756:BQL458756 CAG458756:CAH458756 CKC458756:CKD458756 CTY458756:CTZ458756 DDU458756:DDV458756 DNQ458756:DNR458756 DXM458756:DXN458756 EHI458756:EHJ458756 ERE458756:ERF458756 FBA458756:FBB458756 FKW458756:FKX458756 FUS458756:FUT458756 GEO458756:GEP458756 GOK458756:GOL458756 GYG458756:GYH458756 HIC458756:HID458756 HRY458756:HRZ458756 IBU458756:IBV458756 ILQ458756:ILR458756 IVM458756:IVN458756 JFI458756:JFJ458756 JPE458756:JPF458756 JZA458756:JZB458756 KIW458756:KIX458756 KSS458756:KST458756 LCO458756:LCP458756 LMK458756:LML458756 LWG458756:LWH458756 MGC458756:MGD458756 MPY458756:MPZ458756 MZU458756:MZV458756 NJQ458756:NJR458756 NTM458756:NTN458756 ODI458756:ODJ458756 ONE458756:ONF458756 OXA458756:OXB458756 PGW458756:PGX458756 PQS458756:PQT458756 QAO458756:QAP458756 QKK458756:QKL458756 QUG458756:QUH458756 REC458756:RED458756 RNY458756:RNZ458756 RXU458756:RXV458756 SHQ458756:SHR458756 SRM458756:SRN458756 TBI458756:TBJ458756 TLE458756:TLF458756 TVA458756:TVB458756 UEW458756:UEX458756 UOS458756:UOT458756 UYO458756:UYP458756 VIK458756:VIL458756 VSG458756:VSH458756 WCC458756:WCD458756 WLY458756:WLZ458756 WVU458756:WVV458756 M524292:N524292 JI524292:JJ524292 TE524292:TF524292 ADA524292:ADB524292 AMW524292:AMX524292 AWS524292:AWT524292 BGO524292:BGP524292 BQK524292:BQL524292 CAG524292:CAH524292 CKC524292:CKD524292 CTY524292:CTZ524292 DDU524292:DDV524292 DNQ524292:DNR524292 DXM524292:DXN524292 EHI524292:EHJ524292 ERE524292:ERF524292 FBA524292:FBB524292 FKW524292:FKX524292 FUS524292:FUT524292 GEO524292:GEP524292 GOK524292:GOL524292 GYG524292:GYH524292 HIC524292:HID524292 HRY524292:HRZ524292 IBU524292:IBV524292 ILQ524292:ILR524292 IVM524292:IVN524292 JFI524292:JFJ524292 JPE524292:JPF524292 JZA524292:JZB524292 KIW524292:KIX524292 KSS524292:KST524292 LCO524292:LCP524292 LMK524292:LML524292 LWG524292:LWH524292 MGC524292:MGD524292 MPY524292:MPZ524292 MZU524292:MZV524292 NJQ524292:NJR524292 NTM524292:NTN524292 ODI524292:ODJ524292 ONE524292:ONF524292 OXA524292:OXB524292 PGW524292:PGX524292 PQS524292:PQT524292 QAO524292:QAP524292 QKK524292:QKL524292 QUG524292:QUH524292 REC524292:RED524292 RNY524292:RNZ524292 RXU524292:RXV524292 SHQ524292:SHR524292 SRM524292:SRN524292 TBI524292:TBJ524292 TLE524292:TLF524292 TVA524292:TVB524292 UEW524292:UEX524292 UOS524292:UOT524292 UYO524292:UYP524292 VIK524292:VIL524292 VSG524292:VSH524292 WCC524292:WCD524292 WLY524292:WLZ524292 WVU524292:WVV524292 M589828:N589828 JI589828:JJ589828 TE589828:TF589828 ADA589828:ADB589828 AMW589828:AMX589828 AWS589828:AWT589828 BGO589828:BGP589828 BQK589828:BQL589828 CAG589828:CAH589828 CKC589828:CKD589828 CTY589828:CTZ589828 DDU589828:DDV589828 DNQ589828:DNR589828 DXM589828:DXN589828 EHI589828:EHJ589828 ERE589828:ERF589828 FBA589828:FBB589828 FKW589828:FKX589828 FUS589828:FUT589828 GEO589828:GEP589828 GOK589828:GOL589828 GYG589828:GYH589828 HIC589828:HID589828 HRY589828:HRZ589828 IBU589828:IBV589828 ILQ589828:ILR589828 IVM589828:IVN589828 JFI589828:JFJ589828 JPE589828:JPF589828 JZA589828:JZB589828 KIW589828:KIX589828 KSS589828:KST589828 LCO589828:LCP589828 LMK589828:LML589828 LWG589828:LWH589828 MGC589828:MGD589828 MPY589828:MPZ589828 MZU589828:MZV589828 NJQ589828:NJR589828 NTM589828:NTN589828 ODI589828:ODJ589828 ONE589828:ONF589828 OXA589828:OXB589828 PGW589828:PGX589828 PQS589828:PQT589828 QAO589828:QAP589828 QKK589828:QKL589828 QUG589828:QUH589828 REC589828:RED589828 RNY589828:RNZ589828 RXU589828:RXV589828 SHQ589828:SHR589828 SRM589828:SRN589828 TBI589828:TBJ589828 TLE589828:TLF589828 TVA589828:TVB589828 UEW589828:UEX589828 UOS589828:UOT589828 UYO589828:UYP589828 VIK589828:VIL589828 VSG589828:VSH589828 WCC589828:WCD589828 WLY589828:WLZ589828 WVU589828:WVV589828 M655364:N655364 JI655364:JJ655364 TE655364:TF655364 ADA655364:ADB655364 AMW655364:AMX655364 AWS655364:AWT655364 BGO655364:BGP655364 BQK655364:BQL655364 CAG655364:CAH655364 CKC655364:CKD655364 CTY655364:CTZ655364 DDU655364:DDV655364 DNQ655364:DNR655364 DXM655364:DXN655364 EHI655364:EHJ655364 ERE655364:ERF655364 FBA655364:FBB655364 FKW655364:FKX655364 FUS655364:FUT655364 GEO655364:GEP655364 GOK655364:GOL655364 GYG655364:GYH655364 HIC655364:HID655364 HRY655364:HRZ655364 IBU655364:IBV655364 ILQ655364:ILR655364 IVM655364:IVN655364 JFI655364:JFJ655364 JPE655364:JPF655364 JZA655364:JZB655364 KIW655364:KIX655364 KSS655364:KST655364 LCO655364:LCP655364 LMK655364:LML655364 LWG655364:LWH655364 MGC655364:MGD655364 MPY655364:MPZ655364 MZU655364:MZV655364 NJQ655364:NJR655364 NTM655364:NTN655364 ODI655364:ODJ655364 ONE655364:ONF655364 OXA655364:OXB655364 PGW655364:PGX655364 PQS655364:PQT655364 QAO655364:QAP655364 QKK655364:QKL655364 QUG655364:QUH655364 REC655364:RED655364 RNY655364:RNZ655364 RXU655364:RXV655364 SHQ655364:SHR655364 SRM655364:SRN655364 TBI655364:TBJ655364 TLE655364:TLF655364 TVA655364:TVB655364 UEW655364:UEX655364 UOS655364:UOT655364 UYO655364:UYP655364 VIK655364:VIL655364 VSG655364:VSH655364 WCC655364:WCD655364 WLY655364:WLZ655364 WVU655364:WVV655364 M720900:N720900 JI720900:JJ720900 TE720900:TF720900 ADA720900:ADB720900 AMW720900:AMX720900 AWS720900:AWT720900 BGO720900:BGP720900 BQK720900:BQL720900 CAG720900:CAH720900 CKC720900:CKD720900 CTY720900:CTZ720900 DDU720900:DDV720900 DNQ720900:DNR720900 DXM720900:DXN720900 EHI720900:EHJ720900 ERE720900:ERF720900 FBA720900:FBB720900 FKW720900:FKX720900 FUS720900:FUT720900 GEO720900:GEP720900 GOK720900:GOL720900 GYG720900:GYH720900 HIC720900:HID720900 HRY720900:HRZ720900 IBU720900:IBV720900 ILQ720900:ILR720900 IVM720900:IVN720900 JFI720900:JFJ720900 JPE720900:JPF720900 JZA720900:JZB720900 KIW720900:KIX720900 KSS720900:KST720900 LCO720900:LCP720900 LMK720900:LML720900 LWG720900:LWH720900 MGC720900:MGD720900 MPY720900:MPZ720900 MZU720900:MZV720900 NJQ720900:NJR720900 NTM720900:NTN720900 ODI720900:ODJ720900 ONE720900:ONF720900 OXA720900:OXB720900 PGW720900:PGX720900 PQS720900:PQT720900 QAO720900:QAP720900 QKK720900:QKL720900 QUG720900:QUH720900 REC720900:RED720900 RNY720900:RNZ720900 RXU720900:RXV720900 SHQ720900:SHR720900 SRM720900:SRN720900 TBI720900:TBJ720900 TLE720900:TLF720900 TVA720900:TVB720900 UEW720900:UEX720900 UOS720900:UOT720900 UYO720900:UYP720900 VIK720900:VIL720900 VSG720900:VSH720900 WCC720900:WCD720900 WLY720900:WLZ720900 WVU720900:WVV720900 M786436:N786436 JI786436:JJ786436 TE786436:TF786436 ADA786436:ADB786436 AMW786436:AMX786436 AWS786436:AWT786436 BGO786436:BGP786436 BQK786436:BQL786436 CAG786436:CAH786436 CKC786436:CKD786436 CTY786436:CTZ786436 DDU786436:DDV786436 DNQ786436:DNR786436 DXM786436:DXN786436 EHI786436:EHJ786436 ERE786436:ERF786436 FBA786436:FBB786436 FKW786436:FKX786436 FUS786436:FUT786436 GEO786436:GEP786436 GOK786436:GOL786436 GYG786436:GYH786436 HIC786436:HID786436 HRY786436:HRZ786436 IBU786436:IBV786436 ILQ786436:ILR786436 IVM786436:IVN786436 JFI786436:JFJ786436 JPE786436:JPF786436 JZA786436:JZB786436 KIW786436:KIX786436 KSS786436:KST786436 LCO786436:LCP786436 LMK786436:LML786436 LWG786436:LWH786436 MGC786436:MGD786436 MPY786436:MPZ786436 MZU786436:MZV786436 NJQ786436:NJR786436 NTM786436:NTN786436 ODI786436:ODJ786436 ONE786436:ONF786436 OXA786436:OXB786436 PGW786436:PGX786436 PQS786436:PQT786436 QAO786436:QAP786436 QKK786436:QKL786436 QUG786436:QUH786436 REC786436:RED786436 RNY786436:RNZ786436 RXU786436:RXV786436 SHQ786436:SHR786436 SRM786436:SRN786436 TBI786436:TBJ786436 TLE786436:TLF786436 TVA786436:TVB786436 UEW786436:UEX786436 UOS786436:UOT786436 UYO786436:UYP786436 VIK786436:VIL786436 VSG786436:VSH786436 WCC786436:WCD786436 WLY786436:WLZ786436 WVU786436:WVV786436 M851972:N851972 JI851972:JJ851972 TE851972:TF851972 ADA851972:ADB851972 AMW851972:AMX851972 AWS851972:AWT851972 BGO851972:BGP851972 BQK851972:BQL851972 CAG851972:CAH851972 CKC851972:CKD851972 CTY851972:CTZ851972 DDU851972:DDV851972 DNQ851972:DNR851972 DXM851972:DXN851972 EHI851972:EHJ851972 ERE851972:ERF851972 FBA851972:FBB851972 FKW851972:FKX851972 FUS851972:FUT851972 GEO851972:GEP851972 GOK851972:GOL851972 GYG851972:GYH851972 HIC851972:HID851972 HRY851972:HRZ851972 IBU851972:IBV851972 ILQ851972:ILR851972 IVM851972:IVN851972 JFI851972:JFJ851972 JPE851972:JPF851972 JZA851972:JZB851972 KIW851972:KIX851972 KSS851972:KST851972 LCO851972:LCP851972 LMK851972:LML851972 LWG851972:LWH851972 MGC851972:MGD851972 MPY851972:MPZ851972 MZU851972:MZV851972 NJQ851972:NJR851972 NTM851972:NTN851972 ODI851972:ODJ851972 ONE851972:ONF851972 OXA851972:OXB851972 PGW851972:PGX851972 PQS851972:PQT851972 QAO851972:QAP851972 QKK851972:QKL851972 QUG851972:QUH851972 REC851972:RED851972 RNY851972:RNZ851972 RXU851972:RXV851972 SHQ851972:SHR851972 SRM851972:SRN851972 TBI851972:TBJ851972 TLE851972:TLF851972 TVA851972:TVB851972 UEW851972:UEX851972 UOS851972:UOT851972 UYO851972:UYP851972 VIK851972:VIL851972 VSG851972:VSH851972 WCC851972:WCD851972 WLY851972:WLZ851972 WVU851972:WVV851972 M917508:N917508 JI917508:JJ917508 TE917508:TF917508 ADA917508:ADB917508 AMW917508:AMX917508 AWS917508:AWT917508 BGO917508:BGP917508 BQK917508:BQL917508 CAG917508:CAH917508 CKC917508:CKD917508 CTY917508:CTZ917508 DDU917508:DDV917508 DNQ917508:DNR917508 DXM917508:DXN917508 EHI917508:EHJ917508 ERE917508:ERF917508 FBA917508:FBB917508 FKW917508:FKX917508 FUS917508:FUT917508 GEO917508:GEP917508 GOK917508:GOL917508 GYG917508:GYH917508 HIC917508:HID917508 HRY917508:HRZ917508 IBU917508:IBV917508 ILQ917508:ILR917508 IVM917508:IVN917508 JFI917508:JFJ917508 JPE917508:JPF917508 JZA917508:JZB917508 KIW917508:KIX917508 KSS917508:KST917508 LCO917508:LCP917508 LMK917508:LML917508 LWG917508:LWH917508 MGC917508:MGD917508 MPY917508:MPZ917508 MZU917508:MZV917508 NJQ917508:NJR917508 NTM917508:NTN917508 ODI917508:ODJ917508 ONE917508:ONF917508 OXA917508:OXB917508 PGW917508:PGX917508 PQS917508:PQT917508 QAO917508:QAP917508 QKK917508:QKL917508 QUG917508:QUH917508 REC917508:RED917508 RNY917508:RNZ917508 RXU917508:RXV917508 SHQ917508:SHR917508 SRM917508:SRN917508 TBI917508:TBJ917508 TLE917508:TLF917508 TVA917508:TVB917508 UEW917508:UEX917508 UOS917508:UOT917508 UYO917508:UYP917508 VIK917508:VIL917508 VSG917508:VSH917508 WCC917508:WCD917508 WLY917508:WLZ917508 WVU917508:WVV917508 M983044:N983044 JI983044:JJ983044 TE983044:TF983044 ADA983044:ADB983044 AMW983044:AMX983044 AWS983044:AWT983044 BGO983044:BGP983044 BQK983044:BQL983044 CAG983044:CAH983044 CKC983044:CKD983044 CTY983044:CTZ983044 DDU983044:DDV983044 DNQ983044:DNR983044 DXM983044:DXN983044 EHI983044:EHJ983044 ERE983044:ERF983044 FBA983044:FBB983044 FKW983044:FKX983044 FUS983044:FUT983044 GEO983044:GEP983044 GOK983044:GOL983044 GYG983044:GYH983044 HIC983044:HID983044 HRY983044:HRZ983044 IBU983044:IBV983044 ILQ983044:ILR983044 IVM983044:IVN983044 JFI983044:JFJ983044 JPE983044:JPF983044 JZA983044:JZB983044 KIW983044:KIX983044 KSS983044:KST983044 LCO983044:LCP983044 LMK983044:LML983044 LWG983044:LWH983044 MGC983044:MGD983044 MPY983044:MPZ983044 MZU983044:MZV983044 NJQ983044:NJR983044 NTM983044:NTN983044 ODI983044:ODJ983044 ONE983044:ONF983044 OXA983044:OXB983044 PGW983044:PGX983044 PQS983044:PQT983044 QAO983044:QAP983044 QKK983044:QKL983044 QUG983044:QUH983044 REC983044:RED983044 RNY983044:RNZ983044 RXU983044:RXV983044 SHQ983044:SHR983044 SRM983044:SRN983044 TBI983044:TBJ983044 TLE983044:TLF983044 TVA983044:TVB983044 UEW983044:UEX983044 UOS983044:UOT983044 UYO983044:UYP983044 VIK983044:VIL983044 VSG983044:VSH983044 WCC983044:WCD983044 WLY983044:WLZ983044 WVU983044:WVV983044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Y65540:Z65540 JU65540:JV65540 TQ65540:TR65540 ADM65540:ADN65540 ANI65540:ANJ65540 AXE65540:AXF65540 BHA65540:BHB65540 BQW65540:BQX65540 CAS65540:CAT65540 CKO65540:CKP65540 CUK65540:CUL65540 DEG65540:DEH65540 DOC65540:DOD65540 DXY65540:DXZ65540 EHU65540:EHV65540 ERQ65540:ERR65540 FBM65540:FBN65540 FLI65540:FLJ65540 FVE65540:FVF65540 GFA65540:GFB65540 GOW65540:GOX65540 GYS65540:GYT65540 HIO65540:HIP65540 HSK65540:HSL65540 ICG65540:ICH65540 IMC65540:IMD65540 IVY65540:IVZ65540 JFU65540:JFV65540 JPQ65540:JPR65540 JZM65540:JZN65540 KJI65540:KJJ65540 KTE65540:KTF65540 LDA65540:LDB65540 LMW65540:LMX65540 LWS65540:LWT65540 MGO65540:MGP65540 MQK65540:MQL65540 NAG65540:NAH65540 NKC65540:NKD65540 NTY65540:NTZ65540 ODU65540:ODV65540 ONQ65540:ONR65540 OXM65540:OXN65540 PHI65540:PHJ65540 PRE65540:PRF65540 QBA65540:QBB65540 QKW65540:QKX65540 QUS65540:QUT65540 REO65540:REP65540 ROK65540:ROL65540 RYG65540:RYH65540 SIC65540:SID65540 SRY65540:SRZ65540 TBU65540:TBV65540 TLQ65540:TLR65540 TVM65540:TVN65540 UFI65540:UFJ65540 UPE65540:UPF65540 UZA65540:UZB65540 VIW65540:VIX65540 VSS65540:VST65540 WCO65540:WCP65540 WMK65540:WML65540 WWG65540:WWH65540 Y131076:Z131076 JU131076:JV131076 TQ131076:TR131076 ADM131076:ADN131076 ANI131076:ANJ131076 AXE131076:AXF131076 BHA131076:BHB131076 BQW131076:BQX131076 CAS131076:CAT131076 CKO131076:CKP131076 CUK131076:CUL131076 DEG131076:DEH131076 DOC131076:DOD131076 DXY131076:DXZ131076 EHU131076:EHV131076 ERQ131076:ERR131076 FBM131076:FBN131076 FLI131076:FLJ131076 FVE131076:FVF131076 GFA131076:GFB131076 GOW131076:GOX131076 GYS131076:GYT131076 HIO131076:HIP131076 HSK131076:HSL131076 ICG131076:ICH131076 IMC131076:IMD131076 IVY131076:IVZ131076 JFU131076:JFV131076 JPQ131076:JPR131076 JZM131076:JZN131076 KJI131076:KJJ131076 KTE131076:KTF131076 LDA131076:LDB131076 LMW131076:LMX131076 LWS131076:LWT131076 MGO131076:MGP131076 MQK131076:MQL131076 NAG131076:NAH131076 NKC131076:NKD131076 NTY131076:NTZ131076 ODU131076:ODV131076 ONQ131076:ONR131076 OXM131076:OXN131076 PHI131076:PHJ131076 PRE131076:PRF131076 QBA131076:QBB131076 QKW131076:QKX131076 QUS131076:QUT131076 REO131076:REP131076 ROK131076:ROL131076 RYG131076:RYH131076 SIC131076:SID131076 SRY131076:SRZ131076 TBU131076:TBV131076 TLQ131076:TLR131076 TVM131076:TVN131076 UFI131076:UFJ131076 UPE131076:UPF131076 UZA131076:UZB131076 VIW131076:VIX131076 VSS131076:VST131076 WCO131076:WCP131076 WMK131076:WML131076 WWG131076:WWH131076 Y196612:Z196612 JU196612:JV196612 TQ196612:TR196612 ADM196612:ADN196612 ANI196612:ANJ196612 AXE196612:AXF196612 BHA196612:BHB196612 BQW196612:BQX196612 CAS196612:CAT196612 CKO196612:CKP196612 CUK196612:CUL196612 DEG196612:DEH196612 DOC196612:DOD196612 DXY196612:DXZ196612 EHU196612:EHV196612 ERQ196612:ERR196612 FBM196612:FBN196612 FLI196612:FLJ196612 FVE196612:FVF196612 GFA196612:GFB196612 GOW196612:GOX196612 GYS196612:GYT196612 HIO196612:HIP196612 HSK196612:HSL196612 ICG196612:ICH196612 IMC196612:IMD196612 IVY196612:IVZ196612 JFU196612:JFV196612 JPQ196612:JPR196612 JZM196612:JZN196612 KJI196612:KJJ196612 KTE196612:KTF196612 LDA196612:LDB196612 LMW196612:LMX196612 LWS196612:LWT196612 MGO196612:MGP196612 MQK196612:MQL196612 NAG196612:NAH196612 NKC196612:NKD196612 NTY196612:NTZ196612 ODU196612:ODV196612 ONQ196612:ONR196612 OXM196612:OXN196612 PHI196612:PHJ196612 PRE196612:PRF196612 QBA196612:QBB196612 QKW196612:QKX196612 QUS196612:QUT196612 REO196612:REP196612 ROK196612:ROL196612 RYG196612:RYH196612 SIC196612:SID196612 SRY196612:SRZ196612 TBU196612:TBV196612 TLQ196612:TLR196612 TVM196612:TVN196612 UFI196612:UFJ196612 UPE196612:UPF196612 UZA196612:UZB196612 VIW196612:VIX196612 VSS196612:VST196612 WCO196612:WCP196612 WMK196612:WML196612 WWG196612:WWH196612 Y262148:Z262148 JU262148:JV262148 TQ262148:TR262148 ADM262148:ADN262148 ANI262148:ANJ262148 AXE262148:AXF262148 BHA262148:BHB262148 BQW262148:BQX262148 CAS262148:CAT262148 CKO262148:CKP262148 CUK262148:CUL262148 DEG262148:DEH262148 DOC262148:DOD262148 DXY262148:DXZ262148 EHU262148:EHV262148 ERQ262148:ERR262148 FBM262148:FBN262148 FLI262148:FLJ262148 FVE262148:FVF262148 GFA262148:GFB262148 GOW262148:GOX262148 GYS262148:GYT262148 HIO262148:HIP262148 HSK262148:HSL262148 ICG262148:ICH262148 IMC262148:IMD262148 IVY262148:IVZ262148 JFU262148:JFV262148 JPQ262148:JPR262148 JZM262148:JZN262148 KJI262148:KJJ262148 KTE262148:KTF262148 LDA262148:LDB262148 LMW262148:LMX262148 LWS262148:LWT262148 MGO262148:MGP262148 MQK262148:MQL262148 NAG262148:NAH262148 NKC262148:NKD262148 NTY262148:NTZ262148 ODU262148:ODV262148 ONQ262148:ONR262148 OXM262148:OXN262148 PHI262148:PHJ262148 PRE262148:PRF262148 QBA262148:QBB262148 QKW262148:QKX262148 QUS262148:QUT262148 REO262148:REP262148 ROK262148:ROL262148 RYG262148:RYH262148 SIC262148:SID262148 SRY262148:SRZ262148 TBU262148:TBV262148 TLQ262148:TLR262148 TVM262148:TVN262148 UFI262148:UFJ262148 UPE262148:UPF262148 UZA262148:UZB262148 VIW262148:VIX262148 VSS262148:VST262148 WCO262148:WCP262148 WMK262148:WML262148 WWG262148:WWH262148 Y327684:Z327684 JU327684:JV327684 TQ327684:TR327684 ADM327684:ADN327684 ANI327684:ANJ327684 AXE327684:AXF327684 BHA327684:BHB327684 BQW327684:BQX327684 CAS327684:CAT327684 CKO327684:CKP327684 CUK327684:CUL327684 DEG327684:DEH327684 DOC327684:DOD327684 DXY327684:DXZ327684 EHU327684:EHV327684 ERQ327684:ERR327684 FBM327684:FBN327684 FLI327684:FLJ327684 FVE327684:FVF327684 GFA327684:GFB327684 GOW327684:GOX327684 GYS327684:GYT327684 HIO327684:HIP327684 HSK327684:HSL327684 ICG327684:ICH327684 IMC327684:IMD327684 IVY327684:IVZ327684 JFU327684:JFV327684 JPQ327684:JPR327684 JZM327684:JZN327684 KJI327684:KJJ327684 KTE327684:KTF327684 LDA327684:LDB327684 LMW327684:LMX327684 LWS327684:LWT327684 MGO327684:MGP327684 MQK327684:MQL327684 NAG327684:NAH327684 NKC327684:NKD327684 NTY327684:NTZ327684 ODU327684:ODV327684 ONQ327684:ONR327684 OXM327684:OXN327684 PHI327684:PHJ327684 PRE327684:PRF327684 QBA327684:QBB327684 QKW327684:QKX327684 QUS327684:QUT327684 REO327684:REP327684 ROK327684:ROL327684 RYG327684:RYH327684 SIC327684:SID327684 SRY327684:SRZ327684 TBU327684:TBV327684 TLQ327684:TLR327684 TVM327684:TVN327684 UFI327684:UFJ327684 UPE327684:UPF327684 UZA327684:UZB327684 VIW327684:VIX327684 VSS327684:VST327684 WCO327684:WCP327684 WMK327684:WML327684 WWG327684:WWH327684 Y393220:Z393220 JU393220:JV393220 TQ393220:TR393220 ADM393220:ADN393220 ANI393220:ANJ393220 AXE393220:AXF393220 BHA393220:BHB393220 BQW393220:BQX393220 CAS393220:CAT393220 CKO393220:CKP393220 CUK393220:CUL393220 DEG393220:DEH393220 DOC393220:DOD393220 DXY393220:DXZ393220 EHU393220:EHV393220 ERQ393220:ERR393220 FBM393220:FBN393220 FLI393220:FLJ393220 FVE393220:FVF393220 GFA393220:GFB393220 GOW393220:GOX393220 GYS393220:GYT393220 HIO393220:HIP393220 HSK393220:HSL393220 ICG393220:ICH393220 IMC393220:IMD393220 IVY393220:IVZ393220 JFU393220:JFV393220 JPQ393220:JPR393220 JZM393220:JZN393220 KJI393220:KJJ393220 KTE393220:KTF393220 LDA393220:LDB393220 LMW393220:LMX393220 LWS393220:LWT393220 MGO393220:MGP393220 MQK393220:MQL393220 NAG393220:NAH393220 NKC393220:NKD393220 NTY393220:NTZ393220 ODU393220:ODV393220 ONQ393220:ONR393220 OXM393220:OXN393220 PHI393220:PHJ393220 PRE393220:PRF393220 QBA393220:QBB393220 QKW393220:QKX393220 QUS393220:QUT393220 REO393220:REP393220 ROK393220:ROL393220 RYG393220:RYH393220 SIC393220:SID393220 SRY393220:SRZ393220 TBU393220:TBV393220 TLQ393220:TLR393220 TVM393220:TVN393220 UFI393220:UFJ393220 UPE393220:UPF393220 UZA393220:UZB393220 VIW393220:VIX393220 VSS393220:VST393220 WCO393220:WCP393220 WMK393220:WML393220 WWG393220:WWH393220 Y458756:Z458756 JU458756:JV458756 TQ458756:TR458756 ADM458756:ADN458756 ANI458756:ANJ458756 AXE458756:AXF458756 BHA458756:BHB458756 BQW458756:BQX458756 CAS458756:CAT458756 CKO458756:CKP458756 CUK458756:CUL458756 DEG458756:DEH458756 DOC458756:DOD458756 DXY458756:DXZ458756 EHU458756:EHV458756 ERQ458756:ERR458756 FBM458756:FBN458756 FLI458756:FLJ458756 FVE458756:FVF458756 GFA458756:GFB458756 GOW458756:GOX458756 GYS458756:GYT458756 HIO458756:HIP458756 HSK458756:HSL458756 ICG458756:ICH458756 IMC458756:IMD458756 IVY458756:IVZ458756 JFU458756:JFV458756 JPQ458756:JPR458756 JZM458756:JZN458756 KJI458756:KJJ458756 KTE458756:KTF458756 LDA458756:LDB458756 LMW458756:LMX458756 LWS458756:LWT458756 MGO458756:MGP458756 MQK458756:MQL458756 NAG458756:NAH458756 NKC458756:NKD458756 NTY458756:NTZ458756 ODU458756:ODV458756 ONQ458756:ONR458756 OXM458756:OXN458756 PHI458756:PHJ458756 PRE458756:PRF458756 QBA458756:QBB458756 QKW458756:QKX458756 QUS458756:QUT458756 REO458756:REP458756 ROK458756:ROL458756 RYG458756:RYH458756 SIC458756:SID458756 SRY458756:SRZ458756 TBU458756:TBV458756 TLQ458756:TLR458756 TVM458756:TVN458756 UFI458756:UFJ458756 UPE458756:UPF458756 UZA458756:UZB458756 VIW458756:VIX458756 VSS458756:VST458756 WCO458756:WCP458756 WMK458756:WML458756 WWG458756:WWH458756 Y524292:Z524292 JU524292:JV524292 TQ524292:TR524292 ADM524292:ADN524292 ANI524292:ANJ524292 AXE524292:AXF524292 BHA524292:BHB524292 BQW524292:BQX524292 CAS524292:CAT524292 CKO524292:CKP524292 CUK524292:CUL524292 DEG524292:DEH524292 DOC524292:DOD524292 DXY524292:DXZ524292 EHU524292:EHV524292 ERQ524292:ERR524292 FBM524292:FBN524292 FLI524292:FLJ524292 FVE524292:FVF524292 GFA524292:GFB524292 GOW524292:GOX524292 GYS524292:GYT524292 HIO524292:HIP524292 HSK524292:HSL524292 ICG524292:ICH524292 IMC524292:IMD524292 IVY524292:IVZ524292 JFU524292:JFV524292 JPQ524292:JPR524292 JZM524292:JZN524292 KJI524292:KJJ524292 KTE524292:KTF524292 LDA524292:LDB524292 LMW524292:LMX524292 LWS524292:LWT524292 MGO524292:MGP524292 MQK524292:MQL524292 NAG524292:NAH524292 NKC524292:NKD524292 NTY524292:NTZ524292 ODU524292:ODV524292 ONQ524292:ONR524292 OXM524292:OXN524292 PHI524292:PHJ524292 PRE524292:PRF524292 QBA524292:QBB524292 QKW524292:QKX524292 QUS524292:QUT524292 REO524292:REP524292 ROK524292:ROL524292 RYG524292:RYH524292 SIC524292:SID524292 SRY524292:SRZ524292 TBU524292:TBV524292 TLQ524292:TLR524292 TVM524292:TVN524292 UFI524292:UFJ524292 UPE524292:UPF524292 UZA524292:UZB524292 VIW524292:VIX524292 VSS524292:VST524292 WCO524292:WCP524292 WMK524292:WML524292 WWG524292:WWH524292 Y589828:Z589828 JU589828:JV589828 TQ589828:TR589828 ADM589828:ADN589828 ANI589828:ANJ589828 AXE589828:AXF589828 BHA589828:BHB589828 BQW589828:BQX589828 CAS589828:CAT589828 CKO589828:CKP589828 CUK589828:CUL589828 DEG589828:DEH589828 DOC589828:DOD589828 DXY589828:DXZ589828 EHU589828:EHV589828 ERQ589828:ERR589828 FBM589828:FBN589828 FLI589828:FLJ589828 FVE589828:FVF589828 GFA589828:GFB589828 GOW589828:GOX589828 GYS589828:GYT589828 HIO589828:HIP589828 HSK589828:HSL589828 ICG589828:ICH589828 IMC589828:IMD589828 IVY589828:IVZ589828 JFU589828:JFV589828 JPQ589828:JPR589828 JZM589828:JZN589828 KJI589828:KJJ589828 KTE589828:KTF589828 LDA589828:LDB589828 LMW589828:LMX589828 LWS589828:LWT589828 MGO589828:MGP589828 MQK589828:MQL589828 NAG589828:NAH589828 NKC589828:NKD589828 NTY589828:NTZ589828 ODU589828:ODV589828 ONQ589828:ONR589828 OXM589828:OXN589828 PHI589828:PHJ589828 PRE589828:PRF589828 QBA589828:QBB589828 QKW589828:QKX589828 QUS589828:QUT589828 REO589828:REP589828 ROK589828:ROL589828 RYG589828:RYH589828 SIC589828:SID589828 SRY589828:SRZ589828 TBU589828:TBV589828 TLQ589828:TLR589828 TVM589828:TVN589828 UFI589828:UFJ589828 UPE589828:UPF589828 UZA589828:UZB589828 VIW589828:VIX589828 VSS589828:VST589828 WCO589828:WCP589828 WMK589828:WML589828 WWG589828:WWH589828 Y655364:Z655364 JU655364:JV655364 TQ655364:TR655364 ADM655364:ADN655364 ANI655364:ANJ655364 AXE655364:AXF655364 BHA655364:BHB655364 BQW655364:BQX655364 CAS655364:CAT655364 CKO655364:CKP655364 CUK655364:CUL655364 DEG655364:DEH655364 DOC655364:DOD655364 DXY655364:DXZ655364 EHU655364:EHV655364 ERQ655364:ERR655364 FBM655364:FBN655364 FLI655364:FLJ655364 FVE655364:FVF655364 GFA655364:GFB655364 GOW655364:GOX655364 GYS655364:GYT655364 HIO655364:HIP655364 HSK655364:HSL655364 ICG655364:ICH655364 IMC655364:IMD655364 IVY655364:IVZ655364 JFU655364:JFV655364 JPQ655364:JPR655364 JZM655364:JZN655364 KJI655364:KJJ655364 KTE655364:KTF655364 LDA655364:LDB655364 LMW655364:LMX655364 LWS655364:LWT655364 MGO655364:MGP655364 MQK655364:MQL655364 NAG655364:NAH655364 NKC655364:NKD655364 NTY655364:NTZ655364 ODU655364:ODV655364 ONQ655364:ONR655364 OXM655364:OXN655364 PHI655364:PHJ655364 PRE655364:PRF655364 QBA655364:QBB655364 QKW655364:QKX655364 QUS655364:QUT655364 REO655364:REP655364 ROK655364:ROL655364 RYG655364:RYH655364 SIC655364:SID655364 SRY655364:SRZ655364 TBU655364:TBV655364 TLQ655364:TLR655364 TVM655364:TVN655364 UFI655364:UFJ655364 UPE655364:UPF655364 UZA655364:UZB655364 VIW655364:VIX655364 VSS655364:VST655364 WCO655364:WCP655364 WMK655364:WML655364 WWG655364:WWH655364 Y720900:Z720900 JU720900:JV720900 TQ720900:TR720900 ADM720900:ADN720900 ANI720900:ANJ720900 AXE720900:AXF720900 BHA720900:BHB720900 BQW720900:BQX720900 CAS720900:CAT720900 CKO720900:CKP720900 CUK720900:CUL720900 DEG720900:DEH720900 DOC720900:DOD720900 DXY720900:DXZ720900 EHU720900:EHV720900 ERQ720900:ERR720900 FBM720900:FBN720900 FLI720900:FLJ720900 FVE720900:FVF720900 GFA720900:GFB720900 GOW720900:GOX720900 GYS720900:GYT720900 HIO720900:HIP720900 HSK720900:HSL720900 ICG720900:ICH720900 IMC720900:IMD720900 IVY720900:IVZ720900 JFU720900:JFV720900 JPQ720900:JPR720900 JZM720900:JZN720900 KJI720900:KJJ720900 KTE720900:KTF720900 LDA720900:LDB720900 LMW720900:LMX720900 LWS720900:LWT720900 MGO720900:MGP720900 MQK720900:MQL720900 NAG720900:NAH720900 NKC720900:NKD720900 NTY720900:NTZ720900 ODU720900:ODV720900 ONQ720900:ONR720900 OXM720900:OXN720900 PHI720900:PHJ720900 PRE720900:PRF720900 QBA720900:QBB720900 QKW720900:QKX720900 QUS720900:QUT720900 REO720900:REP720900 ROK720900:ROL720900 RYG720900:RYH720900 SIC720900:SID720900 SRY720900:SRZ720900 TBU720900:TBV720900 TLQ720900:TLR720900 TVM720900:TVN720900 UFI720900:UFJ720900 UPE720900:UPF720900 UZA720900:UZB720900 VIW720900:VIX720900 VSS720900:VST720900 WCO720900:WCP720900 WMK720900:WML720900 WWG720900:WWH720900 Y786436:Z786436 JU786436:JV786436 TQ786436:TR786436 ADM786436:ADN786436 ANI786436:ANJ786436 AXE786436:AXF786436 BHA786436:BHB786436 BQW786436:BQX786436 CAS786436:CAT786436 CKO786436:CKP786436 CUK786436:CUL786436 DEG786436:DEH786436 DOC786436:DOD786436 DXY786436:DXZ786436 EHU786436:EHV786436 ERQ786436:ERR786436 FBM786436:FBN786436 FLI786436:FLJ786436 FVE786436:FVF786436 GFA786436:GFB786436 GOW786436:GOX786436 GYS786436:GYT786436 HIO786436:HIP786436 HSK786436:HSL786436 ICG786436:ICH786436 IMC786436:IMD786436 IVY786436:IVZ786436 JFU786436:JFV786436 JPQ786436:JPR786436 JZM786436:JZN786436 KJI786436:KJJ786436 KTE786436:KTF786436 LDA786436:LDB786436 LMW786436:LMX786436 LWS786436:LWT786436 MGO786436:MGP786436 MQK786436:MQL786436 NAG786436:NAH786436 NKC786436:NKD786436 NTY786436:NTZ786436 ODU786436:ODV786436 ONQ786436:ONR786436 OXM786436:OXN786436 PHI786436:PHJ786436 PRE786436:PRF786436 QBA786436:QBB786436 QKW786436:QKX786436 QUS786436:QUT786436 REO786436:REP786436 ROK786436:ROL786436 RYG786436:RYH786436 SIC786436:SID786436 SRY786436:SRZ786436 TBU786436:TBV786436 TLQ786436:TLR786436 TVM786436:TVN786436 UFI786436:UFJ786436 UPE786436:UPF786436 UZA786436:UZB786436 VIW786436:VIX786436 VSS786436:VST786436 WCO786436:WCP786436 WMK786436:WML786436 WWG786436:WWH786436 Y851972:Z851972 JU851972:JV851972 TQ851972:TR851972 ADM851972:ADN851972 ANI851972:ANJ851972 AXE851972:AXF851972 BHA851972:BHB851972 BQW851972:BQX851972 CAS851972:CAT851972 CKO851972:CKP851972 CUK851972:CUL851972 DEG851972:DEH851972 DOC851972:DOD851972 DXY851972:DXZ851972 EHU851972:EHV851972 ERQ851972:ERR851972 FBM851972:FBN851972 FLI851972:FLJ851972 FVE851972:FVF851972 GFA851972:GFB851972 GOW851972:GOX851972 GYS851972:GYT851972 HIO851972:HIP851972 HSK851972:HSL851972 ICG851972:ICH851972 IMC851972:IMD851972 IVY851972:IVZ851972 JFU851972:JFV851972 JPQ851972:JPR851972 JZM851972:JZN851972 KJI851972:KJJ851972 KTE851972:KTF851972 LDA851972:LDB851972 LMW851972:LMX851972 LWS851972:LWT851972 MGO851972:MGP851972 MQK851972:MQL851972 NAG851972:NAH851972 NKC851972:NKD851972 NTY851972:NTZ851972 ODU851972:ODV851972 ONQ851972:ONR851972 OXM851972:OXN851972 PHI851972:PHJ851972 PRE851972:PRF851972 QBA851972:QBB851972 QKW851972:QKX851972 QUS851972:QUT851972 REO851972:REP851972 ROK851972:ROL851972 RYG851972:RYH851972 SIC851972:SID851972 SRY851972:SRZ851972 TBU851972:TBV851972 TLQ851972:TLR851972 TVM851972:TVN851972 UFI851972:UFJ851972 UPE851972:UPF851972 UZA851972:UZB851972 VIW851972:VIX851972 VSS851972:VST851972 WCO851972:WCP851972 WMK851972:WML851972 WWG851972:WWH851972 Y917508:Z917508 JU917508:JV917508 TQ917508:TR917508 ADM917508:ADN917508 ANI917508:ANJ917508 AXE917508:AXF917508 BHA917508:BHB917508 BQW917508:BQX917508 CAS917508:CAT917508 CKO917508:CKP917508 CUK917508:CUL917508 DEG917508:DEH917508 DOC917508:DOD917508 DXY917508:DXZ917508 EHU917508:EHV917508 ERQ917508:ERR917508 FBM917508:FBN917508 FLI917508:FLJ917508 FVE917508:FVF917508 GFA917508:GFB917508 GOW917508:GOX917508 GYS917508:GYT917508 HIO917508:HIP917508 HSK917508:HSL917508 ICG917508:ICH917508 IMC917508:IMD917508 IVY917508:IVZ917508 JFU917508:JFV917508 JPQ917508:JPR917508 JZM917508:JZN917508 KJI917508:KJJ917508 KTE917508:KTF917508 LDA917508:LDB917508 LMW917508:LMX917508 LWS917508:LWT917508 MGO917508:MGP917508 MQK917508:MQL917508 NAG917508:NAH917508 NKC917508:NKD917508 NTY917508:NTZ917508 ODU917508:ODV917508 ONQ917508:ONR917508 OXM917508:OXN917508 PHI917508:PHJ917508 PRE917508:PRF917508 QBA917508:QBB917508 QKW917508:QKX917508 QUS917508:QUT917508 REO917508:REP917508 ROK917508:ROL917508 RYG917508:RYH917508 SIC917508:SID917508 SRY917508:SRZ917508 TBU917508:TBV917508 TLQ917508:TLR917508 TVM917508:TVN917508 UFI917508:UFJ917508 UPE917508:UPF917508 UZA917508:UZB917508 VIW917508:VIX917508 VSS917508:VST917508 WCO917508:WCP917508 WMK917508:WML917508 WWG917508:WWH917508 Y983044:Z983044 JU983044:JV983044 TQ983044:TR983044 ADM983044:ADN983044 ANI983044:ANJ983044 AXE983044:AXF983044 BHA983044:BHB983044 BQW983044:BQX983044 CAS983044:CAT983044 CKO983044:CKP983044 CUK983044:CUL983044 DEG983044:DEH983044 DOC983044:DOD983044 DXY983044:DXZ983044 EHU983044:EHV983044 ERQ983044:ERR983044 FBM983044:FBN983044 FLI983044:FLJ983044 FVE983044:FVF983044 GFA983044:GFB983044 GOW983044:GOX983044 GYS983044:GYT983044 HIO983044:HIP983044 HSK983044:HSL983044 ICG983044:ICH983044 IMC983044:IMD983044 IVY983044:IVZ983044 JFU983044:JFV983044 JPQ983044:JPR983044 JZM983044:JZN983044 KJI983044:KJJ983044 KTE983044:KTF983044 LDA983044:LDB983044 LMW983044:LMX983044 LWS983044:LWT983044 MGO983044:MGP983044 MQK983044:MQL983044 NAG983044:NAH983044 NKC983044:NKD983044 NTY983044:NTZ983044 ODU983044:ODV983044 ONQ983044:ONR983044 OXM983044:OXN983044 PHI983044:PHJ983044 PRE983044:PRF983044 QBA983044:QBB983044 QKW983044:QKX983044 QUS983044:QUT983044 REO983044:REP983044 ROK983044:ROL983044 RYG983044:RYH983044 SIC983044:SID983044 SRY983044:SRZ983044 TBU983044:TBV983044 TLQ983044:TLR983044 TVM983044:TVN983044 UFI983044:UFJ983044 UPE983044:UPF983044 UZA983044:UZB983044 VIW983044:VIX983044 VSS983044:VST983044 WCO983044:WCP983044 WMK983044:WML983044 WWG983044:WWH983044 AB65540:AC65540 JX65540:JY65540 TT65540:TU65540 ADP65540:ADQ65540 ANL65540:ANM65540 AXH65540:AXI65540 BHD65540:BHE65540 BQZ65540:BRA65540 CAV65540:CAW65540 CKR65540:CKS65540 CUN65540:CUO65540 DEJ65540:DEK65540 DOF65540:DOG65540 DYB65540:DYC65540 EHX65540:EHY65540 ERT65540:ERU65540 FBP65540:FBQ65540 FLL65540:FLM65540 FVH65540:FVI65540 GFD65540:GFE65540 GOZ65540:GPA65540 GYV65540:GYW65540 HIR65540:HIS65540 HSN65540:HSO65540 ICJ65540:ICK65540 IMF65540:IMG65540 IWB65540:IWC65540 JFX65540:JFY65540 JPT65540:JPU65540 JZP65540:JZQ65540 KJL65540:KJM65540 KTH65540:KTI65540 LDD65540:LDE65540 LMZ65540:LNA65540 LWV65540:LWW65540 MGR65540:MGS65540 MQN65540:MQO65540 NAJ65540:NAK65540 NKF65540:NKG65540 NUB65540:NUC65540 ODX65540:ODY65540 ONT65540:ONU65540 OXP65540:OXQ65540 PHL65540:PHM65540 PRH65540:PRI65540 QBD65540:QBE65540 QKZ65540:QLA65540 QUV65540:QUW65540 RER65540:RES65540 RON65540:ROO65540 RYJ65540:RYK65540 SIF65540:SIG65540 SSB65540:SSC65540 TBX65540:TBY65540 TLT65540:TLU65540 TVP65540:TVQ65540 UFL65540:UFM65540 UPH65540:UPI65540 UZD65540:UZE65540 VIZ65540:VJA65540 VSV65540:VSW65540 WCR65540:WCS65540 WMN65540:WMO65540 WWJ65540:WWK65540 AB131076:AC131076 JX131076:JY131076 TT131076:TU131076 ADP131076:ADQ131076 ANL131076:ANM131076 AXH131076:AXI131076 BHD131076:BHE131076 BQZ131076:BRA131076 CAV131076:CAW131076 CKR131076:CKS131076 CUN131076:CUO131076 DEJ131076:DEK131076 DOF131076:DOG131076 DYB131076:DYC131076 EHX131076:EHY131076 ERT131076:ERU131076 FBP131076:FBQ131076 FLL131076:FLM131076 FVH131076:FVI131076 GFD131076:GFE131076 GOZ131076:GPA131076 GYV131076:GYW131076 HIR131076:HIS131076 HSN131076:HSO131076 ICJ131076:ICK131076 IMF131076:IMG131076 IWB131076:IWC131076 JFX131076:JFY131076 JPT131076:JPU131076 JZP131076:JZQ131076 KJL131076:KJM131076 KTH131076:KTI131076 LDD131076:LDE131076 LMZ131076:LNA131076 LWV131076:LWW131076 MGR131076:MGS131076 MQN131076:MQO131076 NAJ131076:NAK131076 NKF131076:NKG131076 NUB131076:NUC131076 ODX131076:ODY131076 ONT131076:ONU131076 OXP131076:OXQ131076 PHL131076:PHM131076 PRH131076:PRI131076 QBD131076:QBE131076 QKZ131076:QLA131076 QUV131076:QUW131076 RER131076:RES131076 RON131076:ROO131076 RYJ131076:RYK131076 SIF131076:SIG131076 SSB131076:SSC131076 TBX131076:TBY131076 TLT131076:TLU131076 TVP131076:TVQ131076 UFL131076:UFM131076 UPH131076:UPI131076 UZD131076:UZE131076 VIZ131076:VJA131076 VSV131076:VSW131076 WCR131076:WCS131076 WMN131076:WMO131076 WWJ131076:WWK131076 AB196612:AC196612 JX196612:JY196612 TT196612:TU196612 ADP196612:ADQ196612 ANL196612:ANM196612 AXH196612:AXI196612 BHD196612:BHE196612 BQZ196612:BRA196612 CAV196612:CAW196612 CKR196612:CKS196612 CUN196612:CUO196612 DEJ196612:DEK196612 DOF196612:DOG196612 DYB196612:DYC196612 EHX196612:EHY196612 ERT196612:ERU196612 FBP196612:FBQ196612 FLL196612:FLM196612 FVH196612:FVI196612 GFD196612:GFE196612 GOZ196612:GPA196612 GYV196612:GYW196612 HIR196612:HIS196612 HSN196612:HSO196612 ICJ196612:ICK196612 IMF196612:IMG196612 IWB196612:IWC196612 JFX196612:JFY196612 JPT196612:JPU196612 JZP196612:JZQ196612 KJL196612:KJM196612 KTH196612:KTI196612 LDD196612:LDE196612 LMZ196612:LNA196612 LWV196612:LWW196612 MGR196612:MGS196612 MQN196612:MQO196612 NAJ196612:NAK196612 NKF196612:NKG196612 NUB196612:NUC196612 ODX196612:ODY196612 ONT196612:ONU196612 OXP196612:OXQ196612 PHL196612:PHM196612 PRH196612:PRI196612 QBD196612:QBE196612 QKZ196612:QLA196612 QUV196612:QUW196612 RER196612:RES196612 RON196612:ROO196612 RYJ196612:RYK196612 SIF196612:SIG196612 SSB196612:SSC196612 TBX196612:TBY196612 TLT196612:TLU196612 TVP196612:TVQ196612 UFL196612:UFM196612 UPH196612:UPI196612 UZD196612:UZE196612 VIZ196612:VJA196612 VSV196612:VSW196612 WCR196612:WCS196612 WMN196612:WMO196612 WWJ196612:WWK196612 AB262148:AC262148 JX262148:JY262148 TT262148:TU262148 ADP262148:ADQ262148 ANL262148:ANM262148 AXH262148:AXI262148 BHD262148:BHE262148 BQZ262148:BRA262148 CAV262148:CAW262148 CKR262148:CKS262148 CUN262148:CUO262148 DEJ262148:DEK262148 DOF262148:DOG262148 DYB262148:DYC262148 EHX262148:EHY262148 ERT262148:ERU262148 FBP262148:FBQ262148 FLL262148:FLM262148 FVH262148:FVI262148 GFD262148:GFE262148 GOZ262148:GPA262148 GYV262148:GYW262148 HIR262148:HIS262148 HSN262148:HSO262148 ICJ262148:ICK262148 IMF262148:IMG262148 IWB262148:IWC262148 JFX262148:JFY262148 JPT262148:JPU262148 JZP262148:JZQ262148 KJL262148:KJM262148 KTH262148:KTI262148 LDD262148:LDE262148 LMZ262148:LNA262148 LWV262148:LWW262148 MGR262148:MGS262148 MQN262148:MQO262148 NAJ262148:NAK262148 NKF262148:NKG262148 NUB262148:NUC262148 ODX262148:ODY262148 ONT262148:ONU262148 OXP262148:OXQ262148 PHL262148:PHM262148 PRH262148:PRI262148 QBD262148:QBE262148 QKZ262148:QLA262148 QUV262148:QUW262148 RER262148:RES262148 RON262148:ROO262148 RYJ262148:RYK262148 SIF262148:SIG262148 SSB262148:SSC262148 TBX262148:TBY262148 TLT262148:TLU262148 TVP262148:TVQ262148 UFL262148:UFM262148 UPH262148:UPI262148 UZD262148:UZE262148 VIZ262148:VJA262148 VSV262148:VSW262148 WCR262148:WCS262148 WMN262148:WMO262148 WWJ262148:WWK262148 AB327684:AC327684 JX327684:JY327684 TT327684:TU327684 ADP327684:ADQ327684 ANL327684:ANM327684 AXH327684:AXI327684 BHD327684:BHE327684 BQZ327684:BRA327684 CAV327684:CAW327684 CKR327684:CKS327684 CUN327684:CUO327684 DEJ327684:DEK327684 DOF327684:DOG327684 DYB327684:DYC327684 EHX327684:EHY327684 ERT327684:ERU327684 FBP327684:FBQ327684 FLL327684:FLM327684 FVH327684:FVI327684 GFD327684:GFE327684 GOZ327684:GPA327684 GYV327684:GYW327684 HIR327684:HIS327684 HSN327684:HSO327684 ICJ327684:ICK327684 IMF327684:IMG327684 IWB327684:IWC327684 JFX327684:JFY327684 JPT327684:JPU327684 JZP327684:JZQ327684 KJL327684:KJM327684 KTH327684:KTI327684 LDD327684:LDE327684 LMZ327684:LNA327684 LWV327684:LWW327684 MGR327684:MGS327684 MQN327684:MQO327684 NAJ327684:NAK327684 NKF327684:NKG327684 NUB327684:NUC327684 ODX327684:ODY327684 ONT327684:ONU327684 OXP327684:OXQ327684 PHL327684:PHM327684 PRH327684:PRI327684 QBD327684:QBE327684 QKZ327684:QLA327684 QUV327684:QUW327684 RER327684:RES327684 RON327684:ROO327684 RYJ327684:RYK327684 SIF327684:SIG327684 SSB327684:SSC327684 TBX327684:TBY327684 TLT327684:TLU327684 TVP327684:TVQ327684 UFL327684:UFM327684 UPH327684:UPI327684 UZD327684:UZE327684 VIZ327684:VJA327684 VSV327684:VSW327684 WCR327684:WCS327684 WMN327684:WMO327684 WWJ327684:WWK327684 AB393220:AC393220 JX393220:JY393220 TT393220:TU393220 ADP393220:ADQ393220 ANL393220:ANM393220 AXH393220:AXI393220 BHD393220:BHE393220 BQZ393220:BRA393220 CAV393220:CAW393220 CKR393220:CKS393220 CUN393220:CUO393220 DEJ393220:DEK393220 DOF393220:DOG393220 DYB393220:DYC393220 EHX393220:EHY393220 ERT393220:ERU393220 FBP393220:FBQ393220 FLL393220:FLM393220 FVH393220:FVI393220 GFD393220:GFE393220 GOZ393220:GPA393220 GYV393220:GYW393220 HIR393220:HIS393220 HSN393220:HSO393220 ICJ393220:ICK393220 IMF393220:IMG393220 IWB393220:IWC393220 JFX393220:JFY393220 JPT393220:JPU393220 JZP393220:JZQ393220 KJL393220:KJM393220 KTH393220:KTI393220 LDD393220:LDE393220 LMZ393220:LNA393220 LWV393220:LWW393220 MGR393220:MGS393220 MQN393220:MQO393220 NAJ393220:NAK393220 NKF393220:NKG393220 NUB393220:NUC393220 ODX393220:ODY393220 ONT393220:ONU393220 OXP393220:OXQ393220 PHL393220:PHM393220 PRH393220:PRI393220 QBD393220:QBE393220 QKZ393220:QLA393220 QUV393220:QUW393220 RER393220:RES393220 RON393220:ROO393220 RYJ393220:RYK393220 SIF393220:SIG393220 SSB393220:SSC393220 TBX393220:TBY393220 TLT393220:TLU393220 TVP393220:TVQ393220 UFL393220:UFM393220 UPH393220:UPI393220 UZD393220:UZE393220 VIZ393220:VJA393220 VSV393220:VSW393220 WCR393220:WCS393220 WMN393220:WMO393220 WWJ393220:WWK393220 AB458756:AC458756 JX458756:JY458756 TT458756:TU458756 ADP458756:ADQ458756 ANL458756:ANM458756 AXH458756:AXI458756 BHD458756:BHE458756 BQZ458756:BRA458756 CAV458756:CAW458756 CKR458756:CKS458756 CUN458756:CUO458756 DEJ458756:DEK458756 DOF458756:DOG458756 DYB458756:DYC458756 EHX458756:EHY458756 ERT458756:ERU458756 FBP458756:FBQ458756 FLL458756:FLM458756 FVH458756:FVI458756 GFD458756:GFE458756 GOZ458756:GPA458756 GYV458756:GYW458756 HIR458756:HIS458756 HSN458756:HSO458756 ICJ458756:ICK458756 IMF458756:IMG458756 IWB458756:IWC458756 JFX458756:JFY458756 JPT458756:JPU458756 JZP458756:JZQ458756 KJL458756:KJM458756 KTH458756:KTI458756 LDD458756:LDE458756 LMZ458756:LNA458756 LWV458756:LWW458756 MGR458756:MGS458756 MQN458756:MQO458756 NAJ458756:NAK458756 NKF458756:NKG458756 NUB458756:NUC458756 ODX458756:ODY458756 ONT458756:ONU458756 OXP458756:OXQ458756 PHL458756:PHM458756 PRH458756:PRI458756 QBD458756:QBE458756 QKZ458756:QLA458756 QUV458756:QUW458756 RER458756:RES458756 RON458756:ROO458756 RYJ458756:RYK458756 SIF458756:SIG458756 SSB458756:SSC458756 TBX458756:TBY458756 TLT458756:TLU458756 TVP458756:TVQ458756 UFL458756:UFM458756 UPH458756:UPI458756 UZD458756:UZE458756 VIZ458756:VJA458756 VSV458756:VSW458756 WCR458756:WCS458756 WMN458756:WMO458756 WWJ458756:WWK458756 AB524292:AC524292 JX524292:JY524292 TT524292:TU524292 ADP524292:ADQ524292 ANL524292:ANM524292 AXH524292:AXI524292 BHD524292:BHE524292 BQZ524292:BRA524292 CAV524292:CAW524292 CKR524292:CKS524292 CUN524292:CUO524292 DEJ524292:DEK524292 DOF524292:DOG524292 DYB524292:DYC524292 EHX524292:EHY524292 ERT524292:ERU524292 FBP524292:FBQ524292 FLL524292:FLM524292 FVH524292:FVI524292 GFD524292:GFE524292 GOZ524292:GPA524292 GYV524292:GYW524292 HIR524292:HIS524292 HSN524292:HSO524292 ICJ524292:ICK524292 IMF524292:IMG524292 IWB524292:IWC524292 JFX524292:JFY524292 JPT524292:JPU524292 JZP524292:JZQ524292 KJL524292:KJM524292 KTH524292:KTI524292 LDD524292:LDE524292 LMZ524292:LNA524292 LWV524292:LWW524292 MGR524292:MGS524292 MQN524292:MQO524292 NAJ524292:NAK524292 NKF524292:NKG524292 NUB524292:NUC524292 ODX524292:ODY524292 ONT524292:ONU524292 OXP524292:OXQ524292 PHL524292:PHM524292 PRH524292:PRI524292 QBD524292:QBE524292 QKZ524292:QLA524292 QUV524292:QUW524292 RER524292:RES524292 RON524292:ROO524292 RYJ524292:RYK524292 SIF524292:SIG524292 SSB524292:SSC524292 TBX524292:TBY524292 TLT524292:TLU524292 TVP524292:TVQ524292 UFL524292:UFM524292 UPH524292:UPI524292 UZD524292:UZE524292 VIZ524292:VJA524292 VSV524292:VSW524292 WCR524292:WCS524292 WMN524292:WMO524292 WWJ524292:WWK524292 AB589828:AC589828 JX589828:JY589828 TT589828:TU589828 ADP589828:ADQ589828 ANL589828:ANM589828 AXH589828:AXI589828 BHD589828:BHE589828 BQZ589828:BRA589828 CAV589828:CAW589828 CKR589828:CKS589828 CUN589828:CUO589828 DEJ589828:DEK589828 DOF589828:DOG589828 DYB589828:DYC589828 EHX589828:EHY589828 ERT589828:ERU589828 FBP589828:FBQ589828 FLL589828:FLM589828 FVH589828:FVI589828 GFD589828:GFE589828 GOZ589828:GPA589828 GYV589828:GYW589828 HIR589828:HIS589828 HSN589828:HSO589828 ICJ589828:ICK589828 IMF589828:IMG589828 IWB589828:IWC589828 JFX589828:JFY589828 JPT589828:JPU589828 JZP589828:JZQ589828 KJL589828:KJM589828 KTH589828:KTI589828 LDD589828:LDE589828 LMZ589828:LNA589828 LWV589828:LWW589828 MGR589828:MGS589828 MQN589828:MQO589828 NAJ589828:NAK589828 NKF589828:NKG589828 NUB589828:NUC589828 ODX589828:ODY589828 ONT589828:ONU589828 OXP589828:OXQ589828 PHL589828:PHM589828 PRH589828:PRI589828 QBD589828:QBE589828 QKZ589828:QLA589828 QUV589828:QUW589828 RER589828:RES589828 RON589828:ROO589828 RYJ589828:RYK589828 SIF589828:SIG589828 SSB589828:SSC589828 TBX589828:TBY589828 TLT589828:TLU589828 TVP589828:TVQ589828 UFL589828:UFM589828 UPH589828:UPI589828 UZD589828:UZE589828 VIZ589828:VJA589828 VSV589828:VSW589828 WCR589828:WCS589828 WMN589828:WMO589828 WWJ589828:WWK589828 AB655364:AC655364 JX655364:JY655364 TT655364:TU655364 ADP655364:ADQ655364 ANL655364:ANM655364 AXH655364:AXI655364 BHD655364:BHE655364 BQZ655364:BRA655364 CAV655364:CAW655364 CKR655364:CKS655364 CUN655364:CUO655364 DEJ655364:DEK655364 DOF655364:DOG655364 DYB655364:DYC655364 EHX655364:EHY655364 ERT655364:ERU655364 FBP655364:FBQ655364 FLL655364:FLM655364 FVH655364:FVI655364 GFD655364:GFE655364 GOZ655364:GPA655364 GYV655364:GYW655364 HIR655364:HIS655364 HSN655364:HSO655364 ICJ655364:ICK655364 IMF655364:IMG655364 IWB655364:IWC655364 JFX655364:JFY655364 JPT655364:JPU655364 JZP655364:JZQ655364 KJL655364:KJM655364 KTH655364:KTI655364 LDD655364:LDE655364 LMZ655364:LNA655364 LWV655364:LWW655364 MGR655364:MGS655364 MQN655364:MQO655364 NAJ655364:NAK655364 NKF655364:NKG655364 NUB655364:NUC655364 ODX655364:ODY655364 ONT655364:ONU655364 OXP655364:OXQ655364 PHL655364:PHM655364 PRH655364:PRI655364 QBD655364:QBE655364 QKZ655364:QLA655364 QUV655364:QUW655364 RER655364:RES655364 RON655364:ROO655364 RYJ655364:RYK655364 SIF655364:SIG655364 SSB655364:SSC655364 TBX655364:TBY655364 TLT655364:TLU655364 TVP655364:TVQ655364 UFL655364:UFM655364 UPH655364:UPI655364 UZD655364:UZE655364 VIZ655364:VJA655364 VSV655364:VSW655364 WCR655364:WCS655364 WMN655364:WMO655364 WWJ655364:WWK655364 AB720900:AC720900 JX720900:JY720900 TT720900:TU720900 ADP720900:ADQ720900 ANL720900:ANM720900 AXH720900:AXI720900 BHD720900:BHE720900 BQZ720900:BRA720900 CAV720900:CAW720900 CKR720900:CKS720900 CUN720900:CUO720900 DEJ720900:DEK720900 DOF720900:DOG720900 DYB720900:DYC720900 EHX720900:EHY720900 ERT720900:ERU720900 FBP720900:FBQ720900 FLL720900:FLM720900 FVH720900:FVI720900 GFD720900:GFE720900 GOZ720900:GPA720900 GYV720900:GYW720900 HIR720900:HIS720900 HSN720900:HSO720900 ICJ720900:ICK720900 IMF720900:IMG720900 IWB720900:IWC720900 JFX720900:JFY720900 JPT720900:JPU720900 JZP720900:JZQ720900 KJL720900:KJM720900 KTH720900:KTI720900 LDD720900:LDE720900 LMZ720900:LNA720900 LWV720900:LWW720900 MGR720900:MGS720900 MQN720900:MQO720900 NAJ720900:NAK720900 NKF720900:NKG720900 NUB720900:NUC720900 ODX720900:ODY720900 ONT720900:ONU720900 OXP720900:OXQ720900 PHL720900:PHM720900 PRH720900:PRI720900 QBD720900:QBE720900 QKZ720900:QLA720900 QUV720900:QUW720900 RER720900:RES720900 RON720900:ROO720900 RYJ720900:RYK720900 SIF720900:SIG720900 SSB720900:SSC720900 TBX720900:TBY720900 TLT720900:TLU720900 TVP720900:TVQ720900 UFL720900:UFM720900 UPH720900:UPI720900 UZD720900:UZE720900 VIZ720900:VJA720900 VSV720900:VSW720900 WCR720900:WCS720900 WMN720900:WMO720900 WWJ720900:WWK720900 AB786436:AC786436 JX786436:JY786436 TT786436:TU786436 ADP786436:ADQ786436 ANL786436:ANM786436 AXH786436:AXI786436 BHD786436:BHE786436 BQZ786436:BRA786436 CAV786436:CAW786436 CKR786436:CKS786436 CUN786436:CUO786436 DEJ786436:DEK786436 DOF786436:DOG786436 DYB786436:DYC786436 EHX786436:EHY786436 ERT786436:ERU786436 FBP786436:FBQ786436 FLL786436:FLM786436 FVH786436:FVI786436 GFD786436:GFE786436 GOZ786436:GPA786436 GYV786436:GYW786436 HIR786436:HIS786436 HSN786436:HSO786436 ICJ786436:ICK786436 IMF786436:IMG786436 IWB786436:IWC786436 JFX786436:JFY786436 JPT786436:JPU786436 JZP786436:JZQ786436 KJL786436:KJM786436 KTH786436:KTI786436 LDD786436:LDE786436 LMZ786436:LNA786436 LWV786436:LWW786436 MGR786436:MGS786436 MQN786436:MQO786436 NAJ786436:NAK786436 NKF786436:NKG786436 NUB786436:NUC786436 ODX786436:ODY786436 ONT786436:ONU786436 OXP786436:OXQ786436 PHL786436:PHM786436 PRH786436:PRI786436 QBD786436:QBE786436 QKZ786436:QLA786436 QUV786436:QUW786436 RER786436:RES786436 RON786436:ROO786436 RYJ786436:RYK786436 SIF786436:SIG786436 SSB786436:SSC786436 TBX786436:TBY786436 TLT786436:TLU786436 TVP786436:TVQ786436 UFL786436:UFM786436 UPH786436:UPI786436 UZD786436:UZE786436 VIZ786436:VJA786436 VSV786436:VSW786436 WCR786436:WCS786436 WMN786436:WMO786436 WWJ786436:WWK786436 AB851972:AC851972 JX851972:JY851972 TT851972:TU851972 ADP851972:ADQ851972 ANL851972:ANM851972 AXH851972:AXI851972 BHD851972:BHE851972 BQZ851972:BRA851972 CAV851972:CAW851972 CKR851972:CKS851972 CUN851972:CUO851972 DEJ851972:DEK851972 DOF851972:DOG851972 DYB851972:DYC851972 EHX851972:EHY851972 ERT851972:ERU851972 FBP851972:FBQ851972 FLL851972:FLM851972 FVH851972:FVI851972 GFD851972:GFE851972 GOZ851972:GPA851972 GYV851972:GYW851972 HIR851972:HIS851972 HSN851972:HSO851972 ICJ851972:ICK851972 IMF851972:IMG851972 IWB851972:IWC851972 JFX851972:JFY851972 JPT851972:JPU851972 JZP851972:JZQ851972 KJL851972:KJM851972 KTH851972:KTI851972 LDD851972:LDE851972 LMZ851972:LNA851972 LWV851972:LWW851972 MGR851972:MGS851972 MQN851972:MQO851972 NAJ851972:NAK851972 NKF851972:NKG851972 NUB851972:NUC851972 ODX851972:ODY851972 ONT851972:ONU851972 OXP851972:OXQ851972 PHL851972:PHM851972 PRH851972:PRI851972 QBD851972:QBE851972 QKZ851972:QLA851972 QUV851972:QUW851972 RER851972:RES851972 RON851972:ROO851972 RYJ851972:RYK851972 SIF851972:SIG851972 SSB851972:SSC851972 TBX851972:TBY851972 TLT851972:TLU851972 TVP851972:TVQ851972 UFL851972:UFM851972 UPH851972:UPI851972 UZD851972:UZE851972 VIZ851972:VJA851972 VSV851972:VSW851972 WCR851972:WCS851972 WMN851972:WMO851972 WWJ851972:WWK851972 AB917508:AC917508 JX917508:JY917508 TT917508:TU917508 ADP917508:ADQ917508 ANL917508:ANM917508 AXH917508:AXI917508 BHD917508:BHE917508 BQZ917508:BRA917508 CAV917508:CAW917508 CKR917508:CKS917508 CUN917508:CUO917508 DEJ917508:DEK917508 DOF917508:DOG917508 DYB917508:DYC917508 EHX917508:EHY917508 ERT917508:ERU917508 FBP917508:FBQ917508 FLL917508:FLM917508 FVH917508:FVI917508 GFD917508:GFE917508 GOZ917508:GPA917508 GYV917508:GYW917508 HIR917508:HIS917508 HSN917508:HSO917508 ICJ917508:ICK917508 IMF917508:IMG917508 IWB917508:IWC917508 JFX917508:JFY917508 JPT917508:JPU917508 JZP917508:JZQ917508 KJL917508:KJM917508 KTH917508:KTI917508 LDD917508:LDE917508 LMZ917508:LNA917508 LWV917508:LWW917508 MGR917508:MGS917508 MQN917508:MQO917508 NAJ917508:NAK917508 NKF917508:NKG917508 NUB917508:NUC917508 ODX917508:ODY917508 ONT917508:ONU917508 OXP917508:OXQ917508 PHL917508:PHM917508 PRH917508:PRI917508 QBD917508:QBE917508 QKZ917508:QLA917508 QUV917508:QUW917508 RER917508:RES917508 RON917508:ROO917508 RYJ917508:RYK917508 SIF917508:SIG917508 SSB917508:SSC917508 TBX917508:TBY917508 TLT917508:TLU917508 TVP917508:TVQ917508 UFL917508:UFM917508 UPH917508:UPI917508 UZD917508:UZE917508 VIZ917508:VJA917508 VSV917508:VSW917508 WCR917508:WCS917508 WMN917508:WMO917508 WWJ917508:WWK917508 AB983044:AC983044 JX983044:JY983044 TT983044:TU983044 ADP983044:ADQ983044 ANL983044:ANM983044 AXH983044:AXI983044 BHD983044:BHE983044 BQZ983044:BRA983044 CAV983044:CAW983044 CKR983044:CKS983044 CUN983044:CUO983044 DEJ983044:DEK983044 DOF983044:DOG983044 DYB983044:DYC983044 EHX983044:EHY983044 ERT983044:ERU983044 FBP983044:FBQ983044 FLL983044:FLM983044 FVH983044:FVI983044 GFD983044:GFE983044 GOZ983044:GPA983044 GYV983044:GYW983044 HIR983044:HIS983044 HSN983044:HSO983044 ICJ983044:ICK983044 IMF983044:IMG983044 IWB983044:IWC983044 JFX983044:JFY983044 JPT983044:JPU983044 JZP983044:JZQ983044 KJL983044:KJM983044 KTH983044:KTI983044 LDD983044:LDE983044 LMZ983044:LNA983044 LWV983044:LWW983044 MGR983044:MGS983044 MQN983044:MQO983044 NAJ983044:NAK983044 NKF983044:NKG983044 NUB983044:NUC983044 ODX983044:ODY983044 ONT983044:ONU983044 OXP983044:OXQ983044 PHL983044:PHM983044 PRH983044:PRI983044 QBD983044:QBE983044 QKZ983044:QLA983044 QUV983044:QUW983044 RER983044:RES983044 RON983044:ROO983044 RYJ983044:RYK983044 SIF983044:SIG983044 SSB983044:SSC983044 TBX983044:TBY983044 TLT983044:TLU983044 TVP983044:TVQ983044 UFL983044:UFM983044 UPH983044:UPI983044 UZD983044:UZE983044 VIZ983044:VJA983044 VSV983044:VSW983044 WCR983044:WCS983044 WMN983044:WMO983044 WWJ983044:WWK983044 AE65540:AF65540 KA65540:KB65540 TW65540:TX65540 ADS65540:ADT65540 ANO65540:ANP65540 AXK65540:AXL65540 BHG65540:BHH65540 BRC65540:BRD65540 CAY65540:CAZ65540 CKU65540:CKV65540 CUQ65540:CUR65540 DEM65540:DEN65540 DOI65540:DOJ65540 DYE65540:DYF65540 EIA65540:EIB65540 ERW65540:ERX65540 FBS65540:FBT65540 FLO65540:FLP65540 FVK65540:FVL65540 GFG65540:GFH65540 GPC65540:GPD65540 GYY65540:GYZ65540 HIU65540:HIV65540 HSQ65540:HSR65540 ICM65540:ICN65540 IMI65540:IMJ65540 IWE65540:IWF65540 JGA65540:JGB65540 JPW65540:JPX65540 JZS65540:JZT65540 KJO65540:KJP65540 KTK65540:KTL65540 LDG65540:LDH65540 LNC65540:LND65540 LWY65540:LWZ65540 MGU65540:MGV65540 MQQ65540:MQR65540 NAM65540:NAN65540 NKI65540:NKJ65540 NUE65540:NUF65540 OEA65540:OEB65540 ONW65540:ONX65540 OXS65540:OXT65540 PHO65540:PHP65540 PRK65540:PRL65540 QBG65540:QBH65540 QLC65540:QLD65540 QUY65540:QUZ65540 REU65540:REV65540 ROQ65540:ROR65540 RYM65540:RYN65540 SII65540:SIJ65540 SSE65540:SSF65540 TCA65540:TCB65540 TLW65540:TLX65540 TVS65540:TVT65540 UFO65540:UFP65540 UPK65540:UPL65540 UZG65540:UZH65540 VJC65540:VJD65540 VSY65540:VSZ65540 WCU65540:WCV65540 WMQ65540:WMR65540 WWM65540:WWN65540 AE131076:AF131076 KA131076:KB131076 TW131076:TX131076 ADS131076:ADT131076 ANO131076:ANP131076 AXK131076:AXL131076 BHG131076:BHH131076 BRC131076:BRD131076 CAY131076:CAZ131076 CKU131076:CKV131076 CUQ131076:CUR131076 DEM131076:DEN131076 DOI131076:DOJ131076 DYE131076:DYF131076 EIA131076:EIB131076 ERW131076:ERX131076 FBS131076:FBT131076 FLO131076:FLP131076 FVK131076:FVL131076 GFG131076:GFH131076 GPC131076:GPD131076 GYY131076:GYZ131076 HIU131076:HIV131076 HSQ131076:HSR131076 ICM131076:ICN131076 IMI131076:IMJ131076 IWE131076:IWF131076 JGA131076:JGB131076 JPW131076:JPX131076 JZS131076:JZT131076 KJO131076:KJP131076 KTK131076:KTL131076 LDG131076:LDH131076 LNC131076:LND131076 LWY131076:LWZ131076 MGU131076:MGV131076 MQQ131076:MQR131076 NAM131076:NAN131076 NKI131076:NKJ131076 NUE131076:NUF131076 OEA131076:OEB131076 ONW131076:ONX131076 OXS131076:OXT131076 PHO131076:PHP131076 PRK131076:PRL131076 QBG131076:QBH131076 QLC131076:QLD131076 QUY131076:QUZ131076 REU131076:REV131076 ROQ131076:ROR131076 RYM131076:RYN131076 SII131076:SIJ131076 SSE131076:SSF131076 TCA131076:TCB131076 TLW131076:TLX131076 TVS131076:TVT131076 UFO131076:UFP131076 UPK131076:UPL131076 UZG131076:UZH131076 VJC131076:VJD131076 VSY131076:VSZ131076 WCU131076:WCV131076 WMQ131076:WMR131076 WWM131076:WWN131076 AE196612:AF196612 KA196612:KB196612 TW196612:TX196612 ADS196612:ADT196612 ANO196612:ANP196612 AXK196612:AXL196612 BHG196612:BHH196612 BRC196612:BRD196612 CAY196612:CAZ196612 CKU196612:CKV196612 CUQ196612:CUR196612 DEM196612:DEN196612 DOI196612:DOJ196612 DYE196612:DYF196612 EIA196612:EIB196612 ERW196612:ERX196612 FBS196612:FBT196612 FLO196612:FLP196612 FVK196612:FVL196612 GFG196612:GFH196612 GPC196612:GPD196612 GYY196612:GYZ196612 HIU196612:HIV196612 HSQ196612:HSR196612 ICM196612:ICN196612 IMI196612:IMJ196612 IWE196612:IWF196612 JGA196612:JGB196612 JPW196612:JPX196612 JZS196612:JZT196612 KJO196612:KJP196612 KTK196612:KTL196612 LDG196612:LDH196612 LNC196612:LND196612 LWY196612:LWZ196612 MGU196612:MGV196612 MQQ196612:MQR196612 NAM196612:NAN196612 NKI196612:NKJ196612 NUE196612:NUF196612 OEA196612:OEB196612 ONW196612:ONX196612 OXS196612:OXT196612 PHO196612:PHP196612 PRK196612:PRL196612 QBG196612:QBH196612 QLC196612:QLD196612 QUY196612:QUZ196612 REU196612:REV196612 ROQ196612:ROR196612 RYM196612:RYN196612 SII196612:SIJ196612 SSE196612:SSF196612 TCA196612:TCB196612 TLW196612:TLX196612 TVS196612:TVT196612 UFO196612:UFP196612 UPK196612:UPL196612 UZG196612:UZH196612 VJC196612:VJD196612 VSY196612:VSZ196612 WCU196612:WCV196612 WMQ196612:WMR196612 WWM196612:WWN196612 AE262148:AF262148 KA262148:KB262148 TW262148:TX262148 ADS262148:ADT262148 ANO262148:ANP262148 AXK262148:AXL262148 BHG262148:BHH262148 BRC262148:BRD262148 CAY262148:CAZ262148 CKU262148:CKV262148 CUQ262148:CUR262148 DEM262148:DEN262148 DOI262148:DOJ262148 DYE262148:DYF262148 EIA262148:EIB262148 ERW262148:ERX262148 FBS262148:FBT262148 FLO262148:FLP262148 FVK262148:FVL262148 GFG262148:GFH262148 GPC262148:GPD262148 GYY262148:GYZ262148 HIU262148:HIV262148 HSQ262148:HSR262148 ICM262148:ICN262148 IMI262148:IMJ262148 IWE262148:IWF262148 JGA262148:JGB262148 JPW262148:JPX262148 JZS262148:JZT262148 KJO262148:KJP262148 KTK262148:KTL262148 LDG262148:LDH262148 LNC262148:LND262148 LWY262148:LWZ262148 MGU262148:MGV262148 MQQ262148:MQR262148 NAM262148:NAN262148 NKI262148:NKJ262148 NUE262148:NUF262148 OEA262148:OEB262148 ONW262148:ONX262148 OXS262148:OXT262148 PHO262148:PHP262148 PRK262148:PRL262148 QBG262148:QBH262148 QLC262148:QLD262148 QUY262148:QUZ262148 REU262148:REV262148 ROQ262148:ROR262148 RYM262148:RYN262148 SII262148:SIJ262148 SSE262148:SSF262148 TCA262148:TCB262148 TLW262148:TLX262148 TVS262148:TVT262148 UFO262148:UFP262148 UPK262148:UPL262148 UZG262148:UZH262148 VJC262148:VJD262148 VSY262148:VSZ262148 WCU262148:WCV262148 WMQ262148:WMR262148 WWM262148:WWN262148 AE327684:AF327684 KA327684:KB327684 TW327684:TX327684 ADS327684:ADT327684 ANO327684:ANP327684 AXK327684:AXL327684 BHG327684:BHH327684 BRC327684:BRD327684 CAY327684:CAZ327684 CKU327684:CKV327684 CUQ327684:CUR327684 DEM327684:DEN327684 DOI327684:DOJ327684 DYE327684:DYF327684 EIA327684:EIB327684 ERW327684:ERX327684 FBS327684:FBT327684 FLO327684:FLP327684 FVK327684:FVL327684 GFG327684:GFH327684 GPC327684:GPD327684 GYY327684:GYZ327684 HIU327684:HIV327684 HSQ327684:HSR327684 ICM327684:ICN327684 IMI327684:IMJ327684 IWE327684:IWF327684 JGA327684:JGB327684 JPW327684:JPX327684 JZS327684:JZT327684 KJO327684:KJP327684 KTK327684:KTL327684 LDG327684:LDH327684 LNC327684:LND327684 LWY327684:LWZ327684 MGU327684:MGV327684 MQQ327684:MQR327684 NAM327684:NAN327684 NKI327684:NKJ327684 NUE327684:NUF327684 OEA327684:OEB327684 ONW327684:ONX327684 OXS327684:OXT327684 PHO327684:PHP327684 PRK327684:PRL327684 QBG327684:QBH327684 QLC327684:QLD327684 QUY327684:QUZ327684 REU327684:REV327684 ROQ327684:ROR327684 RYM327684:RYN327684 SII327684:SIJ327684 SSE327684:SSF327684 TCA327684:TCB327684 TLW327684:TLX327684 TVS327684:TVT327684 UFO327684:UFP327684 UPK327684:UPL327684 UZG327684:UZH327684 VJC327684:VJD327684 VSY327684:VSZ327684 WCU327684:WCV327684 WMQ327684:WMR327684 WWM327684:WWN327684 AE393220:AF393220 KA393220:KB393220 TW393220:TX393220 ADS393220:ADT393220 ANO393220:ANP393220 AXK393220:AXL393220 BHG393220:BHH393220 BRC393220:BRD393220 CAY393220:CAZ393220 CKU393220:CKV393220 CUQ393220:CUR393220 DEM393220:DEN393220 DOI393220:DOJ393220 DYE393220:DYF393220 EIA393220:EIB393220 ERW393220:ERX393220 FBS393220:FBT393220 FLO393220:FLP393220 FVK393220:FVL393220 GFG393220:GFH393220 GPC393220:GPD393220 GYY393220:GYZ393220 HIU393220:HIV393220 HSQ393220:HSR393220 ICM393220:ICN393220 IMI393220:IMJ393220 IWE393220:IWF393220 JGA393220:JGB393220 JPW393220:JPX393220 JZS393220:JZT393220 KJO393220:KJP393220 KTK393220:KTL393220 LDG393220:LDH393220 LNC393220:LND393220 LWY393220:LWZ393220 MGU393220:MGV393220 MQQ393220:MQR393220 NAM393220:NAN393220 NKI393220:NKJ393220 NUE393220:NUF393220 OEA393220:OEB393220 ONW393220:ONX393220 OXS393220:OXT393220 PHO393220:PHP393220 PRK393220:PRL393220 QBG393220:QBH393220 QLC393220:QLD393220 QUY393220:QUZ393220 REU393220:REV393220 ROQ393220:ROR393220 RYM393220:RYN393220 SII393220:SIJ393220 SSE393220:SSF393220 TCA393220:TCB393220 TLW393220:TLX393220 TVS393220:TVT393220 UFO393220:UFP393220 UPK393220:UPL393220 UZG393220:UZH393220 VJC393220:VJD393220 VSY393220:VSZ393220 WCU393220:WCV393220 WMQ393220:WMR393220 WWM393220:WWN393220 AE458756:AF458756 KA458756:KB458756 TW458756:TX458756 ADS458756:ADT458756 ANO458756:ANP458756 AXK458756:AXL458756 BHG458756:BHH458756 BRC458756:BRD458756 CAY458756:CAZ458756 CKU458756:CKV458756 CUQ458756:CUR458756 DEM458756:DEN458756 DOI458756:DOJ458756 DYE458756:DYF458756 EIA458756:EIB458756 ERW458756:ERX458756 FBS458756:FBT458756 FLO458756:FLP458756 FVK458756:FVL458756 GFG458756:GFH458756 GPC458756:GPD458756 GYY458756:GYZ458756 HIU458756:HIV458756 HSQ458756:HSR458756 ICM458756:ICN458756 IMI458756:IMJ458756 IWE458756:IWF458756 JGA458756:JGB458756 JPW458756:JPX458756 JZS458756:JZT458756 KJO458756:KJP458756 KTK458756:KTL458756 LDG458756:LDH458756 LNC458756:LND458756 LWY458756:LWZ458756 MGU458756:MGV458756 MQQ458756:MQR458756 NAM458756:NAN458756 NKI458756:NKJ458756 NUE458756:NUF458756 OEA458756:OEB458756 ONW458756:ONX458756 OXS458756:OXT458756 PHO458756:PHP458756 PRK458756:PRL458756 QBG458756:QBH458756 QLC458756:QLD458756 QUY458756:QUZ458756 REU458756:REV458756 ROQ458756:ROR458756 RYM458756:RYN458756 SII458756:SIJ458756 SSE458756:SSF458756 TCA458756:TCB458756 TLW458756:TLX458756 TVS458756:TVT458756 UFO458756:UFP458756 UPK458756:UPL458756 UZG458756:UZH458756 VJC458756:VJD458756 VSY458756:VSZ458756 WCU458756:WCV458756 WMQ458756:WMR458756 WWM458756:WWN458756 AE524292:AF524292 KA524292:KB524292 TW524292:TX524292 ADS524292:ADT524292 ANO524292:ANP524292 AXK524292:AXL524292 BHG524292:BHH524292 BRC524292:BRD524292 CAY524292:CAZ524292 CKU524292:CKV524292 CUQ524292:CUR524292 DEM524292:DEN524292 DOI524292:DOJ524292 DYE524292:DYF524292 EIA524292:EIB524292 ERW524292:ERX524292 FBS524292:FBT524292 FLO524292:FLP524292 FVK524292:FVL524292 GFG524292:GFH524292 GPC524292:GPD524292 GYY524292:GYZ524292 HIU524292:HIV524292 HSQ524292:HSR524292 ICM524292:ICN524292 IMI524292:IMJ524292 IWE524292:IWF524292 JGA524292:JGB524292 JPW524292:JPX524292 JZS524292:JZT524292 KJO524292:KJP524292 KTK524292:KTL524292 LDG524292:LDH524292 LNC524292:LND524292 LWY524292:LWZ524292 MGU524292:MGV524292 MQQ524292:MQR524292 NAM524292:NAN524292 NKI524292:NKJ524292 NUE524292:NUF524292 OEA524292:OEB524292 ONW524292:ONX524292 OXS524292:OXT524292 PHO524292:PHP524292 PRK524292:PRL524292 QBG524292:QBH524292 QLC524292:QLD524292 QUY524292:QUZ524292 REU524292:REV524292 ROQ524292:ROR524292 RYM524292:RYN524292 SII524292:SIJ524292 SSE524292:SSF524292 TCA524292:TCB524292 TLW524292:TLX524292 TVS524292:TVT524292 UFO524292:UFP524292 UPK524292:UPL524292 UZG524292:UZH524292 VJC524292:VJD524292 VSY524292:VSZ524292 WCU524292:WCV524292 WMQ524292:WMR524292 WWM524292:WWN524292 AE589828:AF589828 KA589828:KB589828 TW589828:TX589828 ADS589828:ADT589828 ANO589828:ANP589828 AXK589828:AXL589828 BHG589828:BHH589828 BRC589828:BRD589828 CAY589828:CAZ589828 CKU589828:CKV589828 CUQ589828:CUR589828 DEM589828:DEN589828 DOI589828:DOJ589828 DYE589828:DYF589828 EIA589828:EIB589828 ERW589828:ERX589828 FBS589828:FBT589828 FLO589828:FLP589828 FVK589828:FVL589828 GFG589828:GFH589828 GPC589828:GPD589828 GYY589828:GYZ589828 HIU589828:HIV589828 HSQ589828:HSR589828 ICM589828:ICN589828 IMI589828:IMJ589828 IWE589828:IWF589828 JGA589828:JGB589828 JPW589828:JPX589828 JZS589828:JZT589828 KJO589828:KJP589828 KTK589828:KTL589828 LDG589828:LDH589828 LNC589828:LND589828 LWY589828:LWZ589828 MGU589828:MGV589828 MQQ589828:MQR589828 NAM589828:NAN589828 NKI589828:NKJ589828 NUE589828:NUF589828 OEA589828:OEB589828 ONW589828:ONX589828 OXS589828:OXT589828 PHO589828:PHP589828 PRK589828:PRL589828 QBG589828:QBH589828 QLC589828:QLD589828 QUY589828:QUZ589828 REU589828:REV589828 ROQ589828:ROR589828 RYM589828:RYN589828 SII589828:SIJ589828 SSE589828:SSF589828 TCA589828:TCB589828 TLW589828:TLX589828 TVS589828:TVT589828 UFO589828:UFP589828 UPK589828:UPL589828 UZG589828:UZH589828 VJC589828:VJD589828 VSY589828:VSZ589828 WCU589828:WCV589828 WMQ589828:WMR589828 WWM589828:WWN589828 AE655364:AF655364 KA655364:KB655364 TW655364:TX655364 ADS655364:ADT655364 ANO655364:ANP655364 AXK655364:AXL655364 BHG655364:BHH655364 BRC655364:BRD655364 CAY655364:CAZ655364 CKU655364:CKV655364 CUQ655364:CUR655364 DEM655364:DEN655364 DOI655364:DOJ655364 DYE655364:DYF655364 EIA655364:EIB655364 ERW655364:ERX655364 FBS655364:FBT655364 FLO655364:FLP655364 FVK655364:FVL655364 GFG655364:GFH655364 GPC655364:GPD655364 GYY655364:GYZ655364 HIU655364:HIV655364 HSQ655364:HSR655364 ICM655364:ICN655364 IMI655364:IMJ655364 IWE655364:IWF655364 JGA655364:JGB655364 JPW655364:JPX655364 JZS655364:JZT655364 KJO655364:KJP655364 KTK655364:KTL655364 LDG655364:LDH655364 LNC655364:LND655364 LWY655364:LWZ655364 MGU655364:MGV655364 MQQ655364:MQR655364 NAM655364:NAN655364 NKI655364:NKJ655364 NUE655364:NUF655364 OEA655364:OEB655364 ONW655364:ONX655364 OXS655364:OXT655364 PHO655364:PHP655364 PRK655364:PRL655364 QBG655364:QBH655364 QLC655364:QLD655364 QUY655364:QUZ655364 REU655364:REV655364 ROQ655364:ROR655364 RYM655364:RYN655364 SII655364:SIJ655364 SSE655364:SSF655364 TCA655364:TCB655364 TLW655364:TLX655364 TVS655364:TVT655364 UFO655364:UFP655364 UPK655364:UPL655364 UZG655364:UZH655364 VJC655364:VJD655364 VSY655364:VSZ655364 WCU655364:WCV655364 WMQ655364:WMR655364 WWM655364:WWN655364 AE720900:AF720900 KA720900:KB720900 TW720900:TX720900 ADS720900:ADT720900 ANO720900:ANP720900 AXK720900:AXL720900 BHG720900:BHH720900 BRC720900:BRD720900 CAY720900:CAZ720900 CKU720900:CKV720900 CUQ720900:CUR720900 DEM720900:DEN720900 DOI720900:DOJ720900 DYE720900:DYF720900 EIA720900:EIB720900 ERW720900:ERX720900 FBS720900:FBT720900 FLO720900:FLP720900 FVK720900:FVL720900 GFG720900:GFH720900 GPC720900:GPD720900 GYY720900:GYZ720900 HIU720900:HIV720900 HSQ720900:HSR720900 ICM720900:ICN720900 IMI720900:IMJ720900 IWE720900:IWF720900 JGA720900:JGB720900 JPW720900:JPX720900 JZS720900:JZT720900 KJO720900:KJP720900 KTK720900:KTL720900 LDG720900:LDH720900 LNC720900:LND720900 LWY720900:LWZ720900 MGU720900:MGV720900 MQQ720900:MQR720900 NAM720900:NAN720900 NKI720900:NKJ720900 NUE720900:NUF720900 OEA720900:OEB720900 ONW720900:ONX720900 OXS720900:OXT720900 PHO720900:PHP720900 PRK720900:PRL720900 QBG720900:QBH720900 QLC720900:QLD720900 QUY720900:QUZ720900 REU720900:REV720900 ROQ720900:ROR720900 RYM720900:RYN720900 SII720900:SIJ720900 SSE720900:SSF720900 TCA720900:TCB720900 TLW720900:TLX720900 TVS720900:TVT720900 UFO720900:UFP720900 UPK720900:UPL720900 UZG720900:UZH720900 VJC720900:VJD720900 VSY720900:VSZ720900 WCU720900:WCV720900 WMQ720900:WMR720900 WWM720900:WWN720900 AE786436:AF786436 KA786436:KB786436 TW786436:TX786436 ADS786436:ADT786436 ANO786436:ANP786436 AXK786436:AXL786436 BHG786436:BHH786436 BRC786436:BRD786436 CAY786436:CAZ786436 CKU786436:CKV786436 CUQ786436:CUR786436 DEM786436:DEN786436 DOI786436:DOJ786436 DYE786436:DYF786436 EIA786436:EIB786436 ERW786436:ERX786436 FBS786436:FBT786436 FLO786436:FLP786436 FVK786436:FVL786436 GFG786436:GFH786436 GPC786436:GPD786436 GYY786436:GYZ786436 HIU786436:HIV786436 HSQ786436:HSR786436 ICM786436:ICN786436 IMI786436:IMJ786436 IWE786436:IWF786436 JGA786436:JGB786436 JPW786436:JPX786436 JZS786436:JZT786436 KJO786436:KJP786436 KTK786436:KTL786436 LDG786436:LDH786436 LNC786436:LND786436 LWY786436:LWZ786436 MGU786436:MGV786436 MQQ786436:MQR786436 NAM786436:NAN786436 NKI786436:NKJ786436 NUE786436:NUF786436 OEA786436:OEB786436 ONW786436:ONX786436 OXS786436:OXT786436 PHO786436:PHP786436 PRK786436:PRL786436 QBG786436:QBH786436 QLC786436:QLD786436 QUY786436:QUZ786436 REU786436:REV786436 ROQ786436:ROR786436 RYM786436:RYN786436 SII786436:SIJ786436 SSE786436:SSF786436 TCA786436:TCB786436 TLW786436:TLX786436 TVS786436:TVT786436 UFO786436:UFP786436 UPK786436:UPL786436 UZG786436:UZH786436 VJC786436:VJD786436 VSY786436:VSZ786436 WCU786436:WCV786436 WMQ786436:WMR786436 WWM786436:WWN786436 AE851972:AF851972 KA851972:KB851972 TW851972:TX851972 ADS851972:ADT851972 ANO851972:ANP851972 AXK851972:AXL851972 BHG851972:BHH851972 BRC851972:BRD851972 CAY851972:CAZ851972 CKU851972:CKV851972 CUQ851972:CUR851972 DEM851972:DEN851972 DOI851972:DOJ851972 DYE851972:DYF851972 EIA851972:EIB851972 ERW851972:ERX851972 FBS851972:FBT851972 FLO851972:FLP851972 FVK851972:FVL851972 GFG851972:GFH851972 GPC851972:GPD851972 GYY851972:GYZ851972 HIU851972:HIV851972 HSQ851972:HSR851972 ICM851972:ICN851972 IMI851972:IMJ851972 IWE851972:IWF851972 JGA851972:JGB851972 JPW851972:JPX851972 JZS851972:JZT851972 KJO851972:KJP851972 KTK851972:KTL851972 LDG851972:LDH851972 LNC851972:LND851972 LWY851972:LWZ851972 MGU851972:MGV851972 MQQ851972:MQR851972 NAM851972:NAN851972 NKI851972:NKJ851972 NUE851972:NUF851972 OEA851972:OEB851972 ONW851972:ONX851972 OXS851972:OXT851972 PHO851972:PHP851972 PRK851972:PRL851972 QBG851972:QBH851972 QLC851972:QLD851972 QUY851972:QUZ851972 REU851972:REV851972 ROQ851972:ROR851972 RYM851972:RYN851972 SII851972:SIJ851972 SSE851972:SSF851972 TCA851972:TCB851972 TLW851972:TLX851972 TVS851972:TVT851972 UFO851972:UFP851972 UPK851972:UPL851972 UZG851972:UZH851972 VJC851972:VJD851972 VSY851972:VSZ851972 WCU851972:WCV851972 WMQ851972:WMR851972 WWM851972:WWN851972 AE917508:AF917508 KA917508:KB917508 TW917508:TX917508 ADS917508:ADT917508 ANO917508:ANP917508 AXK917508:AXL917508 BHG917508:BHH917508 BRC917508:BRD917508 CAY917508:CAZ917508 CKU917508:CKV917508 CUQ917508:CUR917508 DEM917508:DEN917508 DOI917508:DOJ917508 DYE917508:DYF917508 EIA917508:EIB917508 ERW917508:ERX917508 FBS917508:FBT917508 FLO917508:FLP917508 FVK917508:FVL917508 GFG917508:GFH917508 GPC917508:GPD917508 GYY917508:GYZ917508 HIU917508:HIV917508 HSQ917508:HSR917508 ICM917508:ICN917508 IMI917508:IMJ917508 IWE917508:IWF917508 JGA917508:JGB917508 JPW917508:JPX917508 JZS917508:JZT917508 KJO917508:KJP917508 KTK917508:KTL917508 LDG917508:LDH917508 LNC917508:LND917508 LWY917508:LWZ917508 MGU917508:MGV917508 MQQ917508:MQR917508 NAM917508:NAN917508 NKI917508:NKJ917508 NUE917508:NUF917508 OEA917508:OEB917508 ONW917508:ONX917508 OXS917508:OXT917508 PHO917508:PHP917508 PRK917508:PRL917508 QBG917508:QBH917508 QLC917508:QLD917508 QUY917508:QUZ917508 REU917508:REV917508 ROQ917508:ROR917508 RYM917508:RYN917508 SII917508:SIJ917508 SSE917508:SSF917508 TCA917508:TCB917508 TLW917508:TLX917508 TVS917508:TVT917508 UFO917508:UFP917508 UPK917508:UPL917508 UZG917508:UZH917508 VJC917508:VJD917508 VSY917508:VSZ917508 WCU917508:WCV917508 WMQ917508:WMR917508 WWM917508:WWN917508 AE983044:AF983044 KA983044:KB983044 TW983044:TX983044 ADS983044:ADT983044 ANO983044:ANP983044 AXK983044:AXL983044 BHG983044:BHH983044 BRC983044:BRD983044 CAY983044:CAZ983044 CKU983044:CKV983044 CUQ983044:CUR983044 DEM983044:DEN983044 DOI983044:DOJ983044 DYE983044:DYF983044 EIA983044:EIB983044 ERW983044:ERX983044 FBS983044:FBT983044 FLO983044:FLP983044 FVK983044:FVL983044 GFG983044:GFH983044 GPC983044:GPD983044 GYY983044:GYZ983044 HIU983044:HIV983044 HSQ983044:HSR983044 ICM983044:ICN983044 IMI983044:IMJ983044 IWE983044:IWF983044 JGA983044:JGB983044 JPW983044:JPX983044 JZS983044:JZT983044 KJO983044:KJP983044 KTK983044:KTL983044 LDG983044:LDH983044 LNC983044:LND983044 LWY983044:LWZ983044 MGU983044:MGV983044 MQQ983044:MQR983044 NAM983044:NAN983044 NKI983044:NKJ983044 NUE983044:NUF983044 OEA983044:OEB983044 ONW983044:ONX983044 OXS983044:OXT983044 PHO983044:PHP983044 PRK983044:PRL983044 QBG983044:QBH983044 QLC983044:QLD983044 QUY983044:QUZ983044 REU983044:REV983044 ROQ983044:ROR983044 RYM983044:RYN983044 SII983044:SIJ983044 SSE983044:SSF983044 TCA983044:TCB983044 TLW983044:TLX983044 TVS983044:TVT983044 UFO983044:UFP983044 UPK983044:UPL983044 UZG983044:UZH983044 VJC983044:VJD983044 VSY983044:VSZ983044 WCU983044:WCV983044 WMQ983044:WMR983044 WWM983044:WWN983044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J65543:K65543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J131079:K131079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J196615:K196615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J262151:K262151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J327687:K327687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J393223:K393223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J458759:K458759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J524295:K524295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J589831:K589831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J655367:K655367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J720903:K720903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J786439:K786439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J851975:K851975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J917511:K917511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J983047:K983047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M65543:N65543 JI65543:JJ65543 TE65543:TF65543 ADA65543:ADB65543 AMW65543:AMX65543 AWS65543:AWT65543 BGO65543:BGP65543 BQK65543:BQL65543 CAG65543:CAH65543 CKC65543:CKD65543 CTY65543:CTZ65543 DDU65543:DDV65543 DNQ65543:DNR65543 DXM65543:DXN65543 EHI65543:EHJ65543 ERE65543:ERF65543 FBA65543:FBB65543 FKW65543:FKX65543 FUS65543:FUT65543 GEO65543:GEP65543 GOK65543:GOL65543 GYG65543:GYH65543 HIC65543:HID65543 HRY65543:HRZ65543 IBU65543:IBV65543 ILQ65543:ILR65543 IVM65543:IVN65543 JFI65543:JFJ65543 JPE65543:JPF65543 JZA65543:JZB65543 KIW65543:KIX65543 KSS65543:KST65543 LCO65543:LCP65543 LMK65543:LML65543 LWG65543:LWH65543 MGC65543:MGD65543 MPY65543:MPZ65543 MZU65543:MZV65543 NJQ65543:NJR65543 NTM65543:NTN65543 ODI65543:ODJ65543 ONE65543:ONF65543 OXA65543:OXB65543 PGW65543:PGX65543 PQS65543:PQT65543 QAO65543:QAP65543 QKK65543:QKL65543 QUG65543:QUH65543 REC65543:RED65543 RNY65543:RNZ65543 RXU65543:RXV65543 SHQ65543:SHR65543 SRM65543:SRN65543 TBI65543:TBJ65543 TLE65543:TLF65543 TVA65543:TVB65543 UEW65543:UEX65543 UOS65543:UOT65543 UYO65543:UYP65543 VIK65543:VIL65543 VSG65543:VSH65543 WCC65543:WCD65543 WLY65543:WLZ65543 WVU65543:WVV65543 M131079:N131079 JI131079:JJ131079 TE131079:TF131079 ADA131079:ADB131079 AMW131079:AMX131079 AWS131079:AWT131079 BGO131079:BGP131079 BQK131079:BQL131079 CAG131079:CAH131079 CKC131079:CKD131079 CTY131079:CTZ131079 DDU131079:DDV131079 DNQ131079:DNR131079 DXM131079:DXN131079 EHI131079:EHJ131079 ERE131079:ERF131079 FBA131079:FBB131079 FKW131079:FKX131079 FUS131079:FUT131079 GEO131079:GEP131079 GOK131079:GOL131079 GYG131079:GYH131079 HIC131079:HID131079 HRY131079:HRZ131079 IBU131079:IBV131079 ILQ131079:ILR131079 IVM131079:IVN131079 JFI131079:JFJ131079 JPE131079:JPF131079 JZA131079:JZB131079 KIW131079:KIX131079 KSS131079:KST131079 LCO131079:LCP131079 LMK131079:LML131079 LWG131079:LWH131079 MGC131079:MGD131079 MPY131079:MPZ131079 MZU131079:MZV131079 NJQ131079:NJR131079 NTM131079:NTN131079 ODI131079:ODJ131079 ONE131079:ONF131079 OXA131079:OXB131079 PGW131079:PGX131079 PQS131079:PQT131079 QAO131079:QAP131079 QKK131079:QKL131079 QUG131079:QUH131079 REC131079:RED131079 RNY131079:RNZ131079 RXU131079:RXV131079 SHQ131079:SHR131079 SRM131079:SRN131079 TBI131079:TBJ131079 TLE131079:TLF131079 TVA131079:TVB131079 UEW131079:UEX131079 UOS131079:UOT131079 UYO131079:UYP131079 VIK131079:VIL131079 VSG131079:VSH131079 WCC131079:WCD131079 WLY131079:WLZ131079 WVU131079:WVV131079 M196615:N196615 JI196615:JJ196615 TE196615:TF196615 ADA196615:ADB196615 AMW196615:AMX196615 AWS196615:AWT196615 BGO196615:BGP196615 BQK196615:BQL196615 CAG196615:CAH196615 CKC196615:CKD196615 CTY196615:CTZ196615 DDU196615:DDV196615 DNQ196615:DNR196615 DXM196615:DXN196615 EHI196615:EHJ196615 ERE196615:ERF196615 FBA196615:FBB196615 FKW196615:FKX196615 FUS196615:FUT196615 GEO196615:GEP196615 GOK196615:GOL196615 GYG196615:GYH196615 HIC196615:HID196615 HRY196615:HRZ196615 IBU196615:IBV196615 ILQ196615:ILR196615 IVM196615:IVN196615 JFI196615:JFJ196615 JPE196615:JPF196615 JZA196615:JZB196615 KIW196615:KIX196615 KSS196615:KST196615 LCO196615:LCP196615 LMK196615:LML196615 LWG196615:LWH196615 MGC196615:MGD196615 MPY196615:MPZ196615 MZU196615:MZV196615 NJQ196615:NJR196615 NTM196615:NTN196615 ODI196615:ODJ196615 ONE196615:ONF196615 OXA196615:OXB196615 PGW196615:PGX196615 PQS196615:PQT196615 QAO196615:QAP196615 QKK196615:QKL196615 QUG196615:QUH196615 REC196615:RED196615 RNY196615:RNZ196615 RXU196615:RXV196615 SHQ196615:SHR196615 SRM196615:SRN196615 TBI196615:TBJ196615 TLE196615:TLF196615 TVA196615:TVB196615 UEW196615:UEX196615 UOS196615:UOT196615 UYO196615:UYP196615 VIK196615:VIL196615 VSG196615:VSH196615 WCC196615:WCD196615 WLY196615:WLZ196615 WVU196615:WVV196615 M262151:N262151 JI262151:JJ262151 TE262151:TF262151 ADA262151:ADB262151 AMW262151:AMX262151 AWS262151:AWT262151 BGO262151:BGP262151 BQK262151:BQL262151 CAG262151:CAH262151 CKC262151:CKD262151 CTY262151:CTZ262151 DDU262151:DDV262151 DNQ262151:DNR262151 DXM262151:DXN262151 EHI262151:EHJ262151 ERE262151:ERF262151 FBA262151:FBB262151 FKW262151:FKX262151 FUS262151:FUT262151 GEO262151:GEP262151 GOK262151:GOL262151 GYG262151:GYH262151 HIC262151:HID262151 HRY262151:HRZ262151 IBU262151:IBV262151 ILQ262151:ILR262151 IVM262151:IVN262151 JFI262151:JFJ262151 JPE262151:JPF262151 JZA262151:JZB262151 KIW262151:KIX262151 KSS262151:KST262151 LCO262151:LCP262151 LMK262151:LML262151 LWG262151:LWH262151 MGC262151:MGD262151 MPY262151:MPZ262151 MZU262151:MZV262151 NJQ262151:NJR262151 NTM262151:NTN262151 ODI262151:ODJ262151 ONE262151:ONF262151 OXA262151:OXB262151 PGW262151:PGX262151 PQS262151:PQT262151 QAO262151:QAP262151 QKK262151:QKL262151 QUG262151:QUH262151 REC262151:RED262151 RNY262151:RNZ262151 RXU262151:RXV262151 SHQ262151:SHR262151 SRM262151:SRN262151 TBI262151:TBJ262151 TLE262151:TLF262151 TVA262151:TVB262151 UEW262151:UEX262151 UOS262151:UOT262151 UYO262151:UYP262151 VIK262151:VIL262151 VSG262151:VSH262151 WCC262151:WCD262151 WLY262151:WLZ262151 WVU262151:WVV262151 M327687:N327687 JI327687:JJ327687 TE327687:TF327687 ADA327687:ADB327687 AMW327687:AMX327687 AWS327687:AWT327687 BGO327687:BGP327687 BQK327687:BQL327687 CAG327687:CAH327687 CKC327687:CKD327687 CTY327687:CTZ327687 DDU327687:DDV327687 DNQ327687:DNR327687 DXM327687:DXN327687 EHI327687:EHJ327687 ERE327687:ERF327687 FBA327687:FBB327687 FKW327687:FKX327687 FUS327687:FUT327687 GEO327687:GEP327687 GOK327687:GOL327687 GYG327687:GYH327687 HIC327687:HID327687 HRY327687:HRZ327687 IBU327687:IBV327687 ILQ327687:ILR327687 IVM327687:IVN327687 JFI327687:JFJ327687 JPE327687:JPF327687 JZA327687:JZB327687 KIW327687:KIX327687 KSS327687:KST327687 LCO327687:LCP327687 LMK327687:LML327687 LWG327687:LWH327687 MGC327687:MGD327687 MPY327687:MPZ327687 MZU327687:MZV327687 NJQ327687:NJR327687 NTM327687:NTN327687 ODI327687:ODJ327687 ONE327687:ONF327687 OXA327687:OXB327687 PGW327687:PGX327687 PQS327687:PQT327687 QAO327687:QAP327687 QKK327687:QKL327687 QUG327687:QUH327687 REC327687:RED327687 RNY327687:RNZ327687 RXU327687:RXV327687 SHQ327687:SHR327687 SRM327687:SRN327687 TBI327687:TBJ327687 TLE327687:TLF327687 TVA327687:TVB327687 UEW327687:UEX327687 UOS327687:UOT327687 UYO327687:UYP327687 VIK327687:VIL327687 VSG327687:VSH327687 WCC327687:WCD327687 WLY327687:WLZ327687 WVU327687:WVV327687 M393223:N393223 JI393223:JJ393223 TE393223:TF393223 ADA393223:ADB393223 AMW393223:AMX393223 AWS393223:AWT393223 BGO393223:BGP393223 BQK393223:BQL393223 CAG393223:CAH393223 CKC393223:CKD393223 CTY393223:CTZ393223 DDU393223:DDV393223 DNQ393223:DNR393223 DXM393223:DXN393223 EHI393223:EHJ393223 ERE393223:ERF393223 FBA393223:FBB393223 FKW393223:FKX393223 FUS393223:FUT393223 GEO393223:GEP393223 GOK393223:GOL393223 GYG393223:GYH393223 HIC393223:HID393223 HRY393223:HRZ393223 IBU393223:IBV393223 ILQ393223:ILR393223 IVM393223:IVN393223 JFI393223:JFJ393223 JPE393223:JPF393223 JZA393223:JZB393223 KIW393223:KIX393223 KSS393223:KST393223 LCO393223:LCP393223 LMK393223:LML393223 LWG393223:LWH393223 MGC393223:MGD393223 MPY393223:MPZ393223 MZU393223:MZV393223 NJQ393223:NJR393223 NTM393223:NTN393223 ODI393223:ODJ393223 ONE393223:ONF393223 OXA393223:OXB393223 PGW393223:PGX393223 PQS393223:PQT393223 QAO393223:QAP393223 QKK393223:QKL393223 QUG393223:QUH393223 REC393223:RED393223 RNY393223:RNZ393223 RXU393223:RXV393223 SHQ393223:SHR393223 SRM393223:SRN393223 TBI393223:TBJ393223 TLE393223:TLF393223 TVA393223:TVB393223 UEW393223:UEX393223 UOS393223:UOT393223 UYO393223:UYP393223 VIK393223:VIL393223 VSG393223:VSH393223 WCC393223:WCD393223 WLY393223:WLZ393223 WVU393223:WVV393223 M458759:N458759 JI458759:JJ458759 TE458759:TF458759 ADA458759:ADB458759 AMW458759:AMX458759 AWS458759:AWT458759 BGO458759:BGP458759 BQK458759:BQL458759 CAG458759:CAH458759 CKC458759:CKD458759 CTY458759:CTZ458759 DDU458759:DDV458759 DNQ458759:DNR458759 DXM458759:DXN458759 EHI458759:EHJ458759 ERE458759:ERF458759 FBA458759:FBB458759 FKW458759:FKX458759 FUS458759:FUT458759 GEO458759:GEP458759 GOK458759:GOL458759 GYG458759:GYH458759 HIC458759:HID458759 HRY458759:HRZ458759 IBU458759:IBV458759 ILQ458759:ILR458759 IVM458759:IVN458759 JFI458759:JFJ458759 JPE458759:JPF458759 JZA458759:JZB458759 KIW458759:KIX458759 KSS458759:KST458759 LCO458759:LCP458759 LMK458759:LML458759 LWG458759:LWH458759 MGC458759:MGD458759 MPY458759:MPZ458759 MZU458759:MZV458759 NJQ458759:NJR458759 NTM458759:NTN458759 ODI458759:ODJ458759 ONE458759:ONF458759 OXA458759:OXB458759 PGW458759:PGX458759 PQS458759:PQT458759 QAO458759:QAP458759 QKK458759:QKL458759 QUG458759:QUH458759 REC458759:RED458759 RNY458759:RNZ458759 RXU458759:RXV458759 SHQ458759:SHR458759 SRM458759:SRN458759 TBI458759:TBJ458759 TLE458759:TLF458759 TVA458759:TVB458759 UEW458759:UEX458759 UOS458759:UOT458759 UYO458759:UYP458759 VIK458759:VIL458759 VSG458759:VSH458759 WCC458759:WCD458759 WLY458759:WLZ458759 WVU458759:WVV458759 M524295:N524295 JI524295:JJ524295 TE524295:TF524295 ADA524295:ADB524295 AMW524295:AMX524295 AWS524295:AWT524295 BGO524295:BGP524295 BQK524295:BQL524295 CAG524295:CAH524295 CKC524295:CKD524295 CTY524295:CTZ524295 DDU524295:DDV524295 DNQ524295:DNR524295 DXM524295:DXN524295 EHI524295:EHJ524295 ERE524295:ERF524295 FBA524295:FBB524295 FKW524295:FKX524295 FUS524295:FUT524295 GEO524295:GEP524295 GOK524295:GOL524295 GYG524295:GYH524295 HIC524295:HID524295 HRY524295:HRZ524295 IBU524295:IBV524295 ILQ524295:ILR524295 IVM524295:IVN524295 JFI524295:JFJ524295 JPE524295:JPF524295 JZA524295:JZB524295 KIW524295:KIX524295 KSS524295:KST524295 LCO524295:LCP524295 LMK524295:LML524295 LWG524295:LWH524295 MGC524295:MGD524295 MPY524295:MPZ524295 MZU524295:MZV524295 NJQ524295:NJR524295 NTM524295:NTN524295 ODI524295:ODJ524295 ONE524295:ONF524295 OXA524295:OXB524295 PGW524295:PGX524295 PQS524295:PQT524295 QAO524295:QAP524295 QKK524295:QKL524295 QUG524295:QUH524295 REC524295:RED524295 RNY524295:RNZ524295 RXU524295:RXV524295 SHQ524295:SHR524295 SRM524295:SRN524295 TBI524295:TBJ524295 TLE524295:TLF524295 TVA524295:TVB524295 UEW524295:UEX524295 UOS524295:UOT524295 UYO524295:UYP524295 VIK524295:VIL524295 VSG524295:VSH524295 WCC524295:WCD524295 WLY524295:WLZ524295 WVU524295:WVV524295 M589831:N589831 JI589831:JJ589831 TE589831:TF589831 ADA589831:ADB589831 AMW589831:AMX589831 AWS589831:AWT589831 BGO589831:BGP589831 BQK589831:BQL589831 CAG589831:CAH589831 CKC589831:CKD589831 CTY589831:CTZ589831 DDU589831:DDV589831 DNQ589831:DNR589831 DXM589831:DXN589831 EHI589831:EHJ589831 ERE589831:ERF589831 FBA589831:FBB589831 FKW589831:FKX589831 FUS589831:FUT589831 GEO589831:GEP589831 GOK589831:GOL589831 GYG589831:GYH589831 HIC589831:HID589831 HRY589831:HRZ589831 IBU589831:IBV589831 ILQ589831:ILR589831 IVM589831:IVN589831 JFI589831:JFJ589831 JPE589831:JPF589831 JZA589831:JZB589831 KIW589831:KIX589831 KSS589831:KST589831 LCO589831:LCP589831 LMK589831:LML589831 LWG589831:LWH589831 MGC589831:MGD589831 MPY589831:MPZ589831 MZU589831:MZV589831 NJQ589831:NJR589831 NTM589831:NTN589831 ODI589831:ODJ589831 ONE589831:ONF589831 OXA589831:OXB589831 PGW589831:PGX589831 PQS589831:PQT589831 QAO589831:QAP589831 QKK589831:QKL589831 QUG589831:QUH589831 REC589831:RED589831 RNY589831:RNZ589831 RXU589831:RXV589831 SHQ589831:SHR589831 SRM589831:SRN589831 TBI589831:TBJ589831 TLE589831:TLF589831 TVA589831:TVB589831 UEW589831:UEX589831 UOS589831:UOT589831 UYO589831:UYP589831 VIK589831:VIL589831 VSG589831:VSH589831 WCC589831:WCD589831 WLY589831:WLZ589831 WVU589831:WVV589831 M655367:N655367 JI655367:JJ655367 TE655367:TF655367 ADA655367:ADB655367 AMW655367:AMX655367 AWS655367:AWT655367 BGO655367:BGP655367 BQK655367:BQL655367 CAG655367:CAH655367 CKC655367:CKD655367 CTY655367:CTZ655367 DDU655367:DDV655367 DNQ655367:DNR655367 DXM655367:DXN655367 EHI655367:EHJ655367 ERE655367:ERF655367 FBA655367:FBB655367 FKW655367:FKX655367 FUS655367:FUT655367 GEO655367:GEP655367 GOK655367:GOL655367 GYG655367:GYH655367 HIC655367:HID655367 HRY655367:HRZ655367 IBU655367:IBV655367 ILQ655367:ILR655367 IVM655367:IVN655367 JFI655367:JFJ655367 JPE655367:JPF655367 JZA655367:JZB655367 KIW655367:KIX655367 KSS655367:KST655367 LCO655367:LCP655367 LMK655367:LML655367 LWG655367:LWH655367 MGC655367:MGD655367 MPY655367:MPZ655367 MZU655367:MZV655367 NJQ655367:NJR655367 NTM655367:NTN655367 ODI655367:ODJ655367 ONE655367:ONF655367 OXA655367:OXB655367 PGW655367:PGX655367 PQS655367:PQT655367 QAO655367:QAP655367 QKK655367:QKL655367 QUG655367:QUH655367 REC655367:RED655367 RNY655367:RNZ655367 RXU655367:RXV655367 SHQ655367:SHR655367 SRM655367:SRN655367 TBI655367:TBJ655367 TLE655367:TLF655367 TVA655367:TVB655367 UEW655367:UEX655367 UOS655367:UOT655367 UYO655367:UYP655367 VIK655367:VIL655367 VSG655367:VSH655367 WCC655367:WCD655367 WLY655367:WLZ655367 WVU655367:WVV655367 M720903:N720903 JI720903:JJ720903 TE720903:TF720903 ADA720903:ADB720903 AMW720903:AMX720903 AWS720903:AWT720903 BGO720903:BGP720903 BQK720903:BQL720903 CAG720903:CAH720903 CKC720903:CKD720903 CTY720903:CTZ720903 DDU720903:DDV720903 DNQ720903:DNR720903 DXM720903:DXN720903 EHI720903:EHJ720903 ERE720903:ERF720903 FBA720903:FBB720903 FKW720903:FKX720903 FUS720903:FUT720903 GEO720903:GEP720903 GOK720903:GOL720903 GYG720903:GYH720903 HIC720903:HID720903 HRY720903:HRZ720903 IBU720903:IBV720903 ILQ720903:ILR720903 IVM720903:IVN720903 JFI720903:JFJ720903 JPE720903:JPF720903 JZA720903:JZB720903 KIW720903:KIX720903 KSS720903:KST720903 LCO720903:LCP720903 LMK720903:LML720903 LWG720903:LWH720903 MGC720903:MGD720903 MPY720903:MPZ720903 MZU720903:MZV720903 NJQ720903:NJR720903 NTM720903:NTN720903 ODI720903:ODJ720903 ONE720903:ONF720903 OXA720903:OXB720903 PGW720903:PGX720903 PQS720903:PQT720903 QAO720903:QAP720903 QKK720903:QKL720903 QUG720903:QUH720903 REC720903:RED720903 RNY720903:RNZ720903 RXU720903:RXV720903 SHQ720903:SHR720903 SRM720903:SRN720903 TBI720903:TBJ720903 TLE720903:TLF720903 TVA720903:TVB720903 UEW720903:UEX720903 UOS720903:UOT720903 UYO720903:UYP720903 VIK720903:VIL720903 VSG720903:VSH720903 WCC720903:WCD720903 WLY720903:WLZ720903 WVU720903:WVV720903 M786439:N786439 JI786439:JJ786439 TE786439:TF786439 ADA786439:ADB786439 AMW786439:AMX786439 AWS786439:AWT786439 BGO786439:BGP786439 BQK786439:BQL786439 CAG786439:CAH786439 CKC786439:CKD786439 CTY786439:CTZ786439 DDU786439:DDV786439 DNQ786439:DNR786439 DXM786439:DXN786439 EHI786439:EHJ786439 ERE786439:ERF786439 FBA786439:FBB786439 FKW786439:FKX786439 FUS786439:FUT786439 GEO786439:GEP786439 GOK786439:GOL786439 GYG786439:GYH786439 HIC786439:HID786439 HRY786439:HRZ786439 IBU786439:IBV786439 ILQ786439:ILR786439 IVM786439:IVN786439 JFI786439:JFJ786439 JPE786439:JPF786439 JZA786439:JZB786439 KIW786439:KIX786439 KSS786439:KST786439 LCO786439:LCP786439 LMK786439:LML786439 LWG786439:LWH786439 MGC786439:MGD786439 MPY786439:MPZ786439 MZU786439:MZV786439 NJQ786439:NJR786439 NTM786439:NTN786439 ODI786439:ODJ786439 ONE786439:ONF786439 OXA786439:OXB786439 PGW786439:PGX786439 PQS786439:PQT786439 QAO786439:QAP786439 QKK786439:QKL786439 QUG786439:QUH786439 REC786439:RED786439 RNY786439:RNZ786439 RXU786439:RXV786439 SHQ786439:SHR786439 SRM786439:SRN786439 TBI786439:TBJ786439 TLE786439:TLF786439 TVA786439:TVB786439 UEW786439:UEX786439 UOS786439:UOT786439 UYO786439:UYP786439 VIK786439:VIL786439 VSG786439:VSH786439 WCC786439:WCD786439 WLY786439:WLZ786439 WVU786439:WVV786439 M851975:N851975 JI851975:JJ851975 TE851975:TF851975 ADA851975:ADB851975 AMW851975:AMX851975 AWS851975:AWT851975 BGO851975:BGP851975 BQK851975:BQL851975 CAG851975:CAH851975 CKC851975:CKD851975 CTY851975:CTZ851975 DDU851975:DDV851975 DNQ851975:DNR851975 DXM851975:DXN851975 EHI851975:EHJ851975 ERE851975:ERF851975 FBA851975:FBB851975 FKW851975:FKX851975 FUS851975:FUT851975 GEO851975:GEP851975 GOK851975:GOL851975 GYG851975:GYH851975 HIC851975:HID851975 HRY851975:HRZ851975 IBU851975:IBV851975 ILQ851975:ILR851975 IVM851975:IVN851975 JFI851975:JFJ851975 JPE851975:JPF851975 JZA851975:JZB851975 KIW851975:KIX851975 KSS851975:KST851975 LCO851975:LCP851975 LMK851975:LML851975 LWG851975:LWH851975 MGC851975:MGD851975 MPY851975:MPZ851975 MZU851975:MZV851975 NJQ851975:NJR851975 NTM851975:NTN851975 ODI851975:ODJ851975 ONE851975:ONF851975 OXA851975:OXB851975 PGW851975:PGX851975 PQS851975:PQT851975 QAO851975:QAP851975 QKK851975:QKL851975 QUG851975:QUH851975 REC851975:RED851975 RNY851975:RNZ851975 RXU851975:RXV851975 SHQ851975:SHR851975 SRM851975:SRN851975 TBI851975:TBJ851975 TLE851975:TLF851975 TVA851975:TVB851975 UEW851975:UEX851975 UOS851975:UOT851975 UYO851975:UYP851975 VIK851975:VIL851975 VSG851975:VSH851975 WCC851975:WCD851975 WLY851975:WLZ851975 WVU851975:WVV851975 M917511:N917511 JI917511:JJ917511 TE917511:TF917511 ADA917511:ADB917511 AMW917511:AMX917511 AWS917511:AWT917511 BGO917511:BGP917511 BQK917511:BQL917511 CAG917511:CAH917511 CKC917511:CKD917511 CTY917511:CTZ917511 DDU917511:DDV917511 DNQ917511:DNR917511 DXM917511:DXN917511 EHI917511:EHJ917511 ERE917511:ERF917511 FBA917511:FBB917511 FKW917511:FKX917511 FUS917511:FUT917511 GEO917511:GEP917511 GOK917511:GOL917511 GYG917511:GYH917511 HIC917511:HID917511 HRY917511:HRZ917511 IBU917511:IBV917511 ILQ917511:ILR917511 IVM917511:IVN917511 JFI917511:JFJ917511 JPE917511:JPF917511 JZA917511:JZB917511 KIW917511:KIX917511 KSS917511:KST917511 LCO917511:LCP917511 LMK917511:LML917511 LWG917511:LWH917511 MGC917511:MGD917511 MPY917511:MPZ917511 MZU917511:MZV917511 NJQ917511:NJR917511 NTM917511:NTN917511 ODI917511:ODJ917511 ONE917511:ONF917511 OXA917511:OXB917511 PGW917511:PGX917511 PQS917511:PQT917511 QAO917511:QAP917511 QKK917511:QKL917511 QUG917511:QUH917511 REC917511:RED917511 RNY917511:RNZ917511 RXU917511:RXV917511 SHQ917511:SHR917511 SRM917511:SRN917511 TBI917511:TBJ917511 TLE917511:TLF917511 TVA917511:TVB917511 UEW917511:UEX917511 UOS917511:UOT917511 UYO917511:UYP917511 VIK917511:VIL917511 VSG917511:VSH917511 WCC917511:WCD917511 WLY917511:WLZ917511 WVU917511:WVV917511 M983047:N983047 JI983047:JJ983047 TE983047:TF983047 ADA983047:ADB983047 AMW983047:AMX983047 AWS983047:AWT983047 BGO983047:BGP983047 BQK983047:BQL983047 CAG983047:CAH983047 CKC983047:CKD983047 CTY983047:CTZ983047 DDU983047:DDV983047 DNQ983047:DNR983047 DXM983047:DXN983047 EHI983047:EHJ983047 ERE983047:ERF983047 FBA983047:FBB983047 FKW983047:FKX983047 FUS983047:FUT983047 GEO983047:GEP983047 GOK983047:GOL983047 GYG983047:GYH983047 HIC983047:HID983047 HRY983047:HRZ983047 IBU983047:IBV983047 ILQ983047:ILR983047 IVM983047:IVN983047 JFI983047:JFJ983047 JPE983047:JPF983047 JZA983047:JZB983047 KIW983047:KIX983047 KSS983047:KST983047 LCO983047:LCP983047 LMK983047:LML983047 LWG983047:LWH983047 MGC983047:MGD983047 MPY983047:MPZ983047 MZU983047:MZV983047 NJQ983047:NJR983047 NTM983047:NTN983047 ODI983047:ODJ983047 ONE983047:ONF983047 OXA983047:OXB983047 PGW983047:PGX983047 PQS983047:PQT983047 QAO983047:QAP983047 QKK983047:QKL983047 QUG983047:QUH983047 REC983047:RED983047 RNY983047:RNZ983047 RXU983047:RXV983047 SHQ983047:SHR983047 SRM983047:SRN983047 TBI983047:TBJ983047 TLE983047:TLF983047 TVA983047:TVB983047 UEW983047:UEX983047 UOS983047:UOT983047 UYO983047:UYP983047 VIK983047:VIL983047 VSG983047:VSH983047 WCC983047:WCD983047 WLY983047:WLZ983047 WVU983047:WVV983047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Y65543:Z65543 JU65543:JV65543 TQ65543:TR65543 ADM65543:ADN65543 ANI65543:ANJ65543 AXE65543:AXF65543 BHA65543:BHB65543 BQW65543:BQX65543 CAS65543:CAT65543 CKO65543:CKP65543 CUK65543:CUL65543 DEG65543:DEH65543 DOC65543:DOD65543 DXY65543:DXZ65543 EHU65543:EHV65543 ERQ65543:ERR65543 FBM65543:FBN65543 FLI65543:FLJ65543 FVE65543:FVF65543 GFA65543:GFB65543 GOW65543:GOX65543 GYS65543:GYT65543 HIO65543:HIP65543 HSK65543:HSL65543 ICG65543:ICH65543 IMC65543:IMD65543 IVY65543:IVZ65543 JFU65543:JFV65543 JPQ65543:JPR65543 JZM65543:JZN65543 KJI65543:KJJ65543 KTE65543:KTF65543 LDA65543:LDB65543 LMW65543:LMX65543 LWS65543:LWT65543 MGO65543:MGP65543 MQK65543:MQL65543 NAG65543:NAH65543 NKC65543:NKD65543 NTY65543:NTZ65543 ODU65543:ODV65543 ONQ65543:ONR65543 OXM65543:OXN65543 PHI65543:PHJ65543 PRE65543:PRF65543 QBA65543:QBB65543 QKW65543:QKX65543 QUS65543:QUT65543 REO65543:REP65543 ROK65543:ROL65543 RYG65543:RYH65543 SIC65543:SID65543 SRY65543:SRZ65543 TBU65543:TBV65543 TLQ65543:TLR65543 TVM65543:TVN65543 UFI65543:UFJ65543 UPE65543:UPF65543 UZA65543:UZB65543 VIW65543:VIX65543 VSS65543:VST65543 WCO65543:WCP65543 WMK65543:WML65543 WWG65543:WWH65543 Y131079:Z131079 JU131079:JV131079 TQ131079:TR131079 ADM131079:ADN131079 ANI131079:ANJ131079 AXE131079:AXF131079 BHA131079:BHB131079 BQW131079:BQX131079 CAS131079:CAT131079 CKO131079:CKP131079 CUK131079:CUL131079 DEG131079:DEH131079 DOC131079:DOD131079 DXY131079:DXZ131079 EHU131079:EHV131079 ERQ131079:ERR131079 FBM131079:FBN131079 FLI131079:FLJ131079 FVE131079:FVF131079 GFA131079:GFB131079 GOW131079:GOX131079 GYS131079:GYT131079 HIO131079:HIP131079 HSK131079:HSL131079 ICG131079:ICH131079 IMC131079:IMD131079 IVY131079:IVZ131079 JFU131079:JFV131079 JPQ131079:JPR131079 JZM131079:JZN131079 KJI131079:KJJ131079 KTE131079:KTF131079 LDA131079:LDB131079 LMW131079:LMX131079 LWS131079:LWT131079 MGO131079:MGP131079 MQK131079:MQL131079 NAG131079:NAH131079 NKC131079:NKD131079 NTY131079:NTZ131079 ODU131079:ODV131079 ONQ131079:ONR131079 OXM131079:OXN131079 PHI131079:PHJ131079 PRE131079:PRF131079 QBA131079:QBB131079 QKW131079:QKX131079 QUS131079:QUT131079 REO131079:REP131079 ROK131079:ROL131079 RYG131079:RYH131079 SIC131079:SID131079 SRY131079:SRZ131079 TBU131079:TBV131079 TLQ131079:TLR131079 TVM131079:TVN131079 UFI131079:UFJ131079 UPE131079:UPF131079 UZA131079:UZB131079 VIW131079:VIX131079 VSS131079:VST131079 WCO131079:WCP131079 WMK131079:WML131079 WWG131079:WWH131079 Y196615:Z196615 JU196615:JV196615 TQ196615:TR196615 ADM196615:ADN196615 ANI196615:ANJ196615 AXE196615:AXF196615 BHA196615:BHB196615 BQW196615:BQX196615 CAS196615:CAT196615 CKO196615:CKP196615 CUK196615:CUL196615 DEG196615:DEH196615 DOC196615:DOD196615 DXY196615:DXZ196615 EHU196615:EHV196615 ERQ196615:ERR196615 FBM196615:FBN196615 FLI196615:FLJ196615 FVE196615:FVF196615 GFA196615:GFB196615 GOW196615:GOX196615 GYS196615:GYT196615 HIO196615:HIP196615 HSK196615:HSL196615 ICG196615:ICH196615 IMC196615:IMD196615 IVY196615:IVZ196615 JFU196615:JFV196615 JPQ196615:JPR196615 JZM196615:JZN196615 KJI196615:KJJ196615 KTE196615:KTF196615 LDA196615:LDB196615 LMW196615:LMX196615 LWS196615:LWT196615 MGO196615:MGP196615 MQK196615:MQL196615 NAG196615:NAH196615 NKC196615:NKD196615 NTY196615:NTZ196615 ODU196615:ODV196615 ONQ196615:ONR196615 OXM196615:OXN196615 PHI196615:PHJ196615 PRE196615:PRF196615 QBA196615:QBB196615 QKW196615:QKX196615 QUS196615:QUT196615 REO196615:REP196615 ROK196615:ROL196615 RYG196615:RYH196615 SIC196615:SID196615 SRY196615:SRZ196615 TBU196615:TBV196615 TLQ196615:TLR196615 TVM196615:TVN196615 UFI196615:UFJ196615 UPE196615:UPF196615 UZA196615:UZB196615 VIW196615:VIX196615 VSS196615:VST196615 WCO196615:WCP196615 WMK196615:WML196615 WWG196615:WWH196615 Y262151:Z262151 JU262151:JV262151 TQ262151:TR262151 ADM262151:ADN262151 ANI262151:ANJ262151 AXE262151:AXF262151 BHA262151:BHB262151 BQW262151:BQX262151 CAS262151:CAT262151 CKO262151:CKP262151 CUK262151:CUL262151 DEG262151:DEH262151 DOC262151:DOD262151 DXY262151:DXZ262151 EHU262151:EHV262151 ERQ262151:ERR262151 FBM262151:FBN262151 FLI262151:FLJ262151 FVE262151:FVF262151 GFA262151:GFB262151 GOW262151:GOX262151 GYS262151:GYT262151 HIO262151:HIP262151 HSK262151:HSL262151 ICG262151:ICH262151 IMC262151:IMD262151 IVY262151:IVZ262151 JFU262151:JFV262151 JPQ262151:JPR262151 JZM262151:JZN262151 KJI262151:KJJ262151 KTE262151:KTF262151 LDA262151:LDB262151 LMW262151:LMX262151 LWS262151:LWT262151 MGO262151:MGP262151 MQK262151:MQL262151 NAG262151:NAH262151 NKC262151:NKD262151 NTY262151:NTZ262151 ODU262151:ODV262151 ONQ262151:ONR262151 OXM262151:OXN262151 PHI262151:PHJ262151 PRE262151:PRF262151 QBA262151:QBB262151 QKW262151:QKX262151 QUS262151:QUT262151 REO262151:REP262151 ROK262151:ROL262151 RYG262151:RYH262151 SIC262151:SID262151 SRY262151:SRZ262151 TBU262151:TBV262151 TLQ262151:TLR262151 TVM262151:TVN262151 UFI262151:UFJ262151 UPE262151:UPF262151 UZA262151:UZB262151 VIW262151:VIX262151 VSS262151:VST262151 WCO262151:WCP262151 WMK262151:WML262151 WWG262151:WWH262151 Y327687:Z327687 JU327687:JV327687 TQ327687:TR327687 ADM327687:ADN327687 ANI327687:ANJ327687 AXE327687:AXF327687 BHA327687:BHB327687 BQW327687:BQX327687 CAS327687:CAT327687 CKO327687:CKP327687 CUK327687:CUL327687 DEG327687:DEH327687 DOC327687:DOD327687 DXY327687:DXZ327687 EHU327687:EHV327687 ERQ327687:ERR327687 FBM327687:FBN327687 FLI327687:FLJ327687 FVE327687:FVF327687 GFA327687:GFB327687 GOW327687:GOX327687 GYS327687:GYT327687 HIO327687:HIP327687 HSK327687:HSL327687 ICG327687:ICH327687 IMC327687:IMD327687 IVY327687:IVZ327687 JFU327687:JFV327687 JPQ327687:JPR327687 JZM327687:JZN327687 KJI327687:KJJ327687 KTE327687:KTF327687 LDA327687:LDB327687 LMW327687:LMX327687 LWS327687:LWT327687 MGO327687:MGP327687 MQK327687:MQL327687 NAG327687:NAH327687 NKC327687:NKD327687 NTY327687:NTZ327687 ODU327687:ODV327687 ONQ327687:ONR327687 OXM327687:OXN327687 PHI327687:PHJ327687 PRE327687:PRF327687 QBA327687:QBB327687 QKW327687:QKX327687 QUS327687:QUT327687 REO327687:REP327687 ROK327687:ROL327687 RYG327687:RYH327687 SIC327687:SID327687 SRY327687:SRZ327687 TBU327687:TBV327687 TLQ327687:TLR327687 TVM327687:TVN327687 UFI327687:UFJ327687 UPE327687:UPF327687 UZA327687:UZB327687 VIW327687:VIX327687 VSS327687:VST327687 WCO327687:WCP327687 WMK327687:WML327687 WWG327687:WWH327687 Y393223:Z393223 JU393223:JV393223 TQ393223:TR393223 ADM393223:ADN393223 ANI393223:ANJ393223 AXE393223:AXF393223 BHA393223:BHB393223 BQW393223:BQX393223 CAS393223:CAT393223 CKO393223:CKP393223 CUK393223:CUL393223 DEG393223:DEH393223 DOC393223:DOD393223 DXY393223:DXZ393223 EHU393223:EHV393223 ERQ393223:ERR393223 FBM393223:FBN393223 FLI393223:FLJ393223 FVE393223:FVF393223 GFA393223:GFB393223 GOW393223:GOX393223 GYS393223:GYT393223 HIO393223:HIP393223 HSK393223:HSL393223 ICG393223:ICH393223 IMC393223:IMD393223 IVY393223:IVZ393223 JFU393223:JFV393223 JPQ393223:JPR393223 JZM393223:JZN393223 KJI393223:KJJ393223 KTE393223:KTF393223 LDA393223:LDB393223 LMW393223:LMX393223 LWS393223:LWT393223 MGO393223:MGP393223 MQK393223:MQL393223 NAG393223:NAH393223 NKC393223:NKD393223 NTY393223:NTZ393223 ODU393223:ODV393223 ONQ393223:ONR393223 OXM393223:OXN393223 PHI393223:PHJ393223 PRE393223:PRF393223 QBA393223:QBB393223 QKW393223:QKX393223 QUS393223:QUT393223 REO393223:REP393223 ROK393223:ROL393223 RYG393223:RYH393223 SIC393223:SID393223 SRY393223:SRZ393223 TBU393223:TBV393223 TLQ393223:TLR393223 TVM393223:TVN393223 UFI393223:UFJ393223 UPE393223:UPF393223 UZA393223:UZB393223 VIW393223:VIX393223 VSS393223:VST393223 WCO393223:WCP393223 WMK393223:WML393223 WWG393223:WWH393223 Y458759:Z458759 JU458759:JV458759 TQ458759:TR458759 ADM458759:ADN458759 ANI458759:ANJ458759 AXE458759:AXF458759 BHA458759:BHB458759 BQW458759:BQX458759 CAS458759:CAT458759 CKO458759:CKP458759 CUK458759:CUL458759 DEG458759:DEH458759 DOC458759:DOD458759 DXY458759:DXZ458759 EHU458759:EHV458759 ERQ458759:ERR458759 FBM458759:FBN458759 FLI458759:FLJ458759 FVE458759:FVF458759 GFA458759:GFB458759 GOW458759:GOX458759 GYS458759:GYT458759 HIO458759:HIP458759 HSK458759:HSL458759 ICG458759:ICH458759 IMC458759:IMD458759 IVY458759:IVZ458759 JFU458759:JFV458759 JPQ458759:JPR458759 JZM458759:JZN458759 KJI458759:KJJ458759 KTE458759:KTF458759 LDA458759:LDB458759 LMW458759:LMX458759 LWS458759:LWT458759 MGO458759:MGP458759 MQK458759:MQL458759 NAG458759:NAH458759 NKC458759:NKD458759 NTY458759:NTZ458759 ODU458759:ODV458759 ONQ458759:ONR458759 OXM458759:OXN458759 PHI458759:PHJ458759 PRE458759:PRF458759 QBA458759:QBB458759 QKW458759:QKX458759 QUS458759:QUT458759 REO458759:REP458759 ROK458759:ROL458759 RYG458759:RYH458759 SIC458759:SID458759 SRY458759:SRZ458759 TBU458759:TBV458759 TLQ458759:TLR458759 TVM458759:TVN458759 UFI458759:UFJ458759 UPE458759:UPF458759 UZA458759:UZB458759 VIW458759:VIX458759 VSS458759:VST458759 WCO458759:WCP458759 WMK458759:WML458759 WWG458759:WWH458759 Y524295:Z524295 JU524295:JV524295 TQ524295:TR524295 ADM524295:ADN524295 ANI524295:ANJ524295 AXE524295:AXF524295 BHA524295:BHB524295 BQW524295:BQX524295 CAS524295:CAT524295 CKO524295:CKP524295 CUK524295:CUL524295 DEG524295:DEH524295 DOC524295:DOD524295 DXY524295:DXZ524295 EHU524295:EHV524295 ERQ524295:ERR524295 FBM524295:FBN524295 FLI524295:FLJ524295 FVE524295:FVF524295 GFA524295:GFB524295 GOW524295:GOX524295 GYS524295:GYT524295 HIO524295:HIP524295 HSK524295:HSL524295 ICG524295:ICH524295 IMC524295:IMD524295 IVY524295:IVZ524295 JFU524295:JFV524295 JPQ524295:JPR524295 JZM524295:JZN524295 KJI524295:KJJ524295 KTE524295:KTF524295 LDA524295:LDB524295 LMW524295:LMX524295 LWS524295:LWT524295 MGO524295:MGP524295 MQK524295:MQL524295 NAG524295:NAH524295 NKC524295:NKD524295 NTY524295:NTZ524295 ODU524295:ODV524295 ONQ524295:ONR524295 OXM524295:OXN524295 PHI524295:PHJ524295 PRE524295:PRF524295 QBA524295:QBB524295 QKW524295:QKX524295 QUS524295:QUT524295 REO524295:REP524295 ROK524295:ROL524295 RYG524295:RYH524295 SIC524295:SID524295 SRY524295:SRZ524295 TBU524295:TBV524295 TLQ524295:TLR524295 TVM524295:TVN524295 UFI524295:UFJ524295 UPE524295:UPF524295 UZA524295:UZB524295 VIW524295:VIX524295 VSS524295:VST524295 WCO524295:WCP524295 WMK524295:WML524295 WWG524295:WWH524295 Y589831:Z589831 JU589831:JV589831 TQ589831:TR589831 ADM589831:ADN589831 ANI589831:ANJ589831 AXE589831:AXF589831 BHA589831:BHB589831 BQW589831:BQX589831 CAS589831:CAT589831 CKO589831:CKP589831 CUK589831:CUL589831 DEG589831:DEH589831 DOC589831:DOD589831 DXY589831:DXZ589831 EHU589831:EHV589831 ERQ589831:ERR589831 FBM589831:FBN589831 FLI589831:FLJ589831 FVE589831:FVF589831 GFA589831:GFB589831 GOW589831:GOX589831 GYS589831:GYT589831 HIO589831:HIP589831 HSK589831:HSL589831 ICG589831:ICH589831 IMC589831:IMD589831 IVY589831:IVZ589831 JFU589831:JFV589831 JPQ589831:JPR589831 JZM589831:JZN589831 KJI589831:KJJ589831 KTE589831:KTF589831 LDA589831:LDB589831 LMW589831:LMX589831 LWS589831:LWT589831 MGO589831:MGP589831 MQK589831:MQL589831 NAG589831:NAH589831 NKC589831:NKD589831 NTY589831:NTZ589831 ODU589831:ODV589831 ONQ589831:ONR589831 OXM589831:OXN589831 PHI589831:PHJ589831 PRE589831:PRF589831 QBA589831:QBB589831 QKW589831:QKX589831 QUS589831:QUT589831 REO589831:REP589831 ROK589831:ROL589831 RYG589831:RYH589831 SIC589831:SID589831 SRY589831:SRZ589831 TBU589831:TBV589831 TLQ589831:TLR589831 TVM589831:TVN589831 UFI589831:UFJ589831 UPE589831:UPF589831 UZA589831:UZB589831 VIW589831:VIX589831 VSS589831:VST589831 WCO589831:WCP589831 WMK589831:WML589831 WWG589831:WWH589831 Y655367:Z655367 JU655367:JV655367 TQ655367:TR655367 ADM655367:ADN655367 ANI655367:ANJ655367 AXE655367:AXF655367 BHA655367:BHB655367 BQW655367:BQX655367 CAS655367:CAT655367 CKO655367:CKP655367 CUK655367:CUL655367 DEG655367:DEH655367 DOC655367:DOD655367 DXY655367:DXZ655367 EHU655367:EHV655367 ERQ655367:ERR655367 FBM655367:FBN655367 FLI655367:FLJ655367 FVE655367:FVF655367 GFA655367:GFB655367 GOW655367:GOX655367 GYS655367:GYT655367 HIO655367:HIP655367 HSK655367:HSL655367 ICG655367:ICH655367 IMC655367:IMD655367 IVY655367:IVZ655367 JFU655367:JFV655367 JPQ655367:JPR655367 JZM655367:JZN655367 KJI655367:KJJ655367 KTE655367:KTF655367 LDA655367:LDB655367 LMW655367:LMX655367 LWS655367:LWT655367 MGO655367:MGP655367 MQK655367:MQL655367 NAG655367:NAH655367 NKC655367:NKD655367 NTY655367:NTZ655367 ODU655367:ODV655367 ONQ655367:ONR655367 OXM655367:OXN655367 PHI655367:PHJ655367 PRE655367:PRF655367 QBA655367:QBB655367 QKW655367:QKX655367 QUS655367:QUT655367 REO655367:REP655367 ROK655367:ROL655367 RYG655367:RYH655367 SIC655367:SID655367 SRY655367:SRZ655367 TBU655367:TBV655367 TLQ655367:TLR655367 TVM655367:TVN655367 UFI655367:UFJ655367 UPE655367:UPF655367 UZA655367:UZB655367 VIW655367:VIX655367 VSS655367:VST655367 WCO655367:WCP655367 WMK655367:WML655367 WWG655367:WWH655367 Y720903:Z720903 JU720903:JV720903 TQ720903:TR720903 ADM720903:ADN720903 ANI720903:ANJ720903 AXE720903:AXF720903 BHA720903:BHB720903 BQW720903:BQX720903 CAS720903:CAT720903 CKO720903:CKP720903 CUK720903:CUL720903 DEG720903:DEH720903 DOC720903:DOD720903 DXY720903:DXZ720903 EHU720903:EHV720903 ERQ720903:ERR720903 FBM720903:FBN720903 FLI720903:FLJ720903 FVE720903:FVF720903 GFA720903:GFB720903 GOW720903:GOX720903 GYS720903:GYT720903 HIO720903:HIP720903 HSK720903:HSL720903 ICG720903:ICH720903 IMC720903:IMD720903 IVY720903:IVZ720903 JFU720903:JFV720903 JPQ720903:JPR720903 JZM720903:JZN720903 KJI720903:KJJ720903 KTE720903:KTF720903 LDA720903:LDB720903 LMW720903:LMX720903 LWS720903:LWT720903 MGO720903:MGP720903 MQK720903:MQL720903 NAG720903:NAH720903 NKC720903:NKD720903 NTY720903:NTZ720903 ODU720903:ODV720903 ONQ720903:ONR720903 OXM720903:OXN720903 PHI720903:PHJ720903 PRE720903:PRF720903 QBA720903:QBB720903 QKW720903:QKX720903 QUS720903:QUT720903 REO720903:REP720903 ROK720903:ROL720903 RYG720903:RYH720903 SIC720903:SID720903 SRY720903:SRZ720903 TBU720903:TBV720903 TLQ720903:TLR720903 TVM720903:TVN720903 UFI720903:UFJ720903 UPE720903:UPF720903 UZA720903:UZB720903 VIW720903:VIX720903 VSS720903:VST720903 WCO720903:WCP720903 WMK720903:WML720903 WWG720903:WWH720903 Y786439:Z786439 JU786439:JV786439 TQ786439:TR786439 ADM786439:ADN786439 ANI786439:ANJ786439 AXE786439:AXF786439 BHA786439:BHB786439 BQW786439:BQX786439 CAS786439:CAT786439 CKO786439:CKP786439 CUK786439:CUL786439 DEG786439:DEH786439 DOC786439:DOD786439 DXY786439:DXZ786439 EHU786439:EHV786439 ERQ786439:ERR786439 FBM786439:FBN786439 FLI786439:FLJ786439 FVE786439:FVF786439 GFA786439:GFB786439 GOW786439:GOX786439 GYS786439:GYT786439 HIO786439:HIP786439 HSK786439:HSL786439 ICG786439:ICH786439 IMC786439:IMD786439 IVY786439:IVZ786439 JFU786439:JFV786439 JPQ786439:JPR786439 JZM786439:JZN786439 KJI786439:KJJ786439 KTE786439:KTF786439 LDA786439:LDB786439 LMW786439:LMX786439 LWS786439:LWT786439 MGO786439:MGP786439 MQK786439:MQL786439 NAG786439:NAH786439 NKC786439:NKD786439 NTY786439:NTZ786439 ODU786439:ODV786439 ONQ786439:ONR786439 OXM786439:OXN786439 PHI786439:PHJ786439 PRE786439:PRF786439 QBA786439:QBB786439 QKW786439:QKX786439 QUS786439:QUT786439 REO786439:REP786439 ROK786439:ROL786439 RYG786439:RYH786439 SIC786439:SID786439 SRY786439:SRZ786439 TBU786439:TBV786439 TLQ786439:TLR786439 TVM786439:TVN786439 UFI786439:UFJ786439 UPE786439:UPF786439 UZA786439:UZB786439 VIW786439:VIX786439 VSS786439:VST786439 WCO786439:WCP786439 WMK786439:WML786439 WWG786439:WWH786439 Y851975:Z851975 JU851975:JV851975 TQ851975:TR851975 ADM851975:ADN851975 ANI851975:ANJ851975 AXE851975:AXF851975 BHA851975:BHB851975 BQW851975:BQX851975 CAS851975:CAT851975 CKO851975:CKP851975 CUK851975:CUL851975 DEG851975:DEH851975 DOC851975:DOD851975 DXY851975:DXZ851975 EHU851975:EHV851975 ERQ851975:ERR851975 FBM851975:FBN851975 FLI851975:FLJ851975 FVE851975:FVF851975 GFA851975:GFB851975 GOW851975:GOX851975 GYS851975:GYT851975 HIO851975:HIP851975 HSK851975:HSL851975 ICG851975:ICH851975 IMC851975:IMD851975 IVY851975:IVZ851975 JFU851975:JFV851975 JPQ851975:JPR851975 JZM851975:JZN851975 KJI851975:KJJ851975 KTE851975:KTF851975 LDA851975:LDB851975 LMW851975:LMX851975 LWS851975:LWT851975 MGO851975:MGP851975 MQK851975:MQL851975 NAG851975:NAH851975 NKC851975:NKD851975 NTY851975:NTZ851975 ODU851975:ODV851975 ONQ851975:ONR851975 OXM851975:OXN851975 PHI851975:PHJ851975 PRE851975:PRF851975 QBA851975:QBB851975 QKW851975:QKX851975 QUS851975:QUT851975 REO851975:REP851975 ROK851975:ROL851975 RYG851975:RYH851975 SIC851975:SID851975 SRY851975:SRZ851975 TBU851975:TBV851975 TLQ851975:TLR851975 TVM851975:TVN851975 UFI851975:UFJ851975 UPE851975:UPF851975 UZA851975:UZB851975 VIW851975:VIX851975 VSS851975:VST851975 WCO851975:WCP851975 WMK851975:WML851975 WWG851975:WWH851975 Y917511:Z917511 JU917511:JV917511 TQ917511:TR917511 ADM917511:ADN917511 ANI917511:ANJ917511 AXE917511:AXF917511 BHA917511:BHB917511 BQW917511:BQX917511 CAS917511:CAT917511 CKO917511:CKP917511 CUK917511:CUL917511 DEG917511:DEH917511 DOC917511:DOD917511 DXY917511:DXZ917511 EHU917511:EHV917511 ERQ917511:ERR917511 FBM917511:FBN917511 FLI917511:FLJ917511 FVE917511:FVF917511 GFA917511:GFB917511 GOW917511:GOX917511 GYS917511:GYT917511 HIO917511:HIP917511 HSK917511:HSL917511 ICG917511:ICH917511 IMC917511:IMD917511 IVY917511:IVZ917511 JFU917511:JFV917511 JPQ917511:JPR917511 JZM917511:JZN917511 KJI917511:KJJ917511 KTE917511:KTF917511 LDA917511:LDB917511 LMW917511:LMX917511 LWS917511:LWT917511 MGO917511:MGP917511 MQK917511:MQL917511 NAG917511:NAH917511 NKC917511:NKD917511 NTY917511:NTZ917511 ODU917511:ODV917511 ONQ917511:ONR917511 OXM917511:OXN917511 PHI917511:PHJ917511 PRE917511:PRF917511 QBA917511:QBB917511 QKW917511:QKX917511 QUS917511:QUT917511 REO917511:REP917511 ROK917511:ROL917511 RYG917511:RYH917511 SIC917511:SID917511 SRY917511:SRZ917511 TBU917511:TBV917511 TLQ917511:TLR917511 TVM917511:TVN917511 UFI917511:UFJ917511 UPE917511:UPF917511 UZA917511:UZB917511 VIW917511:VIX917511 VSS917511:VST917511 WCO917511:WCP917511 WMK917511:WML917511 WWG917511:WWH917511 Y983047:Z983047 JU983047:JV983047 TQ983047:TR983047 ADM983047:ADN983047 ANI983047:ANJ983047 AXE983047:AXF983047 BHA983047:BHB983047 BQW983047:BQX983047 CAS983047:CAT983047 CKO983047:CKP983047 CUK983047:CUL983047 DEG983047:DEH983047 DOC983047:DOD983047 DXY983047:DXZ983047 EHU983047:EHV983047 ERQ983047:ERR983047 FBM983047:FBN983047 FLI983047:FLJ983047 FVE983047:FVF983047 GFA983047:GFB983047 GOW983047:GOX983047 GYS983047:GYT983047 HIO983047:HIP983047 HSK983047:HSL983047 ICG983047:ICH983047 IMC983047:IMD983047 IVY983047:IVZ983047 JFU983047:JFV983047 JPQ983047:JPR983047 JZM983047:JZN983047 KJI983047:KJJ983047 KTE983047:KTF983047 LDA983047:LDB983047 LMW983047:LMX983047 LWS983047:LWT983047 MGO983047:MGP983047 MQK983047:MQL983047 NAG983047:NAH983047 NKC983047:NKD983047 NTY983047:NTZ983047 ODU983047:ODV983047 ONQ983047:ONR983047 OXM983047:OXN983047 PHI983047:PHJ983047 PRE983047:PRF983047 QBA983047:QBB983047 QKW983047:QKX983047 QUS983047:QUT983047 REO983047:REP983047 ROK983047:ROL983047 RYG983047:RYH983047 SIC983047:SID983047 SRY983047:SRZ983047 TBU983047:TBV983047 TLQ983047:TLR983047 TVM983047:TVN983047 UFI983047:UFJ983047 UPE983047:UPF983047 UZA983047:UZB983047 VIW983047:VIX983047 VSS983047:VST983047 WCO983047:WCP983047 WMK983047:WML983047 WWG983047:WWH983047 AB65543:AC65543 JX65543:JY65543 TT65543:TU65543 ADP65543:ADQ65543 ANL65543:ANM65543 AXH65543:AXI65543 BHD65543:BHE65543 BQZ65543:BRA65543 CAV65543:CAW65543 CKR65543:CKS65543 CUN65543:CUO65543 DEJ65543:DEK65543 DOF65543:DOG65543 DYB65543:DYC65543 EHX65543:EHY65543 ERT65543:ERU65543 FBP65543:FBQ65543 FLL65543:FLM65543 FVH65543:FVI65543 GFD65543:GFE65543 GOZ65543:GPA65543 GYV65543:GYW65543 HIR65543:HIS65543 HSN65543:HSO65543 ICJ65543:ICK65543 IMF65543:IMG65543 IWB65543:IWC65543 JFX65543:JFY65543 JPT65543:JPU65543 JZP65543:JZQ65543 KJL65543:KJM65543 KTH65543:KTI65543 LDD65543:LDE65543 LMZ65543:LNA65543 LWV65543:LWW65543 MGR65543:MGS65543 MQN65543:MQO65543 NAJ65543:NAK65543 NKF65543:NKG65543 NUB65543:NUC65543 ODX65543:ODY65543 ONT65543:ONU65543 OXP65543:OXQ65543 PHL65543:PHM65543 PRH65543:PRI65543 QBD65543:QBE65543 QKZ65543:QLA65543 QUV65543:QUW65543 RER65543:RES65543 RON65543:ROO65543 RYJ65543:RYK65543 SIF65543:SIG65543 SSB65543:SSC65543 TBX65543:TBY65543 TLT65543:TLU65543 TVP65543:TVQ65543 UFL65543:UFM65543 UPH65543:UPI65543 UZD65543:UZE65543 VIZ65543:VJA65543 VSV65543:VSW65543 WCR65543:WCS65543 WMN65543:WMO65543 WWJ65543:WWK65543 AB131079:AC131079 JX131079:JY131079 TT131079:TU131079 ADP131079:ADQ131079 ANL131079:ANM131079 AXH131079:AXI131079 BHD131079:BHE131079 BQZ131079:BRA131079 CAV131079:CAW131079 CKR131079:CKS131079 CUN131079:CUO131079 DEJ131079:DEK131079 DOF131079:DOG131079 DYB131079:DYC131079 EHX131079:EHY131079 ERT131079:ERU131079 FBP131079:FBQ131079 FLL131079:FLM131079 FVH131079:FVI131079 GFD131079:GFE131079 GOZ131079:GPA131079 GYV131079:GYW131079 HIR131079:HIS131079 HSN131079:HSO131079 ICJ131079:ICK131079 IMF131079:IMG131079 IWB131079:IWC131079 JFX131079:JFY131079 JPT131079:JPU131079 JZP131079:JZQ131079 KJL131079:KJM131079 KTH131079:KTI131079 LDD131079:LDE131079 LMZ131079:LNA131079 LWV131079:LWW131079 MGR131079:MGS131079 MQN131079:MQO131079 NAJ131079:NAK131079 NKF131079:NKG131079 NUB131079:NUC131079 ODX131079:ODY131079 ONT131079:ONU131079 OXP131079:OXQ131079 PHL131079:PHM131079 PRH131079:PRI131079 QBD131079:QBE131079 QKZ131079:QLA131079 QUV131079:QUW131079 RER131079:RES131079 RON131079:ROO131079 RYJ131079:RYK131079 SIF131079:SIG131079 SSB131079:SSC131079 TBX131079:TBY131079 TLT131079:TLU131079 TVP131079:TVQ131079 UFL131079:UFM131079 UPH131079:UPI131079 UZD131079:UZE131079 VIZ131079:VJA131079 VSV131079:VSW131079 WCR131079:WCS131079 WMN131079:WMO131079 WWJ131079:WWK131079 AB196615:AC196615 JX196615:JY196615 TT196615:TU196615 ADP196615:ADQ196615 ANL196615:ANM196615 AXH196615:AXI196615 BHD196615:BHE196615 BQZ196615:BRA196615 CAV196615:CAW196615 CKR196615:CKS196615 CUN196615:CUO196615 DEJ196615:DEK196615 DOF196615:DOG196615 DYB196615:DYC196615 EHX196615:EHY196615 ERT196615:ERU196615 FBP196615:FBQ196615 FLL196615:FLM196615 FVH196615:FVI196615 GFD196615:GFE196615 GOZ196615:GPA196615 GYV196615:GYW196615 HIR196615:HIS196615 HSN196615:HSO196615 ICJ196615:ICK196615 IMF196615:IMG196615 IWB196615:IWC196615 JFX196615:JFY196615 JPT196615:JPU196615 JZP196615:JZQ196615 KJL196615:KJM196615 KTH196615:KTI196615 LDD196615:LDE196615 LMZ196615:LNA196615 LWV196615:LWW196615 MGR196615:MGS196615 MQN196615:MQO196615 NAJ196615:NAK196615 NKF196615:NKG196615 NUB196615:NUC196615 ODX196615:ODY196615 ONT196615:ONU196615 OXP196615:OXQ196615 PHL196615:PHM196615 PRH196615:PRI196615 QBD196615:QBE196615 QKZ196615:QLA196615 QUV196615:QUW196615 RER196615:RES196615 RON196615:ROO196615 RYJ196615:RYK196615 SIF196615:SIG196615 SSB196615:SSC196615 TBX196615:TBY196615 TLT196615:TLU196615 TVP196615:TVQ196615 UFL196615:UFM196615 UPH196615:UPI196615 UZD196615:UZE196615 VIZ196615:VJA196615 VSV196615:VSW196615 WCR196615:WCS196615 WMN196615:WMO196615 WWJ196615:WWK196615 AB262151:AC262151 JX262151:JY262151 TT262151:TU262151 ADP262151:ADQ262151 ANL262151:ANM262151 AXH262151:AXI262151 BHD262151:BHE262151 BQZ262151:BRA262151 CAV262151:CAW262151 CKR262151:CKS262151 CUN262151:CUO262151 DEJ262151:DEK262151 DOF262151:DOG262151 DYB262151:DYC262151 EHX262151:EHY262151 ERT262151:ERU262151 FBP262151:FBQ262151 FLL262151:FLM262151 FVH262151:FVI262151 GFD262151:GFE262151 GOZ262151:GPA262151 GYV262151:GYW262151 HIR262151:HIS262151 HSN262151:HSO262151 ICJ262151:ICK262151 IMF262151:IMG262151 IWB262151:IWC262151 JFX262151:JFY262151 JPT262151:JPU262151 JZP262151:JZQ262151 KJL262151:KJM262151 KTH262151:KTI262151 LDD262151:LDE262151 LMZ262151:LNA262151 LWV262151:LWW262151 MGR262151:MGS262151 MQN262151:MQO262151 NAJ262151:NAK262151 NKF262151:NKG262151 NUB262151:NUC262151 ODX262151:ODY262151 ONT262151:ONU262151 OXP262151:OXQ262151 PHL262151:PHM262151 PRH262151:PRI262151 QBD262151:QBE262151 QKZ262151:QLA262151 QUV262151:QUW262151 RER262151:RES262151 RON262151:ROO262151 RYJ262151:RYK262151 SIF262151:SIG262151 SSB262151:SSC262151 TBX262151:TBY262151 TLT262151:TLU262151 TVP262151:TVQ262151 UFL262151:UFM262151 UPH262151:UPI262151 UZD262151:UZE262151 VIZ262151:VJA262151 VSV262151:VSW262151 WCR262151:WCS262151 WMN262151:WMO262151 WWJ262151:WWK262151 AB327687:AC327687 JX327687:JY327687 TT327687:TU327687 ADP327687:ADQ327687 ANL327687:ANM327687 AXH327687:AXI327687 BHD327687:BHE327687 BQZ327687:BRA327687 CAV327687:CAW327687 CKR327687:CKS327687 CUN327687:CUO327687 DEJ327687:DEK327687 DOF327687:DOG327687 DYB327687:DYC327687 EHX327687:EHY327687 ERT327687:ERU327687 FBP327687:FBQ327687 FLL327687:FLM327687 FVH327687:FVI327687 GFD327687:GFE327687 GOZ327687:GPA327687 GYV327687:GYW327687 HIR327687:HIS327687 HSN327687:HSO327687 ICJ327687:ICK327687 IMF327687:IMG327687 IWB327687:IWC327687 JFX327687:JFY327687 JPT327687:JPU327687 JZP327687:JZQ327687 KJL327687:KJM327687 KTH327687:KTI327687 LDD327687:LDE327687 LMZ327687:LNA327687 LWV327687:LWW327687 MGR327687:MGS327687 MQN327687:MQO327687 NAJ327687:NAK327687 NKF327687:NKG327687 NUB327687:NUC327687 ODX327687:ODY327687 ONT327687:ONU327687 OXP327687:OXQ327687 PHL327687:PHM327687 PRH327687:PRI327687 QBD327687:QBE327687 QKZ327687:QLA327687 QUV327687:QUW327687 RER327687:RES327687 RON327687:ROO327687 RYJ327687:RYK327687 SIF327687:SIG327687 SSB327687:SSC327687 TBX327687:TBY327687 TLT327687:TLU327687 TVP327687:TVQ327687 UFL327687:UFM327687 UPH327687:UPI327687 UZD327687:UZE327687 VIZ327687:VJA327687 VSV327687:VSW327687 WCR327687:WCS327687 WMN327687:WMO327687 WWJ327687:WWK327687 AB393223:AC393223 JX393223:JY393223 TT393223:TU393223 ADP393223:ADQ393223 ANL393223:ANM393223 AXH393223:AXI393223 BHD393223:BHE393223 BQZ393223:BRA393223 CAV393223:CAW393223 CKR393223:CKS393223 CUN393223:CUO393223 DEJ393223:DEK393223 DOF393223:DOG393223 DYB393223:DYC393223 EHX393223:EHY393223 ERT393223:ERU393223 FBP393223:FBQ393223 FLL393223:FLM393223 FVH393223:FVI393223 GFD393223:GFE393223 GOZ393223:GPA393223 GYV393223:GYW393223 HIR393223:HIS393223 HSN393223:HSO393223 ICJ393223:ICK393223 IMF393223:IMG393223 IWB393223:IWC393223 JFX393223:JFY393223 JPT393223:JPU393223 JZP393223:JZQ393223 KJL393223:KJM393223 KTH393223:KTI393223 LDD393223:LDE393223 LMZ393223:LNA393223 LWV393223:LWW393223 MGR393223:MGS393223 MQN393223:MQO393223 NAJ393223:NAK393223 NKF393223:NKG393223 NUB393223:NUC393223 ODX393223:ODY393223 ONT393223:ONU393223 OXP393223:OXQ393223 PHL393223:PHM393223 PRH393223:PRI393223 QBD393223:QBE393223 QKZ393223:QLA393223 QUV393223:QUW393223 RER393223:RES393223 RON393223:ROO393223 RYJ393223:RYK393223 SIF393223:SIG393223 SSB393223:SSC393223 TBX393223:TBY393223 TLT393223:TLU393223 TVP393223:TVQ393223 UFL393223:UFM393223 UPH393223:UPI393223 UZD393223:UZE393223 VIZ393223:VJA393223 VSV393223:VSW393223 WCR393223:WCS393223 WMN393223:WMO393223 WWJ393223:WWK393223 AB458759:AC458759 JX458759:JY458759 TT458759:TU458759 ADP458759:ADQ458759 ANL458759:ANM458759 AXH458759:AXI458759 BHD458759:BHE458759 BQZ458759:BRA458759 CAV458759:CAW458759 CKR458759:CKS458759 CUN458759:CUO458759 DEJ458759:DEK458759 DOF458759:DOG458759 DYB458759:DYC458759 EHX458759:EHY458759 ERT458759:ERU458759 FBP458759:FBQ458759 FLL458759:FLM458759 FVH458759:FVI458759 GFD458759:GFE458759 GOZ458759:GPA458759 GYV458759:GYW458759 HIR458759:HIS458759 HSN458759:HSO458759 ICJ458759:ICK458759 IMF458759:IMG458759 IWB458759:IWC458759 JFX458759:JFY458759 JPT458759:JPU458759 JZP458759:JZQ458759 KJL458759:KJM458759 KTH458759:KTI458759 LDD458759:LDE458759 LMZ458759:LNA458759 LWV458759:LWW458759 MGR458759:MGS458759 MQN458759:MQO458759 NAJ458759:NAK458759 NKF458759:NKG458759 NUB458759:NUC458759 ODX458759:ODY458759 ONT458759:ONU458759 OXP458759:OXQ458759 PHL458759:PHM458759 PRH458759:PRI458759 QBD458759:QBE458759 QKZ458759:QLA458759 QUV458759:QUW458759 RER458759:RES458759 RON458759:ROO458759 RYJ458759:RYK458759 SIF458759:SIG458759 SSB458759:SSC458759 TBX458759:TBY458759 TLT458759:TLU458759 TVP458759:TVQ458759 UFL458759:UFM458759 UPH458759:UPI458759 UZD458759:UZE458759 VIZ458759:VJA458759 VSV458759:VSW458759 WCR458759:WCS458759 WMN458759:WMO458759 WWJ458759:WWK458759 AB524295:AC524295 JX524295:JY524295 TT524295:TU524295 ADP524295:ADQ524295 ANL524295:ANM524295 AXH524295:AXI524295 BHD524295:BHE524295 BQZ524295:BRA524295 CAV524295:CAW524295 CKR524295:CKS524295 CUN524295:CUO524295 DEJ524295:DEK524295 DOF524295:DOG524295 DYB524295:DYC524295 EHX524295:EHY524295 ERT524295:ERU524295 FBP524295:FBQ524295 FLL524295:FLM524295 FVH524295:FVI524295 GFD524295:GFE524295 GOZ524295:GPA524295 GYV524295:GYW524295 HIR524295:HIS524295 HSN524295:HSO524295 ICJ524295:ICK524295 IMF524295:IMG524295 IWB524295:IWC524295 JFX524295:JFY524295 JPT524295:JPU524295 JZP524295:JZQ524295 KJL524295:KJM524295 KTH524295:KTI524295 LDD524295:LDE524295 LMZ524295:LNA524295 LWV524295:LWW524295 MGR524295:MGS524295 MQN524295:MQO524295 NAJ524295:NAK524295 NKF524295:NKG524295 NUB524295:NUC524295 ODX524295:ODY524295 ONT524295:ONU524295 OXP524295:OXQ524295 PHL524295:PHM524295 PRH524295:PRI524295 QBD524295:QBE524295 QKZ524295:QLA524295 QUV524295:QUW524295 RER524295:RES524295 RON524295:ROO524295 RYJ524295:RYK524295 SIF524295:SIG524295 SSB524295:SSC524295 TBX524295:TBY524295 TLT524295:TLU524295 TVP524295:TVQ524295 UFL524295:UFM524295 UPH524295:UPI524295 UZD524295:UZE524295 VIZ524295:VJA524295 VSV524295:VSW524295 WCR524295:WCS524295 WMN524295:WMO524295 WWJ524295:WWK524295 AB589831:AC589831 JX589831:JY589831 TT589831:TU589831 ADP589831:ADQ589831 ANL589831:ANM589831 AXH589831:AXI589831 BHD589831:BHE589831 BQZ589831:BRA589831 CAV589831:CAW589831 CKR589831:CKS589831 CUN589831:CUO589831 DEJ589831:DEK589831 DOF589831:DOG589831 DYB589831:DYC589831 EHX589831:EHY589831 ERT589831:ERU589831 FBP589831:FBQ589831 FLL589831:FLM589831 FVH589831:FVI589831 GFD589831:GFE589831 GOZ589831:GPA589831 GYV589831:GYW589831 HIR589831:HIS589831 HSN589831:HSO589831 ICJ589831:ICK589831 IMF589831:IMG589831 IWB589831:IWC589831 JFX589831:JFY589831 JPT589831:JPU589831 JZP589831:JZQ589831 KJL589831:KJM589831 KTH589831:KTI589831 LDD589831:LDE589831 LMZ589831:LNA589831 LWV589831:LWW589831 MGR589831:MGS589831 MQN589831:MQO589831 NAJ589831:NAK589831 NKF589831:NKG589831 NUB589831:NUC589831 ODX589831:ODY589831 ONT589831:ONU589831 OXP589831:OXQ589831 PHL589831:PHM589831 PRH589831:PRI589831 QBD589831:QBE589831 QKZ589831:QLA589831 QUV589831:QUW589831 RER589831:RES589831 RON589831:ROO589831 RYJ589831:RYK589831 SIF589831:SIG589831 SSB589831:SSC589831 TBX589831:TBY589831 TLT589831:TLU589831 TVP589831:TVQ589831 UFL589831:UFM589831 UPH589831:UPI589831 UZD589831:UZE589831 VIZ589831:VJA589831 VSV589831:VSW589831 WCR589831:WCS589831 WMN589831:WMO589831 WWJ589831:WWK589831 AB655367:AC655367 JX655367:JY655367 TT655367:TU655367 ADP655367:ADQ655367 ANL655367:ANM655367 AXH655367:AXI655367 BHD655367:BHE655367 BQZ655367:BRA655367 CAV655367:CAW655367 CKR655367:CKS655367 CUN655367:CUO655367 DEJ655367:DEK655367 DOF655367:DOG655367 DYB655367:DYC655367 EHX655367:EHY655367 ERT655367:ERU655367 FBP655367:FBQ655367 FLL655367:FLM655367 FVH655367:FVI655367 GFD655367:GFE655367 GOZ655367:GPA655367 GYV655367:GYW655367 HIR655367:HIS655367 HSN655367:HSO655367 ICJ655367:ICK655367 IMF655367:IMG655367 IWB655367:IWC655367 JFX655367:JFY655367 JPT655367:JPU655367 JZP655367:JZQ655367 KJL655367:KJM655367 KTH655367:KTI655367 LDD655367:LDE655367 LMZ655367:LNA655367 LWV655367:LWW655367 MGR655367:MGS655367 MQN655367:MQO655367 NAJ655367:NAK655367 NKF655367:NKG655367 NUB655367:NUC655367 ODX655367:ODY655367 ONT655367:ONU655367 OXP655367:OXQ655367 PHL655367:PHM655367 PRH655367:PRI655367 QBD655367:QBE655367 QKZ655367:QLA655367 QUV655367:QUW655367 RER655367:RES655367 RON655367:ROO655367 RYJ655367:RYK655367 SIF655367:SIG655367 SSB655367:SSC655367 TBX655367:TBY655367 TLT655367:TLU655367 TVP655367:TVQ655367 UFL655367:UFM655367 UPH655367:UPI655367 UZD655367:UZE655367 VIZ655367:VJA655367 VSV655367:VSW655367 WCR655367:WCS655367 WMN655367:WMO655367 WWJ655367:WWK655367 AB720903:AC720903 JX720903:JY720903 TT720903:TU720903 ADP720903:ADQ720903 ANL720903:ANM720903 AXH720903:AXI720903 BHD720903:BHE720903 BQZ720903:BRA720903 CAV720903:CAW720903 CKR720903:CKS720903 CUN720903:CUO720903 DEJ720903:DEK720903 DOF720903:DOG720903 DYB720903:DYC720903 EHX720903:EHY720903 ERT720903:ERU720903 FBP720903:FBQ720903 FLL720903:FLM720903 FVH720903:FVI720903 GFD720903:GFE720903 GOZ720903:GPA720903 GYV720903:GYW720903 HIR720903:HIS720903 HSN720903:HSO720903 ICJ720903:ICK720903 IMF720903:IMG720903 IWB720903:IWC720903 JFX720903:JFY720903 JPT720903:JPU720903 JZP720903:JZQ720903 KJL720903:KJM720903 KTH720903:KTI720903 LDD720903:LDE720903 LMZ720903:LNA720903 LWV720903:LWW720903 MGR720903:MGS720903 MQN720903:MQO720903 NAJ720903:NAK720903 NKF720903:NKG720903 NUB720903:NUC720903 ODX720903:ODY720903 ONT720903:ONU720903 OXP720903:OXQ720903 PHL720903:PHM720903 PRH720903:PRI720903 QBD720903:QBE720903 QKZ720903:QLA720903 QUV720903:QUW720903 RER720903:RES720903 RON720903:ROO720903 RYJ720903:RYK720903 SIF720903:SIG720903 SSB720903:SSC720903 TBX720903:TBY720903 TLT720903:TLU720903 TVP720903:TVQ720903 UFL720903:UFM720903 UPH720903:UPI720903 UZD720903:UZE720903 VIZ720903:VJA720903 VSV720903:VSW720903 WCR720903:WCS720903 WMN720903:WMO720903 WWJ720903:WWK720903 AB786439:AC786439 JX786439:JY786439 TT786439:TU786439 ADP786439:ADQ786439 ANL786439:ANM786439 AXH786439:AXI786439 BHD786439:BHE786439 BQZ786439:BRA786439 CAV786439:CAW786439 CKR786439:CKS786439 CUN786439:CUO786439 DEJ786439:DEK786439 DOF786439:DOG786439 DYB786439:DYC786439 EHX786439:EHY786439 ERT786439:ERU786439 FBP786439:FBQ786439 FLL786439:FLM786439 FVH786439:FVI786439 GFD786439:GFE786439 GOZ786439:GPA786439 GYV786439:GYW786439 HIR786439:HIS786439 HSN786439:HSO786439 ICJ786439:ICK786439 IMF786439:IMG786439 IWB786439:IWC786439 JFX786439:JFY786439 JPT786439:JPU786439 JZP786439:JZQ786439 KJL786439:KJM786439 KTH786439:KTI786439 LDD786439:LDE786439 LMZ786439:LNA786439 LWV786439:LWW786439 MGR786439:MGS786439 MQN786439:MQO786439 NAJ786439:NAK786439 NKF786439:NKG786439 NUB786439:NUC786439 ODX786439:ODY786439 ONT786439:ONU786439 OXP786439:OXQ786439 PHL786439:PHM786439 PRH786439:PRI786439 QBD786439:QBE786439 QKZ786439:QLA786439 QUV786439:QUW786439 RER786439:RES786439 RON786439:ROO786439 RYJ786439:RYK786439 SIF786439:SIG786439 SSB786439:SSC786439 TBX786439:TBY786439 TLT786439:TLU786439 TVP786439:TVQ786439 UFL786439:UFM786439 UPH786439:UPI786439 UZD786439:UZE786439 VIZ786439:VJA786439 VSV786439:VSW786439 WCR786439:WCS786439 WMN786439:WMO786439 WWJ786439:WWK786439 AB851975:AC851975 JX851975:JY851975 TT851975:TU851975 ADP851975:ADQ851975 ANL851975:ANM851975 AXH851975:AXI851975 BHD851975:BHE851975 BQZ851975:BRA851975 CAV851975:CAW851975 CKR851975:CKS851975 CUN851975:CUO851975 DEJ851975:DEK851975 DOF851975:DOG851975 DYB851975:DYC851975 EHX851975:EHY851975 ERT851975:ERU851975 FBP851975:FBQ851975 FLL851975:FLM851975 FVH851975:FVI851975 GFD851975:GFE851975 GOZ851975:GPA851975 GYV851975:GYW851975 HIR851975:HIS851975 HSN851975:HSO851975 ICJ851975:ICK851975 IMF851975:IMG851975 IWB851975:IWC851975 JFX851975:JFY851975 JPT851975:JPU851975 JZP851975:JZQ851975 KJL851975:KJM851975 KTH851975:KTI851975 LDD851975:LDE851975 LMZ851975:LNA851975 LWV851975:LWW851975 MGR851975:MGS851975 MQN851975:MQO851975 NAJ851975:NAK851975 NKF851975:NKG851975 NUB851975:NUC851975 ODX851975:ODY851975 ONT851975:ONU851975 OXP851975:OXQ851975 PHL851975:PHM851975 PRH851975:PRI851975 QBD851975:QBE851975 QKZ851975:QLA851975 QUV851975:QUW851975 RER851975:RES851975 RON851975:ROO851975 RYJ851975:RYK851975 SIF851975:SIG851975 SSB851975:SSC851975 TBX851975:TBY851975 TLT851975:TLU851975 TVP851975:TVQ851975 UFL851975:UFM851975 UPH851975:UPI851975 UZD851975:UZE851975 VIZ851975:VJA851975 VSV851975:VSW851975 WCR851975:WCS851975 WMN851975:WMO851975 WWJ851975:WWK851975 AB917511:AC917511 JX917511:JY917511 TT917511:TU917511 ADP917511:ADQ917511 ANL917511:ANM917511 AXH917511:AXI917511 BHD917511:BHE917511 BQZ917511:BRA917511 CAV917511:CAW917511 CKR917511:CKS917511 CUN917511:CUO917511 DEJ917511:DEK917511 DOF917511:DOG917511 DYB917511:DYC917511 EHX917511:EHY917511 ERT917511:ERU917511 FBP917511:FBQ917511 FLL917511:FLM917511 FVH917511:FVI917511 GFD917511:GFE917511 GOZ917511:GPA917511 GYV917511:GYW917511 HIR917511:HIS917511 HSN917511:HSO917511 ICJ917511:ICK917511 IMF917511:IMG917511 IWB917511:IWC917511 JFX917511:JFY917511 JPT917511:JPU917511 JZP917511:JZQ917511 KJL917511:KJM917511 KTH917511:KTI917511 LDD917511:LDE917511 LMZ917511:LNA917511 LWV917511:LWW917511 MGR917511:MGS917511 MQN917511:MQO917511 NAJ917511:NAK917511 NKF917511:NKG917511 NUB917511:NUC917511 ODX917511:ODY917511 ONT917511:ONU917511 OXP917511:OXQ917511 PHL917511:PHM917511 PRH917511:PRI917511 QBD917511:QBE917511 QKZ917511:QLA917511 QUV917511:QUW917511 RER917511:RES917511 RON917511:ROO917511 RYJ917511:RYK917511 SIF917511:SIG917511 SSB917511:SSC917511 TBX917511:TBY917511 TLT917511:TLU917511 TVP917511:TVQ917511 UFL917511:UFM917511 UPH917511:UPI917511 UZD917511:UZE917511 VIZ917511:VJA917511 VSV917511:VSW917511 WCR917511:WCS917511 WMN917511:WMO917511 WWJ917511:WWK917511 AB983047:AC983047 JX983047:JY983047 TT983047:TU983047 ADP983047:ADQ983047 ANL983047:ANM983047 AXH983047:AXI983047 BHD983047:BHE983047 BQZ983047:BRA983047 CAV983047:CAW983047 CKR983047:CKS983047 CUN983047:CUO983047 DEJ983047:DEK983047 DOF983047:DOG983047 DYB983047:DYC983047 EHX983047:EHY983047 ERT983047:ERU983047 FBP983047:FBQ983047 FLL983047:FLM983047 FVH983047:FVI983047 GFD983047:GFE983047 GOZ983047:GPA983047 GYV983047:GYW983047 HIR983047:HIS983047 HSN983047:HSO983047 ICJ983047:ICK983047 IMF983047:IMG983047 IWB983047:IWC983047 JFX983047:JFY983047 JPT983047:JPU983047 JZP983047:JZQ983047 KJL983047:KJM983047 KTH983047:KTI983047 LDD983047:LDE983047 LMZ983047:LNA983047 LWV983047:LWW983047 MGR983047:MGS983047 MQN983047:MQO983047 NAJ983047:NAK983047 NKF983047:NKG983047 NUB983047:NUC983047 ODX983047:ODY983047 ONT983047:ONU983047 OXP983047:OXQ983047 PHL983047:PHM983047 PRH983047:PRI983047 QBD983047:QBE983047 QKZ983047:QLA983047 QUV983047:QUW983047 RER983047:RES983047 RON983047:ROO983047 RYJ983047:RYK983047 SIF983047:SIG983047 SSB983047:SSC983047 TBX983047:TBY983047 TLT983047:TLU983047 TVP983047:TVQ983047 UFL983047:UFM983047 UPH983047:UPI983047 UZD983047:UZE983047 VIZ983047:VJA983047 VSV983047:VSW983047 WCR983047:WCS983047 WMN983047:WMO983047 WWJ983047:WWK983047 AE65543:AF65543 KA65543:KB65543 TW65543:TX65543 ADS65543:ADT65543 ANO65543:ANP65543 AXK65543:AXL65543 BHG65543:BHH65543 BRC65543:BRD65543 CAY65543:CAZ65543 CKU65543:CKV65543 CUQ65543:CUR65543 DEM65543:DEN65543 DOI65543:DOJ65543 DYE65543:DYF65543 EIA65543:EIB65543 ERW65543:ERX65543 FBS65543:FBT65543 FLO65543:FLP65543 FVK65543:FVL65543 GFG65543:GFH65543 GPC65543:GPD65543 GYY65543:GYZ65543 HIU65543:HIV65543 HSQ65543:HSR65543 ICM65543:ICN65543 IMI65543:IMJ65543 IWE65543:IWF65543 JGA65543:JGB65543 JPW65543:JPX65543 JZS65543:JZT65543 KJO65543:KJP65543 KTK65543:KTL65543 LDG65543:LDH65543 LNC65543:LND65543 LWY65543:LWZ65543 MGU65543:MGV65543 MQQ65543:MQR65543 NAM65543:NAN65543 NKI65543:NKJ65543 NUE65543:NUF65543 OEA65543:OEB65543 ONW65543:ONX65543 OXS65543:OXT65543 PHO65543:PHP65543 PRK65543:PRL65543 QBG65543:QBH65543 QLC65543:QLD65543 QUY65543:QUZ65543 REU65543:REV65543 ROQ65543:ROR65543 RYM65543:RYN65543 SII65543:SIJ65543 SSE65543:SSF65543 TCA65543:TCB65543 TLW65543:TLX65543 TVS65543:TVT65543 UFO65543:UFP65543 UPK65543:UPL65543 UZG65543:UZH65543 VJC65543:VJD65543 VSY65543:VSZ65543 WCU65543:WCV65543 WMQ65543:WMR65543 WWM65543:WWN65543 AE131079:AF131079 KA131079:KB131079 TW131079:TX131079 ADS131079:ADT131079 ANO131079:ANP131079 AXK131079:AXL131079 BHG131079:BHH131079 BRC131079:BRD131079 CAY131079:CAZ131079 CKU131079:CKV131079 CUQ131079:CUR131079 DEM131079:DEN131079 DOI131079:DOJ131079 DYE131079:DYF131079 EIA131079:EIB131079 ERW131079:ERX131079 FBS131079:FBT131079 FLO131079:FLP131079 FVK131079:FVL131079 GFG131079:GFH131079 GPC131079:GPD131079 GYY131079:GYZ131079 HIU131079:HIV131079 HSQ131079:HSR131079 ICM131079:ICN131079 IMI131079:IMJ131079 IWE131079:IWF131079 JGA131079:JGB131079 JPW131079:JPX131079 JZS131079:JZT131079 KJO131079:KJP131079 KTK131079:KTL131079 LDG131079:LDH131079 LNC131079:LND131079 LWY131079:LWZ131079 MGU131079:MGV131079 MQQ131079:MQR131079 NAM131079:NAN131079 NKI131079:NKJ131079 NUE131079:NUF131079 OEA131079:OEB131079 ONW131079:ONX131079 OXS131079:OXT131079 PHO131079:PHP131079 PRK131079:PRL131079 QBG131079:QBH131079 QLC131079:QLD131079 QUY131079:QUZ131079 REU131079:REV131079 ROQ131079:ROR131079 RYM131079:RYN131079 SII131079:SIJ131079 SSE131079:SSF131079 TCA131079:TCB131079 TLW131079:TLX131079 TVS131079:TVT131079 UFO131079:UFP131079 UPK131079:UPL131079 UZG131079:UZH131079 VJC131079:VJD131079 VSY131079:VSZ131079 WCU131079:WCV131079 WMQ131079:WMR131079 WWM131079:WWN131079 AE196615:AF196615 KA196615:KB196615 TW196615:TX196615 ADS196615:ADT196615 ANO196615:ANP196615 AXK196615:AXL196615 BHG196615:BHH196615 BRC196615:BRD196615 CAY196615:CAZ196615 CKU196615:CKV196615 CUQ196615:CUR196615 DEM196615:DEN196615 DOI196615:DOJ196615 DYE196615:DYF196615 EIA196615:EIB196615 ERW196615:ERX196615 FBS196615:FBT196615 FLO196615:FLP196615 FVK196615:FVL196615 GFG196615:GFH196615 GPC196615:GPD196615 GYY196615:GYZ196615 HIU196615:HIV196615 HSQ196615:HSR196615 ICM196615:ICN196615 IMI196615:IMJ196615 IWE196615:IWF196615 JGA196615:JGB196615 JPW196615:JPX196615 JZS196615:JZT196615 KJO196615:KJP196615 KTK196615:KTL196615 LDG196615:LDH196615 LNC196615:LND196615 LWY196615:LWZ196615 MGU196615:MGV196615 MQQ196615:MQR196615 NAM196615:NAN196615 NKI196615:NKJ196615 NUE196615:NUF196615 OEA196615:OEB196615 ONW196615:ONX196615 OXS196615:OXT196615 PHO196615:PHP196615 PRK196615:PRL196615 QBG196615:QBH196615 QLC196615:QLD196615 QUY196615:QUZ196615 REU196615:REV196615 ROQ196615:ROR196615 RYM196615:RYN196615 SII196615:SIJ196615 SSE196615:SSF196615 TCA196615:TCB196615 TLW196615:TLX196615 TVS196615:TVT196615 UFO196615:UFP196615 UPK196615:UPL196615 UZG196615:UZH196615 VJC196615:VJD196615 VSY196615:VSZ196615 WCU196615:WCV196615 WMQ196615:WMR196615 WWM196615:WWN196615 AE262151:AF262151 KA262151:KB262151 TW262151:TX262151 ADS262151:ADT262151 ANO262151:ANP262151 AXK262151:AXL262151 BHG262151:BHH262151 BRC262151:BRD262151 CAY262151:CAZ262151 CKU262151:CKV262151 CUQ262151:CUR262151 DEM262151:DEN262151 DOI262151:DOJ262151 DYE262151:DYF262151 EIA262151:EIB262151 ERW262151:ERX262151 FBS262151:FBT262151 FLO262151:FLP262151 FVK262151:FVL262151 GFG262151:GFH262151 GPC262151:GPD262151 GYY262151:GYZ262151 HIU262151:HIV262151 HSQ262151:HSR262151 ICM262151:ICN262151 IMI262151:IMJ262151 IWE262151:IWF262151 JGA262151:JGB262151 JPW262151:JPX262151 JZS262151:JZT262151 KJO262151:KJP262151 KTK262151:KTL262151 LDG262151:LDH262151 LNC262151:LND262151 LWY262151:LWZ262151 MGU262151:MGV262151 MQQ262151:MQR262151 NAM262151:NAN262151 NKI262151:NKJ262151 NUE262151:NUF262151 OEA262151:OEB262151 ONW262151:ONX262151 OXS262151:OXT262151 PHO262151:PHP262151 PRK262151:PRL262151 QBG262151:QBH262151 QLC262151:QLD262151 QUY262151:QUZ262151 REU262151:REV262151 ROQ262151:ROR262151 RYM262151:RYN262151 SII262151:SIJ262151 SSE262151:SSF262151 TCA262151:TCB262151 TLW262151:TLX262151 TVS262151:TVT262151 UFO262151:UFP262151 UPK262151:UPL262151 UZG262151:UZH262151 VJC262151:VJD262151 VSY262151:VSZ262151 WCU262151:WCV262151 WMQ262151:WMR262151 WWM262151:WWN262151 AE327687:AF327687 KA327687:KB327687 TW327687:TX327687 ADS327687:ADT327687 ANO327687:ANP327687 AXK327687:AXL327687 BHG327687:BHH327687 BRC327687:BRD327687 CAY327687:CAZ327687 CKU327687:CKV327687 CUQ327687:CUR327687 DEM327687:DEN327687 DOI327687:DOJ327687 DYE327687:DYF327687 EIA327687:EIB327687 ERW327687:ERX327687 FBS327687:FBT327687 FLO327687:FLP327687 FVK327687:FVL327687 GFG327687:GFH327687 GPC327687:GPD327687 GYY327687:GYZ327687 HIU327687:HIV327687 HSQ327687:HSR327687 ICM327687:ICN327687 IMI327687:IMJ327687 IWE327687:IWF327687 JGA327687:JGB327687 JPW327687:JPX327687 JZS327687:JZT327687 KJO327687:KJP327687 KTK327687:KTL327687 LDG327687:LDH327687 LNC327687:LND327687 LWY327687:LWZ327687 MGU327687:MGV327687 MQQ327687:MQR327687 NAM327687:NAN327687 NKI327687:NKJ327687 NUE327687:NUF327687 OEA327687:OEB327687 ONW327687:ONX327687 OXS327687:OXT327687 PHO327687:PHP327687 PRK327687:PRL327687 QBG327687:QBH327687 QLC327687:QLD327687 QUY327687:QUZ327687 REU327687:REV327687 ROQ327687:ROR327687 RYM327687:RYN327687 SII327687:SIJ327687 SSE327687:SSF327687 TCA327687:TCB327687 TLW327687:TLX327687 TVS327687:TVT327687 UFO327687:UFP327687 UPK327687:UPL327687 UZG327687:UZH327687 VJC327687:VJD327687 VSY327687:VSZ327687 WCU327687:WCV327687 WMQ327687:WMR327687 WWM327687:WWN327687 AE393223:AF393223 KA393223:KB393223 TW393223:TX393223 ADS393223:ADT393223 ANO393223:ANP393223 AXK393223:AXL393223 BHG393223:BHH393223 BRC393223:BRD393223 CAY393223:CAZ393223 CKU393223:CKV393223 CUQ393223:CUR393223 DEM393223:DEN393223 DOI393223:DOJ393223 DYE393223:DYF393223 EIA393223:EIB393223 ERW393223:ERX393223 FBS393223:FBT393223 FLO393223:FLP393223 FVK393223:FVL393223 GFG393223:GFH393223 GPC393223:GPD393223 GYY393223:GYZ393223 HIU393223:HIV393223 HSQ393223:HSR393223 ICM393223:ICN393223 IMI393223:IMJ393223 IWE393223:IWF393223 JGA393223:JGB393223 JPW393223:JPX393223 JZS393223:JZT393223 KJO393223:KJP393223 KTK393223:KTL393223 LDG393223:LDH393223 LNC393223:LND393223 LWY393223:LWZ393223 MGU393223:MGV393223 MQQ393223:MQR393223 NAM393223:NAN393223 NKI393223:NKJ393223 NUE393223:NUF393223 OEA393223:OEB393223 ONW393223:ONX393223 OXS393223:OXT393223 PHO393223:PHP393223 PRK393223:PRL393223 QBG393223:QBH393223 QLC393223:QLD393223 QUY393223:QUZ393223 REU393223:REV393223 ROQ393223:ROR393223 RYM393223:RYN393223 SII393223:SIJ393223 SSE393223:SSF393223 TCA393223:TCB393223 TLW393223:TLX393223 TVS393223:TVT393223 UFO393223:UFP393223 UPK393223:UPL393223 UZG393223:UZH393223 VJC393223:VJD393223 VSY393223:VSZ393223 WCU393223:WCV393223 WMQ393223:WMR393223 WWM393223:WWN393223 AE458759:AF458759 KA458759:KB458759 TW458759:TX458759 ADS458759:ADT458759 ANO458759:ANP458759 AXK458759:AXL458759 BHG458759:BHH458759 BRC458759:BRD458759 CAY458759:CAZ458759 CKU458759:CKV458759 CUQ458759:CUR458759 DEM458759:DEN458759 DOI458759:DOJ458759 DYE458759:DYF458759 EIA458759:EIB458759 ERW458759:ERX458759 FBS458759:FBT458759 FLO458759:FLP458759 FVK458759:FVL458759 GFG458759:GFH458759 GPC458759:GPD458759 GYY458759:GYZ458759 HIU458759:HIV458759 HSQ458759:HSR458759 ICM458759:ICN458759 IMI458759:IMJ458759 IWE458759:IWF458759 JGA458759:JGB458759 JPW458759:JPX458759 JZS458759:JZT458759 KJO458759:KJP458759 KTK458759:KTL458759 LDG458759:LDH458759 LNC458759:LND458759 LWY458759:LWZ458759 MGU458759:MGV458759 MQQ458759:MQR458759 NAM458759:NAN458759 NKI458759:NKJ458759 NUE458759:NUF458759 OEA458759:OEB458759 ONW458759:ONX458759 OXS458759:OXT458759 PHO458759:PHP458759 PRK458759:PRL458759 QBG458759:QBH458759 QLC458759:QLD458759 QUY458759:QUZ458759 REU458759:REV458759 ROQ458759:ROR458759 RYM458759:RYN458759 SII458759:SIJ458759 SSE458759:SSF458759 TCA458759:TCB458759 TLW458759:TLX458759 TVS458759:TVT458759 UFO458759:UFP458759 UPK458759:UPL458759 UZG458759:UZH458759 VJC458759:VJD458759 VSY458759:VSZ458759 WCU458759:WCV458759 WMQ458759:WMR458759 WWM458759:WWN458759 AE524295:AF524295 KA524295:KB524295 TW524295:TX524295 ADS524295:ADT524295 ANO524295:ANP524295 AXK524295:AXL524295 BHG524295:BHH524295 BRC524295:BRD524295 CAY524295:CAZ524295 CKU524295:CKV524295 CUQ524295:CUR524295 DEM524295:DEN524295 DOI524295:DOJ524295 DYE524295:DYF524295 EIA524295:EIB524295 ERW524295:ERX524295 FBS524295:FBT524295 FLO524295:FLP524295 FVK524295:FVL524295 GFG524295:GFH524295 GPC524295:GPD524295 GYY524295:GYZ524295 HIU524295:HIV524295 HSQ524295:HSR524295 ICM524295:ICN524295 IMI524295:IMJ524295 IWE524295:IWF524295 JGA524295:JGB524295 JPW524295:JPX524295 JZS524295:JZT524295 KJO524295:KJP524295 KTK524295:KTL524295 LDG524295:LDH524295 LNC524295:LND524295 LWY524295:LWZ524295 MGU524295:MGV524295 MQQ524295:MQR524295 NAM524295:NAN524295 NKI524295:NKJ524295 NUE524295:NUF524295 OEA524295:OEB524295 ONW524295:ONX524295 OXS524295:OXT524295 PHO524295:PHP524295 PRK524295:PRL524295 QBG524295:QBH524295 QLC524295:QLD524295 QUY524295:QUZ524295 REU524295:REV524295 ROQ524295:ROR524295 RYM524295:RYN524295 SII524295:SIJ524295 SSE524295:SSF524295 TCA524295:TCB524295 TLW524295:TLX524295 TVS524295:TVT524295 UFO524295:UFP524295 UPK524295:UPL524295 UZG524295:UZH524295 VJC524295:VJD524295 VSY524295:VSZ524295 WCU524295:WCV524295 WMQ524295:WMR524295 WWM524295:WWN524295 AE589831:AF589831 KA589831:KB589831 TW589831:TX589831 ADS589831:ADT589831 ANO589831:ANP589831 AXK589831:AXL589831 BHG589831:BHH589831 BRC589831:BRD589831 CAY589831:CAZ589831 CKU589831:CKV589831 CUQ589831:CUR589831 DEM589831:DEN589831 DOI589831:DOJ589831 DYE589831:DYF589831 EIA589831:EIB589831 ERW589831:ERX589831 FBS589831:FBT589831 FLO589831:FLP589831 FVK589831:FVL589831 GFG589831:GFH589831 GPC589831:GPD589831 GYY589831:GYZ589831 HIU589831:HIV589831 HSQ589831:HSR589831 ICM589831:ICN589831 IMI589831:IMJ589831 IWE589831:IWF589831 JGA589831:JGB589831 JPW589831:JPX589831 JZS589831:JZT589831 KJO589831:KJP589831 KTK589831:KTL589831 LDG589831:LDH589831 LNC589831:LND589831 LWY589831:LWZ589831 MGU589831:MGV589831 MQQ589831:MQR589831 NAM589831:NAN589831 NKI589831:NKJ589831 NUE589831:NUF589831 OEA589831:OEB589831 ONW589831:ONX589831 OXS589831:OXT589831 PHO589831:PHP589831 PRK589831:PRL589831 QBG589831:QBH589831 QLC589831:QLD589831 QUY589831:QUZ589831 REU589831:REV589831 ROQ589831:ROR589831 RYM589831:RYN589831 SII589831:SIJ589831 SSE589831:SSF589831 TCA589831:TCB589831 TLW589831:TLX589831 TVS589831:TVT589831 UFO589831:UFP589831 UPK589831:UPL589831 UZG589831:UZH589831 VJC589831:VJD589831 VSY589831:VSZ589831 WCU589831:WCV589831 WMQ589831:WMR589831 WWM589831:WWN589831 AE655367:AF655367 KA655367:KB655367 TW655367:TX655367 ADS655367:ADT655367 ANO655367:ANP655367 AXK655367:AXL655367 BHG655367:BHH655367 BRC655367:BRD655367 CAY655367:CAZ655367 CKU655367:CKV655367 CUQ655367:CUR655367 DEM655367:DEN655367 DOI655367:DOJ655367 DYE655367:DYF655367 EIA655367:EIB655367 ERW655367:ERX655367 FBS655367:FBT655367 FLO655367:FLP655367 FVK655367:FVL655367 GFG655367:GFH655367 GPC655367:GPD655367 GYY655367:GYZ655367 HIU655367:HIV655367 HSQ655367:HSR655367 ICM655367:ICN655367 IMI655367:IMJ655367 IWE655367:IWF655367 JGA655367:JGB655367 JPW655367:JPX655367 JZS655367:JZT655367 KJO655367:KJP655367 KTK655367:KTL655367 LDG655367:LDH655367 LNC655367:LND655367 LWY655367:LWZ655367 MGU655367:MGV655367 MQQ655367:MQR655367 NAM655367:NAN655367 NKI655367:NKJ655367 NUE655367:NUF655367 OEA655367:OEB655367 ONW655367:ONX655367 OXS655367:OXT655367 PHO655367:PHP655367 PRK655367:PRL655367 QBG655367:QBH655367 QLC655367:QLD655367 QUY655367:QUZ655367 REU655367:REV655367 ROQ655367:ROR655367 RYM655367:RYN655367 SII655367:SIJ655367 SSE655367:SSF655367 TCA655367:TCB655367 TLW655367:TLX655367 TVS655367:TVT655367 UFO655367:UFP655367 UPK655367:UPL655367 UZG655367:UZH655367 VJC655367:VJD655367 VSY655367:VSZ655367 WCU655367:WCV655367 WMQ655367:WMR655367 WWM655367:WWN655367 AE720903:AF720903 KA720903:KB720903 TW720903:TX720903 ADS720903:ADT720903 ANO720903:ANP720903 AXK720903:AXL720903 BHG720903:BHH720903 BRC720903:BRD720903 CAY720903:CAZ720903 CKU720903:CKV720903 CUQ720903:CUR720903 DEM720903:DEN720903 DOI720903:DOJ720903 DYE720903:DYF720903 EIA720903:EIB720903 ERW720903:ERX720903 FBS720903:FBT720903 FLO720903:FLP720903 FVK720903:FVL720903 GFG720903:GFH720903 GPC720903:GPD720903 GYY720903:GYZ720903 HIU720903:HIV720903 HSQ720903:HSR720903 ICM720903:ICN720903 IMI720903:IMJ720903 IWE720903:IWF720903 JGA720903:JGB720903 JPW720903:JPX720903 JZS720903:JZT720903 KJO720903:KJP720903 KTK720903:KTL720903 LDG720903:LDH720903 LNC720903:LND720903 LWY720903:LWZ720903 MGU720903:MGV720903 MQQ720903:MQR720903 NAM720903:NAN720903 NKI720903:NKJ720903 NUE720903:NUF720903 OEA720903:OEB720903 ONW720903:ONX720903 OXS720903:OXT720903 PHO720903:PHP720903 PRK720903:PRL720903 QBG720903:QBH720903 QLC720903:QLD720903 QUY720903:QUZ720903 REU720903:REV720903 ROQ720903:ROR720903 RYM720903:RYN720903 SII720903:SIJ720903 SSE720903:SSF720903 TCA720903:TCB720903 TLW720903:TLX720903 TVS720903:TVT720903 UFO720903:UFP720903 UPK720903:UPL720903 UZG720903:UZH720903 VJC720903:VJD720903 VSY720903:VSZ720903 WCU720903:WCV720903 WMQ720903:WMR720903 WWM720903:WWN720903 AE786439:AF786439 KA786439:KB786439 TW786439:TX786439 ADS786439:ADT786439 ANO786439:ANP786439 AXK786439:AXL786439 BHG786439:BHH786439 BRC786439:BRD786439 CAY786439:CAZ786439 CKU786439:CKV786439 CUQ786439:CUR786439 DEM786439:DEN786439 DOI786439:DOJ786439 DYE786439:DYF786439 EIA786439:EIB786439 ERW786439:ERX786439 FBS786439:FBT786439 FLO786439:FLP786439 FVK786439:FVL786439 GFG786439:GFH786439 GPC786439:GPD786439 GYY786439:GYZ786439 HIU786439:HIV786439 HSQ786439:HSR786439 ICM786439:ICN786439 IMI786439:IMJ786439 IWE786439:IWF786439 JGA786439:JGB786439 JPW786439:JPX786439 JZS786439:JZT786439 KJO786439:KJP786439 KTK786439:KTL786439 LDG786439:LDH786439 LNC786439:LND786439 LWY786439:LWZ786439 MGU786439:MGV786439 MQQ786439:MQR786439 NAM786439:NAN786439 NKI786439:NKJ786439 NUE786439:NUF786439 OEA786439:OEB786439 ONW786439:ONX786439 OXS786439:OXT786439 PHO786439:PHP786439 PRK786439:PRL786439 QBG786439:QBH786439 QLC786439:QLD786439 QUY786439:QUZ786439 REU786439:REV786439 ROQ786439:ROR786439 RYM786439:RYN786439 SII786439:SIJ786439 SSE786439:SSF786439 TCA786439:TCB786439 TLW786439:TLX786439 TVS786439:TVT786439 UFO786439:UFP786439 UPK786439:UPL786439 UZG786439:UZH786439 VJC786439:VJD786439 VSY786439:VSZ786439 WCU786439:WCV786439 WMQ786439:WMR786439 WWM786439:WWN786439 AE851975:AF851975 KA851975:KB851975 TW851975:TX851975 ADS851975:ADT851975 ANO851975:ANP851975 AXK851975:AXL851975 BHG851975:BHH851975 BRC851975:BRD851975 CAY851975:CAZ851975 CKU851975:CKV851975 CUQ851975:CUR851975 DEM851975:DEN851975 DOI851975:DOJ851975 DYE851975:DYF851975 EIA851975:EIB851975 ERW851975:ERX851975 FBS851975:FBT851975 FLO851975:FLP851975 FVK851975:FVL851975 GFG851975:GFH851975 GPC851975:GPD851975 GYY851975:GYZ851975 HIU851975:HIV851975 HSQ851975:HSR851975 ICM851975:ICN851975 IMI851975:IMJ851975 IWE851975:IWF851975 JGA851975:JGB851975 JPW851975:JPX851975 JZS851975:JZT851975 KJO851975:KJP851975 KTK851975:KTL851975 LDG851975:LDH851975 LNC851975:LND851975 LWY851975:LWZ851975 MGU851975:MGV851975 MQQ851975:MQR851975 NAM851975:NAN851975 NKI851975:NKJ851975 NUE851975:NUF851975 OEA851975:OEB851975 ONW851975:ONX851975 OXS851975:OXT851975 PHO851975:PHP851975 PRK851975:PRL851975 QBG851975:QBH851975 QLC851975:QLD851975 QUY851975:QUZ851975 REU851975:REV851975 ROQ851975:ROR851975 RYM851975:RYN851975 SII851975:SIJ851975 SSE851975:SSF851975 TCA851975:TCB851975 TLW851975:TLX851975 TVS851975:TVT851975 UFO851975:UFP851975 UPK851975:UPL851975 UZG851975:UZH851975 VJC851975:VJD851975 VSY851975:VSZ851975 WCU851975:WCV851975 WMQ851975:WMR851975 WWM851975:WWN851975 AE917511:AF917511 KA917511:KB917511 TW917511:TX917511 ADS917511:ADT917511 ANO917511:ANP917511 AXK917511:AXL917511 BHG917511:BHH917511 BRC917511:BRD917511 CAY917511:CAZ917511 CKU917511:CKV917511 CUQ917511:CUR917511 DEM917511:DEN917511 DOI917511:DOJ917511 DYE917511:DYF917511 EIA917511:EIB917511 ERW917511:ERX917511 FBS917511:FBT917511 FLO917511:FLP917511 FVK917511:FVL917511 GFG917511:GFH917511 GPC917511:GPD917511 GYY917511:GYZ917511 HIU917511:HIV917511 HSQ917511:HSR917511 ICM917511:ICN917511 IMI917511:IMJ917511 IWE917511:IWF917511 JGA917511:JGB917511 JPW917511:JPX917511 JZS917511:JZT917511 KJO917511:KJP917511 KTK917511:KTL917511 LDG917511:LDH917511 LNC917511:LND917511 LWY917511:LWZ917511 MGU917511:MGV917511 MQQ917511:MQR917511 NAM917511:NAN917511 NKI917511:NKJ917511 NUE917511:NUF917511 OEA917511:OEB917511 ONW917511:ONX917511 OXS917511:OXT917511 PHO917511:PHP917511 PRK917511:PRL917511 QBG917511:QBH917511 QLC917511:QLD917511 QUY917511:QUZ917511 REU917511:REV917511 ROQ917511:ROR917511 RYM917511:RYN917511 SII917511:SIJ917511 SSE917511:SSF917511 TCA917511:TCB917511 TLW917511:TLX917511 TVS917511:TVT917511 UFO917511:UFP917511 UPK917511:UPL917511 UZG917511:UZH917511 VJC917511:VJD917511 VSY917511:VSZ917511 WCU917511:WCV917511 WMQ917511:WMR917511 WWM917511:WWN917511 AE983047:AF983047 KA983047:KB983047 TW983047:TX983047 ADS983047:ADT983047 ANO983047:ANP983047 AXK983047:AXL983047 BHG983047:BHH983047 BRC983047:BRD983047 CAY983047:CAZ983047 CKU983047:CKV983047 CUQ983047:CUR983047 DEM983047:DEN983047 DOI983047:DOJ983047 DYE983047:DYF983047 EIA983047:EIB983047 ERW983047:ERX983047 FBS983047:FBT983047 FLO983047:FLP983047 FVK983047:FVL983047 GFG983047:GFH983047 GPC983047:GPD983047 GYY983047:GYZ983047 HIU983047:HIV983047 HSQ983047:HSR983047 ICM983047:ICN983047 IMI983047:IMJ983047 IWE983047:IWF983047 JGA983047:JGB983047 JPW983047:JPX983047 JZS983047:JZT983047 KJO983047:KJP983047 KTK983047:KTL983047 LDG983047:LDH983047 LNC983047:LND983047 LWY983047:LWZ983047 MGU983047:MGV983047 MQQ983047:MQR983047 NAM983047:NAN983047 NKI983047:NKJ983047 NUE983047:NUF983047 OEA983047:OEB983047 ONW983047:ONX983047 OXS983047:OXT983047 PHO983047:PHP983047 PRK983047:PRL983047 QBG983047:QBH983047 QLC983047:QLD983047 QUY983047:QUZ983047 REU983047:REV983047 ROQ983047:ROR983047 RYM983047:RYN983047 SII983047:SIJ983047 SSE983047:SSF983047 TCA983047:TCB983047 TLW983047:TLX983047 TVS983047:TVT983047 UFO983047:UFP983047 UPK983047:UPL983047 UZG983047:UZH983047 VJC983047:VJD983047 VSY983047:VSZ983047 WCU983047:WCV983047 WMQ983047:WMR983047 WWM983047:WWN983047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J65546:K65546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J131082:K131082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J196618:K196618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J262154:K262154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J327690:K327690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J393226:K393226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J458762:K458762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J524298:K524298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J589834:K589834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J655370:K655370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J720906:K720906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J786442:K786442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J851978:K851978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J917514:K917514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J983050:K983050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M65546:N65546 JI65546:JJ65546 TE65546:TF65546 ADA65546:ADB65546 AMW65546:AMX65546 AWS65546:AWT65546 BGO65546:BGP65546 BQK65546:BQL65546 CAG65546:CAH65546 CKC65546:CKD65546 CTY65546:CTZ65546 DDU65546:DDV65546 DNQ65546:DNR65546 DXM65546:DXN65546 EHI65546:EHJ65546 ERE65546:ERF65546 FBA65546:FBB65546 FKW65546:FKX65546 FUS65546:FUT65546 GEO65546:GEP65546 GOK65546:GOL65546 GYG65546:GYH65546 HIC65546:HID65546 HRY65546:HRZ65546 IBU65546:IBV65546 ILQ65546:ILR65546 IVM65546:IVN65546 JFI65546:JFJ65546 JPE65546:JPF65546 JZA65546:JZB65546 KIW65546:KIX65546 KSS65546:KST65546 LCO65546:LCP65546 LMK65546:LML65546 LWG65546:LWH65546 MGC65546:MGD65546 MPY65546:MPZ65546 MZU65546:MZV65546 NJQ65546:NJR65546 NTM65546:NTN65546 ODI65546:ODJ65546 ONE65546:ONF65546 OXA65546:OXB65546 PGW65546:PGX65546 PQS65546:PQT65546 QAO65546:QAP65546 QKK65546:QKL65546 QUG65546:QUH65546 REC65546:RED65546 RNY65546:RNZ65546 RXU65546:RXV65546 SHQ65546:SHR65546 SRM65546:SRN65546 TBI65546:TBJ65546 TLE65546:TLF65546 TVA65546:TVB65546 UEW65546:UEX65546 UOS65546:UOT65546 UYO65546:UYP65546 VIK65546:VIL65546 VSG65546:VSH65546 WCC65546:WCD65546 WLY65546:WLZ65546 WVU65546:WVV65546 M131082:N131082 JI131082:JJ131082 TE131082:TF131082 ADA131082:ADB131082 AMW131082:AMX131082 AWS131082:AWT131082 BGO131082:BGP131082 BQK131082:BQL131082 CAG131082:CAH131082 CKC131082:CKD131082 CTY131082:CTZ131082 DDU131082:DDV131082 DNQ131082:DNR131082 DXM131082:DXN131082 EHI131082:EHJ131082 ERE131082:ERF131082 FBA131082:FBB131082 FKW131082:FKX131082 FUS131082:FUT131082 GEO131082:GEP131082 GOK131082:GOL131082 GYG131082:GYH131082 HIC131082:HID131082 HRY131082:HRZ131082 IBU131082:IBV131082 ILQ131082:ILR131082 IVM131082:IVN131082 JFI131082:JFJ131082 JPE131082:JPF131082 JZA131082:JZB131082 KIW131082:KIX131082 KSS131082:KST131082 LCO131082:LCP131082 LMK131082:LML131082 LWG131082:LWH131082 MGC131082:MGD131082 MPY131082:MPZ131082 MZU131082:MZV131082 NJQ131082:NJR131082 NTM131082:NTN131082 ODI131082:ODJ131082 ONE131082:ONF131082 OXA131082:OXB131082 PGW131082:PGX131082 PQS131082:PQT131082 QAO131082:QAP131082 QKK131082:QKL131082 QUG131082:QUH131082 REC131082:RED131082 RNY131082:RNZ131082 RXU131082:RXV131082 SHQ131082:SHR131082 SRM131082:SRN131082 TBI131082:TBJ131082 TLE131082:TLF131082 TVA131082:TVB131082 UEW131082:UEX131082 UOS131082:UOT131082 UYO131082:UYP131082 VIK131082:VIL131082 VSG131082:VSH131082 WCC131082:WCD131082 WLY131082:WLZ131082 WVU131082:WVV131082 M196618:N196618 JI196618:JJ196618 TE196618:TF196618 ADA196618:ADB196618 AMW196618:AMX196618 AWS196618:AWT196618 BGO196618:BGP196618 BQK196618:BQL196618 CAG196618:CAH196618 CKC196618:CKD196618 CTY196618:CTZ196618 DDU196618:DDV196618 DNQ196618:DNR196618 DXM196618:DXN196618 EHI196618:EHJ196618 ERE196618:ERF196618 FBA196618:FBB196618 FKW196618:FKX196618 FUS196618:FUT196618 GEO196618:GEP196618 GOK196618:GOL196618 GYG196618:GYH196618 HIC196618:HID196618 HRY196618:HRZ196618 IBU196618:IBV196618 ILQ196618:ILR196618 IVM196618:IVN196618 JFI196618:JFJ196618 JPE196618:JPF196618 JZA196618:JZB196618 KIW196618:KIX196618 KSS196618:KST196618 LCO196618:LCP196618 LMK196618:LML196618 LWG196618:LWH196618 MGC196618:MGD196618 MPY196618:MPZ196618 MZU196618:MZV196618 NJQ196618:NJR196618 NTM196618:NTN196618 ODI196618:ODJ196618 ONE196618:ONF196618 OXA196618:OXB196618 PGW196618:PGX196618 PQS196618:PQT196618 QAO196618:QAP196618 QKK196618:QKL196618 QUG196618:QUH196618 REC196618:RED196618 RNY196618:RNZ196618 RXU196618:RXV196618 SHQ196618:SHR196618 SRM196618:SRN196618 TBI196618:TBJ196618 TLE196618:TLF196618 TVA196618:TVB196618 UEW196618:UEX196618 UOS196618:UOT196618 UYO196618:UYP196618 VIK196618:VIL196618 VSG196618:VSH196618 WCC196618:WCD196618 WLY196618:WLZ196618 WVU196618:WVV196618 M262154:N262154 JI262154:JJ262154 TE262154:TF262154 ADA262154:ADB262154 AMW262154:AMX262154 AWS262154:AWT262154 BGO262154:BGP262154 BQK262154:BQL262154 CAG262154:CAH262154 CKC262154:CKD262154 CTY262154:CTZ262154 DDU262154:DDV262154 DNQ262154:DNR262154 DXM262154:DXN262154 EHI262154:EHJ262154 ERE262154:ERF262154 FBA262154:FBB262154 FKW262154:FKX262154 FUS262154:FUT262154 GEO262154:GEP262154 GOK262154:GOL262154 GYG262154:GYH262154 HIC262154:HID262154 HRY262154:HRZ262154 IBU262154:IBV262154 ILQ262154:ILR262154 IVM262154:IVN262154 JFI262154:JFJ262154 JPE262154:JPF262154 JZA262154:JZB262154 KIW262154:KIX262154 KSS262154:KST262154 LCO262154:LCP262154 LMK262154:LML262154 LWG262154:LWH262154 MGC262154:MGD262154 MPY262154:MPZ262154 MZU262154:MZV262154 NJQ262154:NJR262154 NTM262154:NTN262154 ODI262154:ODJ262154 ONE262154:ONF262154 OXA262154:OXB262154 PGW262154:PGX262154 PQS262154:PQT262154 QAO262154:QAP262154 QKK262154:QKL262154 QUG262154:QUH262154 REC262154:RED262154 RNY262154:RNZ262154 RXU262154:RXV262154 SHQ262154:SHR262154 SRM262154:SRN262154 TBI262154:TBJ262154 TLE262154:TLF262154 TVA262154:TVB262154 UEW262154:UEX262154 UOS262154:UOT262154 UYO262154:UYP262154 VIK262154:VIL262154 VSG262154:VSH262154 WCC262154:WCD262154 WLY262154:WLZ262154 WVU262154:WVV262154 M327690:N327690 JI327690:JJ327690 TE327690:TF327690 ADA327690:ADB327690 AMW327690:AMX327690 AWS327690:AWT327690 BGO327690:BGP327690 BQK327690:BQL327690 CAG327690:CAH327690 CKC327690:CKD327690 CTY327690:CTZ327690 DDU327690:DDV327690 DNQ327690:DNR327690 DXM327690:DXN327690 EHI327690:EHJ327690 ERE327690:ERF327690 FBA327690:FBB327690 FKW327690:FKX327690 FUS327690:FUT327690 GEO327690:GEP327690 GOK327690:GOL327690 GYG327690:GYH327690 HIC327690:HID327690 HRY327690:HRZ327690 IBU327690:IBV327690 ILQ327690:ILR327690 IVM327690:IVN327690 JFI327690:JFJ327690 JPE327690:JPF327690 JZA327690:JZB327690 KIW327690:KIX327690 KSS327690:KST327690 LCO327690:LCP327690 LMK327690:LML327690 LWG327690:LWH327690 MGC327690:MGD327690 MPY327690:MPZ327690 MZU327690:MZV327690 NJQ327690:NJR327690 NTM327690:NTN327690 ODI327690:ODJ327690 ONE327690:ONF327690 OXA327690:OXB327690 PGW327690:PGX327690 PQS327690:PQT327690 QAO327690:QAP327690 QKK327690:QKL327690 QUG327690:QUH327690 REC327690:RED327690 RNY327690:RNZ327690 RXU327690:RXV327690 SHQ327690:SHR327690 SRM327690:SRN327690 TBI327690:TBJ327690 TLE327690:TLF327690 TVA327690:TVB327690 UEW327690:UEX327690 UOS327690:UOT327690 UYO327690:UYP327690 VIK327690:VIL327690 VSG327690:VSH327690 WCC327690:WCD327690 WLY327690:WLZ327690 WVU327690:WVV327690 M393226:N393226 JI393226:JJ393226 TE393226:TF393226 ADA393226:ADB393226 AMW393226:AMX393226 AWS393226:AWT393226 BGO393226:BGP393226 BQK393226:BQL393226 CAG393226:CAH393226 CKC393226:CKD393226 CTY393226:CTZ393226 DDU393226:DDV393226 DNQ393226:DNR393226 DXM393226:DXN393226 EHI393226:EHJ393226 ERE393226:ERF393226 FBA393226:FBB393226 FKW393226:FKX393226 FUS393226:FUT393226 GEO393226:GEP393226 GOK393226:GOL393226 GYG393226:GYH393226 HIC393226:HID393226 HRY393226:HRZ393226 IBU393226:IBV393226 ILQ393226:ILR393226 IVM393226:IVN393226 JFI393226:JFJ393226 JPE393226:JPF393226 JZA393226:JZB393226 KIW393226:KIX393226 KSS393226:KST393226 LCO393226:LCP393226 LMK393226:LML393226 LWG393226:LWH393226 MGC393226:MGD393226 MPY393226:MPZ393226 MZU393226:MZV393226 NJQ393226:NJR393226 NTM393226:NTN393226 ODI393226:ODJ393226 ONE393226:ONF393226 OXA393226:OXB393226 PGW393226:PGX393226 PQS393226:PQT393226 QAO393226:QAP393226 QKK393226:QKL393226 QUG393226:QUH393226 REC393226:RED393226 RNY393226:RNZ393226 RXU393226:RXV393226 SHQ393226:SHR393226 SRM393226:SRN393226 TBI393226:TBJ393226 TLE393226:TLF393226 TVA393226:TVB393226 UEW393226:UEX393226 UOS393226:UOT393226 UYO393226:UYP393226 VIK393226:VIL393226 VSG393226:VSH393226 WCC393226:WCD393226 WLY393226:WLZ393226 WVU393226:WVV393226 M458762:N458762 JI458762:JJ458762 TE458762:TF458762 ADA458762:ADB458762 AMW458762:AMX458762 AWS458762:AWT458762 BGO458762:BGP458762 BQK458762:BQL458762 CAG458762:CAH458762 CKC458762:CKD458762 CTY458762:CTZ458762 DDU458762:DDV458762 DNQ458762:DNR458762 DXM458762:DXN458762 EHI458762:EHJ458762 ERE458762:ERF458762 FBA458762:FBB458762 FKW458762:FKX458762 FUS458762:FUT458762 GEO458762:GEP458762 GOK458762:GOL458762 GYG458762:GYH458762 HIC458762:HID458762 HRY458762:HRZ458762 IBU458762:IBV458762 ILQ458762:ILR458762 IVM458762:IVN458762 JFI458762:JFJ458762 JPE458762:JPF458762 JZA458762:JZB458762 KIW458762:KIX458762 KSS458762:KST458762 LCO458762:LCP458762 LMK458762:LML458762 LWG458762:LWH458762 MGC458762:MGD458762 MPY458762:MPZ458762 MZU458762:MZV458762 NJQ458762:NJR458762 NTM458762:NTN458762 ODI458762:ODJ458762 ONE458762:ONF458762 OXA458762:OXB458762 PGW458762:PGX458762 PQS458762:PQT458762 QAO458762:QAP458762 QKK458762:QKL458762 QUG458762:QUH458762 REC458762:RED458762 RNY458762:RNZ458762 RXU458762:RXV458762 SHQ458762:SHR458762 SRM458762:SRN458762 TBI458762:TBJ458762 TLE458762:TLF458762 TVA458762:TVB458762 UEW458762:UEX458762 UOS458762:UOT458762 UYO458762:UYP458762 VIK458762:VIL458762 VSG458762:VSH458762 WCC458762:WCD458762 WLY458762:WLZ458762 WVU458762:WVV458762 M524298:N524298 JI524298:JJ524298 TE524298:TF524298 ADA524298:ADB524298 AMW524298:AMX524298 AWS524298:AWT524298 BGO524298:BGP524298 BQK524298:BQL524298 CAG524298:CAH524298 CKC524298:CKD524298 CTY524298:CTZ524298 DDU524298:DDV524298 DNQ524298:DNR524298 DXM524298:DXN524298 EHI524298:EHJ524298 ERE524298:ERF524298 FBA524298:FBB524298 FKW524298:FKX524298 FUS524298:FUT524298 GEO524298:GEP524298 GOK524298:GOL524298 GYG524298:GYH524298 HIC524298:HID524298 HRY524298:HRZ524298 IBU524298:IBV524298 ILQ524298:ILR524298 IVM524298:IVN524298 JFI524298:JFJ524298 JPE524298:JPF524298 JZA524298:JZB524298 KIW524298:KIX524298 KSS524298:KST524298 LCO524298:LCP524298 LMK524298:LML524298 LWG524298:LWH524298 MGC524298:MGD524298 MPY524298:MPZ524298 MZU524298:MZV524298 NJQ524298:NJR524298 NTM524298:NTN524298 ODI524298:ODJ524298 ONE524298:ONF524298 OXA524298:OXB524298 PGW524298:PGX524298 PQS524298:PQT524298 QAO524298:QAP524298 QKK524298:QKL524298 QUG524298:QUH524298 REC524298:RED524298 RNY524298:RNZ524298 RXU524298:RXV524298 SHQ524298:SHR524298 SRM524298:SRN524298 TBI524298:TBJ524298 TLE524298:TLF524298 TVA524298:TVB524298 UEW524298:UEX524298 UOS524298:UOT524298 UYO524298:UYP524298 VIK524298:VIL524298 VSG524298:VSH524298 WCC524298:WCD524298 WLY524298:WLZ524298 WVU524298:WVV524298 M589834:N589834 JI589834:JJ589834 TE589834:TF589834 ADA589834:ADB589834 AMW589834:AMX589834 AWS589834:AWT589834 BGO589834:BGP589834 BQK589834:BQL589834 CAG589834:CAH589834 CKC589834:CKD589834 CTY589834:CTZ589834 DDU589834:DDV589834 DNQ589834:DNR589834 DXM589834:DXN589834 EHI589834:EHJ589834 ERE589834:ERF589834 FBA589834:FBB589834 FKW589834:FKX589834 FUS589834:FUT589834 GEO589834:GEP589834 GOK589834:GOL589834 GYG589834:GYH589834 HIC589834:HID589834 HRY589834:HRZ589834 IBU589834:IBV589834 ILQ589834:ILR589834 IVM589834:IVN589834 JFI589834:JFJ589834 JPE589834:JPF589834 JZA589834:JZB589834 KIW589834:KIX589834 KSS589834:KST589834 LCO589834:LCP589834 LMK589834:LML589834 LWG589834:LWH589834 MGC589834:MGD589834 MPY589834:MPZ589834 MZU589834:MZV589834 NJQ589834:NJR589834 NTM589834:NTN589834 ODI589834:ODJ589834 ONE589834:ONF589834 OXA589834:OXB589834 PGW589834:PGX589834 PQS589834:PQT589834 QAO589834:QAP589834 QKK589834:QKL589834 QUG589834:QUH589834 REC589834:RED589834 RNY589834:RNZ589834 RXU589834:RXV589834 SHQ589834:SHR589834 SRM589834:SRN589834 TBI589834:TBJ589834 TLE589834:TLF589834 TVA589834:TVB589834 UEW589834:UEX589834 UOS589834:UOT589834 UYO589834:UYP589834 VIK589834:VIL589834 VSG589834:VSH589834 WCC589834:WCD589834 WLY589834:WLZ589834 WVU589834:WVV589834 M655370:N655370 JI655370:JJ655370 TE655370:TF655370 ADA655370:ADB655370 AMW655370:AMX655370 AWS655370:AWT655370 BGO655370:BGP655370 BQK655370:BQL655370 CAG655370:CAH655370 CKC655370:CKD655370 CTY655370:CTZ655370 DDU655370:DDV655370 DNQ655370:DNR655370 DXM655370:DXN655370 EHI655370:EHJ655370 ERE655370:ERF655370 FBA655370:FBB655370 FKW655370:FKX655370 FUS655370:FUT655370 GEO655370:GEP655370 GOK655370:GOL655370 GYG655370:GYH655370 HIC655370:HID655370 HRY655370:HRZ655370 IBU655370:IBV655370 ILQ655370:ILR655370 IVM655370:IVN655370 JFI655370:JFJ655370 JPE655370:JPF655370 JZA655370:JZB655370 KIW655370:KIX655370 KSS655370:KST655370 LCO655370:LCP655370 LMK655370:LML655370 LWG655370:LWH655370 MGC655370:MGD655370 MPY655370:MPZ655370 MZU655370:MZV655370 NJQ655370:NJR655370 NTM655370:NTN655370 ODI655370:ODJ655370 ONE655370:ONF655370 OXA655370:OXB655370 PGW655370:PGX655370 PQS655370:PQT655370 QAO655370:QAP655370 QKK655370:QKL655370 QUG655370:QUH655370 REC655370:RED655370 RNY655370:RNZ655370 RXU655370:RXV655370 SHQ655370:SHR655370 SRM655370:SRN655370 TBI655370:TBJ655370 TLE655370:TLF655370 TVA655370:TVB655370 UEW655370:UEX655370 UOS655370:UOT655370 UYO655370:UYP655370 VIK655370:VIL655370 VSG655370:VSH655370 WCC655370:WCD655370 WLY655370:WLZ655370 WVU655370:WVV655370 M720906:N720906 JI720906:JJ720906 TE720906:TF720906 ADA720906:ADB720906 AMW720906:AMX720906 AWS720906:AWT720906 BGO720906:BGP720906 BQK720906:BQL720906 CAG720906:CAH720906 CKC720906:CKD720906 CTY720906:CTZ720906 DDU720906:DDV720906 DNQ720906:DNR720906 DXM720906:DXN720906 EHI720906:EHJ720906 ERE720906:ERF720906 FBA720906:FBB720906 FKW720906:FKX720906 FUS720906:FUT720906 GEO720906:GEP720906 GOK720906:GOL720906 GYG720906:GYH720906 HIC720906:HID720906 HRY720906:HRZ720906 IBU720906:IBV720906 ILQ720906:ILR720906 IVM720906:IVN720906 JFI720906:JFJ720906 JPE720906:JPF720906 JZA720906:JZB720906 KIW720906:KIX720906 KSS720906:KST720906 LCO720906:LCP720906 LMK720906:LML720906 LWG720906:LWH720906 MGC720906:MGD720906 MPY720906:MPZ720906 MZU720906:MZV720906 NJQ720906:NJR720906 NTM720906:NTN720906 ODI720906:ODJ720906 ONE720906:ONF720906 OXA720906:OXB720906 PGW720906:PGX720906 PQS720906:PQT720906 QAO720906:QAP720906 QKK720906:QKL720906 QUG720906:QUH720906 REC720906:RED720906 RNY720906:RNZ720906 RXU720906:RXV720906 SHQ720906:SHR720906 SRM720906:SRN720906 TBI720906:TBJ720906 TLE720906:TLF720906 TVA720906:TVB720906 UEW720906:UEX720906 UOS720906:UOT720906 UYO720906:UYP720906 VIK720906:VIL720906 VSG720906:VSH720906 WCC720906:WCD720906 WLY720906:WLZ720906 WVU720906:WVV720906 M786442:N786442 JI786442:JJ786442 TE786442:TF786442 ADA786442:ADB786442 AMW786442:AMX786442 AWS786442:AWT786442 BGO786442:BGP786442 BQK786442:BQL786442 CAG786442:CAH786442 CKC786442:CKD786442 CTY786442:CTZ786442 DDU786442:DDV786442 DNQ786442:DNR786442 DXM786442:DXN786442 EHI786442:EHJ786442 ERE786442:ERF786442 FBA786442:FBB786442 FKW786442:FKX786442 FUS786442:FUT786442 GEO786442:GEP786442 GOK786442:GOL786442 GYG786442:GYH786442 HIC786442:HID786442 HRY786442:HRZ786442 IBU786442:IBV786442 ILQ786442:ILR786442 IVM786442:IVN786442 JFI786442:JFJ786442 JPE786442:JPF786442 JZA786442:JZB786442 KIW786442:KIX786442 KSS786442:KST786442 LCO786442:LCP786442 LMK786442:LML786442 LWG786442:LWH786442 MGC786442:MGD786442 MPY786442:MPZ786442 MZU786442:MZV786442 NJQ786442:NJR786442 NTM786442:NTN786442 ODI786442:ODJ786442 ONE786442:ONF786442 OXA786442:OXB786442 PGW786442:PGX786442 PQS786442:PQT786442 QAO786442:QAP786442 QKK786442:QKL786442 QUG786442:QUH786442 REC786442:RED786442 RNY786442:RNZ786442 RXU786442:RXV786442 SHQ786442:SHR786442 SRM786442:SRN786442 TBI786442:TBJ786442 TLE786442:TLF786442 TVA786442:TVB786442 UEW786442:UEX786442 UOS786442:UOT786442 UYO786442:UYP786442 VIK786442:VIL786442 VSG786442:VSH786442 WCC786442:WCD786442 WLY786442:WLZ786442 WVU786442:WVV786442 M851978:N851978 JI851978:JJ851978 TE851978:TF851978 ADA851978:ADB851978 AMW851978:AMX851978 AWS851978:AWT851978 BGO851978:BGP851978 BQK851978:BQL851978 CAG851978:CAH851978 CKC851978:CKD851978 CTY851978:CTZ851978 DDU851978:DDV851978 DNQ851978:DNR851978 DXM851978:DXN851978 EHI851978:EHJ851978 ERE851978:ERF851978 FBA851978:FBB851978 FKW851978:FKX851978 FUS851978:FUT851978 GEO851978:GEP851978 GOK851978:GOL851978 GYG851978:GYH851978 HIC851978:HID851978 HRY851978:HRZ851978 IBU851978:IBV851978 ILQ851978:ILR851978 IVM851978:IVN851978 JFI851978:JFJ851978 JPE851978:JPF851978 JZA851978:JZB851978 KIW851978:KIX851978 KSS851978:KST851978 LCO851978:LCP851978 LMK851978:LML851978 LWG851978:LWH851978 MGC851978:MGD851978 MPY851978:MPZ851978 MZU851978:MZV851978 NJQ851978:NJR851978 NTM851978:NTN851978 ODI851978:ODJ851978 ONE851978:ONF851978 OXA851978:OXB851978 PGW851978:PGX851978 PQS851978:PQT851978 QAO851978:QAP851978 QKK851978:QKL851978 QUG851978:QUH851978 REC851978:RED851978 RNY851978:RNZ851978 RXU851978:RXV851978 SHQ851978:SHR851978 SRM851978:SRN851978 TBI851978:TBJ851978 TLE851978:TLF851978 TVA851978:TVB851978 UEW851978:UEX851978 UOS851978:UOT851978 UYO851978:UYP851978 VIK851978:VIL851978 VSG851978:VSH851978 WCC851978:WCD851978 WLY851978:WLZ851978 WVU851978:WVV851978 M917514:N917514 JI917514:JJ917514 TE917514:TF917514 ADA917514:ADB917514 AMW917514:AMX917514 AWS917514:AWT917514 BGO917514:BGP917514 BQK917514:BQL917514 CAG917514:CAH917514 CKC917514:CKD917514 CTY917514:CTZ917514 DDU917514:DDV917514 DNQ917514:DNR917514 DXM917514:DXN917514 EHI917514:EHJ917514 ERE917514:ERF917514 FBA917514:FBB917514 FKW917514:FKX917514 FUS917514:FUT917514 GEO917514:GEP917514 GOK917514:GOL917514 GYG917514:GYH917514 HIC917514:HID917514 HRY917514:HRZ917514 IBU917514:IBV917514 ILQ917514:ILR917514 IVM917514:IVN917514 JFI917514:JFJ917514 JPE917514:JPF917514 JZA917514:JZB917514 KIW917514:KIX917514 KSS917514:KST917514 LCO917514:LCP917514 LMK917514:LML917514 LWG917514:LWH917514 MGC917514:MGD917514 MPY917514:MPZ917514 MZU917514:MZV917514 NJQ917514:NJR917514 NTM917514:NTN917514 ODI917514:ODJ917514 ONE917514:ONF917514 OXA917514:OXB917514 PGW917514:PGX917514 PQS917514:PQT917514 QAO917514:QAP917514 QKK917514:QKL917514 QUG917514:QUH917514 REC917514:RED917514 RNY917514:RNZ917514 RXU917514:RXV917514 SHQ917514:SHR917514 SRM917514:SRN917514 TBI917514:TBJ917514 TLE917514:TLF917514 TVA917514:TVB917514 UEW917514:UEX917514 UOS917514:UOT917514 UYO917514:UYP917514 VIK917514:VIL917514 VSG917514:VSH917514 WCC917514:WCD917514 WLY917514:WLZ917514 WVU917514:WVV917514 M983050:N983050 JI983050:JJ983050 TE983050:TF983050 ADA983050:ADB983050 AMW983050:AMX983050 AWS983050:AWT983050 BGO983050:BGP983050 BQK983050:BQL983050 CAG983050:CAH983050 CKC983050:CKD983050 CTY983050:CTZ983050 DDU983050:DDV983050 DNQ983050:DNR983050 DXM983050:DXN983050 EHI983050:EHJ983050 ERE983050:ERF983050 FBA983050:FBB983050 FKW983050:FKX983050 FUS983050:FUT983050 GEO983050:GEP983050 GOK983050:GOL983050 GYG983050:GYH983050 HIC983050:HID983050 HRY983050:HRZ983050 IBU983050:IBV983050 ILQ983050:ILR983050 IVM983050:IVN983050 JFI983050:JFJ983050 JPE983050:JPF983050 JZA983050:JZB983050 KIW983050:KIX983050 KSS983050:KST983050 LCO983050:LCP983050 LMK983050:LML983050 LWG983050:LWH983050 MGC983050:MGD983050 MPY983050:MPZ983050 MZU983050:MZV983050 NJQ983050:NJR983050 NTM983050:NTN983050 ODI983050:ODJ983050 ONE983050:ONF983050 OXA983050:OXB983050 PGW983050:PGX983050 PQS983050:PQT983050 QAO983050:QAP983050 QKK983050:QKL983050 QUG983050:QUH983050 REC983050:RED983050 RNY983050:RNZ983050 RXU983050:RXV983050 SHQ983050:SHR983050 SRM983050:SRN983050 TBI983050:TBJ983050 TLE983050:TLF983050 TVA983050:TVB983050 UEW983050:UEX983050 UOS983050:UOT983050 UYO983050:UYP983050 VIK983050:VIL983050 VSG983050:VSH983050 WCC983050:WCD983050 WLY983050:WLZ983050 WVU983050:WVV983050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AB65546:AC65546 JX65546:JY65546 TT65546:TU65546 ADP65546:ADQ65546 ANL65546:ANM65546 AXH65546:AXI65546 BHD65546:BHE65546 BQZ65546:BRA65546 CAV65546:CAW65546 CKR65546:CKS65546 CUN65546:CUO65546 DEJ65546:DEK65546 DOF65546:DOG65546 DYB65546:DYC65546 EHX65546:EHY65546 ERT65546:ERU65546 FBP65546:FBQ65546 FLL65546:FLM65546 FVH65546:FVI65546 GFD65546:GFE65546 GOZ65546:GPA65546 GYV65546:GYW65546 HIR65546:HIS65546 HSN65546:HSO65546 ICJ65546:ICK65546 IMF65546:IMG65546 IWB65546:IWC65546 JFX65546:JFY65546 JPT65546:JPU65546 JZP65546:JZQ65546 KJL65546:KJM65546 KTH65546:KTI65546 LDD65546:LDE65546 LMZ65546:LNA65546 LWV65546:LWW65546 MGR65546:MGS65546 MQN65546:MQO65546 NAJ65546:NAK65546 NKF65546:NKG65546 NUB65546:NUC65546 ODX65546:ODY65546 ONT65546:ONU65546 OXP65546:OXQ65546 PHL65546:PHM65546 PRH65546:PRI65546 QBD65546:QBE65546 QKZ65546:QLA65546 QUV65546:QUW65546 RER65546:RES65546 RON65546:ROO65546 RYJ65546:RYK65546 SIF65546:SIG65546 SSB65546:SSC65546 TBX65546:TBY65546 TLT65546:TLU65546 TVP65546:TVQ65546 UFL65546:UFM65546 UPH65546:UPI65546 UZD65546:UZE65546 VIZ65546:VJA65546 VSV65546:VSW65546 WCR65546:WCS65546 WMN65546:WMO65546 WWJ65546:WWK65546 AB131082:AC131082 JX131082:JY131082 TT131082:TU131082 ADP131082:ADQ131082 ANL131082:ANM131082 AXH131082:AXI131082 BHD131082:BHE131082 BQZ131082:BRA131082 CAV131082:CAW131082 CKR131082:CKS131082 CUN131082:CUO131082 DEJ131082:DEK131082 DOF131082:DOG131082 DYB131082:DYC131082 EHX131082:EHY131082 ERT131082:ERU131082 FBP131082:FBQ131082 FLL131082:FLM131082 FVH131082:FVI131082 GFD131082:GFE131082 GOZ131082:GPA131082 GYV131082:GYW131082 HIR131082:HIS131082 HSN131082:HSO131082 ICJ131082:ICK131082 IMF131082:IMG131082 IWB131082:IWC131082 JFX131082:JFY131082 JPT131082:JPU131082 JZP131082:JZQ131082 KJL131082:KJM131082 KTH131082:KTI131082 LDD131082:LDE131082 LMZ131082:LNA131082 LWV131082:LWW131082 MGR131082:MGS131082 MQN131082:MQO131082 NAJ131082:NAK131082 NKF131082:NKG131082 NUB131082:NUC131082 ODX131082:ODY131082 ONT131082:ONU131082 OXP131082:OXQ131082 PHL131082:PHM131082 PRH131082:PRI131082 QBD131082:QBE131082 QKZ131082:QLA131082 QUV131082:QUW131082 RER131082:RES131082 RON131082:ROO131082 RYJ131082:RYK131082 SIF131082:SIG131082 SSB131082:SSC131082 TBX131082:TBY131082 TLT131082:TLU131082 TVP131082:TVQ131082 UFL131082:UFM131082 UPH131082:UPI131082 UZD131082:UZE131082 VIZ131082:VJA131082 VSV131082:VSW131082 WCR131082:WCS131082 WMN131082:WMO131082 WWJ131082:WWK131082 AB196618:AC196618 JX196618:JY196618 TT196618:TU196618 ADP196618:ADQ196618 ANL196618:ANM196618 AXH196618:AXI196618 BHD196618:BHE196618 BQZ196618:BRA196618 CAV196618:CAW196618 CKR196618:CKS196618 CUN196618:CUO196618 DEJ196618:DEK196618 DOF196618:DOG196618 DYB196618:DYC196618 EHX196618:EHY196618 ERT196618:ERU196618 FBP196618:FBQ196618 FLL196618:FLM196618 FVH196618:FVI196618 GFD196618:GFE196618 GOZ196618:GPA196618 GYV196618:GYW196618 HIR196618:HIS196618 HSN196618:HSO196618 ICJ196618:ICK196618 IMF196618:IMG196618 IWB196618:IWC196618 JFX196618:JFY196618 JPT196618:JPU196618 JZP196618:JZQ196618 KJL196618:KJM196618 KTH196618:KTI196618 LDD196618:LDE196618 LMZ196618:LNA196618 LWV196618:LWW196618 MGR196618:MGS196618 MQN196618:MQO196618 NAJ196618:NAK196618 NKF196618:NKG196618 NUB196618:NUC196618 ODX196618:ODY196618 ONT196618:ONU196618 OXP196618:OXQ196618 PHL196618:PHM196618 PRH196618:PRI196618 QBD196618:QBE196618 QKZ196618:QLA196618 QUV196618:QUW196618 RER196618:RES196618 RON196618:ROO196618 RYJ196618:RYK196618 SIF196618:SIG196618 SSB196618:SSC196618 TBX196618:TBY196618 TLT196618:TLU196618 TVP196618:TVQ196618 UFL196618:UFM196618 UPH196618:UPI196618 UZD196618:UZE196618 VIZ196618:VJA196618 VSV196618:VSW196618 WCR196618:WCS196618 WMN196618:WMO196618 WWJ196618:WWK196618 AB262154:AC262154 JX262154:JY262154 TT262154:TU262154 ADP262154:ADQ262154 ANL262154:ANM262154 AXH262154:AXI262154 BHD262154:BHE262154 BQZ262154:BRA262154 CAV262154:CAW262154 CKR262154:CKS262154 CUN262154:CUO262154 DEJ262154:DEK262154 DOF262154:DOG262154 DYB262154:DYC262154 EHX262154:EHY262154 ERT262154:ERU262154 FBP262154:FBQ262154 FLL262154:FLM262154 FVH262154:FVI262154 GFD262154:GFE262154 GOZ262154:GPA262154 GYV262154:GYW262154 HIR262154:HIS262154 HSN262154:HSO262154 ICJ262154:ICK262154 IMF262154:IMG262154 IWB262154:IWC262154 JFX262154:JFY262154 JPT262154:JPU262154 JZP262154:JZQ262154 KJL262154:KJM262154 KTH262154:KTI262154 LDD262154:LDE262154 LMZ262154:LNA262154 LWV262154:LWW262154 MGR262154:MGS262154 MQN262154:MQO262154 NAJ262154:NAK262154 NKF262154:NKG262154 NUB262154:NUC262154 ODX262154:ODY262154 ONT262154:ONU262154 OXP262154:OXQ262154 PHL262154:PHM262154 PRH262154:PRI262154 QBD262154:QBE262154 QKZ262154:QLA262154 QUV262154:QUW262154 RER262154:RES262154 RON262154:ROO262154 RYJ262154:RYK262154 SIF262154:SIG262154 SSB262154:SSC262154 TBX262154:TBY262154 TLT262154:TLU262154 TVP262154:TVQ262154 UFL262154:UFM262154 UPH262154:UPI262154 UZD262154:UZE262154 VIZ262154:VJA262154 VSV262154:VSW262154 WCR262154:WCS262154 WMN262154:WMO262154 WWJ262154:WWK262154 AB327690:AC327690 JX327690:JY327690 TT327690:TU327690 ADP327690:ADQ327690 ANL327690:ANM327690 AXH327690:AXI327690 BHD327690:BHE327690 BQZ327690:BRA327690 CAV327690:CAW327690 CKR327690:CKS327690 CUN327690:CUO327690 DEJ327690:DEK327690 DOF327690:DOG327690 DYB327690:DYC327690 EHX327690:EHY327690 ERT327690:ERU327690 FBP327690:FBQ327690 FLL327690:FLM327690 FVH327690:FVI327690 GFD327690:GFE327690 GOZ327690:GPA327690 GYV327690:GYW327690 HIR327690:HIS327690 HSN327690:HSO327690 ICJ327690:ICK327690 IMF327690:IMG327690 IWB327690:IWC327690 JFX327690:JFY327690 JPT327690:JPU327690 JZP327690:JZQ327690 KJL327690:KJM327690 KTH327690:KTI327690 LDD327690:LDE327690 LMZ327690:LNA327690 LWV327690:LWW327690 MGR327690:MGS327690 MQN327690:MQO327690 NAJ327690:NAK327690 NKF327690:NKG327690 NUB327690:NUC327690 ODX327690:ODY327690 ONT327690:ONU327690 OXP327690:OXQ327690 PHL327690:PHM327690 PRH327690:PRI327690 QBD327690:QBE327690 QKZ327690:QLA327690 QUV327690:QUW327690 RER327690:RES327690 RON327690:ROO327690 RYJ327690:RYK327690 SIF327690:SIG327690 SSB327690:SSC327690 TBX327690:TBY327690 TLT327690:TLU327690 TVP327690:TVQ327690 UFL327690:UFM327690 UPH327690:UPI327690 UZD327690:UZE327690 VIZ327690:VJA327690 VSV327690:VSW327690 WCR327690:WCS327690 WMN327690:WMO327690 WWJ327690:WWK327690 AB393226:AC393226 JX393226:JY393226 TT393226:TU393226 ADP393226:ADQ393226 ANL393226:ANM393226 AXH393226:AXI393226 BHD393226:BHE393226 BQZ393226:BRA393226 CAV393226:CAW393226 CKR393226:CKS393226 CUN393226:CUO393226 DEJ393226:DEK393226 DOF393226:DOG393226 DYB393226:DYC393226 EHX393226:EHY393226 ERT393226:ERU393226 FBP393226:FBQ393226 FLL393226:FLM393226 FVH393226:FVI393226 GFD393226:GFE393226 GOZ393226:GPA393226 GYV393226:GYW393226 HIR393226:HIS393226 HSN393226:HSO393226 ICJ393226:ICK393226 IMF393226:IMG393226 IWB393226:IWC393226 JFX393226:JFY393226 JPT393226:JPU393226 JZP393226:JZQ393226 KJL393226:KJM393226 KTH393226:KTI393226 LDD393226:LDE393226 LMZ393226:LNA393226 LWV393226:LWW393226 MGR393226:MGS393226 MQN393226:MQO393226 NAJ393226:NAK393226 NKF393226:NKG393226 NUB393226:NUC393226 ODX393226:ODY393226 ONT393226:ONU393226 OXP393226:OXQ393226 PHL393226:PHM393226 PRH393226:PRI393226 QBD393226:QBE393226 QKZ393226:QLA393226 QUV393226:QUW393226 RER393226:RES393226 RON393226:ROO393226 RYJ393226:RYK393226 SIF393226:SIG393226 SSB393226:SSC393226 TBX393226:TBY393226 TLT393226:TLU393226 TVP393226:TVQ393226 UFL393226:UFM393226 UPH393226:UPI393226 UZD393226:UZE393226 VIZ393226:VJA393226 VSV393226:VSW393226 WCR393226:WCS393226 WMN393226:WMO393226 WWJ393226:WWK393226 AB458762:AC458762 JX458762:JY458762 TT458762:TU458762 ADP458762:ADQ458762 ANL458762:ANM458762 AXH458762:AXI458762 BHD458762:BHE458762 BQZ458762:BRA458762 CAV458762:CAW458762 CKR458762:CKS458762 CUN458762:CUO458762 DEJ458762:DEK458762 DOF458762:DOG458762 DYB458762:DYC458762 EHX458762:EHY458762 ERT458762:ERU458762 FBP458762:FBQ458762 FLL458762:FLM458762 FVH458762:FVI458762 GFD458762:GFE458762 GOZ458762:GPA458762 GYV458762:GYW458762 HIR458762:HIS458762 HSN458762:HSO458762 ICJ458762:ICK458762 IMF458762:IMG458762 IWB458762:IWC458762 JFX458762:JFY458762 JPT458762:JPU458762 JZP458762:JZQ458762 KJL458762:KJM458762 KTH458762:KTI458762 LDD458762:LDE458762 LMZ458762:LNA458762 LWV458762:LWW458762 MGR458762:MGS458762 MQN458762:MQO458762 NAJ458762:NAK458762 NKF458762:NKG458762 NUB458762:NUC458762 ODX458762:ODY458762 ONT458762:ONU458762 OXP458762:OXQ458762 PHL458762:PHM458762 PRH458762:PRI458762 QBD458762:QBE458762 QKZ458762:QLA458762 QUV458762:QUW458762 RER458762:RES458762 RON458762:ROO458762 RYJ458762:RYK458762 SIF458762:SIG458762 SSB458762:SSC458762 TBX458762:TBY458762 TLT458762:TLU458762 TVP458762:TVQ458762 UFL458762:UFM458762 UPH458762:UPI458762 UZD458762:UZE458762 VIZ458762:VJA458762 VSV458762:VSW458762 WCR458762:WCS458762 WMN458762:WMO458762 WWJ458762:WWK458762 AB524298:AC524298 JX524298:JY524298 TT524298:TU524298 ADP524298:ADQ524298 ANL524298:ANM524298 AXH524298:AXI524298 BHD524298:BHE524298 BQZ524298:BRA524298 CAV524298:CAW524298 CKR524298:CKS524298 CUN524298:CUO524298 DEJ524298:DEK524298 DOF524298:DOG524298 DYB524298:DYC524298 EHX524298:EHY524298 ERT524298:ERU524298 FBP524298:FBQ524298 FLL524298:FLM524298 FVH524298:FVI524298 GFD524298:GFE524298 GOZ524298:GPA524298 GYV524298:GYW524298 HIR524298:HIS524298 HSN524298:HSO524298 ICJ524298:ICK524298 IMF524298:IMG524298 IWB524298:IWC524298 JFX524298:JFY524298 JPT524298:JPU524298 JZP524298:JZQ524298 KJL524298:KJM524298 KTH524298:KTI524298 LDD524298:LDE524298 LMZ524298:LNA524298 LWV524298:LWW524298 MGR524298:MGS524298 MQN524298:MQO524298 NAJ524298:NAK524298 NKF524298:NKG524298 NUB524298:NUC524298 ODX524298:ODY524298 ONT524298:ONU524298 OXP524298:OXQ524298 PHL524298:PHM524298 PRH524298:PRI524298 QBD524298:QBE524298 QKZ524298:QLA524298 QUV524298:QUW524298 RER524298:RES524298 RON524298:ROO524298 RYJ524298:RYK524298 SIF524298:SIG524298 SSB524298:SSC524298 TBX524298:TBY524298 TLT524298:TLU524298 TVP524298:TVQ524298 UFL524298:UFM524298 UPH524298:UPI524298 UZD524298:UZE524298 VIZ524298:VJA524298 VSV524298:VSW524298 WCR524298:WCS524298 WMN524298:WMO524298 WWJ524298:WWK524298 AB589834:AC589834 JX589834:JY589834 TT589834:TU589834 ADP589834:ADQ589834 ANL589834:ANM589834 AXH589834:AXI589834 BHD589834:BHE589834 BQZ589834:BRA589834 CAV589834:CAW589834 CKR589834:CKS589834 CUN589834:CUO589834 DEJ589834:DEK589834 DOF589834:DOG589834 DYB589834:DYC589834 EHX589834:EHY589834 ERT589834:ERU589834 FBP589834:FBQ589834 FLL589834:FLM589834 FVH589834:FVI589834 GFD589834:GFE589834 GOZ589834:GPA589834 GYV589834:GYW589834 HIR589834:HIS589834 HSN589834:HSO589834 ICJ589834:ICK589834 IMF589834:IMG589834 IWB589834:IWC589834 JFX589834:JFY589834 JPT589834:JPU589834 JZP589834:JZQ589834 KJL589834:KJM589834 KTH589834:KTI589834 LDD589834:LDE589834 LMZ589834:LNA589834 LWV589834:LWW589834 MGR589834:MGS589834 MQN589834:MQO589834 NAJ589834:NAK589834 NKF589834:NKG589834 NUB589834:NUC589834 ODX589834:ODY589834 ONT589834:ONU589834 OXP589834:OXQ589834 PHL589834:PHM589834 PRH589834:PRI589834 QBD589834:QBE589834 QKZ589834:QLA589834 QUV589834:QUW589834 RER589834:RES589834 RON589834:ROO589834 RYJ589834:RYK589834 SIF589834:SIG589834 SSB589834:SSC589834 TBX589834:TBY589834 TLT589834:TLU589834 TVP589834:TVQ589834 UFL589834:UFM589834 UPH589834:UPI589834 UZD589834:UZE589834 VIZ589834:VJA589834 VSV589834:VSW589834 WCR589834:WCS589834 WMN589834:WMO589834 WWJ589834:WWK589834 AB655370:AC655370 JX655370:JY655370 TT655370:TU655370 ADP655370:ADQ655370 ANL655370:ANM655370 AXH655370:AXI655370 BHD655370:BHE655370 BQZ655370:BRA655370 CAV655370:CAW655370 CKR655370:CKS655370 CUN655370:CUO655370 DEJ655370:DEK655370 DOF655370:DOG655370 DYB655370:DYC655370 EHX655370:EHY655370 ERT655370:ERU655370 FBP655370:FBQ655370 FLL655370:FLM655370 FVH655370:FVI655370 GFD655370:GFE655370 GOZ655370:GPA655370 GYV655370:GYW655370 HIR655370:HIS655370 HSN655370:HSO655370 ICJ655370:ICK655370 IMF655370:IMG655370 IWB655370:IWC655370 JFX655370:JFY655370 JPT655370:JPU655370 JZP655370:JZQ655370 KJL655370:KJM655370 KTH655370:KTI655370 LDD655370:LDE655370 LMZ655370:LNA655370 LWV655370:LWW655370 MGR655370:MGS655370 MQN655370:MQO655370 NAJ655370:NAK655370 NKF655370:NKG655370 NUB655370:NUC655370 ODX655370:ODY655370 ONT655370:ONU655370 OXP655370:OXQ655370 PHL655370:PHM655370 PRH655370:PRI655370 QBD655370:QBE655370 QKZ655370:QLA655370 QUV655370:QUW655370 RER655370:RES655370 RON655370:ROO655370 RYJ655370:RYK655370 SIF655370:SIG655370 SSB655370:SSC655370 TBX655370:TBY655370 TLT655370:TLU655370 TVP655370:TVQ655370 UFL655370:UFM655370 UPH655370:UPI655370 UZD655370:UZE655370 VIZ655370:VJA655370 VSV655370:VSW655370 WCR655370:WCS655370 WMN655370:WMO655370 WWJ655370:WWK655370 AB720906:AC720906 JX720906:JY720906 TT720906:TU720906 ADP720906:ADQ720906 ANL720906:ANM720906 AXH720906:AXI720906 BHD720906:BHE720906 BQZ720906:BRA720906 CAV720906:CAW720906 CKR720906:CKS720906 CUN720906:CUO720906 DEJ720906:DEK720906 DOF720906:DOG720906 DYB720906:DYC720906 EHX720906:EHY720906 ERT720906:ERU720906 FBP720906:FBQ720906 FLL720906:FLM720906 FVH720906:FVI720906 GFD720906:GFE720906 GOZ720906:GPA720906 GYV720906:GYW720906 HIR720906:HIS720906 HSN720906:HSO720906 ICJ720906:ICK720906 IMF720906:IMG720906 IWB720906:IWC720906 JFX720906:JFY720906 JPT720906:JPU720906 JZP720906:JZQ720906 KJL720906:KJM720906 KTH720906:KTI720906 LDD720906:LDE720906 LMZ720906:LNA720906 LWV720906:LWW720906 MGR720906:MGS720906 MQN720906:MQO720906 NAJ720906:NAK720906 NKF720906:NKG720906 NUB720906:NUC720906 ODX720906:ODY720906 ONT720906:ONU720906 OXP720906:OXQ720906 PHL720906:PHM720906 PRH720906:PRI720906 QBD720906:QBE720906 QKZ720906:QLA720906 QUV720906:QUW720906 RER720906:RES720906 RON720906:ROO720906 RYJ720906:RYK720906 SIF720906:SIG720906 SSB720906:SSC720906 TBX720906:TBY720906 TLT720906:TLU720906 TVP720906:TVQ720906 UFL720906:UFM720906 UPH720906:UPI720906 UZD720906:UZE720906 VIZ720906:VJA720906 VSV720906:VSW720906 WCR720906:WCS720906 WMN720906:WMO720906 WWJ720906:WWK720906 AB786442:AC786442 JX786442:JY786442 TT786442:TU786442 ADP786442:ADQ786442 ANL786442:ANM786442 AXH786442:AXI786442 BHD786442:BHE786442 BQZ786442:BRA786442 CAV786442:CAW786442 CKR786442:CKS786442 CUN786442:CUO786442 DEJ786442:DEK786442 DOF786442:DOG786442 DYB786442:DYC786442 EHX786442:EHY786442 ERT786442:ERU786442 FBP786442:FBQ786442 FLL786442:FLM786442 FVH786442:FVI786442 GFD786442:GFE786442 GOZ786442:GPA786442 GYV786442:GYW786442 HIR786442:HIS786442 HSN786442:HSO786442 ICJ786442:ICK786442 IMF786442:IMG786442 IWB786442:IWC786442 JFX786442:JFY786442 JPT786442:JPU786442 JZP786442:JZQ786442 KJL786442:KJM786442 KTH786442:KTI786442 LDD786442:LDE786442 LMZ786442:LNA786442 LWV786442:LWW786442 MGR786442:MGS786442 MQN786442:MQO786442 NAJ786442:NAK786442 NKF786442:NKG786442 NUB786442:NUC786442 ODX786442:ODY786442 ONT786442:ONU786442 OXP786442:OXQ786442 PHL786442:PHM786442 PRH786442:PRI786442 QBD786442:QBE786442 QKZ786442:QLA786442 QUV786442:QUW786442 RER786442:RES786442 RON786442:ROO786442 RYJ786442:RYK786442 SIF786442:SIG786442 SSB786442:SSC786442 TBX786442:TBY786442 TLT786442:TLU786442 TVP786442:TVQ786442 UFL786442:UFM786442 UPH786442:UPI786442 UZD786442:UZE786442 VIZ786442:VJA786442 VSV786442:VSW786442 WCR786442:WCS786442 WMN786442:WMO786442 WWJ786442:WWK786442 AB851978:AC851978 JX851978:JY851978 TT851978:TU851978 ADP851978:ADQ851978 ANL851978:ANM851978 AXH851978:AXI851978 BHD851978:BHE851978 BQZ851978:BRA851978 CAV851978:CAW851978 CKR851978:CKS851978 CUN851978:CUO851978 DEJ851978:DEK851978 DOF851978:DOG851978 DYB851978:DYC851978 EHX851978:EHY851978 ERT851978:ERU851978 FBP851978:FBQ851978 FLL851978:FLM851978 FVH851978:FVI851978 GFD851978:GFE851978 GOZ851978:GPA851978 GYV851978:GYW851978 HIR851978:HIS851978 HSN851978:HSO851978 ICJ851978:ICK851978 IMF851978:IMG851978 IWB851978:IWC851978 JFX851978:JFY851978 JPT851978:JPU851978 JZP851978:JZQ851978 KJL851978:KJM851978 KTH851978:KTI851978 LDD851978:LDE851978 LMZ851978:LNA851978 LWV851978:LWW851978 MGR851978:MGS851978 MQN851978:MQO851978 NAJ851978:NAK851978 NKF851978:NKG851978 NUB851978:NUC851978 ODX851978:ODY851978 ONT851978:ONU851978 OXP851978:OXQ851978 PHL851978:PHM851978 PRH851978:PRI851978 QBD851978:QBE851978 QKZ851978:QLA851978 QUV851978:QUW851978 RER851978:RES851978 RON851978:ROO851978 RYJ851978:RYK851978 SIF851978:SIG851978 SSB851978:SSC851978 TBX851978:TBY851978 TLT851978:TLU851978 TVP851978:TVQ851978 UFL851978:UFM851978 UPH851978:UPI851978 UZD851978:UZE851978 VIZ851978:VJA851978 VSV851978:VSW851978 WCR851978:WCS851978 WMN851978:WMO851978 WWJ851978:WWK851978 AB917514:AC917514 JX917514:JY917514 TT917514:TU917514 ADP917514:ADQ917514 ANL917514:ANM917514 AXH917514:AXI917514 BHD917514:BHE917514 BQZ917514:BRA917514 CAV917514:CAW917514 CKR917514:CKS917514 CUN917514:CUO917514 DEJ917514:DEK917514 DOF917514:DOG917514 DYB917514:DYC917514 EHX917514:EHY917514 ERT917514:ERU917514 FBP917514:FBQ917514 FLL917514:FLM917514 FVH917514:FVI917514 GFD917514:GFE917514 GOZ917514:GPA917514 GYV917514:GYW917514 HIR917514:HIS917514 HSN917514:HSO917514 ICJ917514:ICK917514 IMF917514:IMG917514 IWB917514:IWC917514 JFX917514:JFY917514 JPT917514:JPU917514 JZP917514:JZQ917514 KJL917514:KJM917514 KTH917514:KTI917514 LDD917514:LDE917514 LMZ917514:LNA917514 LWV917514:LWW917514 MGR917514:MGS917514 MQN917514:MQO917514 NAJ917514:NAK917514 NKF917514:NKG917514 NUB917514:NUC917514 ODX917514:ODY917514 ONT917514:ONU917514 OXP917514:OXQ917514 PHL917514:PHM917514 PRH917514:PRI917514 QBD917514:QBE917514 QKZ917514:QLA917514 QUV917514:QUW917514 RER917514:RES917514 RON917514:ROO917514 RYJ917514:RYK917514 SIF917514:SIG917514 SSB917514:SSC917514 TBX917514:TBY917514 TLT917514:TLU917514 TVP917514:TVQ917514 UFL917514:UFM917514 UPH917514:UPI917514 UZD917514:UZE917514 VIZ917514:VJA917514 VSV917514:VSW917514 WCR917514:WCS917514 WMN917514:WMO917514 WWJ917514:WWK917514 AB983050:AC983050 JX983050:JY983050 TT983050:TU983050 ADP983050:ADQ983050 ANL983050:ANM983050 AXH983050:AXI983050 BHD983050:BHE983050 BQZ983050:BRA983050 CAV983050:CAW983050 CKR983050:CKS983050 CUN983050:CUO983050 DEJ983050:DEK983050 DOF983050:DOG983050 DYB983050:DYC983050 EHX983050:EHY983050 ERT983050:ERU983050 FBP983050:FBQ983050 FLL983050:FLM983050 FVH983050:FVI983050 GFD983050:GFE983050 GOZ983050:GPA983050 GYV983050:GYW983050 HIR983050:HIS983050 HSN983050:HSO983050 ICJ983050:ICK983050 IMF983050:IMG983050 IWB983050:IWC983050 JFX983050:JFY983050 JPT983050:JPU983050 JZP983050:JZQ983050 KJL983050:KJM983050 KTH983050:KTI983050 LDD983050:LDE983050 LMZ983050:LNA983050 LWV983050:LWW983050 MGR983050:MGS983050 MQN983050:MQO983050 NAJ983050:NAK983050 NKF983050:NKG983050 NUB983050:NUC983050 ODX983050:ODY983050 ONT983050:ONU983050 OXP983050:OXQ983050 PHL983050:PHM983050 PRH983050:PRI983050 QBD983050:QBE983050 QKZ983050:QLA983050 QUV983050:QUW983050 RER983050:RES983050 RON983050:ROO983050 RYJ983050:RYK983050 SIF983050:SIG983050 SSB983050:SSC983050 TBX983050:TBY983050 TLT983050:TLU983050 TVP983050:TVQ983050 UFL983050:UFM983050 UPH983050:UPI983050 UZD983050:UZE983050 VIZ983050:VJA983050 VSV983050:VSW983050 WCR983050:WCS983050 WMN983050:WMO983050 WWJ983050:WWK983050 AE65546:AF65546 KA65546:KB65546 TW65546:TX65546 ADS65546:ADT65546 ANO65546:ANP65546 AXK65546:AXL65546 BHG65546:BHH65546 BRC65546:BRD65546 CAY65546:CAZ65546 CKU65546:CKV65546 CUQ65546:CUR65546 DEM65546:DEN65546 DOI65546:DOJ65546 DYE65546:DYF65546 EIA65546:EIB65546 ERW65546:ERX65546 FBS65546:FBT65546 FLO65546:FLP65546 FVK65546:FVL65546 GFG65546:GFH65546 GPC65546:GPD65546 GYY65546:GYZ65546 HIU65546:HIV65546 HSQ65546:HSR65546 ICM65546:ICN65546 IMI65546:IMJ65546 IWE65546:IWF65546 JGA65546:JGB65546 JPW65546:JPX65546 JZS65546:JZT65546 KJO65546:KJP65546 KTK65546:KTL65546 LDG65546:LDH65546 LNC65546:LND65546 LWY65546:LWZ65546 MGU65546:MGV65546 MQQ65546:MQR65546 NAM65546:NAN65546 NKI65546:NKJ65546 NUE65546:NUF65546 OEA65546:OEB65546 ONW65546:ONX65546 OXS65546:OXT65546 PHO65546:PHP65546 PRK65546:PRL65546 QBG65546:QBH65546 QLC65546:QLD65546 QUY65546:QUZ65546 REU65546:REV65546 ROQ65546:ROR65546 RYM65546:RYN65546 SII65546:SIJ65546 SSE65546:SSF65546 TCA65546:TCB65546 TLW65546:TLX65546 TVS65546:TVT65546 UFO65546:UFP65546 UPK65546:UPL65546 UZG65546:UZH65546 VJC65546:VJD65546 VSY65546:VSZ65546 WCU65546:WCV65546 WMQ65546:WMR65546 WWM65546:WWN65546 AE131082:AF131082 KA131082:KB131082 TW131082:TX131082 ADS131082:ADT131082 ANO131082:ANP131082 AXK131082:AXL131082 BHG131082:BHH131082 BRC131082:BRD131082 CAY131082:CAZ131082 CKU131082:CKV131082 CUQ131082:CUR131082 DEM131082:DEN131082 DOI131082:DOJ131082 DYE131082:DYF131082 EIA131082:EIB131082 ERW131082:ERX131082 FBS131082:FBT131082 FLO131082:FLP131082 FVK131082:FVL131082 GFG131082:GFH131082 GPC131082:GPD131082 GYY131082:GYZ131082 HIU131082:HIV131082 HSQ131082:HSR131082 ICM131082:ICN131082 IMI131082:IMJ131082 IWE131082:IWF131082 JGA131082:JGB131082 JPW131082:JPX131082 JZS131082:JZT131082 KJO131082:KJP131082 KTK131082:KTL131082 LDG131082:LDH131082 LNC131082:LND131082 LWY131082:LWZ131082 MGU131082:MGV131082 MQQ131082:MQR131082 NAM131082:NAN131082 NKI131082:NKJ131082 NUE131082:NUF131082 OEA131082:OEB131082 ONW131082:ONX131082 OXS131082:OXT131082 PHO131082:PHP131082 PRK131082:PRL131082 QBG131082:QBH131082 QLC131082:QLD131082 QUY131082:QUZ131082 REU131082:REV131082 ROQ131082:ROR131082 RYM131082:RYN131082 SII131082:SIJ131082 SSE131082:SSF131082 TCA131082:TCB131082 TLW131082:TLX131082 TVS131082:TVT131082 UFO131082:UFP131082 UPK131082:UPL131082 UZG131082:UZH131082 VJC131082:VJD131082 VSY131082:VSZ131082 WCU131082:WCV131082 WMQ131082:WMR131082 WWM131082:WWN131082 AE196618:AF196618 KA196618:KB196618 TW196618:TX196618 ADS196618:ADT196618 ANO196618:ANP196618 AXK196618:AXL196618 BHG196618:BHH196618 BRC196618:BRD196618 CAY196618:CAZ196618 CKU196618:CKV196618 CUQ196618:CUR196618 DEM196618:DEN196618 DOI196618:DOJ196618 DYE196618:DYF196618 EIA196618:EIB196618 ERW196618:ERX196618 FBS196618:FBT196618 FLO196618:FLP196618 FVK196618:FVL196618 GFG196618:GFH196618 GPC196618:GPD196618 GYY196618:GYZ196618 HIU196618:HIV196618 HSQ196618:HSR196618 ICM196618:ICN196618 IMI196618:IMJ196618 IWE196618:IWF196618 JGA196618:JGB196618 JPW196618:JPX196618 JZS196618:JZT196618 KJO196618:KJP196618 KTK196618:KTL196618 LDG196618:LDH196618 LNC196618:LND196618 LWY196618:LWZ196618 MGU196618:MGV196618 MQQ196618:MQR196618 NAM196618:NAN196618 NKI196618:NKJ196618 NUE196618:NUF196618 OEA196618:OEB196618 ONW196618:ONX196618 OXS196618:OXT196618 PHO196618:PHP196618 PRK196618:PRL196618 QBG196618:QBH196618 QLC196618:QLD196618 QUY196618:QUZ196618 REU196618:REV196618 ROQ196618:ROR196618 RYM196618:RYN196618 SII196618:SIJ196618 SSE196618:SSF196618 TCA196618:TCB196618 TLW196618:TLX196618 TVS196618:TVT196618 UFO196618:UFP196618 UPK196618:UPL196618 UZG196618:UZH196618 VJC196618:VJD196618 VSY196618:VSZ196618 WCU196618:WCV196618 WMQ196618:WMR196618 WWM196618:WWN196618 AE262154:AF262154 KA262154:KB262154 TW262154:TX262154 ADS262154:ADT262154 ANO262154:ANP262154 AXK262154:AXL262154 BHG262154:BHH262154 BRC262154:BRD262154 CAY262154:CAZ262154 CKU262154:CKV262154 CUQ262154:CUR262154 DEM262154:DEN262154 DOI262154:DOJ262154 DYE262154:DYF262154 EIA262154:EIB262154 ERW262154:ERX262154 FBS262154:FBT262154 FLO262154:FLP262154 FVK262154:FVL262154 GFG262154:GFH262154 GPC262154:GPD262154 GYY262154:GYZ262154 HIU262154:HIV262154 HSQ262154:HSR262154 ICM262154:ICN262154 IMI262154:IMJ262154 IWE262154:IWF262154 JGA262154:JGB262154 JPW262154:JPX262154 JZS262154:JZT262154 KJO262154:KJP262154 KTK262154:KTL262154 LDG262154:LDH262154 LNC262154:LND262154 LWY262154:LWZ262154 MGU262154:MGV262154 MQQ262154:MQR262154 NAM262154:NAN262154 NKI262154:NKJ262154 NUE262154:NUF262154 OEA262154:OEB262154 ONW262154:ONX262154 OXS262154:OXT262154 PHO262154:PHP262154 PRK262154:PRL262154 QBG262154:QBH262154 QLC262154:QLD262154 QUY262154:QUZ262154 REU262154:REV262154 ROQ262154:ROR262154 RYM262154:RYN262154 SII262154:SIJ262154 SSE262154:SSF262154 TCA262154:TCB262154 TLW262154:TLX262154 TVS262154:TVT262154 UFO262154:UFP262154 UPK262154:UPL262154 UZG262154:UZH262154 VJC262154:VJD262154 VSY262154:VSZ262154 WCU262154:WCV262154 WMQ262154:WMR262154 WWM262154:WWN262154 AE327690:AF327690 KA327690:KB327690 TW327690:TX327690 ADS327690:ADT327690 ANO327690:ANP327690 AXK327690:AXL327690 BHG327690:BHH327690 BRC327690:BRD327690 CAY327690:CAZ327690 CKU327690:CKV327690 CUQ327690:CUR327690 DEM327690:DEN327690 DOI327690:DOJ327690 DYE327690:DYF327690 EIA327690:EIB327690 ERW327690:ERX327690 FBS327690:FBT327690 FLO327690:FLP327690 FVK327690:FVL327690 GFG327690:GFH327690 GPC327690:GPD327690 GYY327690:GYZ327690 HIU327690:HIV327690 HSQ327690:HSR327690 ICM327690:ICN327690 IMI327690:IMJ327690 IWE327690:IWF327690 JGA327690:JGB327690 JPW327690:JPX327690 JZS327690:JZT327690 KJO327690:KJP327690 KTK327690:KTL327690 LDG327690:LDH327690 LNC327690:LND327690 LWY327690:LWZ327690 MGU327690:MGV327690 MQQ327690:MQR327690 NAM327690:NAN327690 NKI327690:NKJ327690 NUE327690:NUF327690 OEA327690:OEB327690 ONW327690:ONX327690 OXS327690:OXT327690 PHO327690:PHP327690 PRK327690:PRL327690 QBG327690:QBH327690 QLC327690:QLD327690 QUY327690:QUZ327690 REU327690:REV327690 ROQ327690:ROR327690 RYM327690:RYN327690 SII327690:SIJ327690 SSE327690:SSF327690 TCA327690:TCB327690 TLW327690:TLX327690 TVS327690:TVT327690 UFO327690:UFP327690 UPK327690:UPL327690 UZG327690:UZH327690 VJC327690:VJD327690 VSY327690:VSZ327690 WCU327690:WCV327690 WMQ327690:WMR327690 WWM327690:WWN327690 AE393226:AF393226 KA393226:KB393226 TW393226:TX393226 ADS393226:ADT393226 ANO393226:ANP393226 AXK393226:AXL393226 BHG393226:BHH393226 BRC393226:BRD393226 CAY393226:CAZ393226 CKU393226:CKV393226 CUQ393226:CUR393226 DEM393226:DEN393226 DOI393226:DOJ393226 DYE393226:DYF393226 EIA393226:EIB393226 ERW393226:ERX393226 FBS393226:FBT393226 FLO393226:FLP393226 FVK393226:FVL393226 GFG393226:GFH393226 GPC393226:GPD393226 GYY393226:GYZ393226 HIU393226:HIV393226 HSQ393226:HSR393226 ICM393226:ICN393226 IMI393226:IMJ393226 IWE393226:IWF393226 JGA393226:JGB393226 JPW393226:JPX393226 JZS393226:JZT393226 KJO393226:KJP393226 KTK393226:KTL393226 LDG393226:LDH393226 LNC393226:LND393226 LWY393226:LWZ393226 MGU393226:MGV393226 MQQ393226:MQR393226 NAM393226:NAN393226 NKI393226:NKJ393226 NUE393226:NUF393226 OEA393226:OEB393226 ONW393226:ONX393226 OXS393226:OXT393226 PHO393226:PHP393226 PRK393226:PRL393226 QBG393226:QBH393226 QLC393226:QLD393226 QUY393226:QUZ393226 REU393226:REV393226 ROQ393226:ROR393226 RYM393226:RYN393226 SII393226:SIJ393226 SSE393226:SSF393226 TCA393226:TCB393226 TLW393226:TLX393226 TVS393226:TVT393226 UFO393226:UFP393226 UPK393226:UPL393226 UZG393226:UZH393226 VJC393226:VJD393226 VSY393226:VSZ393226 WCU393226:WCV393226 WMQ393226:WMR393226 WWM393226:WWN393226 AE458762:AF458762 KA458762:KB458762 TW458762:TX458762 ADS458762:ADT458762 ANO458762:ANP458762 AXK458762:AXL458762 BHG458762:BHH458762 BRC458762:BRD458762 CAY458762:CAZ458762 CKU458762:CKV458762 CUQ458762:CUR458762 DEM458762:DEN458762 DOI458762:DOJ458762 DYE458762:DYF458762 EIA458762:EIB458762 ERW458762:ERX458762 FBS458762:FBT458762 FLO458762:FLP458762 FVK458762:FVL458762 GFG458762:GFH458762 GPC458762:GPD458762 GYY458762:GYZ458762 HIU458762:HIV458762 HSQ458762:HSR458762 ICM458762:ICN458762 IMI458762:IMJ458762 IWE458762:IWF458762 JGA458762:JGB458762 JPW458762:JPX458762 JZS458762:JZT458762 KJO458762:KJP458762 KTK458762:KTL458762 LDG458762:LDH458762 LNC458762:LND458762 LWY458762:LWZ458762 MGU458762:MGV458762 MQQ458762:MQR458762 NAM458762:NAN458762 NKI458762:NKJ458762 NUE458762:NUF458762 OEA458762:OEB458762 ONW458762:ONX458762 OXS458762:OXT458762 PHO458762:PHP458762 PRK458762:PRL458762 QBG458762:QBH458762 QLC458762:QLD458762 QUY458762:QUZ458762 REU458762:REV458762 ROQ458762:ROR458762 RYM458762:RYN458762 SII458762:SIJ458762 SSE458762:SSF458762 TCA458762:TCB458762 TLW458762:TLX458762 TVS458762:TVT458762 UFO458762:UFP458762 UPK458762:UPL458762 UZG458762:UZH458762 VJC458762:VJD458762 VSY458762:VSZ458762 WCU458762:WCV458762 WMQ458762:WMR458762 WWM458762:WWN458762 AE524298:AF524298 KA524298:KB524298 TW524298:TX524298 ADS524298:ADT524298 ANO524298:ANP524298 AXK524298:AXL524298 BHG524298:BHH524298 BRC524298:BRD524298 CAY524298:CAZ524298 CKU524298:CKV524298 CUQ524298:CUR524298 DEM524298:DEN524298 DOI524298:DOJ524298 DYE524298:DYF524298 EIA524298:EIB524298 ERW524298:ERX524298 FBS524298:FBT524298 FLO524298:FLP524298 FVK524298:FVL524298 GFG524298:GFH524298 GPC524298:GPD524298 GYY524298:GYZ524298 HIU524298:HIV524298 HSQ524298:HSR524298 ICM524298:ICN524298 IMI524298:IMJ524298 IWE524298:IWF524298 JGA524298:JGB524298 JPW524298:JPX524298 JZS524298:JZT524298 KJO524298:KJP524298 KTK524298:KTL524298 LDG524298:LDH524298 LNC524298:LND524298 LWY524298:LWZ524298 MGU524298:MGV524298 MQQ524298:MQR524298 NAM524298:NAN524298 NKI524298:NKJ524298 NUE524298:NUF524298 OEA524298:OEB524298 ONW524298:ONX524298 OXS524298:OXT524298 PHO524298:PHP524298 PRK524298:PRL524298 QBG524298:QBH524298 QLC524298:QLD524298 QUY524298:QUZ524298 REU524298:REV524298 ROQ524298:ROR524298 RYM524298:RYN524298 SII524298:SIJ524298 SSE524298:SSF524298 TCA524298:TCB524298 TLW524298:TLX524298 TVS524298:TVT524298 UFO524298:UFP524298 UPK524298:UPL524298 UZG524298:UZH524298 VJC524298:VJD524298 VSY524298:VSZ524298 WCU524298:WCV524298 WMQ524298:WMR524298 WWM524298:WWN524298 AE589834:AF589834 KA589834:KB589834 TW589834:TX589834 ADS589834:ADT589834 ANO589834:ANP589834 AXK589834:AXL589834 BHG589834:BHH589834 BRC589834:BRD589834 CAY589834:CAZ589834 CKU589834:CKV589834 CUQ589834:CUR589834 DEM589834:DEN589834 DOI589834:DOJ589834 DYE589834:DYF589834 EIA589834:EIB589834 ERW589834:ERX589834 FBS589834:FBT589834 FLO589834:FLP589834 FVK589834:FVL589834 GFG589834:GFH589834 GPC589834:GPD589834 GYY589834:GYZ589834 HIU589834:HIV589834 HSQ589834:HSR589834 ICM589834:ICN589834 IMI589834:IMJ589834 IWE589834:IWF589834 JGA589834:JGB589834 JPW589834:JPX589834 JZS589834:JZT589834 KJO589834:KJP589834 KTK589834:KTL589834 LDG589834:LDH589834 LNC589834:LND589834 LWY589834:LWZ589834 MGU589834:MGV589834 MQQ589834:MQR589834 NAM589834:NAN589834 NKI589834:NKJ589834 NUE589834:NUF589834 OEA589834:OEB589834 ONW589834:ONX589834 OXS589834:OXT589834 PHO589834:PHP589834 PRK589834:PRL589834 QBG589834:QBH589834 QLC589834:QLD589834 QUY589834:QUZ589834 REU589834:REV589834 ROQ589834:ROR589834 RYM589834:RYN589834 SII589834:SIJ589834 SSE589834:SSF589834 TCA589834:TCB589834 TLW589834:TLX589834 TVS589834:TVT589834 UFO589834:UFP589834 UPK589834:UPL589834 UZG589834:UZH589834 VJC589834:VJD589834 VSY589834:VSZ589834 WCU589834:WCV589834 WMQ589834:WMR589834 WWM589834:WWN589834 AE655370:AF655370 KA655370:KB655370 TW655370:TX655370 ADS655370:ADT655370 ANO655370:ANP655370 AXK655370:AXL655370 BHG655370:BHH655370 BRC655370:BRD655370 CAY655370:CAZ655370 CKU655370:CKV655370 CUQ655370:CUR655370 DEM655370:DEN655370 DOI655370:DOJ655370 DYE655370:DYF655370 EIA655370:EIB655370 ERW655370:ERX655370 FBS655370:FBT655370 FLO655370:FLP655370 FVK655370:FVL655370 GFG655370:GFH655370 GPC655370:GPD655370 GYY655370:GYZ655370 HIU655370:HIV655370 HSQ655370:HSR655370 ICM655370:ICN655370 IMI655370:IMJ655370 IWE655370:IWF655370 JGA655370:JGB655370 JPW655370:JPX655370 JZS655370:JZT655370 KJO655370:KJP655370 KTK655370:KTL655370 LDG655370:LDH655370 LNC655370:LND655370 LWY655370:LWZ655370 MGU655370:MGV655370 MQQ655370:MQR655370 NAM655370:NAN655370 NKI655370:NKJ655370 NUE655370:NUF655370 OEA655370:OEB655370 ONW655370:ONX655370 OXS655370:OXT655370 PHO655370:PHP655370 PRK655370:PRL655370 QBG655370:QBH655370 QLC655370:QLD655370 QUY655370:QUZ655370 REU655370:REV655370 ROQ655370:ROR655370 RYM655370:RYN655370 SII655370:SIJ655370 SSE655370:SSF655370 TCA655370:TCB655370 TLW655370:TLX655370 TVS655370:TVT655370 UFO655370:UFP655370 UPK655370:UPL655370 UZG655370:UZH655370 VJC655370:VJD655370 VSY655370:VSZ655370 WCU655370:WCV655370 WMQ655370:WMR655370 WWM655370:WWN655370 AE720906:AF720906 KA720906:KB720906 TW720906:TX720906 ADS720906:ADT720906 ANO720906:ANP720906 AXK720906:AXL720906 BHG720906:BHH720906 BRC720906:BRD720906 CAY720906:CAZ720906 CKU720906:CKV720906 CUQ720906:CUR720906 DEM720906:DEN720906 DOI720906:DOJ720906 DYE720906:DYF720906 EIA720906:EIB720906 ERW720906:ERX720906 FBS720906:FBT720906 FLO720906:FLP720906 FVK720906:FVL720906 GFG720906:GFH720906 GPC720906:GPD720906 GYY720906:GYZ720906 HIU720906:HIV720906 HSQ720906:HSR720906 ICM720906:ICN720906 IMI720906:IMJ720906 IWE720906:IWF720906 JGA720906:JGB720906 JPW720906:JPX720906 JZS720906:JZT720906 KJO720906:KJP720906 KTK720906:KTL720906 LDG720906:LDH720906 LNC720906:LND720906 LWY720906:LWZ720906 MGU720906:MGV720906 MQQ720906:MQR720906 NAM720906:NAN720906 NKI720906:NKJ720906 NUE720906:NUF720906 OEA720906:OEB720906 ONW720906:ONX720906 OXS720906:OXT720906 PHO720906:PHP720906 PRK720906:PRL720906 QBG720906:QBH720906 QLC720906:QLD720906 QUY720906:QUZ720906 REU720906:REV720906 ROQ720906:ROR720906 RYM720906:RYN720906 SII720906:SIJ720906 SSE720906:SSF720906 TCA720906:TCB720906 TLW720906:TLX720906 TVS720906:TVT720906 UFO720906:UFP720906 UPK720906:UPL720906 UZG720906:UZH720906 VJC720906:VJD720906 VSY720906:VSZ720906 WCU720906:WCV720906 WMQ720906:WMR720906 WWM720906:WWN720906 AE786442:AF786442 KA786442:KB786442 TW786442:TX786442 ADS786442:ADT786442 ANO786442:ANP786442 AXK786442:AXL786442 BHG786442:BHH786442 BRC786442:BRD786442 CAY786442:CAZ786442 CKU786442:CKV786442 CUQ786442:CUR786442 DEM786442:DEN786442 DOI786442:DOJ786442 DYE786442:DYF786442 EIA786442:EIB786442 ERW786442:ERX786442 FBS786442:FBT786442 FLO786442:FLP786442 FVK786442:FVL786442 GFG786442:GFH786442 GPC786442:GPD786442 GYY786442:GYZ786442 HIU786442:HIV786442 HSQ786442:HSR786442 ICM786442:ICN786442 IMI786442:IMJ786442 IWE786442:IWF786442 JGA786442:JGB786442 JPW786442:JPX786442 JZS786442:JZT786442 KJO786442:KJP786442 KTK786442:KTL786442 LDG786442:LDH786442 LNC786442:LND786442 LWY786442:LWZ786442 MGU786442:MGV786442 MQQ786442:MQR786442 NAM786442:NAN786442 NKI786442:NKJ786442 NUE786442:NUF786442 OEA786442:OEB786442 ONW786442:ONX786442 OXS786442:OXT786442 PHO786442:PHP786442 PRK786442:PRL786442 QBG786442:QBH786442 QLC786442:QLD786442 QUY786442:QUZ786442 REU786442:REV786442 ROQ786442:ROR786442 RYM786442:RYN786442 SII786442:SIJ786442 SSE786442:SSF786442 TCA786442:TCB786442 TLW786442:TLX786442 TVS786442:TVT786442 UFO786442:UFP786442 UPK786442:UPL786442 UZG786442:UZH786442 VJC786442:VJD786442 VSY786442:VSZ786442 WCU786442:WCV786442 WMQ786442:WMR786442 WWM786442:WWN786442 AE851978:AF851978 KA851978:KB851978 TW851978:TX851978 ADS851978:ADT851978 ANO851978:ANP851978 AXK851978:AXL851978 BHG851978:BHH851978 BRC851978:BRD851978 CAY851978:CAZ851978 CKU851978:CKV851978 CUQ851978:CUR851978 DEM851978:DEN851978 DOI851978:DOJ851978 DYE851978:DYF851978 EIA851978:EIB851978 ERW851978:ERX851978 FBS851978:FBT851978 FLO851978:FLP851978 FVK851978:FVL851978 GFG851978:GFH851978 GPC851978:GPD851978 GYY851978:GYZ851978 HIU851978:HIV851978 HSQ851978:HSR851978 ICM851978:ICN851978 IMI851978:IMJ851978 IWE851978:IWF851978 JGA851978:JGB851978 JPW851978:JPX851978 JZS851978:JZT851978 KJO851978:KJP851978 KTK851978:KTL851978 LDG851978:LDH851978 LNC851978:LND851978 LWY851978:LWZ851978 MGU851978:MGV851978 MQQ851978:MQR851978 NAM851978:NAN851978 NKI851978:NKJ851978 NUE851978:NUF851978 OEA851978:OEB851978 ONW851978:ONX851978 OXS851978:OXT851978 PHO851978:PHP851978 PRK851978:PRL851978 QBG851978:QBH851978 QLC851978:QLD851978 QUY851978:QUZ851978 REU851978:REV851978 ROQ851978:ROR851978 RYM851978:RYN851978 SII851978:SIJ851978 SSE851978:SSF851978 TCA851978:TCB851978 TLW851978:TLX851978 TVS851978:TVT851978 UFO851978:UFP851978 UPK851978:UPL851978 UZG851978:UZH851978 VJC851978:VJD851978 VSY851978:VSZ851978 WCU851978:WCV851978 WMQ851978:WMR851978 WWM851978:WWN851978 AE917514:AF917514 KA917514:KB917514 TW917514:TX917514 ADS917514:ADT917514 ANO917514:ANP917514 AXK917514:AXL917514 BHG917514:BHH917514 BRC917514:BRD917514 CAY917514:CAZ917514 CKU917514:CKV917514 CUQ917514:CUR917514 DEM917514:DEN917514 DOI917514:DOJ917514 DYE917514:DYF917514 EIA917514:EIB917514 ERW917514:ERX917514 FBS917514:FBT917514 FLO917514:FLP917514 FVK917514:FVL917514 GFG917514:GFH917514 GPC917514:GPD917514 GYY917514:GYZ917514 HIU917514:HIV917514 HSQ917514:HSR917514 ICM917514:ICN917514 IMI917514:IMJ917514 IWE917514:IWF917514 JGA917514:JGB917514 JPW917514:JPX917514 JZS917514:JZT917514 KJO917514:KJP917514 KTK917514:KTL917514 LDG917514:LDH917514 LNC917514:LND917514 LWY917514:LWZ917514 MGU917514:MGV917514 MQQ917514:MQR917514 NAM917514:NAN917514 NKI917514:NKJ917514 NUE917514:NUF917514 OEA917514:OEB917514 ONW917514:ONX917514 OXS917514:OXT917514 PHO917514:PHP917514 PRK917514:PRL917514 QBG917514:QBH917514 QLC917514:QLD917514 QUY917514:QUZ917514 REU917514:REV917514 ROQ917514:ROR917514 RYM917514:RYN917514 SII917514:SIJ917514 SSE917514:SSF917514 TCA917514:TCB917514 TLW917514:TLX917514 TVS917514:TVT917514 UFO917514:UFP917514 UPK917514:UPL917514 UZG917514:UZH917514 VJC917514:VJD917514 VSY917514:VSZ917514 WCU917514:WCV917514 WMQ917514:WMR917514 WWM917514:WWN917514 AE983050:AF983050 KA983050:KB983050 TW983050:TX983050 ADS983050:ADT983050 ANO983050:ANP983050 AXK983050:AXL983050 BHG983050:BHH983050 BRC983050:BRD983050 CAY983050:CAZ983050 CKU983050:CKV983050 CUQ983050:CUR983050 DEM983050:DEN983050 DOI983050:DOJ983050 DYE983050:DYF983050 EIA983050:EIB983050 ERW983050:ERX983050 FBS983050:FBT983050 FLO983050:FLP983050 FVK983050:FVL983050 GFG983050:GFH983050 GPC983050:GPD983050 GYY983050:GYZ983050 HIU983050:HIV983050 HSQ983050:HSR983050 ICM983050:ICN983050 IMI983050:IMJ983050 IWE983050:IWF983050 JGA983050:JGB983050 JPW983050:JPX983050 JZS983050:JZT983050 KJO983050:KJP983050 KTK983050:KTL983050 LDG983050:LDH983050 LNC983050:LND983050 LWY983050:LWZ983050 MGU983050:MGV983050 MQQ983050:MQR983050 NAM983050:NAN983050 NKI983050:NKJ983050 NUE983050:NUF983050 OEA983050:OEB983050 ONW983050:ONX983050 OXS983050:OXT983050 PHO983050:PHP983050 PRK983050:PRL983050 QBG983050:QBH983050 QLC983050:QLD983050 QUY983050:QUZ983050 REU983050:REV983050 ROQ983050:ROR983050 RYM983050:RYN983050 SII983050:SIJ983050 SSE983050:SSF983050 TCA983050:TCB983050 TLW983050:TLX983050 TVS983050:TVT983050 UFO983050:UFP983050 UPK983050:UPL983050 UZG983050:UZH983050 VJC983050:VJD983050 VSY983050:VSZ983050 WCU983050:WCV983050 WMQ983050:WMR983050 WWM983050:WWN983050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G65549:H65549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G131085:H131085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G196621:H196621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G262157:H262157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G327693:H327693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G393229:H393229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G458765:H458765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G524301:H524301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G589837:H589837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G655373:H655373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G720909:H720909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G786445:H786445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G851981:H851981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G917517:H917517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G983053:H983053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J65549:K65549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J131085:K131085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J196621:K196621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J262157:K262157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J327693:K327693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J393229:K393229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J458765:K458765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J524301:K524301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J589837:K589837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J655373:K655373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J720909:K720909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J786445:K786445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J851981:K851981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J917517:K917517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J983053:K983053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M65549:N65549 JI65549:JJ65549 TE65549:TF65549 ADA65549:ADB65549 AMW65549:AMX65549 AWS65549:AWT65549 BGO65549:BGP65549 BQK65549:BQL65549 CAG65549:CAH65549 CKC65549:CKD65549 CTY65549:CTZ65549 DDU65549:DDV65549 DNQ65549:DNR65549 DXM65549:DXN65549 EHI65549:EHJ65549 ERE65549:ERF65549 FBA65549:FBB65549 FKW65549:FKX65549 FUS65549:FUT65549 GEO65549:GEP65549 GOK65549:GOL65549 GYG65549:GYH65549 HIC65549:HID65549 HRY65549:HRZ65549 IBU65549:IBV65549 ILQ65549:ILR65549 IVM65549:IVN65549 JFI65549:JFJ65549 JPE65549:JPF65549 JZA65549:JZB65549 KIW65549:KIX65549 KSS65549:KST65549 LCO65549:LCP65549 LMK65549:LML65549 LWG65549:LWH65549 MGC65549:MGD65549 MPY65549:MPZ65549 MZU65549:MZV65549 NJQ65549:NJR65549 NTM65549:NTN65549 ODI65549:ODJ65549 ONE65549:ONF65549 OXA65549:OXB65549 PGW65549:PGX65549 PQS65549:PQT65549 QAO65549:QAP65549 QKK65549:QKL65549 QUG65549:QUH65549 REC65549:RED65549 RNY65549:RNZ65549 RXU65549:RXV65549 SHQ65549:SHR65549 SRM65549:SRN65549 TBI65549:TBJ65549 TLE65549:TLF65549 TVA65549:TVB65549 UEW65549:UEX65549 UOS65549:UOT65549 UYO65549:UYP65549 VIK65549:VIL65549 VSG65549:VSH65549 WCC65549:WCD65549 WLY65549:WLZ65549 WVU65549:WVV65549 M131085:N131085 JI131085:JJ131085 TE131085:TF131085 ADA131085:ADB131085 AMW131085:AMX131085 AWS131085:AWT131085 BGO131085:BGP131085 BQK131085:BQL131085 CAG131085:CAH131085 CKC131085:CKD131085 CTY131085:CTZ131085 DDU131085:DDV131085 DNQ131085:DNR131085 DXM131085:DXN131085 EHI131085:EHJ131085 ERE131085:ERF131085 FBA131085:FBB131085 FKW131085:FKX131085 FUS131085:FUT131085 GEO131085:GEP131085 GOK131085:GOL131085 GYG131085:GYH131085 HIC131085:HID131085 HRY131085:HRZ131085 IBU131085:IBV131085 ILQ131085:ILR131085 IVM131085:IVN131085 JFI131085:JFJ131085 JPE131085:JPF131085 JZA131085:JZB131085 KIW131085:KIX131085 KSS131085:KST131085 LCO131085:LCP131085 LMK131085:LML131085 LWG131085:LWH131085 MGC131085:MGD131085 MPY131085:MPZ131085 MZU131085:MZV131085 NJQ131085:NJR131085 NTM131085:NTN131085 ODI131085:ODJ131085 ONE131085:ONF131085 OXA131085:OXB131085 PGW131085:PGX131085 PQS131085:PQT131085 QAO131085:QAP131085 QKK131085:QKL131085 QUG131085:QUH131085 REC131085:RED131085 RNY131085:RNZ131085 RXU131085:RXV131085 SHQ131085:SHR131085 SRM131085:SRN131085 TBI131085:TBJ131085 TLE131085:TLF131085 TVA131085:TVB131085 UEW131085:UEX131085 UOS131085:UOT131085 UYO131085:UYP131085 VIK131085:VIL131085 VSG131085:VSH131085 WCC131085:WCD131085 WLY131085:WLZ131085 WVU131085:WVV131085 M196621:N196621 JI196621:JJ196621 TE196621:TF196621 ADA196621:ADB196621 AMW196621:AMX196621 AWS196621:AWT196621 BGO196621:BGP196621 BQK196621:BQL196621 CAG196621:CAH196621 CKC196621:CKD196621 CTY196621:CTZ196621 DDU196621:DDV196621 DNQ196621:DNR196621 DXM196621:DXN196621 EHI196621:EHJ196621 ERE196621:ERF196621 FBA196621:FBB196621 FKW196621:FKX196621 FUS196621:FUT196621 GEO196621:GEP196621 GOK196621:GOL196621 GYG196621:GYH196621 HIC196621:HID196621 HRY196621:HRZ196621 IBU196621:IBV196621 ILQ196621:ILR196621 IVM196621:IVN196621 JFI196621:JFJ196621 JPE196621:JPF196621 JZA196621:JZB196621 KIW196621:KIX196621 KSS196621:KST196621 LCO196621:LCP196621 LMK196621:LML196621 LWG196621:LWH196621 MGC196621:MGD196621 MPY196621:MPZ196621 MZU196621:MZV196621 NJQ196621:NJR196621 NTM196621:NTN196621 ODI196621:ODJ196621 ONE196621:ONF196621 OXA196621:OXB196621 PGW196621:PGX196621 PQS196621:PQT196621 QAO196621:QAP196621 QKK196621:QKL196621 QUG196621:QUH196621 REC196621:RED196621 RNY196621:RNZ196621 RXU196621:RXV196621 SHQ196621:SHR196621 SRM196621:SRN196621 TBI196621:TBJ196621 TLE196621:TLF196621 TVA196621:TVB196621 UEW196621:UEX196621 UOS196621:UOT196621 UYO196621:UYP196621 VIK196621:VIL196621 VSG196621:VSH196621 WCC196621:WCD196621 WLY196621:WLZ196621 WVU196621:WVV196621 M262157:N262157 JI262157:JJ262157 TE262157:TF262157 ADA262157:ADB262157 AMW262157:AMX262157 AWS262157:AWT262157 BGO262157:BGP262157 BQK262157:BQL262157 CAG262157:CAH262157 CKC262157:CKD262157 CTY262157:CTZ262157 DDU262157:DDV262157 DNQ262157:DNR262157 DXM262157:DXN262157 EHI262157:EHJ262157 ERE262157:ERF262157 FBA262157:FBB262157 FKW262157:FKX262157 FUS262157:FUT262157 GEO262157:GEP262157 GOK262157:GOL262157 GYG262157:GYH262157 HIC262157:HID262157 HRY262157:HRZ262157 IBU262157:IBV262157 ILQ262157:ILR262157 IVM262157:IVN262157 JFI262157:JFJ262157 JPE262157:JPF262157 JZA262157:JZB262157 KIW262157:KIX262157 KSS262157:KST262157 LCO262157:LCP262157 LMK262157:LML262157 LWG262157:LWH262157 MGC262157:MGD262157 MPY262157:MPZ262157 MZU262157:MZV262157 NJQ262157:NJR262157 NTM262157:NTN262157 ODI262157:ODJ262157 ONE262157:ONF262157 OXA262157:OXB262157 PGW262157:PGX262157 PQS262157:PQT262157 QAO262157:QAP262157 QKK262157:QKL262157 QUG262157:QUH262157 REC262157:RED262157 RNY262157:RNZ262157 RXU262157:RXV262157 SHQ262157:SHR262157 SRM262157:SRN262157 TBI262157:TBJ262157 TLE262157:TLF262157 TVA262157:TVB262157 UEW262157:UEX262157 UOS262157:UOT262157 UYO262157:UYP262157 VIK262157:VIL262157 VSG262157:VSH262157 WCC262157:WCD262157 WLY262157:WLZ262157 WVU262157:WVV262157 M327693:N327693 JI327693:JJ327693 TE327693:TF327693 ADA327693:ADB327693 AMW327693:AMX327693 AWS327693:AWT327693 BGO327693:BGP327693 BQK327693:BQL327693 CAG327693:CAH327693 CKC327693:CKD327693 CTY327693:CTZ327693 DDU327693:DDV327693 DNQ327693:DNR327693 DXM327693:DXN327693 EHI327693:EHJ327693 ERE327693:ERF327693 FBA327693:FBB327693 FKW327693:FKX327693 FUS327693:FUT327693 GEO327693:GEP327693 GOK327693:GOL327693 GYG327693:GYH327693 HIC327693:HID327693 HRY327693:HRZ327693 IBU327693:IBV327693 ILQ327693:ILR327693 IVM327693:IVN327693 JFI327693:JFJ327693 JPE327693:JPF327693 JZA327693:JZB327693 KIW327693:KIX327693 KSS327693:KST327693 LCO327693:LCP327693 LMK327693:LML327693 LWG327693:LWH327693 MGC327693:MGD327693 MPY327693:MPZ327693 MZU327693:MZV327693 NJQ327693:NJR327693 NTM327693:NTN327693 ODI327693:ODJ327693 ONE327693:ONF327693 OXA327693:OXB327693 PGW327693:PGX327693 PQS327693:PQT327693 QAO327693:QAP327693 QKK327693:QKL327693 QUG327693:QUH327693 REC327693:RED327693 RNY327693:RNZ327693 RXU327693:RXV327693 SHQ327693:SHR327693 SRM327693:SRN327693 TBI327693:TBJ327693 TLE327693:TLF327693 TVA327693:TVB327693 UEW327693:UEX327693 UOS327693:UOT327693 UYO327693:UYP327693 VIK327693:VIL327693 VSG327693:VSH327693 WCC327693:WCD327693 WLY327693:WLZ327693 WVU327693:WVV327693 M393229:N393229 JI393229:JJ393229 TE393229:TF393229 ADA393229:ADB393229 AMW393229:AMX393229 AWS393229:AWT393229 BGO393229:BGP393229 BQK393229:BQL393229 CAG393229:CAH393229 CKC393229:CKD393229 CTY393229:CTZ393229 DDU393229:DDV393229 DNQ393229:DNR393229 DXM393229:DXN393229 EHI393229:EHJ393229 ERE393229:ERF393229 FBA393229:FBB393229 FKW393229:FKX393229 FUS393229:FUT393229 GEO393229:GEP393229 GOK393229:GOL393229 GYG393229:GYH393229 HIC393229:HID393229 HRY393229:HRZ393229 IBU393229:IBV393229 ILQ393229:ILR393229 IVM393229:IVN393229 JFI393229:JFJ393229 JPE393229:JPF393229 JZA393229:JZB393229 KIW393229:KIX393229 KSS393229:KST393229 LCO393229:LCP393229 LMK393229:LML393229 LWG393229:LWH393229 MGC393229:MGD393229 MPY393229:MPZ393229 MZU393229:MZV393229 NJQ393229:NJR393229 NTM393229:NTN393229 ODI393229:ODJ393229 ONE393229:ONF393229 OXA393229:OXB393229 PGW393229:PGX393229 PQS393229:PQT393229 QAO393229:QAP393229 QKK393229:QKL393229 QUG393229:QUH393229 REC393229:RED393229 RNY393229:RNZ393229 RXU393229:RXV393229 SHQ393229:SHR393229 SRM393229:SRN393229 TBI393229:TBJ393229 TLE393229:TLF393229 TVA393229:TVB393229 UEW393229:UEX393229 UOS393229:UOT393229 UYO393229:UYP393229 VIK393229:VIL393229 VSG393229:VSH393229 WCC393229:WCD393229 WLY393229:WLZ393229 WVU393229:WVV393229 M458765:N458765 JI458765:JJ458765 TE458765:TF458765 ADA458765:ADB458765 AMW458765:AMX458765 AWS458765:AWT458765 BGO458765:BGP458765 BQK458765:BQL458765 CAG458765:CAH458765 CKC458765:CKD458765 CTY458765:CTZ458765 DDU458765:DDV458765 DNQ458765:DNR458765 DXM458765:DXN458765 EHI458765:EHJ458765 ERE458765:ERF458765 FBA458765:FBB458765 FKW458765:FKX458765 FUS458765:FUT458765 GEO458765:GEP458765 GOK458765:GOL458765 GYG458765:GYH458765 HIC458765:HID458765 HRY458765:HRZ458765 IBU458765:IBV458765 ILQ458765:ILR458765 IVM458765:IVN458765 JFI458765:JFJ458765 JPE458765:JPF458765 JZA458765:JZB458765 KIW458765:KIX458765 KSS458765:KST458765 LCO458765:LCP458765 LMK458765:LML458765 LWG458765:LWH458765 MGC458765:MGD458765 MPY458765:MPZ458765 MZU458765:MZV458765 NJQ458765:NJR458765 NTM458765:NTN458765 ODI458765:ODJ458765 ONE458765:ONF458765 OXA458765:OXB458765 PGW458765:PGX458765 PQS458765:PQT458765 QAO458765:QAP458765 QKK458765:QKL458765 QUG458765:QUH458765 REC458765:RED458765 RNY458765:RNZ458765 RXU458765:RXV458765 SHQ458765:SHR458765 SRM458765:SRN458765 TBI458765:TBJ458765 TLE458765:TLF458765 TVA458765:TVB458765 UEW458765:UEX458765 UOS458765:UOT458765 UYO458765:UYP458765 VIK458765:VIL458765 VSG458765:VSH458765 WCC458765:WCD458765 WLY458765:WLZ458765 WVU458765:WVV458765 M524301:N524301 JI524301:JJ524301 TE524301:TF524301 ADA524301:ADB524301 AMW524301:AMX524301 AWS524301:AWT524301 BGO524301:BGP524301 BQK524301:BQL524301 CAG524301:CAH524301 CKC524301:CKD524301 CTY524301:CTZ524301 DDU524301:DDV524301 DNQ524301:DNR524301 DXM524301:DXN524301 EHI524301:EHJ524301 ERE524301:ERF524301 FBA524301:FBB524301 FKW524301:FKX524301 FUS524301:FUT524301 GEO524301:GEP524301 GOK524301:GOL524301 GYG524301:GYH524301 HIC524301:HID524301 HRY524301:HRZ524301 IBU524301:IBV524301 ILQ524301:ILR524301 IVM524301:IVN524301 JFI524301:JFJ524301 JPE524301:JPF524301 JZA524301:JZB524301 KIW524301:KIX524301 KSS524301:KST524301 LCO524301:LCP524301 LMK524301:LML524301 LWG524301:LWH524301 MGC524301:MGD524301 MPY524301:MPZ524301 MZU524301:MZV524301 NJQ524301:NJR524301 NTM524301:NTN524301 ODI524301:ODJ524301 ONE524301:ONF524301 OXA524301:OXB524301 PGW524301:PGX524301 PQS524301:PQT524301 QAO524301:QAP524301 QKK524301:QKL524301 QUG524301:QUH524301 REC524301:RED524301 RNY524301:RNZ524301 RXU524301:RXV524301 SHQ524301:SHR524301 SRM524301:SRN524301 TBI524301:TBJ524301 TLE524301:TLF524301 TVA524301:TVB524301 UEW524301:UEX524301 UOS524301:UOT524301 UYO524301:UYP524301 VIK524301:VIL524301 VSG524301:VSH524301 WCC524301:WCD524301 WLY524301:WLZ524301 WVU524301:WVV524301 M589837:N589837 JI589837:JJ589837 TE589837:TF589837 ADA589837:ADB589837 AMW589837:AMX589837 AWS589837:AWT589837 BGO589837:BGP589837 BQK589837:BQL589837 CAG589837:CAH589837 CKC589837:CKD589837 CTY589837:CTZ589837 DDU589837:DDV589837 DNQ589837:DNR589837 DXM589837:DXN589837 EHI589837:EHJ589837 ERE589837:ERF589837 FBA589837:FBB589837 FKW589837:FKX589837 FUS589837:FUT589837 GEO589837:GEP589837 GOK589837:GOL589837 GYG589837:GYH589837 HIC589837:HID589837 HRY589837:HRZ589837 IBU589837:IBV589837 ILQ589837:ILR589837 IVM589837:IVN589837 JFI589837:JFJ589837 JPE589837:JPF589837 JZA589837:JZB589837 KIW589837:KIX589837 KSS589837:KST589837 LCO589837:LCP589837 LMK589837:LML589837 LWG589837:LWH589837 MGC589837:MGD589837 MPY589837:MPZ589837 MZU589837:MZV589837 NJQ589837:NJR589837 NTM589837:NTN589837 ODI589837:ODJ589837 ONE589837:ONF589837 OXA589837:OXB589837 PGW589837:PGX589837 PQS589837:PQT589837 QAO589837:QAP589837 QKK589837:QKL589837 QUG589837:QUH589837 REC589837:RED589837 RNY589837:RNZ589837 RXU589837:RXV589837 SHQ589837:SHR589837 SRM589837:SRN589837 TBI589837:TBJ589837 TLE589837:TLF589837 TVA589837:TVB589837 UEW589837:UEX589837 UOS589837:UOT589837 UYO589837:UYP589837 VIK589837:VIL589837 VSG589837:VSH589837 WCC589837:WCD589837 WLY589837:WLZ589837 WVU589837:WVV589837 M655373:N655373 JI655373:JJ655373 TE655373:TF655373 ADA655373:ADB655373 AMW655373:AMX655373 AWS655373:AWT655373 BGO655373:BGP655373 BQK655373:BQL655373 CAG655373:CAH655373 CKC655373:CKD655373 CTY655373:CTZ655373 DDU655373:DDV655373 DNQ655373:DNR655373 DXM655373:DXN655373 EHI655373:EHJ655373 ERE655373:ERF655373 FBA655373:FBB655373 FKW655373:FKX655373 FUS655373:FUT655373 GEO655373:GEP655373 GOK655373:GOL655373 GYG655373:GYH655373 HIC655373:HID655373 HRY655373:HRZ655373 IBU655373:IBV655373 ILQ655373:ILR655373 IVM655373:IVN655373 JFI655373:JFJ655373 JPE655373:JPF655373 JZA655373:JZB655373 KIW655373:KIX655373 KSS655373:KST655373 LCO655373:LCP655373 LMK655373:LML655373 LWG655373:LWH655373 MGC655373:MGD655373 MPY655373:MPZ655373 MZU655373:MZV655373 NJQ655373:NJR655373 NTM655373:NTN655373 ODI655373:ODJ655373 ONE655373:ONF655373 OXA655373:OXB655373 PGW655373:PGX655373 PQS655373:PQT655373 QAO655373:QAP655373 QKK655373:QKL655373 QUG655373:QUH655373 REC655373:RED655373 RNY655373:RNZ655373 RXU655373:RXV655373 SHQ655373:SHR655373 SRM655373:SRN655373 TBI655373:TBJ655373 TLE655373:TLF655373 TVA655373:TVB655373 UEW655373:UEX655373 UOS655373:UOT655373 UYO655373:UYP655373 VIK655373:VIL655373 VSG655373:VSH655373 WCC655373:WCD655373 WLY655373:WLZ655373 WVU655373:WVV655373 M720909:N720909 JI720909:JJ720909 TE720909:TF720909 ADA720909:ADB720909 AMW720909:AMX720909 AWS720909:AWT720909 BGO720909:BGP720909 BQK720909:BQL720909 CAG720909:CAH720909 CKC720909:CKD720909 CTY720909:CTZ720909 DDU720909:DDV720909 DNQ720909:DNR720909 DXM720909:DXN720909 EHI720909:EHJ720909 ERE720909:ERF720909 FBA720909:FBB720909 FKW720909:FKX720909 FUS720909:FUT720909 GEO720909:GEP720909 GOK720909:GOL720909 GYG720909:GYH720909 HIC720909:HID720909 HRY720909:HRZ720909 IBU720909:IBV720909 ILQ720909:ILR720909 IVM720909:IVN720909 JFI720909:JFJ720909 JPE720909:JPF720909 JZA720909:JZB720909 KIW720909:KIX720909 KSS720909:KST720909 LCO720909:LCP720909 LMK720909:LML720909 LWG720909:LWH720909 MGC720909:MGD720909 MPY720909:MPZ720909 MZU720909:MZV720909 NJQ720909:NJR720909 NTM720909:NTN720909 ODI720909:ODJ720909 ONE720909:ONF720909 OXA720909:OXB720909 PGW720909:PGX720909 PQS720909:PQT720909 QAO720909:QAP720909 QKK720909:QKL720909 QUG720909:QUH720909 REC720909:RED720909 RNY720909:RNZ720909 RXU720909:RXV720909 SHQ720909:SHR720909 SRM720909:SRN720909 TBI720909:TBJ720909 TLE720909:TLF720909 TVA720909:TVB720909 UEW720909:UEX720909 UOS720909:UOT720909 UYO720909:UYP720909 VIK720909:VIL720909 VSG720909:VSH720909 WCC720909:WCD720909 WLY720909:WLZ720909 WVU720909:WVV720909 M786445:N786445 JI786445:JJ786445 TE786445:TF786445 ADA786445:ADB786445 AMW786445:AMX786445 AWS786445:AWT786445 BGO786445:BGP786445 BQK786445:BQL786445 CAG786445:CAH786445 CKC786445:CKD786445 CTY786445:CTZ786445 DDU786445:DDV786445 DNQ786445:DNR786445 DXM786445:DXN786445 EHI786445:EHJ786445 ERE786445:ERF786445 FBA786445:FBB786445 FKW786445:FKX786445 FUS786445:FUT786445 GEO786445:GEP786445 GOK786445:GOL786445 GYG786445:GYH786445 HIC786445:HID786445 HRY786445:HRZ786445 IBU786445:IBV786445 ILQ786445:ILR786445 IVM786445:IVN786445 JFI786445:JFJ786445 JPE786445:JPF786445 JZA786445:JZB786445 KIW786445:KIX786445 KSS786445:KST786445 LCO786445:LCP786445 LMK786445:LML786445 LWG786445:LWH786445 MGC786445:MGD786445 MPY786445:MPZ786445 MZU786445:MZV786445 NJQ786445:NJR786445 NTM786445:NTN786445 ODI786445:ODJ786445 ONE786445:ONF786445 OXA786445:OXB786445 PGW786445:PGX786445 PQS786445:PQT786445 QAO786445:QAP786445 QKK786445:QKL786445 QUG786445:QUH786445 REC786445:RED786445 RNY786445:RNZ786445 RXU786445:RXV786445 SHQ786445:SHR786445 SRM786445:SRN786445 TBI786445:TBJ786445 TLE786445:TLF786445 TVA786445:TVB786445 UEW786445:UEX786445 UOS786445:UOT786445 UYO786445:UYP786445 VIK786445:VIL786445 VSG786445:VSH786445 WCC786445:WCD786445 WLY786445:WLZ786445 WVU786445:WVV786445 M851981:N851981 JI851981:JJ851981 TE851981:TF851981 ADA851981:ADB851981 AMW851981:AMX851981 AWS851981:AWT851981 BGO851981:BGP851981 BQK851981:BQL851981 CAG851981:CAH851981 CKC851981:CKD851981 CTY851981:CTZ851981 DDU851981:DDV851981 DNQ851981:DNR851981 DXM851981:DXN851981 EHI851981:EHJ851981 ERE851981:ERF851981 FBA851981:FBB851981 FKW851981:FKX851981 FUS851981:FUT851981 GEO851981:GEP851981 GOK851981:GOL851981 GYG851981:GYH851981 HIC851981:HID851981 HRY851981:HRZ851981 IBU851981:IBV851981 ILQ851981:ILR851981 IVM851981:IVN851981 JFI851981:JFJ851981 JPE851981:JPF851981 JZA851981:JZB851981 KIW851981:KIX851981 KSS851981:KST851981 LCO851981:LCP851981 LMK851981:LML851981 LWG851981:LWH851981 MGC851981:MGD851981 MPY851981:MPZ851981 MZU851981:MZV851981 NJQ851981:NJR851981 NTM851981:NTN851981 ODI851981:ODJ851981 ONE851981:ONF851981 OXA851981:OXB851981 PGW851981:PGX851981 PQS851981:PQT851981 QAO851981:QAP851981 QKK851981:QKL851981 QUG851981:QUH851981 REC851981:RED851981 RNY851981:RNZ851981 RXU851981:RXV851981 SHQ851981:SHR851981 SRM851981:SRN851981 TBI851981:TBJ851981 TLE851981:TLF851981 TVA851981:TVB851981 UEW851981:UEX851981 UOS851981:UOT851981 UYO851981:UYP851981 VIK851981:VIL851981 VSG851981:VSH851981 WCC851981:WCD851981 WLY851981:WLZ851981 WVU851981:WVV851981 M917517:N917517 JI917517:JJ917517 TE917517:TF917517 ADA917517:ADB917517 AMW917517:AMX917517 AWS917517:AWT917517 BGO917517:BGP917517 BQK917517:BQL917517 CAG917517:CAH917517 CKC917517:CKD917517 CTY917517:CTZ917517 DDU917517:DDV917517 DNQ917517:DNR917517 DXM917517:DXN917517 EHI917517:EHJ917517 ERE917517:ERF917517 FBA917517:FBB917517 FKW917517:FKX917517 FUS917517:FUT917517 GEO917517:GEP917517 GOK917517:GOL917517 GYG917517:GYH917517 HIC917517:HID917517 HRY917517:HRZ917517 IBU917517:IBV917517 ILQ917517:ILR917517 IVM917517:IVN917517 JFI917517:JFJ917517 JPE917517:JPF917517 JZA917517:JZB917517 KIW917517:KIX917517 KSS917517:KST917517 LCO917517:LCP917517 LMK917517:LML917517 LWG917517:LWH917517 MGC917517:MGD917517 MPY917517:MPZ917517 MZU917517:MZV917517 NJQ917517:NJR917517 NTM917517:NTN917517 ODI917517:ODJ917517 ONE917517:ONF917517 OXA917517:OXB917517 PGW917517:PGX917517 PQS917517:PQT917517 QAO917517:QAP917517 QKK917517:QKL917517 QUG917517:QUH917517 REC917517:RED917517 RNY917517:RNZ917517 RXU917517:RXV917517 SHQ917517:SHR917517 SRM917517:SRN917517 TBI917517:TBJ917517 TLE917517:TLF917517 TVA917517:TVB917517 UEW917517:UEX917517 UOS917517:UOT917517 UYO917517:UYP917517 VIK917517:VIL917517 VSG917517:VSH917517 WCC917517:WCD917517 WLY917517:WLZ917517 WVU917517:WVV917517 M983053:N983053 JI983053:JJ983053 TE983053:TF983053 ADA983053:ADB983053 AMW983053:AMX983053 AWS983053:AWT983053 BGO983053:BGP983053 BQK983053:BQL983053 CAG983053:CAH983053 CKC983053:CKD983053 CTY983053:CTZ983053 DDU983053:DDV983053 DNQ983053:DNR983053 DXM983053:DXN983053 EHI983053:EHJ983053 ERE983053:ERF983053 FBA983053:FBB983053 FKW983053:FKX983053 FUS983053:FUT983053 GEO983053:GEP983053 GOK983053:GOL983053 GYG983053:GYH983053 HIC983053:HID983053 HRY983053:HRZ983053 IBU983053:IBV983053 ILQ983053:ILR983053 IVM983053:IVN983053 JFI983053:JFJ983053 JPE983053:JPF983053 JZA983053:JZB983053 KIW983053:KIX983053 KSS983053:KST983053 LCO983053:LCP983053 LMK983053:LML983053 LWG983053:LWH983053 MGC983053:MGD983053 MPY983053:MPZ983053 MZU983053:MZV983053 NJQ983053:NJR983053 NTM983053:NTN983053 ODI983053:ODJ983053 ONE983053:ONF983053 OXA983053:OXB983053 PGW983053:PGX983053 PQS983053:PQT983053 QAO983053:QAP983053 QKK983053:QKL983053 QUG983053:QUH983053 REC983053:RED983053 RNY983053:RNZ983053 RXU983053:RXV983053 SHQ983053:SHR983053 SRM983053:SRN983053 TBI983053:TBJ983053 TLE983053:TLF983053 TVA983053:TVB983053 UEW983053:UEX983053 UOS983053:UOT983053 UYO983053:UYP983053 VIK983053:VIL983053 VSG983053:VSH983053 WCC983053:WCD983053 WLY983053:WLZ983053 WVU983053:WVV983053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Y65549:Z65549 JU65549:JV65549 TQ65549:TR65549 ADM65549:ADN65549 ANI65549:ANJ65549 AXE65549:AXF65549 BHA65549:BHB65549 BQW65549:BQX65549 CAS65549:CAT65549 CKO65549:CKP65549 CUK65549:CUL65549 DEG65549:DEH65549 DOC65549:DOD65549 DXY65549:DXZ65549 EHU65549:EHV65549 ERQ65549:ERR65549 FBM65549:FBN65549 FLI65549:FLJ65549 FVE65549:FVF65549 GFA65549:GFB65549 GOW65549:GOX65549 GYS65549:GYT65549 HIO65549:HIP65549 HSK65549:HSL65549 ICG65549:ICH65549 IMC65549:IMD65549 IVY65549:IVZ65549 JFU65549:JFV65549 JPQ65549:JPR65549 JZM65549:JZN65549 KJI65549:KJJ65549 KTE65549:KTF65549 LDA65549:LDB65549 LMW65549:LMX65549 LWS65549:LWT65549 MGO65549:MGP65549 MQK65549:MQL65549 NAG65549:NAH65549 NKC65549:NKD65549 NTY65549:NTZ65549 ODU65549:ODV65549 ONQ65549:ONR65549 OXM65549:OXN65549 PHI65549:PHJ65549 PRE65549:PRF65549 QBA65549:QBB65549 QKW65549:QKX65549 QUS65549:QUT65549 REO65549:REP65549 ROK65549:ROL65549 RYG65549:RYH65549 SIC65549:SID65549 SRY65549:SRZ65549 TBU65549:TBV65549 TLQ65549:TLR65549 TVM65549:TVN65549 UFI65549:UFJ65549 UPE65549:UPF65549 UZA65549:UZB65549 VIW65549:VIX65549 VSS65549:VST65549 WCO65549:WCP65549 WMK65549:WML65549 WWG65549:WWH65549 Y131085:Z131085 JU131085:JV131085 TQ131085:TR131085 ADM131085:ADN131085 ANI131085:ANJ131085 AXE131085:AXF131085 BHA131085:BHB131085 BQW131085:BQX131085 CAS131085:CAT131085 CKO131085:CKP131085 CUK131085:CUL131085 DEG131085:DEH131085 DOC131085:DOD131085 DXY131085:DXZ131085 EHU131085:EHV131085 ERQ131085:ERR131085 FBM131085:FBN131085 FLI131085:FLJ131085 FVE131085:FVF131085 GFA131085:GFB131085 GOW131085:GOX131085 GYS131085:GYT131085 HIO131085:HIP131085 HSK131085:HSL131085 ICG131085:ICH131085 IMC131085:IMD131085 IVY131085:IVZ131085 JFU131085:JFV131085 JPQ131085:JPR131085 JZM131085:JZN131085 KJI131085:KJJ131085 KTE131085:KTF131085 LDA131085:LDB131085 LMW131085:LMX131085 LWS131085:LWT131085 MGO131085:MGP131085 MQK131085:MQL131085 NAG131085:NAH131085 NKC131085:NKD131085 NTY131085:NTZ131085 ODU131085:ODV131085 ONQ131085:ONR131085 OXM131085:OXN131085 PHI131085:PHJ131085 PRE131085:PRF131085 QBA131085:QBB131085 QKW131085:QKX131085 QUS131085:QUT131085 REO131085:REP131085 ROK131085:ROL131085 RYG131085:RYH131085 SIC131085:SID131085 SRY131085:SRZ131085 TBU131085:TBV131085 TLQ131085:TLR131085 TVM131085:TVN131085 UFI131085:UFJ131085 UPE131085:UPF131085 UZA131085:UZB131085 VIW131085:VIX131085 VSS131085:VST131085 WCO131085:WCP131085 WMK131085:WML131085 WWG131085:WWH131085 Y196621:Z196621 JU196621:JV196621 TQ196621:TR196621 ADM196621:ADN196621 ANI196621:ANJ196621 AXE196621:AXF196621 BHA196621:BHB196621 BQW196621:BQX196621 CAS196621:CAT196621 CKO196621:CKP196621 CUK196621:CUL196621 DEG196621:DEH196621 DOC196621:DOD196621 DXY196621:DXZ196621 EHU196621:EHV196621 ERQ196621:ERR196621 FBM196621:FBN196621 FLI196621:FLJ196621 FVE196621:FVF196621 GFA196621:GFB196621 GOW196621:GOX196621 GYS196621:GYT196621 HIO196621:HIP196621 HSK196621:HSL196621 ICG196621:ICH196621 IMC196621:IMD196621 IVY196621:IVZ196621 JFU196621:JFV196621 JPQ196621:JPR196621 JZM196621:JZN196621 KJI196621:KJJ196621 KTE196621:KTF196621 LDA196621:LDB196621 LMW196621:LMX196621 LWS196621:LWT196621 MGO196621:MGP196621 MQK196621:MQL196621 NAG196621:NAH196621 NKC196621:NKD196621 NTY196621:NTZ196621 ODU196621:ODV196621 ONQ196621:ONR196621 OXM196621:OXN196621 PHI196621:PHJ196621 PRE196621:PRF196621 QBA196621:QBB196621 QKW196621:QKX196621 QUS196621:QUT196621 REO196621:REP196621 ROK196621:ROL196621 RYG196621:RYH196621 SIC196621:SID196621 SRY196621:SRZ196621 TBU196621:TBV196621 TLQ196621:TLR196621 TVM196621:TVN196621 UFI196621:UFJ196621 UPE196621:UPF196621 UZA196621:UZB196621 VIW196621:VIX196621 VSS196621:VST196621 WCO196621:WCP196621 WMK196621:WML196621 WWG196621:WWH196621 Y262157:Z262157 JU262157:JV262157 TQ262157:TR262157 ADM262157:ADN262157 ANI262157:ANJ262157 AXE262157:AXF262157 BHA262157:BHB262157 BQW262157:BQX262157 CAS262157:CAT262157 CKO262157:CKP262157 CUK262157:CUL262157 DEG262157:DEH262157 DOC262157:DOD262157 DXY262157:DXZ262157 EHU262157:EHV262157 ERQ262157:ERR262157 FBM262157:FBN262157 FLI262157:FLJ262157 FVE262157:FVF262157 GFA262157:GFB262157 GOW262157:GOX262157 GYS262157:GYT262157 HIO262157:HIP262157 HSK262157:HSL262157 ICG262157:ICH262157 IMC262157:IMD262157 IVY262157:IVZ262157 JFU262157:JFV262157 JPQ262157:JPR262157 JZM262157:JZN262157 KJI262157:KJJ262157 KTE262157:KTF262157 LDA262157:LDB262157 LMW262157:LMX262157 LWS262157:LWT262157 MGO262157:MGP262157 MQK262157:MQL262157 NAG262157:NAH262157 NKC262157:NKD262157 NTY262157:NTZ262157 ODU262157:ODV262157 ONQ262157:ONR262157 OXM262157:OXN262157 PHI262157:PHJ262157 PRE262157:PRF262157 QBA262157:QBB262157 QKW262157:QKX262157 QUS262157:QUT262157 REO262157:REP262157 ROK262157:ROL262157 RYG262157:RYH262157 SIC262157:SID262157 SRY262157:SRZ262157 TBU262157:TBV262157 TLQ262157:TLR262157 TVM262157:TVN262157 UFI262157:UFJ262157 UPE262157:UPF262157 UZA262157:UZB262157 VIW262157:VIX262157 VSS262157:VST262157 WCO262157:WCP262157 WMK262157:WML262157 WWG262157:WWH262157 Y327693:Z327693 JU327693:JV327693 TQ327693:TR327693 ADM327693:ADN327693 ANI327693:ANJ327693 AXE327693:AXF327693 BHA327693:BHB327693 BQW327693:BQX327693 CAS327693:CAT327693 CKO327693:CKP327693 CUK327693:CUL327693 DEG327693:DEH327693 DOC327693:DOD327693 DXY327693:DXZ327693 EHU327693:EHV327693 ERQ327693:ERR327693 FBM327693:FBN327693 FLI327693:FLJ327693 FVE327693:FVF327693 GFA327693:GFB327693 GOW327693:GOX327693 GYS327693:GYT327693 HIO327693:HIP327693 HSK327693:HSL327693 ICG327693:ICH327693 IMC327693:IMD327693 IVY327693:IVZ327693 JFU327693:JFV327693 JPQ327693:JPR327693 JZM327693:JZN327693 KJI327693:KJJ327693 KTE327693:KTF327693 LDA327693:LDB327693 LMW327693:LMX327693 LWS327693:LWT327693 MGO327693:MGP327693 MQK327693:MQL327693 NAG327693:NAH327693 NKC327693:NKD327693 NTY327693:NTZ327693 ODU327693:ODV327693 ONQ327693:ONR327693 OXM327693:OXN327693 PHI327693:PHJ327693 PRE327693:PRF327693 QBA327693:QBB327693 QKW327693:QKX327693 QUS327693:QUT327693 REO327693:REP327693 ROK327693:ROL327693 RYG327693:RYH327693 SIC327693:SID327693 SRY327693:SRZ327693 TBU327693:TBV327693 TLQ327693:TLR327693 TVM327693:TVN327693 UFI327693:UFJ327693 UPE327693:UPF327693 UZA327693:UZB327693 VIW327693:VIX327693 VSS327693:VST327693 WCO327693:WCP327693 WMK327693:WML327693 WWG327693:WWH327693 Y393229:Z393229 JU393229:JV393229 TQ393229:TR393229 ADM393229:ADN393229 ANI393229:ANJ393229 AXE393229:AXF393229 BHA393229:BHB393229 BQW393229:BQX393229 CAS393229:CAT393229 CKO393229:CKP393229 CUK393229:CUL393229 DEG393229:DEH393229 DOC393229:DOD393229 DXY393229:DXZ393229 EHU393229:EHV393229 ERQ393229:ERR393229 FBM393229:FBN393229 FLI393229:FLJ393229 FVE393229:FVF393229 GFA393229:GFB393229 GOW393229:GOX393229 GYS393229:GYT393229 HIO393229:HIP393229 HSK393229:HSL393229 ICG393229:ICH393229 IMC393229:IMD393229 IVY393229:IVZ393229 JFU393229:JFV393229 JPQ393229:JPR393229 JZM393229:JZN393229 KJI393229:KJJ393229 KTE393229:KTF393229 LDA393229:LDB393229 LMW393229:LMX393229 LWS393229:LWT393229 MGO393229:MGP393229 MQK393229:MQL393229 NAG393229:NAH393229 NKC393229:NKD393229 NTY393229:NTZ393229 ODU393229:ODV393229 ONQ393229:ONR393229 OXM393229:OXN393229 PHI393229:PHJ393229 PRE393229:PRF393229 QBA393229:QBB393229 QKW393229:QKX393229 QUS393229:QUT393229 REO393229:REP393229 ROK393229:ROL393229 RYG393229:RYH393229 SIC393229:SID393229 SRY393229:SRZ393229 TBU393229:TBV393229 TLQ393229:TLR393229 TVM393229:TVN393229 UFI393229:UFJ393229 UPE393229:UPF393229 UZA393229:UZB393229 VIW393229:VIX393229 VSS393229:VST393229 WCO393229:WCP393229 WMK393229:WML393229 WWG393229:WWH393229 Y458765:Z458765 JU458765:JV458765 TQ458765:TR458765 ADM458765:ADN458765 ANI458765:ANJ458765 AXE458765:AXF458765 BHA458765:BHB458765 BQW458765:BQX458765 CAS458765:CAT458765 CKO458765:CKP458765 CUK458765:CUL458765 DEG458765:DEH458765 DOC458765:DOD458765 DXY458765:DXZ458765 EHU458765:EHV458765 ERQ458765:ERR458765 FBM458765:FBN458765 FLI458765:FLJ458765 FVE458765:FVF458765 GFA458765:GFB458765 GOW458765:GOX458765 GYS458765:GYT458765 HIO458765:HIP458765 HSK458765:HSL458765 ICG458765:ICH458765 IMC458765:IMD458765 IVY458765:IVZ458765 JFU458765:JFV458765 JPQ458765:JPR458765 JZM458765:JZN458765 KJI458765:KJJ458765 KTE458765:KTF458765 LDA458765:LDB458765 LMW458765:LMX458765 LWS458765:LWT458765 MGO458765:MGP458765 MQK458765:MQL458765 NAG458765:NAH458765 NKC458765:NKD458765 NTY458765:NTZ458765 ODU458765:ODV458765 ONQ458765:ONR458765 OXM458765:OXN458765 PHI458765:PHJ458765 PRE458765:PRF458765 QBA458765:QBB458765 QKW458765:QKX458765 QUS458765:QUT458765 REO458765:REP458765 ROK458765:ROL458765 RYG458765:RYH458765 SIC458765:SID458765 SRY458765:SRZ458765 TBU458765:TBV458765 TLQ458765:TLR458765 TVM458765:TVN458765 UFI458765:UFJ458765 UPE458765:UPF458765 UZA458765:UZB458765 VIW458765:VIX458765 VSS458765:VST458765 WCO458765:WCP458765 WMK458765:WML458765 WWG458765:WWH458765 Y524301:Z524301 JU524301:JV524301 TQ524301:TR524301 ADM524301:ADN524301 ANI524301:ANJ524301 AXE524301:AXF524301 BHA524301:BHB524301 BQW524301:BQX524301 CAS524301:CAT524301 CKO524301:CKP524301 CUK524301:CUL524301 DEG524301:DEH524301 DOC524301:DOD524301 DXY524301:DXZ524301 EHU524301:EHV524301 ERQ524301:ERR524301 FBM524301:FBN524301 FLI524301:FLJ524301 FVE524301:FVF524301 GFA524301:GFB524301 GOW524301:GOX524301 GYS524301:GYT524301 HIO524301:HIP524301 HSK524301:HSL524301 ICG524301:ICH524301 IMC524301:IMD524301 IVY524301:IVZ524301 JFU524301:JFV524301 JPQ524301:JPR524301 JZM524301:JZN524301 KJI524301:KJJ524301 KTE524301:KTF524301 LDA524301:LDB524301 LMW524301:LMX524301 LWS524301:LWT524301 MGO524301:MGP524301 MQK524301:MQL524301 NAG524301:NAH524301 NKC524301:NKD524301 NTY524301:NTZ524301 ODU524301:ODV524301 ONQ524301:ONR524301 OXM524301:OXN524301 PHI524301:PHJ524301 PRE524301:PRF524301 QBA524301:QBB524301 QKW524301:QKX524301 QUS524301:QUT524301 REO524301:REP524301 ROK524301:ROL524301 RYG524301:RYH524301 SIC524301:SID524301 SRY524301:SRZ524301 TBU524301:TBV524301 TLQ524301:TLR524301 TVM524301:TVN524301 UFI524301:UFJ524301 UPE524301:UPF524301 UZA524301:UZB524301 VIW524301:VIX524301 VSS524301:VST524301 WCO524301:WCP524301 WMK524301:WML524301 WWG524301:WWH524301 Y589837:Z589837 JU589837:JV589837 TQ589837:TR589837 ADM589837:ADN589837 ANI589837:ANJ589837 AXE589837:AXF589837 BHA589837:BHB589837 BQW589837:BQX589837 CAS589837:CAT589837 CKO589837:CKP589837 CUK589837:CUL589837 DEG589837:DEH589837 DOC589837:DOD589837 DXY589837:DXZ589837 EHU589837:EHV589837 ERQ589837:ERR589837 FBM589837:FBN589837 FLI589837:FLJ589837 FVE589837:FVF589837 GFA589837:GFB589837 GOW589837:GOX589837 GYS589837:GYT589837 HIO589837:HIP589837 HSK589837:HSL589837 ICG589837:ICH589837 IMC589837:IMD589837 IVY589837:IVZ589837 JFU589837:JFV589837 JPQ589837:JPR589837 JZM589837:JZN589837 KJI589837:KJJ589837 KTE589837:KTF589837 LDA589837:LDB589837 LMW589837:LMX589837 LWS589837:LWT589837 MGO589837:MGP589837 MQK589837:MQL589837 NAG589837:NAH589837 NKC589837:NKD589837 NTY589837:NTZ589837 ODU589837:ODV589837 ONQ589837:ONR589837 OXM589837:OXN589837 PHI589837:PHJ589837 PRE589837:PRF589837 QBA589837:QBB589837 QKW589837:QKX589837 QUS589837:QUT589837 REO589837:REP589837 ROK589837:ROL589837 RYG589837:RYH589837 SIC589837:SID589837 SRY589837:SRZ589837 TBU589837:TBV589837 TLQ589837:TLR589837 TVM589837:TVN589837 UFI589837:UFJ589837 UPE589837:UPF589837 UZA589837:UZB589837 VIW589837:VIX589837 VSS589837:VST589837 WCO589837:WCP589837 WMK589837:WML589837 WWG589837:WWH589837 Y655373:Z655373 JU655373:JV655373 TQ655373:TR655373 ADM655373:ADN655373 ANI655373:ANJ655373 AXE655373:AXF655373 BHA655373:BHB655373 BQW655373:BQX655373 CAS655373:CAT655373 CKO655373:CKP655373 CUK655373:CUL655373 DEG655373:DEH655373 DOC655373:DOD655373 DXY655373:DXZ655373 EHU655373:EHV655373 ERQ655373:ERR655373 FBM655373:FBN655373 FLI655373:FLJ655373 FVE655373:FVF655373 GFA655373:GFB655373 GOW655373:GOX655373 GYS655373:GYT655373 HIO655373:HIP655373 HSK655373:HSL655373 ICG655373:ICH655373 IMC655373:IMD655373 IVY655373:IVZ655373 JFU655373:JFV655373 JPQ655373:JPR655373 JZM655373:JZN655373 KJI655373:KJJ655373 KTE655373:KTF655373 LDA655373:LDB655373 LMW655373:LMX655373 LWS655373:LWT655373 MGO655373:MGP655373 MQK655373:MQL655373 NAG655373:NAH655373 NKC655373:NKD655373 NTY655373:NTZ655373 ODU655373:ODV655373 ONQ655373:ONR655373 OXM655373:OXN655373 PHI655373:PHJ655373 PRE655373:PRF655373 QBA655373:QBB655373 QKW655373:QKX655373 QUS655373:QUT655373 REO655373:REP655373 ROK655373:ROL655373 RYG655373:RYH655373 SIC655373:SID655373 SRY655373:SRZ655373 TBU655373:TBV655373 TLQ655373:TLR655373 TVM655373:TVN655373 UFI655373:UFJ655373 UPE655373:UPF655373 UZA655373:UZB655373 VIW655373:VIX655373 VSS655373:VST655373 WCO655373:WCP655373 WMK655373:WML655373 WWG655373:WWH655373 Y720909:Z720909 JU720909:JV720909 TQ720909:TR720909 ADM720909:ADN720909 ANI720909:ANJ720909 AXE720909:AXF720909 BHA720909:BHB720909 BQW720909:BQX720909 CAS720909:CAT720909 CKO720909:CKP720909 CUK720909:CUL720909 DEG720909:DEH720909 DOC720909:DOD720909 DXY720909:DXZ720909 EHU720909:EHV720909 ERQ720909:ERR720909 FBM720909:FBN720909 FLI720909:FLJ720909 FVE720909:FVF720909 GFA720909:GFB720909 GOW720909:GOX720909 GYS720909:GYT720909 HIO720909:HIP720909 HSK720909:HSL720909 ICG720909:ICH720909 IMC720909:IMD720909 IVY720909:IVZ720909 JFU720909:JFV720909 JPQ720909:JPR720909 JZM720909:JZN720909 KJI720909:KJJ720909 KTE720909:KTF720909 LDA720909:LDB720909 LMW720909:LMX720909 LWS720909:LWT720909 MGO720909:MGP720909 MQK720909:MQL720909 NAG720909:NAH720909 NKC720909:NKD720909 NTY720909:NTZ720909 ODU720909:ODV720909 ONQ720909:ONR720909 OXM720909:OXN720909 PHI720909:PHJ720909 PRE720909:PRF720909 QBA720909:QBB720909 QKW720909:QKX720909 QUS720909:QUT720909 REO720909:REP720909 ROK720909:ROL720909 RYG720909:RYH720909 SIC720909:SID720909 SRY720909:SRZ720909 TBU720909:TBV720909 TLQ720909:TLR720909 TVM720909:TVN720909 UFI720909:UFJ720909 UPE720909:UPF720909 UZA720909:UZB720909 VIW720909:VIX720909 VSS720909:VST720909 WCO720909:WCP720909 WMK720909:WML720909 WWG720909:WWH720909 Y786445:Z786445 JU786445:JV786445 TQ786445:TR786445 ADM786445:ADN786445 ANI786445:ANJ786445 AXE786445:AXF786445 BHA786445:BHB786445 BQW786445:BQX786445 CAS786445:CAT786445 CKO786445:CKP786445 CUK786445:CUL786445 DEG786445:DEH786445 DOC786445:DOD786445 DXY786445:DXZ786445 EHU786445:EHV786445 ERQ786445:ERR786445 FBM786445:FBN786445 FLI786445:FLJ786445 FVE786445:FVF786445 GFA786445:GFB786445 GOW786445:GOX786445 GYS786445:GYT786445 HIO786445:HIP786445 HSK786445:HSL786445 ICG786445:ICH786445 IMC786445:IMD786445 IVY786445:IVZ786445 JFU786445:JFV786445 JPQ786445:JPR786445 JZM786445:JZN786445 KJI786445:KJJ786445 KTE786445:KTF786445 LDA786445:LDB786445 LMW786445:LMX786445 LWS786445:LWT786445 MGO786445:MGP786445 MQK786445:MQL786445 NAG786445:NAH786445 NKC786445:NKD786445 NTY786445:NTZ786445 ODU786445:ODV786445 ONQ786445:ONR786445 OXM786445:OXN786445 PHI786445:PHJ786445 PRE786445:PRF786445 QBA786445:QBB786445 QKW786445:QKX786445 QUS786445:QUT786445 REO786445:REP786445 ROK786445:ROL786445 RYG786445:RYH786445 SIC786445:SID786445 SRY786445:SRZ786445 TBU786445:TBV786445 TLQ786445:TLR786445 TVM786445:TVN786445 UFI786445:UFJ786445 UPE786445:UPF786445 UZA786445:UZB786445 VIW786445:VIX786445 VSS786445:VST786445 WCO786445:WCP786445 WMK786445:WML786445 WWG786445:WWH786445 Y851981:Z851981 JU851981:JV851981 TQ851981:TR851981 ADM851981:ADN851981 ANI851981:ANJ851981 AXE851981:AXF851981 BHA851981:BHB851981 BQW851981:BQX851981 CAS851981:CAT851981 CKO851981:CKP851981 CUK851981:CUL851981 DEG851981:DEH851981 DOC851981:DOD851981 DXY851981:DXZ851981 EHU851981:EHV851981 ERQ851981:ERR851981 FBM851981:FBN851981 FLI851981:FLJ851981 FVE851981:FVF851981 GFA851981:GFB851981 GOW851981:GOX851981 GYS851981:GYT851981 HIO851981:HIP851981 HSK851981:HSL851981 ICG851981:ICH851981 IMC851981:IMD851981 IVY851981:IVZ851981 JFU851981:JFV851981 JPQ851981:JPR851981 JZM851981:JZN851981 KJI851981:KJJ851981 KTE851981:KTF851981 LDA851981:LDB851981 LMW851981:LMX851981 LWS851981:LWT851981 MGO851981:MGP851981 MQK851981:MQL851981 NAG851981:NAH851981 NKC851981:NKD851981 NTY851981:NTZ851981 ODU851981:ODV851981 ONQ851981:ONR851981 OXM851981:OXN851981 PHI851981:PHJ851981 PRE851981:PRF851981 QBA851981:QBB851981 QKW851981:QKX851981 QUS851981:QUT851981 REO851981:REP851981 ROK851981:ROL851981 RYG851981:RYH851981 SIC851981:SID851981 SRY851981:SRZ851981 TBU851981:TBV851981 TLQ851981:TLR851981 TVM851981:TVN851981 UFI851981:UFJ851981 UPE851981:UPF851981 UZA851981:UZB851981 VIW851981:VIX851981 VSS851981:VST851981 WCO851981:WCP851981 WMK851981:WML851981 WWG851981:WWH851981 Y917517:Z917517 JU917517:JV917517 TQ917517:TR917517 ADM917517:ADN917517 ANI917517:ANJ917517 AXE917517:AXF917517 BHA917517:BHB917517 BQW917517:BQX917517 CAS917517:CAT917517 CKO917517:CKP917517 CUK917517:CUL917517 DEG917517:DEH917517 DOC917517:DOD917517 DXY917517:DXZ917517 EHU917517:EHV917517 ERQ917517:ERR917517 FBM917517:FBN917517 FLI917517:FLJ917517 FVE917517:FVF917517 GFA917517:GFB917517 GOW917517:GOX917517 GYS917517:GYT917517 HIO917517:HIP917517 HSK917517:HSL917517 ICG917517:ICH917517 IMC917517:IMD917517 IVY917517:IVZ917517 JFU917517:JFV917517 JPQ917517:JPR917517 JZM917517:JZN917517 KJI917517:KJJ917517 KTE917517:KTF917517 LDA917517:LDB917517 LMW917517:LMX917517 LWS917517:LWT917517 MGO917517:MGP917517 MQK917517:MQL917517 NAG917517:NAH917517 NKC917517:NKD917517 NTY917517:NTZ917517 ODU917517:ODV917517 ONQ917517:ONR917517 OXM917517:OXN917517 PHI917517:PHJ917517 PRE917517:PRF917517 QBA917517:QBB917517 QKW917517:QKX917517 QUS917517:QUT917517 REO917517:REP917517 ROK917517:ROL917517 RYG917517:RYH917517 SIC917517:SID917517 SRY917517:SRZ917517 TBU917517:TBV917517 TLQ917517:TLR917517 TVM917517:TVN917517 UFI917517:UFJ917517 UPE917517:UPF917517 UZA917517:UZB917517 VIW917517:VIX917517 VSS917517:VST917517 WCO917517:WCP917517 WMK917517:WML917517 WWG917517:WWH917517 Y983053:Z983053 JU983053:JV983053 TQ983053:TR983053 ADM983053:ADN983053 ANI983053:ANJ983053 AXE983053:AXF983053 BHA983053:BHB983053 BQW983053:BQX983053 CAS983053:CAT983053 CKO983053:CKP983053 CUK983053:CUL983053 DEG983053:DEH983053 DOC983053:DOD983053 DXY983053:DXZ983053 EHU983053:EHV983053 ERQ983053:ERR983053 FBM983053:FBN983053 FLI983053:FLJ983053 FVE983053:FVF983053 GFA983053:GFB983053 GOW983053:GOX983053 GYS983053:GYT983053 HIO983053:HIP983053 HSK983053:HSL983053 ICG983053:ICH983053 IMC983053:IMD983053 IVY983053:IVZ983053 JFU983053:JFV983053 JPQ983053:JPR983053 JZM983053:JZN983053 KJI983053:KJJ983053 KTE983053:KTF983053 LDA983053:LDB983053 LMW983053:LMX983053 LWS983053:LWT983053 MGO983053:MGP983053 MQK983053:MQL983053 NAG983053:NAH983053 NKC983053:NKD983053 NTY983053:NTZ983053 ODU983053:ODV983053 ONQ983053:ONR983053 OXM983053:OXN983053 PHI983053:PHJ983053 PRE983053:PRF983053 QBA983053:QBB983053 QKW983053:QKX983053 QUS983053:QUT983053 REO983053:REP983053 ROK983053:ROL983053 RYG983053:RYH983053 SIC983053:SID983053 SRY983053:SRZ983053 TBU983053:TBV983053 TLQ983053:TLR983053 TVM983053:TVN983053 UFI983053:UFJ983053 UPE983053:UPF983053 UZA983053:UZB983053 VIW983053:VIX983053 VSS983053:VST983053 WCO983053:WCP983053 WMK983053:WML983053 WWG983053:WWH983053 AB65549:AC65549 JX65549:JY65549 TT65549:TU65549 ADP65549:ADQ65549 ANL65549:ANM65549 AXH65549:AXI65549 BHD65549:BHE65549 BQZ65549:BRA65549 CAV65549:CAW65549 CKR65549:CKS65549 CUN65549:CUO65549 DEJ65549:DEK65549 DOF65549:DOG65549 DYB65549:DYC65549 EHX65549:EHY65549 ERT65549:ERU65549 FBP65549:FBQ65549 FLL65549:FLM65549 FVH65549:FVI65549 GFD65549:GFE65549 GOZ65549:GPA65549 GYV65549:GYW65549 HIR65549:HIS65549 HSN65549:HSO65549 ICJ65549:ICK65549 IMF65549:IMG65549 IWB65549:IWC65549 JFX65549:JFY65549 JPT65549:JPU65549 JZP65549:JZQ65549 KJL65549:KJM65549 KTH65549:KTI65549 LDD65549:LDE65549 LMZ65549:LNA65549 LWV65549:LWW65549 MGR65549:MGS65549 MQN65549:MQO65549 NAJ65549:NAK65549 NKF65549:NKG65549 NUB65549:NUC65549 ODX65549:ODY65549 ONT65549:ONU65549 OXP65549:OXQ65549 PHL65549:PHM65549 PRH65549:PRI65549 QBD65549:QBE65549 QKZ65549:QLA65549 QUV65549:QUW65549 RER65549:RES65549 RON65549:ROO65549 RYJ65549:RYK65549 SIF65549:SIG65549 SSB65549:SSC65549 TBX65549:TBY65549 TLT65549:TLU65549 TVP65549:TVQ65549 UFL65549:UFM65549 UPH65549:UPI65549 UZD65549:UZE65549 VIZ65549:VJA65549 VSV65549:VSW65549 WCR65549:WCS65549 WMN65549:WMO65549 WWJ65549:WWK65549 AB131085:AC131085 JX131085:JY131085 TT131085:TU131085 ADP131085:ADQ131085 ANL131085:ANM131085 AXH131085:AXI131085 BHD131085:BHE131085 BQZ131085:BRA131085 CAV131085:CAW131085 CKR131085:CKS131085 CUN131085:CUO131085 DEJ131085:DEK131085 DOF131085:DOG131085 DYB131085:DYC131085 EHX131085:EHY131085 ERT131085:ERU131085 FBP131085:FBQ131085 FLL131085:FLM131085 FVH131085:FVI131085 GFD131085:GFE131085 GOZ131085:GPA131085 GYV131085:GYW131085 HIR131085:HIS131085 HSN131085:HSO131085 ICJ131085:ICK131085 IMF131085:IMG131085 IWB131085:IWC131085 JFX131085:JFY131085 JPT131085:JPU131085 JZP131085:JZQ131085 KJL131085:KJM131085 KTH131085:KTI131085 LDD131085:LDE131085 LMZ131085:LNA131085 LWV131085:LWW131085 MGR131085:MGS131085 MQN131085:MQO131085 NAJ131085:NAK131085 NKF131085:NKG131085 NUB131085:NUC131085 ODX131085:ODY131085 ONT131085:ONU131085 OXP131085:OXQ131085 PHL131085:PHM131085 PRH131085:PRI131085 QBD131085:QBE131085 QKZ131085:QLA131085 QUV131085:QUW131085 RER131085:RES131085 RON131085:ROO131085 RYJ131085:RYK131085 SIF131085:SIG131085 SSB131085:SSC131085 TBX131085:TBY131085 TLT131085:TLU131085 TVP131085:TVQ131085 UFL131085:UFM131085 UPH131085:UPI131085 UZD131085:UZE131085 VIZ131085:VJA131085 VSV131085:VSW131085 WCR131085:WCS131085 WMN131085:WMO131085 WWJ131085:WWK131085 AB196621:AC196621 JX196621:JY196621 TT196621:TU196621 ADP196621:ADQ196621 ANL196621:ANM196621 AXH196621:AXI196621 BHD196621:BHE196621 BQZ196621:BRA196621 CAV196621:CAW196621 CKR196621:CKS196621 CUN196621:CUO196621 DEJ196621:DEK196621 DOF196621:DOG196621 DYB196621:DYC196621 EHX196621:EHY196621 ERT196621:ERU196621 FBP196621:FBQ196621 FLL196621:FLM196621 FVH196621:FVI196621 GFD196621:GFE196621 GOZ196621:GPA196621 GYV196621:GYW196621 HIR196621:HIS196621 HSN196621:HSO196621 ICJ196621:ICK196621 IMF196621:IMG196621 IWB196621:IWC196621 JFX196621:JFY196621 JPT196621:JPU196621 JZP196621:JZQ196621 KJL196621:KJM196621 KTH196621:KTI196621 LDD196621:LDE196621 LMZ196621:LNA196621 LWV196621:LWW196621 MGR196621:MGS196621 MQN196621:MQO196621 NAJ196621:NAK196621 NKF196621:NKG196621 NUB196621:NUC196621 ODX196621:ODY196621 ONT196621:ONU196621 OXP196621:OXQ196621 PHL196621:PHM196621 PRH196621:PRI196621 QBD196621:QBE196621 QKZ196621:QLA196621 QUV196621:QUW196621 RER196621:RES196621 RON196621:ROO196621 RYJ196621:RYK196621 SIF196621:SIG196621 SSB196621:SSC196621 TBX196621:TBY196621 TLT196621:TLU196621 TVP196621:TVQ196621 UFL196621:UFM196621 UPH196621:UPI196621 UZD196621:UZE196621 VIZ196621:VJA196621 VSV196621:VSW196621 WCR196621:WCS196621 WMN196621:WMO196621 WWJ196621:WWK196621 AB262157:AC262157 JX262157:JY262157 TT262157:TU262157 ADP262157:ADQ262157 ANL262157:ANM262157 AXH262157:AXI262157 BHD262157:BHE262157 BQZ262157:BRA262157 CAV262157:CAW262157 CKR262157:CKS262157 CUN262157:CUO262157 DEJ262157:DEK262157 DOF262157:DOG262157 DYB262157:DYC262157 EHX262157:EHY262157 ERT262157:ERU262157 FBP262157:FBQ262157 FLL262157:FLM262157 FVH262157:FVI262157 GFD262157:GFE262157 GOZ262157:GPA262157 GYV262157:GYW262157 HIR262157:HIS262157 HSN262157:HSO262157 ICJ262157:ICK262157 IMF262157:IMG262157 IWB262157:IWC262157 JFX262157:JFY262157 JPT262157:JPU262157 JZP262157:JZQ262157 KJL262157:KJM262157 KTH262157:KTI262157 LDD262157:LDE262157 LMZ262157:LNA262157 LWV262157:LWW262157 MGR262157:MGS262157 MQN262157:MQO262157 NAJ262157:NAK262157 NKF262157:NKG262157 NUB262157:NUC262157 ODX262157:ODY262157 ONT262157:ONU262157 OXP262157:OXQ262157 PHL262157:PHM262157 PRH262157:PRI262157 QBD262157:QBE262157 QKZ262157:QLA262157 QUV262157:QUW262157 RER262157:RES262157 RON262157:ROO262157 RYJ262157:RYK262157 SIF262157:SIG262157 SSB262157:SSC262157 TBX262157:TBY262157 TLT262157:TLU262157 TVP262157:TVQ262157 UFL262157:UFM262157 UPH262157:UPI262157 UZD262157:UZE262157 VIZ262157:VJA262157 VSV262157:VSW262157 WCR262157:WCS262157 WMN262157:WMO262157 WWJ262157:WWK262157 AB327693:AC327693 JX327693:JY327693 TT327693:TU327693 ADP327693:ADQ327693 ANL327693:ANM327693 AXH327693:AXI327693 BHD327693:BHE327693 BQZ327693:BRA327693 CAV327693:CAW327693 CKR327693:CKS327693 CUN327693:CUO327693 DEJ327693:DEK327693 DOF327693:DOG327693 DYB327693:DYC327693 EHX327693:EHY327693 ERT327693:ERU327693 FBP327693:FBQ327693 FLL327693:FLM327693 FVH327693:FVI327693 GFD327693:GFE327693 GOZ327693:GPA327693 GYV327693:GYW327693 HIR327693:HIS327693 HSN327693:HSO327693 ICJ327693:ICK327693 IMF327693:IMG327693 IWB327693:IWC327693 JFX327693:JFY327693 JPT327693:JPU327693 JZP327693:JZQ327693 KJL327693:KJM327693 KTH327693:KTI327693 LDD327693:LDE327693 LMZ327693:LNA327693 LWV327693:LWW327693 MGR327693:MGS327693 MQN327693:MQO327693 NAJ327693:NAK327693 NKF327693:NKG327693 NUB327693:NUC327693 ODX327693:ODY327693 ONT327693:ONU327693 OXP327693:OXQ327693 PHL327693:PHM327693 PRH327693:PRI327693 QBD327693:QBE327693 QKZ327693:QLA327693 QUV327693:QUW327693 RER327693:RES327693 RON327693:ROO327693 RYJ327693:RYK327693 SIF327693:SIG327693 SSB327693:SSC327693 TBX327693:TBY327693 TLT327693:TLU327693 TVP327693:TVQ327693 UFL327693:UFM327693 UPH327693:UPI327693 UZD327693:UZE327693 VIZ327693:VJA327693 VSV327693:VSW327693 WCR327693:WCS327693 WMN327693:WMO327693 WWJ327693:WWK327693 AB393229:AC393229 JX393229:JY393229 TT393229:TU393229 ADP393229:ADQ393229 ANL393229:ANM393229 AXH393229:AXI393229 BHD393229:BHE393229 BQZ393229:BRA393229 CAV393229:CAW393229 CKR393229:CKS393229 CUN393229:CUO393229 DEJ393229:DEK393229 DOF393229:DOG393229 DYB393229:DYC393229 EHX393229:EHY393229 ERT393229:ERU393229 FBP393229:FBQ393229 FLL393229:FLM393229 FVH393229:FVI393229 GFD393229:GFE393229 GOZ393229:GPA393229 GYV393229:GYW393229 HIR393229:HIS393229 HSN393229:HSO393229 ICJ393229:ICK393229 IMF393229:IMG393229 IWB393229:IWC393229 JFX393229:JFY393229 JPT393229:JPU393229 JZP393229:JZQ393229 KJL393229:KJM393229 KTH393229:KTI393229 LDD393229:LDE393229 LMZ393229:LNA393229 LWV393229:LWW393229 MGR393229:MGS393229 MQN393229:MQO393229 NAJ393229:NAK393229 NKF393229:NKG393229 NUB393229:NUC393229 ODX393229:ODY393229 ONT393229:ONU393229 OXP393229:OXQ393229 PHL393229:PHM393229 PRH393229:PRI393229 QBD393229:QBE393229 QKZ393229:QLA393229 QUV393229:QUW393229 RER393229:RES393229 RON393229:ROO393229 RYJ393229:RYK393229 SIF393229:SIG393229 SSB393229:SSC393229 TBX393229:TBY393229 TLT393229:TLU393229 TVP393229:TVQ393229 UFL393229:UFM393229 UPH393229:UPI393229 UZD393229:UZE393229 VIZ393229:VJA393229 VSV393229:VSW393229 WCR393229:WCS393229 WMN393229:WMO393229 WWJ393229:WWK393229 AB458765:AC458765 JX458765:JY458765 TT458765:TU458765 ADP458765:ADQ458765 ANL458765:ANM458765 AXH458765:AXI458765 BHD458765:BHE458765 BQZ458765:BRA458765 CAV458765:CAW458765 CKR458765:CKS458765 CUN458765:CUO458765 DEJ458765:DEK458765 DOF458765:DOG458765 DYB458765:DYC458765 EHX458765:EHY458765 ERT458765:ERU458765 FBP458765:FBQ458765 FLL458765:FLM458765 FVH458765:FVI458765 GFD458765:GFE458765 GOZ458765:GPA458765 GYV458765:GYW458765 HIR458765:HIS458765 HSN458765:HSO458765 ICJ458765:ICK458765 IMF458765:IMG458765 IWB458765:IWC458765 JFX458765:JFY458765 JPT458765:JPU458765 JZP458765:JZQ458765 KJL458765:KJM458765 KTH458765:KTI458765 LDD458765:LDE458765 LMZ458765:LNA458765 LWV458765:LWW458765 MGR458765:MGS458765 MQN458765:MQO458765 NAJ458765:NAK458765 NKF458765:NKG458765 NUB458765:NUC458765 ODX458765:ODY458765 ONT458765:ONU458765 OXP458765:OXQ458765 PHL458765:PHM458765 PRH458765:PRI458765 QBD458765:QBE458765 QKZ458765:QLA458765 QUV458765:QUW458765 RER458765:RES458765 RON458765:ROO458765 RYJ458765:RYK458765 SIF458765:SIG458765 SSB458765:SSC458765 TBX458765:TBY458765 TLT458765:TLU458765 TVP458765:TVQ458765 UFL458765:UFM458765 UPH458765:UPI458765 UZD458765:UZE458765 VIZ458765:VJA458765 VSV458765:VSW458765 WCR458765:WCS458765 WMN458765:WMO458765 WWJ458765:WWK458765 AB524301:AC524301 JX524301:JY524301 TT524301:TU524301 ADP524301:ADQ524301 ANL524301:ANM524301 AXH524301:AXI524301 BHD524301:BHE524301 BQZ524301:BRA524301 CAV524301:CAW524301 CKR524301:CKS524301 CUN524301:CUO524301 DEJ524301:DEK524301 DOF524301:DOG524301 DYB524301:DYC524301 EHX524301:EHY524301 ERT524301:ERU524301 FBP524301:FBQ524301 FLL524301:FLM524301 FVH524301:FVI524301 GFD524301:GFE524301 GOZ524301:GPA524301 GYV524301:GYW524301 HIR524301:HIS524301 HSN524301:HSO524301 ICJ524301:ICK524301 IMF524301:IMG524301 IWB524301:IWC524301 JFX524301:JFY524301 JPT524301:JPU524301 JZP524301:JZQ524301 KJL524301:KJM524301 KTH524301:KTI524301 LDD524301:LDE524301 LMZ524301:LNA524301 LWV524301:LWW524301 MGR524301:MGS524301 MQN524301:MQO524301 NAJ524301:NAK524301 NKF524301:NKG524301 NUB524301:NUC524301 ODX524301:ODY524301 ONT524301:ONU524301 OXP524301:OXQ524301 PHL524301:PHM524301 PRH524301:PRI524301 QBD524301:QBE524301 QKZ524301:QLA524301 QUV524301:QUW524301 RER524301:RES524301 RON524301:ROO524301 RYJ524301:RYK524301 SIF524301:SIG524301 SSB524301:SSC524301 TBX524301:TBY524301 TLT524301:TLU524301 TVP524301:TVQ524301 UFL524301:UFM524301 UPH524301:UPI524301 UZD524301:UZE524301 VIZ524301:VJA524301 VSV524301:VSW524301 WCR524301:WCS524301 WMN524301:WMO524301 WWJ524301:WWK524301 AB589837:AC589837 JX589837:JY589837 TT589837:TU589837 ADP589837:ADQ589837 ANL589837:ANM589837 AXH589837:AXI589837 BHD589837:BHE589837 BQZ589837:BRA589837 CAV589837:CAW589837 CKR589837:CKS589837 CUN589837:CUO589837 DEJ589837:DEK589837 DOF589837:DOG589837 DYB589837:DYC589837 EHX589837:EHY589837 ERT589837:ERU589837 FBP589837:FBQ589837 FLL589837:FLM589837 FVH589837:FVI589837 GFD589837:GFE589837 GOZ589837:GPA589837 GYV589837:GYW589837 HIR589837:HIS589837 HSN589837:HSO589837 ICJ589837:ICK589837 IMF589837:IMG589837 IWB589837:IWC589837 JFX589837:JFY589837 JPT589837:JPU589837 JZP589837:JZQ589837 KJL589837:KJM589837 KTH589837:KTI589837 LDD589837:LDE589837 LMZ589837:LNA589837 LWV589837:LWW589837 MGR589837:MGS589837 MQN589837:MQO589837 NAJ589837:NAK589837 NKF589837:NKG589837 NUB589837:NUC589837 ODX589837:ODY589837 ONT589837:ONU589837 OXP589837:OXQ589837 PHL589837:PHM589837 PRH589837:PRI589837 QBD589837:QBE589837 QKZ589837:QLA589837 QUV589837:QUW589837 RER589837:RES589837 RON589837:ROO589837 RYJ589837:RYK589837 SIF589837:SIG589837 SSB589837:SSC589837 TBX589837:TBY589837 TLT589837:TLU589837 TVP589837:TVQ589837 UFL589837:UFM589837 UPH589837:UPI589837 UZD589837:UZE589837 VIZ589837:VJA589837 VSV589837:VSW589837 WCR589837:WCS589837 WMN589837:WMO589837 WWJ589837:WWK589837 AB655373:AC655373 JX655373:JY655373 TT655373:TU655373 ADP655373:ADQ655373 ANL655373:ANM655373 AXH655373:AXI655373 BHD655373:BHE655373 BQZ655373:BRA655373 CAV655373:CAW655373 CKR655373:CKS655373 CUN655373:CUO655373 DEJ655373:DEK655373 DOF655373:DOG655373 DYB655373:DYC655373 EHX655373:EHY655373 ERT655373:ERU655373 FBP655373:FBQ655373 FLL655373:FLM655373 FVH655373:FVI655373 GFD655373:GFE655373 GOZ655373:GPA655373 GYV655373:GYW655373 HIR655373:HIS655373 HSN655373:HSO655373 ICJ655373:ICK655373 IMF655373:IMG655373 IWB655373:IWC655373 JFX655373:JFY655373 JPT655373:JPU655373 JZP655373:JZQ655373 KJL655373:KJM655373 KTH655373:KTI655373 LDD655373:LDE655373 LMZ655373:LNA655373 LWV655373:LWW655373 MGR655373:MGS655373 MQN655373:MQO655373 NAJ655373:NAK655373 NKF655373:NKG655373 NUB655373:NUC655373 ODX655373:ODY655373 ONT655373:ONU655373 OXP655373:OXQ655373 PHL655373:PHM655373 PRH655373:PRI655373 QBD655373:QBE655373 QKZ655373:QLA655373 QUV655373:QUW655373 RER655373:RES655373 RON655373:ROO655373 RYJ655373:RYK655373 SIF655373:SIG655373 SSB655373:SSC655373 TBX655373:TBY655373 TLT655373:TLU655373 TVP655373:TVQ655373 UFL655373:UFM655373 UPH655373:UPI655373 UZD655373:UZE655373 VIZ655373:VJA655373 VSV655373:VSW655373 WCR655373:WCS655373 WMN655373:WMO655373 WWJ655373:WWK655373 AB720909:AC720909 JX720909:JY720909 TT720909:TU720909 ADP720909:ADQ720909 ANL720909:ANM720909 AXH720909:AXI720909 BHD720909:BHE720909 BQZ720909:BRA720909 CAV720909:CAW720909 CKR720909:CKS720909 CUN720909:CUO720909 DEJ720909:DEK720909 DOF720909:DOG720909 DYB720909:DYC720909 EHX720909:EHY720909 ERT720909:ERU720909 FBP720909:FBQ720909 FLL720909:FLM720909 FVH720909:FVI720909 GFD720909:GFE720909 GOZ720909:GPA720909 GYV720909:GYW720909 HIR720909:HIS720909 HSN720909:HSO720909 ICJ720909:ICK720909 IMF720909:IMG720909 IWB720909:IWC720909 JFX720909:JFY720909 JPT720909:JPU720909 JZP720909:JZQ720909 KJL720909:KJM720909 KTH720909:KTI720909 LDD720909:LDE720909 LMZ720909:LNA720909 LWV720909:LWW720909 MGR720909:MGS720909 MQN720909:MQO720909 NAJ720909:NAK720909 NKF720909:NKG720909 NUB720909:NUC720909 ODX720909:ODY720909 ONT720909:ONU720909 OXP720909:OXQ720909 PHL720909:PHM720909 PRH720909:PRI720909 QBD720909:QBE720909 QKZ720909:QLA720909 QUV720909:QUW720909 RER720909:RES720909 RON720909:ROO720909 RYJ720909:RYK720909 SIF720909:SIG720909 SSB720909:SSC720909 TBX720909:TBY720909 TLT720909:TLU720909 TVP720909:TVQ720909 UFL720909:UFM720909 UPH720909:UPI720909 UZD720909:UZE720909 VIZ720909:VJA720909 VSV720909:VSW720909 WCR720909:WCS720909 WMN720909:WMO720909 WWJ720909:WWK720909 AB786445:AC786445 JX786445:JY786445 TT786445:TU786445 ADP786445:ADQ786445 ANL786445:ANM786445 AXH786445:AXI786445 BHD786445:BHE786445 BQZ786445:BRA786445 CAV786445:CAW786445 CKR786445:CKS786445 CUN786445:CUO786445 DEJ786445:DEK786445 DOF786445:DOG786445 DYB786445:DYC786445 EHX786445:EHY786445 ERT786445:ERU786445 FBP786445:FBQ786445 FLL786445:FLM786445 FVH786445:FVI786445 GFD786445:GFE786445 GOZ786445:GPA786445 GYV786445:GYW786445 HIR786445:HIS786445 HSN786445:HSO786445 ICJ786445:ICK786445 IMF786445:IMG786445 IWB786445:IWC786445 JFX786445:JFY786445 JPT786445:JPU786445 JZP786445:JZQ786445 KJL786445:KJM786445 KTH786445:KTI786445 LDD786445:LDE786445 LMZ786445:LNA786445 LWV786445:LWW786445 MGR786445:MGS786445 MQN786445:MQO786445 NAJ786445:NAK786445 NKF786445:NKG786445 NUB786445:NUC786445 ODX786445:ODY786445 ONT786445:ONU786445 OXP786445:OXQ786445 PHL786445:PHM786445 PRH786445:PRI786445 QBD786445:QBE786445 QKZ786445:QLA786445 QUV786445:QUW786445 RER786445:RES786445 RON786445:ROO786445 RYJ786445:RYK786445 SIF786445:SIG786445 SSB786445:SSC786445 TBX786445:TBY786445 TLT786445:TLU786445 TVP786445:TVQ786445 UFL786445:UFM786445 UPH786445:UPI786445 UZD786445:UZE786445 VIZ786445:VJA786445 VSV786445:VSW786445 WCR786445:WCS786445 WMN786445:WMO786445 WWJ786445:WWK786445 AB851981:AC851981 JX851981:JY851981 TT851981:TU851981 ADP851981:ADQ851981 ANL851981:ANM851981 AXH851981:AXI851981 BHD851981:BHE851981 BQZ851981:BRA851981 CAV851981:CAW851981 CKR851981:CKS851981 CUN851981:CUO851981 DEJ851981:DEK851981 DOF851981:DOG851981 DYB851981:DYC851981 EHX851981:EHY851981 ERT851981:ERU851981 FBP851981:FBQ851981 FLL851981:FLM851981 FVH851981:FVI851981 GFD851981:GFE851981 GOZ851981:GPA851981 GYV851981:GYW851981 HIR851981:HIS851981 HSN851981:HSO851981 ICJ851981:ICK851981 IMF851981:IMG851981 IWB851981:IWC851981 JFX851981:JFY851981 JPT851981:JPU851981 JZP851981:JZQ851981 KJL851981:KJM851981 KTH851981:KTI851981 LDD851981:LDE851981 LMZ851981:LNA851981 LWV851981:LWW851981 MGR851981:MGS851981 MQN851981:MQO851981 NAJ851981:NAK851981 NKF851981:NKG851981 NUB851981:NUC851981 ODX851981:ODY851981 ONT851981:ONU851981 OXP851981:OXQ851981 PHL851981:PHM851981 PRH851981:PRI851981 QBD851981:QBE851981 QKZ851981:QLA851981 QUV851981:QUW851981 RER851981:RES851981 RON851981:ROO851981 RYJ851981:RYK851981 SIF851981:SIG851981 SSB851981:SSC851981 TBX851981:TBY851981 TLT851981:TLU851981 TVP851981:TVQ851981 UFL851981:UFM851981 UPH851981:UPI851981 UZD851981:UZE851981 VIZ851981:VJA851981 VSV851981:VSW851981 WCR851981:WCS851981 WMN851981:WMO851981 WWJ851981:WWK851981 AB917517:AC917517 JX917517:JY917517 TT917517:TU917517 ADP917517:ADQ917517 ANL917517:ANM917517 AXH917517:AXI917517 BHD917517:BHE917517 BQZ917517:BRA917517 CAV917517:CAW917517 CKR917517:CKS917517 CUN917517:CUO917517 DEJ917517:DEK917517 DOF917517:DOG917517 DYB917517:DYC917517 EHX917517:EHY917517 ERT917517:ERU917517 FBP917517:FBQ917517 FLL917517:FLM917517 FVH917517:FVI917517 GFD917517:GFE917517 GOZ917517:GPA917517 GYV917517:GYW917517 HIR917517:HIS917517 HSN917517:HSO917517 ICJ917517:ICK917517 IMF917517:IMG917517 IWB917517:IWC917517 JFX917517:JFY917517 JPT917517:JPU917517 JZP917517:JZQ917517 KJL917517:KJM917517 KTH917517:KTI917517 LDD917517:LDE917517 LMZ917517:LNA917517 LWV917517:LWW917517 MGR917517:MGS917517 MQN917517:MQO917517 NAJ917517:NAK917517 NKF917517:NKG917517 NUB917517:NUC917517 ODX917517:ODY917517 ONT917517:ONU917517 OXP917517:OXQ917517 PHL917517:PHM917517 PRH917517:PRI917517 QBD917517:QBE917517 QKZ917517:QLA917517 QUV917517:QUW917517 RER917517:RES917517 RON917517:ROO917517 RYJ917517:RYK917517 SIF917517:SIG917517 SSB917517:SSC917517 TBX917517:TBY917517 TLT917517:TLU917517 TVP917517:TVQ917517 UFL917517:UFM917517 UPH917517:UPI917517 UZD917517:UZE917517 VIZ917517:VJA917517 VSV917517:VSW917517 WCR917517:WCS917517 WMN917517:WMO917517 WWJ917517:WWK917517 AB983053:AC983053 JX983053:JY983053 TT983053:TU983053 ADP983053:ADQ983053 ANL983053:ANM983053 AXH983053:AXI983053 BHD983053:BHE983053 BQZ983053:BRA983053 CAV983053:CAW983053 CKR983053:CKS983053 CUN983053:CUO983053 DEJ983053:DEK983053 DOF983053:DOG983053 DYB983053:DYC983053 EHX983053:EHY983053 ERT983053:ERU983053 FBP983053:FBQ983053 FLL983053:FLM983053 FVH983053:FVI983053 GFD983053:GFE983053 GOZ983053:GPA983053 GYV983053:GYW983053 HIR983053:HIS983053 HSN983053:HSO983053 ICJ983053:ICK983053 IMF983053:IMG983053 IWB983053:IWC983053 JFX983053:JFY983053 JPT983053:JPU983053 JZP983053:JZQ983053 KJL983053:KJM983053 KTH983053:KTI983053 LDD983053:LDE983053 LMZ983053:LNA983053 LWV983053:LWW983053 MGR983053:MGS983053 MQN983053:MQO983053 NAJ983053:NAK983053 NKF983053:NKG983053 NUB983053:NUC983053 ODX983053:ODY983053 ONT983053:ONU983053 OXP983053:OXQ983053 PHL983053:PHM983053 PRH983053:PRI983053 QBD983053:QBE983053 QKZ983053:QLA983053 QUV983053:QUW983053 RER983053:RES983053 RON983053:ROO983053 RYJ983053:RYK983053 SIF983053:SIG983053 SSB983053:SSC983053 TBX983053:TBY983053 TLT983053:TLU983053 TVP983053:TVQ983053 UFL983053:UFM983053 UPH983053:UPI983053 UZD983053:UZE983053 VIZ983053:VJA983053 VSV983053:VSW983053 WCR983053:WCS983053 WMN983053:WMO983053 WWJ983053:WWK983053 AE65549:AF65549 KA65549:KB65549 TW65549:TX65549 ADS65549:ADT65549 ANO65549:ANP65549 AXK65549:AXL65549 BHG65549:BHH65549 BRC65549:BRD65549 CAY65549:CAZ65549 CKU65549:CKV65549 CUQ65549:CUR65549 DEM65549:DEN65549 DOI65549:DOJ65549 DYE65549:DYF65549 EIA65549:EIB65549 ERW65549:ERX65549 FBS65549:FBT65549 FLO65549:FLP65549 FVK65549:FVL65549 GFG65549:GFH65549 GPC65549:GPD65549 GYY65549:GYZ65549 HIU65549:HIV65549 HSQ65549:HSR65549 ICM65549:ICN65549 IMI65549:IMJ65549 IWE65549:IWF65549 JGA65549:JGB65549 JPW65549:JPX65549 JZS65549:JZT65549 KJO65549:KJP65549 KTK65549:KTL65549 LDG65549:LDH65549 LNC65549:LND65549 LWY65549:LWZ65549 MGU65549:MGV65549 MQQ65549:MQR65549 NAM65549:NAN65549 NKI65549:NKJ65549 NUE65549:NUF65549 OEA65549:OEB65549 ONW65549:ONX65549 OXS65549:OXT65549 PHO65549:PHP65549 PRK65549:PRL65549 QBG65549:QBH65549 QLC65549:QLD65549 QUY65549:QUZ65549 REU65549:REV65549 ROQ65549:ROR65549 RYM65549:RYN65549 SII65549:SIJ65549 SSE65549:SSF65549 TCA65549:TCB65549 TLW65549:TLX65549 TVS65549:TVT65549 UFO65549:UFP65549 UPK65549:UPL65549 UZG65549:UZH65549 VJC65549:VJD65549 VSY65549:VSZ65549 WCU65549:WCV65549 WMQ65549:WMR65549 WWM65549:WWN65549 AE131085:AF131085 KA131085:KB131085 TW131085:TX131085 ADS131085:ADT131085 ANO131085:ANP131085 AXK131085:AXL131085 BHG131085:BHH131085 BRC131085:BRD131085 CAY131085:CAZ131085 CKU131085:CKV131085 CUQ131085:CUR131085 DEM131085:DEN131085 DOI131085:DOJ131085 DYE131085:DYF131085 EIA131085:EIB131085 ERW131085:ERX131085 FBS131085:FBT131085 FLO131085:FLP131085 FVK131085:FVL131085 GFG131085:GFH131085 GPC131085:GPD131085 GYY131085:GYZ131085 HIU131085:HIV131085 HSQ131085:HSR131085 ICM131085:ICN131085 IMI131085:IMJ131085 IWE131085:IWF131085 JGA131085:JGB131085 JPW131085:JPX131085 JZS131085:JZT131085 KJO131085:KJP131085 KTK131085:KTL131085 LDG131085:LDH131085 LNC131085:LND131085 LWY131085:LWZ131085 MGU131085:MGV131085 MQQ131085:MQR131085 NAM131085:NAN131085 NKI131085:NKJ131085 NUE131085:NUF131085 OEA131085:OEB131085 ONW131085:ONX131085 OXS131085:OXT131085 PHO131085:PHP131085 PRK131085:PRL131085 QBG131085:QBH131085 QLC131085:QLD131085 QUY131085:QUZ131085 REU131085:REV131085 ROQ131085:ROR131085 RYM131085:RYN131085 SII131085:SIJ131085 SSE131085:SSF131085 TCA131085:TCB131085 TLW131085:TLX131085 TVS131085:TVT131085 UFO131085:UFP131085 UPK131085:UPL131085 UZG131085:UZH131085 VJC131085:VJD131085 VSY131085:VSZ131085 WCU131085:WCV131085 WMQ131085:WMR131085 WWM131085:WWN131085 AE196621:AF196621 KA196621:KB196621 TW196621:TX196621 ADS196621:ADT196621 ANO196621:ANP196621 AXK196621:AXL196621 BHG196621:BHH196621 BRC196621:BRD196621 CAY196621:CAZ196621 CKU196621:CKV196621 CUQ196621:CUR196621 DEM196621:DEN196621 DOI196621:DOJ196621 DYE196621:DYF196621 EIA196621:EIB196621 ERW196621:ERX196621 FBS196621:FBT196621 FLO196621:FLP196621 FVK196621:FVL196621 GFG196621:GFH196621 GPC196621:GPD196621 GYY196621:GYZ196621 HIU196621:HIV196621 HSQ196621:HSR196621 ICM196621:ICN196621 IMI196621:IMJ196621 IWE196621:IWF196621 JGA196621:JGB196621 JPW196621:JPX196621 JZS196621:JZT196621 KJO196621:KJP196621 KTK196621:KTL196621 LDG196621:LDH196621 LNC196621:LND196621 LWY196621:LWZ196621 MGU196621:MGV196621 MQQ196621:MQR196621 NAM196621:NAN196621 NKI196621:NKJ196621 NUE196621:NUF196621 OEA196621:OEB196621 ONW196621:ONX196621 OXS196621:OXT196621 PHO196621:PHP196621 PRK196621:PRL196621 QBG196621:QBH196621 QLC196621:QLD196621 QUY196621:QUZ196621 REU196621:REV196621 ROQ196621:ROR196621 RYM196621:RYN196621 SII196621:SIJ196621 SSE196621:SSF196621 TCA196621:TCB196621 TLW196621:TLX196621 TVS196621:TVT196621 UFO196621:UFP196621 UPK196621:UPL196621 UZG196621:UZH196621 VJC196621:VJD196621 VSY196621:VSZ196621 WCU196621:WCV196621 WMQ196621:WMR196621 WWM196621:WWN196621 AE262157:AF262157 KA262157:KB262157 TW262157:TX262157 ADS262157:ADT262157 ANO262157:ANP262157 AXK262157:AXL262157 BHG262157:BHH262157 BRC262157:BRD262157 CAY262157:CAZ262157 CKU262157:CKV262157 CUQ262157:CUR262157 DEM262157:DEN262157 DOI262157:DOJ262157 DYE262157:DYF262157 EIA262157:EIB262157 ERW262157:ERX262157 FBS262157:FBT262157 FLO262157:FLP262157 FVK262157:FVL262157 GFG262157:GFH262157 GPC262157:GPD262157 GYY262157:GYZ262157 HIU262157:HIV262157 HSQ262157:HSR262157 ICM262157:ICN262157 IMI262157:IMJ262157 IWE262157:IWF262157 JGA262157:JGB262157 JPW262157:JPX262157 JZS262157:JZT262157 KJO262157:KJP262157 KTK262157:KTL262157 LDG262157:LDH262157 LNC262157:LND262157 LWY262157:LWZ262157 MGU262157:MGV262157 MQQ262157:MQR262157 NAM262157:NAN262157 NKI262157:NKJ262157 NUE262157:NUF262157 OEA262157:OEB262157 ONW262157:ONX262157 OXS262157:OXT262157 PHO262157:PHP262157 PRK262157:PRL262157 QBG262157:QBH262157 QLC262157:QLD262157 QUY262157:QUZ262157 REU262157:REV262157 ROQ262157:ROR262157 RYM262157:RYN262157 SII262157:SIJ262157 SSE262157:SSF262157 TCA262157:TCB262157 TLW262157:TLX262157 TVS262157:TVT262157 UFO262157:UFP262157 UPK262157:UPL262157 UZG262157:UZH262157 VJC262157:VJD262157 VSY262157:VSZ262157 WCU262157:WCV262157 WMQ262157:WMR262157 WWM262157:WWN262157 AE327693:AF327693 KA327693:KB327693 TW327693:TX327693 ADS327693:ADT327693 ANO327693:ANP327693 AXK327693:AXL327693 BHG327693:BHH327693 BRC327693:BRD327693 CAY327693:CAZ327693 CKU327693:CKV327693 CUQ327693:CUR327693 DEM327693:DEN327693 DOI327693:DOJ327693 DYE327693:DYF327693 EIA327693:EIB327693 ERW327693:ERX327693 FBS327693:FBT327693 FLO327693:FLP327693 FVK327693:FVL327693 GFG327693:GFH327693 GPC327693:GPD327693 GYY327693:GYZ327693 HIU327693:HIV327693 HSQ327693:HSR327693 ICM327693:ICN327693 IMI327693:IMJ327693 IWE327693:IWF327693 JGA327693:JGB327693 JPW327693:JPX327693 JZS327693:JZT327693 KJO327693:KJP327693 KTK327693:KTL327693 LDG327693:LDH327693 LNC327693:LND327693 LWY327693:LWZ327693 MGU327693:MGV327693 MQQ327693:MQR327693 NAM327693:NAN327693 NKI327693:NKJ327693 NUE327693:NUF327693 OEA327693:OEB327693 ONW327693:ONX327693 OXS327693:OXT327693 PHO327693:PHP327693 PRK327693:PRL327693 QBG327693:QBH327693 QLC327693:QLD327693 QUY327693:QUZ327693 REU327693:REV327693 ROQ327693:ROR327693 RYM327693:RYN327693 SII327693:SIJ327693 SSE327693:SSF327693 TCA327693:TCB327693 TLW327693:TLX327693 TVS327693:TVT327693 UFO327693:UFP327693 UPK327693:UPL327693 UZG327693:UZH327693 VJC327693:VJD327693 VSY327693:VSZ327693 WCU327693:WCV327693 WMQ327693:WMR327693 WWM327693:WWN327693 AE393229:AF393229 KA393229:KB393229 TW393229:TX393229 ADS393229:ADT393229 ANO393229:ANP393229 AXK393229:AXL393229 BHG393229:BHH393229 BRC393229:BRD393229 CAY393229:CAZ393229 CKU393229:CKV393229 CUQ393229:CUR393229 DEM393229:DEN393229 DOI393229:DOJ393229 DYE393229:DYF393229 EIA393229:EIB393229 ERW393229:ERX393229 FBS393229:FBT393229 FLO393229:FLP393229 FVK393229:FVL393229 GFG393229:GFH393229 GPC393229:GPD393229 GYY393229:GYZ393229 HIU393229:HIV393229 HSQ393229:HSR393229 ICM393229:ICN393229 IMI393229:IMJ393229 IWE393229:IWF393229 JGA393229:JGB393229 JPW393229:JPX393229 JZS393229:JZT393229 KJO393229:KJP393229 KTK393229:KTL393229 LDG393229:LDH393229 LNC393229:LND393229 LWY393229:LWZ393229 MGU393229:MGV393229 MQQ393229:MQR393229 NAM393229:NAN393229 NKI393229:NKJ393229 NUE393229:NUF393229 OEA393229:OEB393229 ONW393229:ONX393229 OXS393229:OXT393229 PHO393229:PHP393229 PRK393229:PRL393229 QBG393229:QBH393229 QLC393229:QLD393229 QUY393229:QUZ393229 REU393229:REV393229 ROQ393229:ROR393229 RYM393229:RYN393229 SII393229:SIJ393229 SSE393229:SSF393229 TCA393229:TCB393229 TLW393229:TLX393229 TVS393229:TVT393229 UFO393229:UFP393229 UPK393229:UPL393229 UZG393229:UZH393229 VJC393229:VJD393229 VSY393229:VSZ393229 WCU393229:WCV393229 WMQ393229:WMR393229 WWM393229:WWN393229 AE458765:AF458765 KA458765:KB458765 TW458765:TX458765 ADS458765:ADT458765 ANO458765:ANP458765 AXK458765:AXL458765 BHG458765:BHH458765 BRC458765:BRD458765 CAY458765:CAZ458765 CKU458765:CKV458765 CUQ458765:CUR458765 DEM458765:DEN458765 DOI458765:DOJ458765 DYE458765:DYF458765 EIA458765:EIB458765 ERW458765:ERX458765 FBS458765:FBT458765 FLO458765:FLP458765 FVK458765:FVL458765 GFG458765:GFH458765 GPC458765:GPD458765 GYY458765:GYZ458765 HIU458765:HIV458765 HSQ458765:HSR458765 ICM458765:ICN458765 IMI458765:IMJ458765 IWE458765:IWF458765 JGA458765:JGB458765 JPW458765:JPX458765 JZS458765:JZT458765 KJO458765:KJP458765 KTK458765:KTL458765 LDG458765:LDH458765 LNC458765:LND458765 LWY458765:LWZ458765 MGU458765:MGV458765 MQQ458765:MQR458765 NAM458765:NAN458765 NKI458765:NKJ458765 NUE458765:NUF458765 OEA458765:OEB458765 ONW458765:ONX458765 OXS458765:OXT458765 PHO458765:PHP458765 PRK458765:PRL458765 QBG458765:QBH458765 QLC458765:QLD458765 QUY458765:QUZ458765 REU458765:REV458765 ROQ458765:ROR458765 RYM458765:RYN458765 SII458765:SIJ458765 SSE458765:SSF458765 TCA458765:TCB458765 TLW458765:TLX458765 TVS458765:TVT458765 UFO458765:UFP458765 UPK458765:UPL458765 UZG458765:UZH458765 VJC458765:VJD458765 VSY458765:VSZ458765 WCU458765:WCV458765 WMQ458765:WMR458765 WWM458765:WWN458765 AE524301:AF524301 KA524301:KB524301 TW524301:TX524301 ADS524301:ADT524301 ANO524301:ANP524301 AXK524301:AXL524301 BHG524301:BHH524301 BRC524301:BRD524301 CAY524301:CAZ524301 CKU524301:CKV524301 CUQ524301:CUR524301 DEM524301:DEN524301 DOI524301:DOJ524301 DYE524301:DYF524301 EIA524301:EIB524301 ERW524301:ERX524301 FBS524301:FBT524301 FLO524301:FLP524301 FVK524301:FVL524301 GFG524301:GFH524301 GPC524301:GPD524301 GYY524301:GYZ524301 HIU524301:HIV524301 HSQ524301:HSR524301 ICM524301:ICN524301 IMI524301:IMJ524301 IWE524301:IWF524301 JGA524301:JGB524301 JPW524301:JPX524301 JZS524301:JZT524301 KJO524301:KJP524301 KTK524301:KTL524301 LDG524301:LDH524301 LNC524301:LND524301 LWY524301:LWZ524301 MGU524301:MGV524301 MQQ524301:MQR524301 NAM524301:NAN524301 NKI524301:NKJ524301 NUE524301:NUF524301 OEA524301:OEB524301 ONW524301:ONX524301 OXS524301:OXT524301 PHO524301:PHP524301 PRK524301:PRL524301 QBG524301:QBH524301 QLC524301:QLD524301 QUY524301:QUZ524301 REU524301:REV524301 ROQ524301:ROR524301 RYM524301:RYN524301 SII524301:SIJ524301 SSE524301:SSF524301 TCA524301:TCB524301 TLW524301:TLX524301 TVS524301:TVT524301 UFO524301:UFP524301 UPK524301:UPL524301 UZG524301:UZH524301 VJC524301:VJD524301 VSY524301:VSZ524301 WCU524301:WCV524301 WMQ524301:WMR524301 WWM524301:WWN524301 AE589837:AF589837 KA589837:KB589837 TW589837:TX589837 ADS589837:ADT589837 ANO589837:ANP589837 AXK589837:AXL589837 BHG589837:BHH589837 BRC589837:BRD589837 CAY589837:CAZ589837 CKU589837:CKV589837 CUQ589837:CUR589837 DEM589837:DEN589837 DOI589837:DOJ589837 DYE589837:DYF589837 EIA589837:EIB589837 ERW589837:ERX589837 FBS589837:FBT589837 FLO589837:FLP589837 FVK589837:FVL589837 GFG589837:GFH589837 GPC589837:GPD589837 GYY589837:GYZ589837 HIU589837:HIV589837 HSQ589837:HSR589837 ICM589837:ICN589837 IMI589837:IMJ589837 IWE589837:IWF589837 JGA589837:JGB589837 JPW589837:JPX589837 JZS589837:JZT589837 KJO589837:KJP589837 KTK589837:KTL589837 LDG589837:LDH589837 LNC589837:LND589837 LWY589837:LWZ589837 MGU589837:MGV589837 MQQ589837:MQR589837 NAM589837:NAN589837 NKI589837:NKJ589837 NUE589837:NUF589837 OEA589837:OEB589837 ONW589837:ONX589837 OXS589837:OXT589837 PHO589837:PHP589837 PRK589837:PRL589837 QBG589837:QBH589837 QLC589837:QLD589837 QUY589837:QUZ589837 REU589837:REV589837 ROQ589837:ROR589837 RYM589837:RYN589837 SII589837:SIJ589837 SSE589837:SSF589837 TCA589837:TCB589837 TLW589837:TLX589837 TVS589837:TVT589837 UFO589837:UFP589837 UPK589837:UPL589837 UZG589837:UZH589837 VJC589837:VJD589837 VSY589837:VSZ589837 WCU589837:WCV589837 WMQ589837:WMR589837 WWM589837:WWN589837 AE655373:AF655373 KA655373:KB655373 TW655373:TX655373 ADS655373:ADT655373 ANO655373:ANP655373 AXK655373:AXL655373 BHG655373:BHH655373 BRC655373:BRD655373 CAY655373:CAZ655373 CKU655373:CKV655373 CUQ655373:CUR655373 DEM655373:DEN655373 DOI655373:DOJ655373 DYE655373:DYF655373 EIA655373:EIB655373 ERW655373:ERX655373 FBS655373:FBT655373 FLO655373:FLP655373 FVK655373:FVL655373 GFG655373:GFH655373 GPC655373:GPD655373 GYY655373:GYZ655373 HIU655373:HIV655373 HSQ655373:HSR655373 ICM655373:ICN655373 IMI655373:IMJ655373 IWE655373:IWF655373 JGA655373:JGB655373 JPW655373:JPX655373 JZS655373:JZT655373 KJO655373:KJP655373 KTK655373:KTL655373 LDG655373:LDH655373 LNC655373:LND655373 LWY655373:LWZ655373 MGU655373:MGV655373 MQQ655373:MQR655373 NAM655373:NAN655373 NKI655373:NKJ655373 NUE655373:NUF655373 OEA655373:OEB655373 ONW655373:ONX655373 OXS655373:OXT655373 PHO655373:PHP655373 PRK655373:PRL655373 QBG655373:QBH655373 QLC655373:QLD655373 QUY655373:QUZ655373 REU655373:REV655373 ROQ655373:ROR655373 RYM655373:RYN655373 SII655373:SIJ655373 SSE655373:SSF655373 TCA655373:TCB655373 TLW655373:TLX655373 TVS655373:TVT655373 UFO655373:UFP655373 UPK655373:UPL655373 UZG655373:UZH655373 VJC655373:VJD655373 VSY655373:VSZ655373 WCU655373:WCV655373 WMQ655373:WMR655373 WWM655373:WWN655373 AE720909:AF720909 KA720909:KB720909 TW720909:TX720909 ADS720909:ADT720909 ANO720909:ANP720909 AXK720909:AXL720909 BHG720909:BHH720909 BRC720909:BRD720909 CAY720909:CAZ720909 CKU720909:CKV720909 CUQ720909:CUR720909 DEM720909:DEN720909 DOI720909:DOJ720909 DYE720909:DYF720909 EIA720909:EIB720909 ERW720909:ERX720909 FBS720909:FBT720909 FLO720909:FLP720909 FVK720909:FVL720909 GFG720909:GFH720909 GPC720909:GPD720909 GYY720909:GYZ720909 HIU720909:HIV720909 HSQ720909:HSR720909 ICM720909:ICN720909 IMI720909:IMJ720909 IWE720909:IWF720909 JGA720909:JGB720909 JPW720909:JPX720909 JZS720909:JZT720909 KJO720909:KJP720909 KTK720909:KTL720909 LDG720909:LDH720909 LNC720909:LND720909 LWY720909:LWZ720909 MGU720909:MGV720909 MQQ720909:MQR720909 NAM720909:NAN720909 NKI720909:NKJ720909 NUE720909:NUF720909 OEA720909:OEB720909 ONW720909:ONX720909 OXS720909:OXT720909 PHO720909:PHP720909 PRK720909:PRL720909 QBG720909:QBH720909 QLC720909:QLD720909 QUY720909:QUZ720909 REU720909:REV720909 ROQ720909:ROR720909 RYM720909:RYN720909 SII720909:SIJ720909 SSE720909:SSF720909 TCA720909:TCB720909 TLW720909:TLX720909 TVS720909:TVT720909 UFO720909:UFP720909 UPK720909:UPL720909 UZG720909:UZH720909 VJC720909:VJD720909 VSY720909:VSZ720909 WCU720909:WCV720909 WMQ720909:WMR720909 WWM720909:WWN720909 AE786445:AF786445 KA786445:KB786445 TW786445:TX786445 ADS786445:ADT786445 ANO786445:ANP786445 AXK786445:AXL786445 BHG786445:BHH786445 BRC786445:BRD786445 CAY786445:CAZ786445 CKU786445:CKV786445 CUQ786445:CUR786445 DEM786445:DEN786445 DOI786445:DOJ786445 DYE786445:DYF786445 EIA786445:EIB786445 ERW786445:ERX786445 FBS786445:FBT786445 FLO786445:FLP786445 FVK786445:FVL786445 GFG786445:GFH786445 GPC786445:GPD786445 GYY786445:GYZ786445 HIU786445:HIV786445 HSQ786445:HSR786445 ICM786445:ICN786445 IMI786445:IMJ786445 IWE786445:IWF786445 JGA786445:JGB786445 JPW786445:JPX786445 JZS786445:JZT786445 KJO786445:KJP786445 KTK786445:KTL786445 LDG786445:LDH786445 LNC786445:LND786445 LWY786445:LWZ786445 MGU786445:MGV786445 MQQ786445:MQR786445 NAM786445:NAN786445 NKI786445:NKJ786445 NUE786445:NUF786445 OEA786445:OEB786445 ONW786445:ONX786445 OXS786445:OXT786445 PHO786445:PHP786445 PRK786445:PRL786445 QBG786445:QBH786445 QLC786445:QLD786445 QUY786445:QUZ786445 REU786445:REV786445 ROQ786445:ROR786445 RYM786445:RYN786445 SII786445:SIJ786445 SSE786445:SSF786445 TCA786445:TCB786445 TLW786445:TLX786445 TVS786445:TVT786445 UFO786445:UFP786445 UPK786445:UPL786445 UZG786445:UZH786445 VJC786445:VJD786445 VSY786445:VSZ786445 WCU786445:WCV786445 WMQ786445:WMR786445 WWM786445:WWN786445 AE851981:AF851981 KA851981:KB851981 TW851981:TX851981 ADS851981:ADT851981 ANO851981:ANP851981 AXK851981:AXL851981 BHG851981:BHH851981 BRC851981:BRD851981 CAY851981:CAZ851981 CKU851981:CKV851981 CUQ851981:CUR851981 DEM851981:DEN851981 DOI851981:DOJ851981 DYE851981:DYF851981 EIA851981:EIB851981 ERW851981:ERX851981 FBS851981:FBT851981 FLO851981:FLP851981 FVK851981:FVL851981 GFG851981:GFH851981 GPC851981:GPD851981 GYY851981:GYZ851981 HIU851981:HIV851981 HSQ851981:HSR851981 ICM851981:ICN851981 IMI851981:IMJ851981 IWE851981:IWF851981 JGA851981:JGB851981 JPW851981:JPX851981 JZS851981:JZT851981 KJO851981:KJP851981 KTK851981:KTL851981 LDG851981:LDH851981 LNC851981:LND851981 LWY851981:LWZ851981 MGU851981:MGV851981 MQQ851981:MQR851981 NAM851981:NAN851981 NKI851981:NKJ851981 NUE851981:NUF851981 OEA851981:OEB851981 ONW851981:ONX851981 OXS851981:OXT851981 PHO851981:PHP851981 PRK851981:PRL851981 QBG851981:QBH851981 QLC851981:QLD851981 QUY851981:QUZ851981 REU851981:REV851981 ROQ851981:ROR851981 RYM851981:RYN851981 SII851981:SIJ851981 SSE851981:SSF851981 TCA851981:TCB851981 TLW851981:TLX851981 TVS851981:TVT851981 UFO851981:UFP851981 UPK851981:UPL851981 UZG851981:UZH851981 VJC851981:VJD851981 VSY851981:VSZ851981 WCU851981:WCV851981 WMQ851981:WMR851981 WWM851981:WWN851981 AE917517:AF917517 KA917517:KB917517 TW917517:TX917517 ADS917517:ADT917517 ANO917517:ANP917517 AXK917517:AXL917517 BHG917517:BHH917517 BRC917517:BRD917517 CAY917517:CAZ917517 CKU917517:CKV917517 CUQ917517:CUR917517 DEM917517:DEN917517 DOI917517:DOJ917517 DYE917517:DYF917517 EIA917517:EIB917517 ERW917517:ERX917517 FBS917517:FBT917517 FLO917517:FLP917517 FVK917517:FVL917517 GFG917517:GFH917517 GPC917517:GPD917517 GYY917517:GYZ917517 HIU917517:HIV917517 HSQ917517:HSR917517 ICM917517:ICN917517 IMI917517:IMJ917517 IWE917517:IWF917517 JGA917517:JGB917517 JPW917517:JPX917517 JZS917517:JZT917517 KJO917517:KJP917517 KTK917517:KTL917517 LDG917517:LDH917517 LNC917517:LND917517 LWY917517:LWZ917517 MGU917517:MGV917517 MQQ917517:MQR917517 NAM917517:NAN917517 NKI917517:NKJ917517 NUE917517:NUF917517 OEA917517:OEB917517 ONW917517:ONX917517 OXS917517:OXT917517 PHO917517:PHP917517 PRK917517:PRL917517 QBG917517:QBH917517 QLC917517:QLD917517 QUY917517:QUZ917517 REU917517:REV917517 ROQ917517:ROR917517 RYM917517:RYN917517 SII917517:SIJ917517 SSE917517:SSF917517 TCA917517:TCB917517 TLW917517:TLX917517 TVS917517:TVT917517 UFO917517:UFP917517 UPK917517:UPL917517 UZG917517:UZH917517 VJC917517:VJD917517 VSY917517:VSZ917517 WCU917517:WCV917517 WMQ917517:WMR917517 WWM917517:WWN917517 AE983053:AF983053 KA983053:KB983053 TW983053:TX983053 ADS983053:ADT983053 ANO983053:ANP983053 AXK983053:AXL983053 BHG983053:BHH983053 BRC983053:BRD983053 CAY983053:CAZ983053 CKU983053:CKV983053 CUQ983053:CUR983053 DEM983053:DEN983053 DOI983053:DOJ983053 DYE983053:DYF983053 EIA983053:EIB983053 ERW983053:ERX983053 FBS983053:FBT983053 FLO983053:FLP983053 FVK983053:FVL983053 GFG983053:GFH983053 GPC983053:GPD983053 GYY983053:GYZ983053 HIU983053:HIV983053 HSQ983053:HSR983053 ICM983053:ICN983053 IMI983053:IMJ983053 IWE983053:IWF983053 JGA983053:JGB983053 JPW983053:JPX983053 JZS983053:JZT983053 KJO983053:KJP983053 KTK983053:KTL983053 LDG983053:LDH983053 LNC983053:LND983053 LWY983053:LWZ983053 MGU983053:MGV983053 MQQ983053:MQR983053 NAM983053:NAN983053 NKI983053:NKJ983053 NUE983053:NUF983053 OEA983053:OEB983053 ONW983053:ONX983053 OXS983053:OXT983053 PHO983053:PHP983053 PRK983053:PRL983053 QBG983053:QBH983053 QLC983053:QLD983053 QUY983053:QUZ983053 REU983053:REV983053 ROQ983053:ROR983053 RYM983053:RYN983053 SII983053:SIJ983053 SSE983053:SSF983053 TCA983053:TCB983053 TLW983053:TLX983053 TVS983053:TVT983053 UFO983053:UFP983053 UPK983053:UPL983053 UZG983053:UZH983053 VJC983053:VJD983053 VSY983053:VSZ983053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J6:K6 JF6:JG6 TB6:TC6 ACX6:ACY6 AMT6:AMU6 AWP6:AWQ6 BGL6:BGM6 BQH6:BQI6 CAD6:CAE6 CJZ6:CKA6 CTV6:CTW6 DDR6:DDS6 DNN6:DNO6 DXJ6:DXK6 EHF6:EHG6 ERB6:ERC6 FAX6:FAY6 FKT6:FKU6 FUP6:FUQ6 GEL6:GEM6 GOH6:GOI6 GYD6:GYE6 HHZ6:HIA6 HRV6:HRW6 IBR6:IBS6 ILN6:ILO6 IVJ6:IVK6 JFF6:JFG6 JPB6:JPC6 JYX6:JYY6 KIT6:KIU6 KSP6:KSQ6 LCL6:LCM6 LMH6:LMI6 LWD6:LWE6 MFZ6:MGA6 MPV6:MPW6 MZR6:MZS6 NJN6:NJO6 NTJ6:NTK6 ODF6:ODG6 ONB6:ONC6 OWX6:OWY6 PGT6:PGU6 PQP6:PQQ6 QAL6:QAM6 QKH6:QKI6 QUD6:QUE6 RDZ6:REA6 RNV6:RNW6 RXR6:RXS6 SHN6:SHO6 SRJ6:SRK6 TBF6:TBG6 TLB6:TLC6 TUX6:TUY6 UET6:UEU6 UOP6:UOQ6 UYL6:UYM6 VIH6:VII6 VSD6:VSE6 WBZ6:WCA6 WLV6:WLW6 WVR6:WVS6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W6 JS6 TO6 ADK6 ANG6 AXC6 BGY6 BQU6 CAQ6 CKM6 CUI6 DEE6 DOA6 DXW6 EHS6 ERO6 FBK6 FLG6 FVC6 GEY6 GOU6 GYQ6 HIM6 HSI6 ICE6 IMA6 IVW6 JFS6 JPO6 JZK6 KJG6 KTC6 LCY6 LMU6 LWQ6 MGM6 MQI6 NAE6 NKA6 NTW6 ODS6 ONO6 OXK6 PHG6 PRC6 QAY6 QKU6 QUQ6 REM6 ROI6 RYE6 SIA6 SRW6 TBS6 TLO6 TVK6 UFG6 UPC6 UYY6 VIU6 VSQ6 WCM6 WMI6 WWE6 Y6:Z6 JU6:JV6 TQ6:TR6 ADM6:ADN6 ANI6:ANJ6 AXE6:AXF6 BHA6:BHB6 BQW6:BQX6 CAS6:CAT6 CKO6:CKP6 CUK6:CUL6 DEG6:DEH6 DOC6:DOD6 DXY6:DXZ6 EHU6:EHV6 ERQ6:ERR6 FBM6:FBN6 FLI6:FLJ6 FVE6:FVF6 GFA6:GFB6 GOW6:GOX6 GYS6:GYT6 HIO6:HIP6 HSK6:HSL6 ICG6:ICH6 IMC6:IMD6 IVY6:IVZ6 JFU6:JFV6 JPQ6:JPR6 JZM6:JZN6 KJI6:KJJ6 KTE6:KTF6 LDA6:LDB6 LMW6:LMX6 LWS6:LWT6 MGO6:MGP6 MQK6:MQL6 NAG6:NAH6 NKC6:NKD6 NTY6:NTZ6 ODU6:ODV6 ONQ6:ONR6 OXM6:OXN6 PHI6:PHJ6 PRE6:PRF6 QBA6:QBB6 QKW6:QKX6 QUS6:QUT6 REO6:REP6 ROK6:ROL6 RYG6:RYH6 SIC6:SID6 SRY6:SRZ6 TBU6:TBV6 TLQ6:TLR6 TVM6:TVN6 UFI6:UFJ6 UPE6:UPF6 UZA6:UZB6 VIW6:VIX6 VSS6:VST6 WCO6:WCP6 WMK6:WML6 WWG6:WWH6 AB6:AC6 JX6:JY6 TT6:TU6 ADP6:ADQ6 ANL6:ANM6 AXH6:AXI6 BHD6:BHE6 BQZ6:BRA6 CAV6:CAW6 CKR6:CKS6 CUN6:CUO6 DEJ6:DEK6 DOF6:DOG6 DYB6:DYC6 EHX6:EHY6 ERT6:ERU6 FBP6:FBQ6 FLL6:FLM6 FVH6:FVI6 GFD6:GFE6 GOZ6:GPA6 GYV6:GYW6 HIR6:HIS6 HSN6:HSO6 ICJ6:ICK6 IMF6:IMG6 IWB6:IWC6 JFX6:JFY6 JPT6:JPU6 JZP6:JZQ6 KJL6:KJM6 KTH6:KTI6 LDD6:LDE6 LMZ6:LNA6 LWV6:LWW6 MGR6:MGS6 MQN6:MQO6 NAJ6:NAK6 NKF6:NKG6 NUB6:NUC6 ODX6:ODY6 ONT6:ONU6 OXP6:OXQ6 PHL6:PHM6 PRH6:PRI6 QBD6:QBE6 QKZ6:QLA6 QUV6:QUW6 RER6:RES6 RON6:ROO6 RYJ6:RYK6 SIF6:SIG6 SSB6:SSC6 TBX6:TBY6 TLT6:TLU6 TVP6:TVQ6 UFL6:UFM6 UPH6:UPI6 UZD6:UZE6 VIZ6:VJA6 VSV6:VSW6 WCR6:WCS6 WMN6:WMO6 WWJ6:WWK6 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JI9:JJ9 TE9:TF9 ADA9:ADB9 AMW9:AMX9 AWS9:AWT9 BGO9:BGP9 BQK9:BQL9 CAG9:CAH9 CKC9:CKD9 CTY9:CTZ9 DDU9:DDV9 DNQ9:DNR9 DXM9:DXN9 EHI9:EHJ9 ERE9:ERF9 FBA9:FBB9 FKW9:FKX9 FUS9:FUT9 GEO9:GEP9 GOK9:GOL9 GYG9:GYH9 HIC9:HID9 HRY9:HRZ9 IBU9:IBV9 ILQ9:ILR9 IVM9:IVN9 JFI9:JFJ9 JPE9:JPF9 JZA9:JZB9 KIW9:KIX9 KSS9:KST9 LCO9:LCP9 LMK9:LML9 LWG9:LWH9 MGC9:MGD9 MPY9:MPZ9 MZU9:MZV9 NJQ9:NJR9 NTM9:NTN9 ODI9:ODJ9 ONE9:ONF9 OXA9:OXB9 PGW9:PGX9 PQS9:PQT9 QAO9:QAP9 QKK9:QKL9 QUG9:QUH9 REC9:RED9 RNY9:RNZ9 RXU9:RXV9 SHQ9:SHR9 SRM9:SRN9 TBI9:TBJ9 TLE9:TLF9 TVA9:TVB9 UEW9:UEX9 UOS9:UOT9 UYO9:UYP9 VIK9:VIL9 VSG9:VSH9 WCC9:WCD9 WLY9:WLZ9 WVU9:WVV9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Y9:Z9 JU9:JV9 TQ9:TR9 ADM9:ADN9 ANI9:ANJ9 AXE9:AXF9 BHA9:BHB9 BQW9:BQX9 CAS9:CAT9 CKO9:CKP9 CUK9:CUL9 DEG9:DEH9 DOC9:DOD9 DXY9:DXZ9 EHU9:EHV9 ERQ9:ERR9 FBM9:FBN9 FLI9:FLJ9 FVE9:FVF9 GFA9:GFB9 GOW9:GOX9 GYS9:GYT9 HIO9:HIP9 HSK9:HSL9 ICG9:ICH9 IMC9:IMD9 IVY9:IVZ9 JFU9:JFV9 JPQ9:JPR9 JZM9:JZN9 KJI9:KJJ9 KTE9:KTF9 LDA9:LDB9 LMW9:LMX9 LWS9:LWT9 MGO9:MGP9 MQK9:MQL9 NAG9:NAH9 NKC9:NKD9 NTY9:NTZ9 ODU9:ODV9 ONQ9:ONR9 OXM9:OXN9 PHI9:PHJ9 PRE9:PRF9 QBA9:QBB9 QKW9:QKX9 QUS9:QUT9 REO9:REP9 ROK9:ROL9 RYG9:RYH9 SIC9:SID9 SRY9:SRZ9 TBU9:TBV9 TLQ9:TLR9 TVM9:TVN9 UFI9:UFJ9 UPE9:UPF9 UZA9:UZB9 VIW9:VIX9 VSS9:VST9 WCO9:WCP9 WMK9:WML9 WWG9:WWH9 AB9:AC9 JX9:JY9 TT9:TU9 ADP9:ADQ9 ANL9:ANM9 AXH9:AXI9 BHD9:BHE9 BQZ9:BRA9 CAV9:CAW9 CKR9:CKS9 CUN9:CUO9 DEJ9:DEK9 DOF9:DOG9 DYB9:DYC9 EHX9:EHY9 ERT9:ERU9 FBP9:FBQ9 FLL9:FLM9 FVH9:FVI9 GFD9:GFE9 GOZ9:GPA9 GYV9:GYW9 HIR9:HIS9 HSN9:HSO9 ICJ9:ICK9 IMF9:IMG9 IWB9:IWC9 JFX9:JFY9 JPT9:JPU9 JZP9:JZQ9 KJL9:KJM9 KTH9:KTI9 LDD9:LDE9 LMZ9:LNA9 LWV9:LWW9 MGR9:MGS9 MQN9:MQO9 NAJ9:NAK9 NKF9:NKG9 NUB9:NUC9 ODX9:ODY9 ONT9:ONU9 OXP9:OXQ9 PHL9:PHM9 PRH9:PRI9 QBD9:QBE9 QKZ9:QLA9 QUV9:QUW9 RER9:RES9 RON9:ROO9 RYJ9:RYK9 SIF9:SIG9 SSB9:SSC9 TBX9:TBY9 TLT9:TLU9 TVP9:TVQ9 UFL9:UFM9 UPH9:UPI9 UZD9:UZE9 VIZ9:VJA9 VSV9:VSW9 WCR9:WCS9 WMN9:WMO9 WWJ9:WWK9 AE9:AF9 KA9:KB9 TW9:TX9 ADS9:ADT9 ANO9:ANP9 AXK9:AXL9 BHG9:BHH9 BRC9:BRD9 CAY9:CAZ9 CKU9:CKV9 CUQ9:CUR9 DEM9:DEN9 DOI9:DOJ9 DYE9:DYF9 EIA9:EIB9 ERW9:ERX9 FBS9:FBT9 FLO9:FLP9 FVK9:FVL9 GFG9:GFH9 GPC9:GPD9 GYY9:GYZ9 HIU9:HIV9 HSQ9:HSR9 ICM9:ICN9 IMI9:IMJ9 IWE9:IWF9 JGA9:JGB9 JPW9:JPX9 JZS9:JZT9 KJO9:KJP9 KTK9:KTL9 LDG9:LDH9 LNC9:LND9 LWY9:LWZ9 MGU9:MGV9 MQQ9:MQR9 NAM9:NAN9 NKI9:NKJ9 NUE9:NUF9 OEA9:OEB9 ONW9:ONX9 OXS9:OXT9 PHO9:PHP9 PRK9:PRL9 QBG9:QBH9 QLC9:QLD9 QUY9:QUZ9 REU9:REV9 ROQ9:ROR9 RYM9:RYN9 SII9:SIJ9 SSE9:SSF9 TCA9:TCB9 TLW9:TLX9 TVS9:TVT9 UFO9:UFP9 UPK9:UPL9 UZG9:UZH9 VJC9:VJD9 VSY9:VSZ9 WCU9:WCV9 WMQ9:WMR9</xm:sqref>
        </x14:dataValidation>
        <x14:dataValidation type="decimal" operator="greaterThanOrEqual" allowBlank="1" showErrorMessage="1" error="数字を入力してください" xr:uid="{B5CFB1CC-3A30-47DC-8FAC-0C08D2C8E5AA}">
          <x14:formula1>
            <xm:f>0</xm:f>
          </x14:formula1>
          <x14:formula2>
            <xm:f>0</xm:f>
          </x14:formula2>
          <xm:sqref>S65505 JO65505 TK65505 ADG65505 ANC65505 AWY65505 BGU65505 BQQ65505 CAM65505 CKI65505 CUE65505 DEA65505 DNW65505 DXS65505 EHO65505 ERK65505 FBG65505 FLC65505 FUY65505 GEU65505 GOQ65505 GYM65505 HII65505 HSE65505 ICA65505 ILW65505 IVS65505 JFO65505 JPK65505 JZG65505 KJC65505 KSY65505 LCU65505 LMQ65505 LWM65505 MGI65505 MQE65505 NAA65505 NJW65505 NTS65505 ODO65505 ONK65505 OXG65505 PHC65505 PQY65505 QAU65505 QKQ65505 QUM65505 REI65505 ROE65505 RYA65505 SHW65505 SRS65505 TBO65505 TLK65505 TVG65505 UFC65505 UOY65505 UYU65505 VIQ65505 VSM65505 WCI65505 WME65505 WWA65505 S131041 JO131041 TK131041 ADG131041 ANC131041 AWY131041 BGU131041 BQQ131041 CAM131041 CKI131041 CUE131041 DEA131041 DNW131041 DXS131041 EHO131041 ERK131041 FBG131041 FLC131041 FUY131041 GEU131041 GOQ131041 GYM131041 HII131041 HSE131041 ICA131041 ILW131041 IVS131041 JFO131041 JPK131041 JZG131041 KJC131041 KSY131041 LCU131041 LMQ131041 LWM131041 MGI131041 MQE131041 NAA131041 NJW131041 NTS131041 ODO131041 ONK131041 OXG131041 PHC131041 PQY131041 QAU131041 QKQ131041 QUM131041 REI131041 ROE131041 RYA131041 SHW131041 SRS131041 TBO131041 TLK131041 TVG131041 UFC131041 UOY131041 UYU131041 VIQ131041 VSM131041 WCI131041 WME131041 WWA131041 S196577 JO196577 TK196577 ADG196577 ANC196577 AWY196577 BGU196577 BQQ196577 CAM196577 CKI196577 CUE196577 DEA196577 DNW196577 DXS196577 EHO196577 ERK196577 FBG196577 FLC196577 FUY196577 GEU196577 GOQ196577 GYM196577 HII196577 HSE196577 ICA196577 ILW196577 IVS196577 JFO196577 JPK196577 JZG196577 KJC196577 KSY196577 LCU196577 LMQ196577 LWM196577 MGI196577 MQE196577 NAA196577 NJW196577 NTS196577 ODO196577 ONK196577 OXG196577 PHC196577 PQY196577 QAU196577 QKQ196577 QUM196577 REI196577 ROE196577 RYA196577 SHW196577 SRS196577 TBO196577 TLK196577 TVG196577 UFC196577 UOY196577 UYU196577 VIQ196577 VSM196577 WCI196577 WME196577 WWA196577 S262113 JO262113 TK262113 ADG262113 ANC262113 AWY262113 BGU262113 BQQ262113 CAM262113 CKI262113 CUE262113 DEA262113 DNW262113 DXS262113 EHO262113 ERK262113 FBG262113 FLC262113 FUY262113 GEU262113 GOQ262113 GYM262113 HII262113 HSE262113 ICA262113 ILW262113 IVS262113 JFO262113 JPK262113 JZG262113 KJC262113 KSY262113 LCU262113 LMQ262113 LWM262113 MGI262113 MQE262113 NAA262113 NJW262113 NTS262113 ODO262113 ONK262113 OXG262113 PHC262113 PQY262113 QAU262113 QKQ262113 QUM262113 REI262113 ROE262113 RYA262113 SHW262113 SRS262113 TBO262113 TLK262113 TVG262113 UFC262113 UOY262113 UYU262113 VIQ262113 VSM262113 WCI262113 WME262113 WWA262113 S327649 JO327649 TK327649 ADG327649 ANC327649 AWY327649 BGU327649 BQQ327649 CAM327649 CKI327649 CUE327649 DEA327649 DNW327649 DXS327649 EHO327649 ERK327649 FBG327649 FLC327649 FUY327649 GEU327649 GOQ327649 GYM327649 HII327649 HSE327649 ICA327649 ILW327649 IVS327649 JFO327649 JPK327649 JZG327649 KJC327649 KSY327649 LCU327649 LMQ327649 LWM327649 MGI327649 MQE327649 NAA327649 NJW327649 NTS327649 ODO327649 ONK327649 OXG327649 PHC327649 PQY327649 QAU327649 QKQ327649 QUM327649 REI327649 ROE327649 RYA327649 SHW327649 SRS327649 TBO327649 TLK327649 TVG327649 UFC327649 UOY327649 UYU327649 VIQ327649 VSM327649 WCI327649 WME327649 WWA327649 S393185 JO393185 TK393185 ADG393185 ANC393185 AWY393185 BGU393185 BQQ393185 CAM393185 CKI393185 CUE393185 DEA393185 DNW393185 DXS393185 EHO393185 ERK393185 FBG393185 FLC393185 FUY393185 GEU393185 GOQ393185 GYM393185 HII393185 HSE393185 ICA393185 ILW393185 IVS393185 JFO393185 JPK393185 JZG393185 KJC393185 KSY393185 LCU393185 LMQ393185 LWM393185 MGI393185 MQE393185 NAA393185 NJW393185 NTS393185 ODO393185 ONK393185 OXG393185 PHC393185 PQY393185 QAU393185 QKQ393185 QUM393185 REI393185 ROE393185 RYA393185 SHW393185 SRS393185 TBO393185 TLK393185 TVG393185 UFC393185 UOY393185 UYU393185 VIQ393185 VSM393185 WCI393185 WME393185 WWA393185 S458721 JO458721 TK458721 ADG458721 ANC458721 AWY458721 BGU458721 BQQ458721 CAM458721 CKI458721 CUE458721 DEA458721 DNW458721 DXS458721 EHO458721 ERK458721 FBG458721 FLC458721 FUY458721 GEU458721 GOQ458721 GYM458721 HII458721 HSE458721 ICA458721 ILW458721 IVS458721 JFO458721 JPK458721 JZG458721 KJC458721 KSY458721 LCU458721 LMQ458721 LWM458721 MGI458721 MQE458721 NAA458721 NJW458721 NTS458721 ODO458721 ONK458721 OXG458721 PHC458721 PQY458721 QAU458721 QKQ458721 QUM458721 REI458721 ROE458721 RYA458721 SHW458721 SRS458721 TBO458721 TLK458721 TVG458721 UFC458721 UOY458721 UYU458721 VIQ458721 VSM458721 WCI458721 WME458721 WWA458721 S524257 JO524257 TK524257 ADG524257 ANC524257 AWY524257 BGU524257 BQQ524257 CAM524257 CKI524257 CUE524257 DEA524257 DNW524257 DXS524257 EHO524257 ERK524257 FBG524257 FLC524257 FUY524257 GEU524257 GOQ524257 GYM524257 HII524257 HSE524257 ICA524257 ILW524257 IVS524257 JFO524257 JPK524257 JZG524257 KJC524257 KSY524257 LCU524257 LMQ524257 LWM524257 MGI524257 MQE524257 NAA524257 NJW524257 NTS524257 ODO524257 ONK524257 OXG524257 PHC524257 PQY524257 QAU524257 QKQ524257 QUM524257 REI524257 ROE524257 RYA524257 SHW524257 SRS524257 TBO524257 TLK524257 TVG524257 UFC524257 UOY524257 UYU524257 VIQ524257 VSM524257 WCI524257 WME524257 WWA524257 S589793 JO589793 TK589793 ADG589793 ANC589793 AWY589793 BGU589793 BQQ589793 CAM589793 CKI589793 CUE589793 DEA589793 DNW589793 DXS589793 EHO589793 ERK589793 FBG589793 FLC589793 FUY589793 GEU589793 GOQ589793 GYM589793 HII589793 HSE589793 ICA589793 ILW589793 IVS589793 JFO589793 JPK589793 JZG589793 KJC589793 KSY589793 LCU589793 LMQ589793 LWM589793 MGI589793 MQE589793 NAA589793 NJW589793 NTS589793 ODO589793 ONK589793 OXG589793 PHC589793 PQY589793 QAU589793 QKQ589793 QUM589793 REI589793 ROE589793 RYA589793 SHW589793 SRS589793 TBO589793 TLK589793 TVG589793 UFC589793 UOY589793 UYU589793 VIQ589793 VSM589793 WCI589793 WME589793 WWA589793 S655329 JO655329 TK655329 ADG655329 ANC655329 AWY655329 BGU655329 BQQ655329 CAM655329 CKI655329 CUE655329 DEA655329 DNW655329 DXS655329 EHO655329 ERK655329 FBG655329 FLC655329 FUY655329 GEU655329 GOQ655329 GYM655329 HII655329 HSE655329 ICA655329 ILW655329 IVS655329 JFO655329 JPK655329 JZG655329 KJC655329 KSY655329 LCU655329 LMQ655329 LWM655329 MGI655329 MQE655329 NAA655329 NJW655329 NTS655329 ODO655329 ONK655329 OXG655329 PHC655329 PQY655329 QAU655329 QKQ655329 QUM655329 REI655329 ROE655329 RYA655329 SHW655329 SRS655329 TBO655329 TLK655329 TVG655329 UFC655329 UOY655329 UYU655329 VIQ655329 VSM655329 WCI655329 WME655329 WWA655329 S720865 JO720865 TK720865 ADG720865 ANC720865 AWY720865 BGU720865 BQQ720865 CAM720865 CKI720865 CUE720865 DEA720865 DNW720865 DXS720865 EHO720865 ERK720865 FBG720865 FLC720865 FUY720865 GEU720865 GOQ720865 GYM720865 HII720865 HSE720865 ICA720865 ILW720865 IVS720865 JFO720865 JPK720865 JZG720865 KJC720865 KSY720865 LCU720865 LMQ720865 LWM720865 MGI720865 MQE720865 NAA720865 NJW720865 NTS720865 ODO720865 ONK720865 OXG720865 PHC720865 PQY720865 QAU720865 QKQ720865 QUM720865 REI720865 ROE720865 RYA720865 SHW720865 SRS720865 TBO720865 TLK720865 TVG720865 UFC720865 UOY720865 UYU720865 VIQ720865 VSM720865 WCI720865 WME720865 WWA720865 S786401 JO786401 TK786401 ADG786401 ANC786401 AWY786401 BGU786401 BQQ786401 CAM786401 CKI786401 CUE786401 DEA786401 DNW786401 DXS786401 EHO786401 ERK786401 FBG786401 FLC786401 FUY786401 GEU786401 GOQ786401 GYM786401 HII786401 HSE786401 ICA786401 ILW786401 IVS786401 JFO786401 JPK786401 JZG786401 KJC786401 KSY786401 LCU786401 LMQ786401 LWM786401 MGI786401 MQE786401 NAA786401 NJW786401 NTS786401 ODO786401 ONK786401 OXG786401 PHC786401 PQY786401 QAU786401 QKQ786401 QUM786401 REI786401 ROE786401 RYA786401 SHW786401 SRS786401 TBO786401 TLK786401 TVG786401 UFC786401 UOY786401 UYU786401 VIQ786401 VSM786401 WCI786401 WME786401 WWA786401 S851937 JO851937 TK851937 ADG851937 ANC851937 AWY851937 BGU851937 BQQ851937 CAM851937 CKI851937 CUE851937 DEA851937 DNW851937 DXS851937 EHO851937 ERK851937 FBG851937 FLC851937 FUY851937 GEU851937 GOQ851937 GYM851937 HII851937 HSE851937 ICA851937 ILW851937 IVS851937 JFO851937 JPK851937 JZG851937 KJC851937 KSY851937 LCU851937 LMQ851937 LWM851937 MGI851937 MQE851937 NAA851937 NJW851937 NTS851937 ODO851937 ONK851937 OXG851937 PHC851937 PQY851937 QAU851937 QKQ851937 QUM851937 REI851937 ROE851937 RYA851937 SHW851937 SRS851937 TBO851937 TLK851937 TVG851937 UFC851937 UOY851937 UYU851937 VIQ851937 VSM851937 WCI851937 WME851937 WWA851937 S917473 JO917473 TK917473 ADG917473 ANC917473 AWY917473 BGU917473 BQQ917473 CAM917473 CKI917473 CUE917473 DEA917473 DNW917473 DXS917473 EHO917473 ERK917473 FBG917473 FLC917473 FUY917473 GEU917473 GOQ917473 GYM917473 HII917473 HSE917473 ICA917473 ILW917473 IVS917473 JFO917473 JPK917473 JZG917473 KJC917473 KSY917473 LCU917473 LMQ917473 LWM917473 MGI917473 MQE917473 NAA917473 NJW917473 NTS917473 ODO917473 ONK917473 OXG917473 PHC917473 PQY917473 QAU917473 QKQ917473 QUM917473 REI917473 ROE917473 RYA917473 SHW917473 SRS917473 TBO917473 TLK917473 TVG917473 UFC917473 UOY917473 UYU917473 VIQ917473 VSM917473 WCI917473 WME917473 WWA917473 S983009 JO983009 TK983009 ADG983009 ANC983009 AWY983009 BGU983009 BQQ983009 CAM983009 CKI983009 CUE983009 DEA983009 DNW983009 DXS983009 EHO983009 ERK983009 FBG983009 FLC983009 FUY983009 GEU983009 GOQ983009 GYM983009 HII983009 HSE983009 ICA983009 ILW983009 IVS983009 JFO983009 JPK983009 JZG983009 KJC983009 KSY983009 LCU983009 LMQ983009 LWM983009 MGI983009 MQE983009 NAA983009 NJW983009 NTS983009 ODO983009 ONK983009 OXG983009 PHC983009 PQY983009 QAU983009 QKQ983009 QUM983009 REI983009 ROE983009 RYA983009 SHW983009 SRS983009 TBO983009 TLK983009 TVG983009 UFC983009 UOY983009 UYU983009 VIQ983009 VSM983009 WCI983009 WME983009 WWA983009 S65508 JO65508 TK65508 ADG65508 ANC65508 AWY65508 BGU65508 BQQ65508 CAM65508 CKI65508 CUE65508 DEA65508 DNW65508 DXS65508 EHO65508 ERK65508 FBG65508 FLC65508 FUY65508 GEU65508 GOQ65508 GYM65508 HII65508 HSE65508 ICA65508 ILW65508 IVS65508 JFO65508 JPK65508 JZG65508 KJC65508 KSY65508 LCU65508 LMQ65508 LWM65508 MGI65508 MQE65508 NAA65508 NJW65508 NTS65508 ODO65508 ONK65508 OXG65508 PHC65508 PQY65508 QAU65508 QKQ65508 QUM65508 REI65508 ROE65508 RYA65508 SHW65508 SRS65508 TBO65508 TLK65508 TVG65508 UFC65508 UOY65508 UYU65508 VIQ65508 VSM65508 WCI65508 WME65508 WWA65508 S131044 JO131044 TK131044 ADG131044 ANC131044 AWY131044 BGU131044 BQQ131044 CAM131044 CKI131044 CUE131044 DEA131044 DNW131044 DXS131044 EHO131044 ERK131044 FBG131044 FLC131044 FUY131044 GEU131044 GOQ131044 GYM131044 HII131044 HSE131044 ICA131044 ILW131044 IVS131044 JFO131044 JPK131044 JZG131044 KJC131044 KSY131044 LCU131044 LMQ131044 LWM131044 MGI131044 MQE131044 NAA131044 NJW131044 NTS131044 ODO131044 ONK131044 OXG131044 PHC131044 PQY131044 QAU131044 QKQ131044 QUM131044 REI131044 ROE131044 RYA131044 SHW131044 SRS131044 TBO131044 TLK131044 TVG131044 UFC131044 UOY131044 UYU131044 VIQ131044 VSM131044 WCI131044 WME131044 WWA131044 S196580 JO196580 TK196580 ADG196580 ANC196580 AWY196580 BGU196580 BQQ196580 CAM196580 CKI196580 CUE196580 DEA196580 DNW196580 DXS196580 EHO196580 ERK196580 FBG196580 FLC196580 FUY196580 GEU196580 GOQ196580 GYM196580 HII196580 HSE196580 ICA196580 ILW196580 IVS196580 JFO196580 JPK196580 JZG196580 KJC196580 KSY196580 LCU196580 LMQ196580 LWM196580 MGI196580 MQE196580 NAA196580 NJW196580 NTS196580 ODO196580 ONK196580 OXG196580 PHC196580 PQY196580 QAU196580 QKQ196580 QUM196580 REI196580 ROE196580 RYA196580 SHW196580 SRS196580 TBO196580 TLK196580 TVG196580 UFC196580 UOY196580 UYU196580 VIQ196580 VSM196580 WCI196580 WME196580 WWA196580 S262116 JO262116 TK262116 ADG262116 ANC262116 AWY262116 BGU262116 BQQ262116 CAM262116 CKI262116 CUE262116 DEA262116 DNW262116 DXS262116 EHO262116 ERK262116 FBG262116 FLC262116 FUY262116 GEU262116 GOQ262116 GYM262116 HII262116 HSE262116 ICA262116 ILW262116 IVS262116 JFO262116 JPK262116 JZG262116 KJC262116 KSY262116 LCU262116 LMQ262116 LWM262116 MGI262116 MQE262116 NAA262116 NJW262116 NTS262116 ODO262116 ONK262116 OXG262116 PHC262116 PQY262116 QAU262116 QKQ262116 QUM262116 REI262116 ROE262116 RYA262116 SHW262116 SRS262116 TBO262116 TLK262116 TVG262116 UFC262116 UOY262116 UYU262116 VIQ262116 VSM262116 WCI262116 WME262116 WWA262116 S327652 JO327652 TK327652 ADG327652 ANC327652 AWY327652 BGU327652 BQQ327652 CAM327652 CKI327652 CUE327652 DEA327652 DNW327652 DXS327652 EHO327652 ERK327652 FBG327652 FLC327652 FUY327652 GEU327652 GOQ327652 GYM327652 HII327652 HSE327652 ICA327652 ILW327652 IVS327652 JFO327652 JPK327652 JZG327652 KJC327652 KSY327652 LCU327652 LMQ327652 LWM327652 MGI327652 MQE327652 NAA327652 NJW327652 NTS327652 ODO327652 ONK327652 OXG327652 PHC327652 PQY327652 QAU327652 QKQ327652 QUM327652 REI327652 ROE327652 RYA327652 SHW327652 SRS327652 TBO327652 TLK327652 TVG327652 UFC327652 UOY327652 UYU327652 VIQ327652 VSM327652 WCI327652 WME327652 WWA327652 S393188 JO393188 TK393188 ADG393188 ANC393188 AWY393188 BGU393188 BQQ393188 CAM393188 CKI393188 CUE393188 DEA393188 DNW393188 DXS393188 EHO393188 ERK393188 FBG393188 FLC393188 FUY393188 GEU393188 GOQ393188 GYM393188 HII393188 HSE393188 ICA393188 ILW393188 IVS393188 JFO393188 JPK393188 JZG393188 KJC393188 KSY393188 LCU393188 LMQ393188 LWM393188 MGI393188 MQE393188 NAA393188 NJW393188 NTS393188 ODO393188 ONK393188 OXG393188 PHC393188 PQY393188 QAU393188 QKQ393188 QUM393188 REI393188 ROE393188 RYA393188 SHW393188 SRS393188 TBO393188 TLK393188 TVG393188 UFC393188 UOY393188 UYU393188 VIQ393188 VSM393188 WCI393188 WME393188 WWA393188 S458724 JO458724 TK458724 ADG458724 ANC458724 AWY458724 BGU458724 BQQ458724 CAM458724 CKI458724 CUE458724 DEA458724 DNW458724 DXS458724 EHO458724 ERK458724 FBG458724 FLC458724 FUY458724 GEU458724 GOQ458724 GYM458724 HII458724 HSE458724 ICA458724 ILW458724 IVS458724 JFO458724 JPK458724 JZG458724 KJC458724 KSY458724 LCU458724 LMQ458724 LWM458724 MGI458724 MQE458724 NAA458724 NJW458724 NTS458724 ODO458724 ONK458724 OXG458724 PHC458724 PQY458724 QAU458724 QKQ458724 QUM458724 REI458724 ROE458724 RYA458724 SHW458724 SRS458724 TBO458724 TLK458724 TVG458724 UFC458724 UOY458724 UYU458724 VIQ458724 VSM458724 WCI458724 WME458724 WWA458724 S524260 JO524260 TK524260 ADG524260 ANC524260 AWY524260 BGU524260 BQQ524260 CAM524260 CKI524260 CUE524260 DEA524260 DNW524260 DXS524260 EHO524260 ERK524260 FBG524260 FLC524260 FUY524260 GEU524260 GOQ524260 GYM524260 HII524260 HSE524260 ICA524260 ILW524260 IVS524260 JFO524260 JPK524260 JZG524260 KJC524260 KSY524260 LCU524260 LMQ524260 LWM524260 MGI524260 MQE524260 NAA524260 NJW524260 NTS524260 ODO524260 ONK524260 OXG524260 PHC524260 PQY524260 QAU524260 QKQ524260 QUM524260 REI524260 ROE524260 RYA524260 SHW524260 SRS524260 TBO524260 TLK524260 TVG524260 UFC524260 UOY524260 UYU524260 VIQ524260 VSM524260 WCI524260 WME524260 WWA524260 S589796 JO589796 TK589796 ADG589796 ANC589796 AWY589796 BGU589796 BQQ589796 CAM589796 CKI589796 CUE589796 DEA589796 DNW589796 DXS589796 EHO589796 ERK589796 FBG589796 FLC589796 FUY589796 GEU589796 GOQ589796 GYM589796 HII589796 HSE589796 ICA589796 ILW589796 IVS589796 JFO589796 JPK589796 JZG589796 KJC589796 KSY589796 LCU589796 LMQ589796 LWM589796 MGI589796 MQE589796 NAA589796 NJW589796 NTS589796 ODO589796 ONK589796 OXG589796 PHC589796 PQY589796 QAU589796 QKQ589796 QUM589796 REI589796 ROE589796 RYA589796 SHW589796 SRS589796 TBO589796 TLK589796 TVG589796 UFC589796 UOY589796 UYU589796 VIQ589796 VSM589796 WCI589796 WME589796 WWA589796 S655332 JO655332 TK655332 ADG655332 ANC655332 AWY655332 BGU655332 BQQ655332 CAM655332 CKI655332 CUE655332 DEA655332 DNW655332 DXS655332 EHO655332 ERK655332 FBG655332 FLC655332 FUY655332 GEU655332 GOQ655332 GYM655332 HII655332 HSE655332 ICA655332 ILW655332 IVS655332 JFO655332 JPK655332 JZG655332 KJC655332 KSY655332 LCU655332 LMQ655332 LWM655332 MGI655332 MQE655332 NAA655332 NJW655332 NTS655332 ODO655332 ONK655332 OXG655332 PHC655332 PQY655332 QAU655332 QKQ655332 QUM655332 REI655332 ROE655332 RYA655332 SHW655332 SRS655332 TBO655332 TLK655332 TVG655332 UFC655332 UOY655332 UYU655332 VIQ655332 VSM655332 WCI655332 WME655332 WWA655332 S720868 JO720868 TK720868 ADG720868 ANC720868 AWY720868 BGU720868 BQQ720868 CAM720868 CKI720868 CUE720868 DEA720868 DNW720868 DXS720868 EHO720868 ERK720868 FBG720868 FLC720868 FUY720868 GEU720868 GOQ720868 GYM720868 HII720868 HSE720868 ICA720868 ILW720868 IVS720868 JFO720868 JPK720868 JZG720868 KJC720868 KSY720868 LCU720868 LMQ720868 LWM720868 MGI720868 MQE720868 NAA720868 NJW720868 NTS720868 ODO720868 ONK720868 OXG720868 PHC720868 PQY720868 QAU720868 QKQ720868 QUM720868 REI720868 ROE720868 RYA720868 SHW720868 SRS720868 TBO720868 TLK720868 TVG720868 UFC720868 UOY720868 UYU720868 VIQ720868 VSM720868 WCI720868 WME720868 WWA720868 S786404 JO786404 TK786404 ADG786404 ANC786404 AWY786404 BGU786404 BQQ786404 CAM786404 CKI786404 CUE786404 DEA786404 DNW786404 DXS786404 EHO786404 ERK786404 FBG786404 FLC786404 FUY786404 GEU786404 GOQ786404 GYM786404 HII786404 HSE786404 ICA786404 ILW786404 IVS786404 JFO786404 JPK786404 JZG786404 KJC786404 KSY786404 LCU786404 LMQ786404 LWM786404 MGI786404 MQE786404 NAA786404 NJW786404 NTS786404 ODO786404 ONK786404 OXG786404 PHC786404 PQY786404 QAU786404 QKQ786404 QUM786404 REI786404 ROE786404 RYA786404 SHW786404 SRS786404 TBO786404 TLK786404 TVG786404 UFC786404 UOY786404 UYU786404 VIQ786404 VSM786404 WCI786404 WME786404 WWA786404 S851940 JO851940 TK851940 ADG851940 ANC851940 AWY851940 BGU851940 BQQ851940 CAM851940 CKI851940 CUE851940 DEA851940 DNW851940 DXS851940 EHO851940 ERK851940 FBG851940 FLC851940 FUY851940 GEU851940 GOQ851940 GYM851940 HII851940 HSE851940 ICA851940 ILW851940 IVS851940 JFO851940 JPK851940 JZG851940 KJC851940 KSY851940 LCU851940 LMQ851940 LWM851940 MGI851940 MQE851940 NAA851940 NJW851940 NTS851940 ODO851940 ONK851940 OXG851940 PHC851940 PQY851940 QAU851940 QKQ851940 QUM851940 REI851940 ROE851940 RYA851940 SHW851940 SRS851940 TBO851940 TLK851940 TVG851940 UFC851940 UOY851940 UYU851940 VIQ851940 VSM851940 WCI851940 WME851940 WWA851940 S917476 JO917476 TK917476 ADG917476 ANC917476 AWY917476 BGU917476 BQQ917476 CAM917476 CKI917476 CUE917476 DEA917476 DNW917476 DXS917476 EHO917476 ERK917476 FBG917476 FLC917476 FUY917476 GEU917476 GOQ917476 GYM917476 HII917476 HSE917476 ICA917476 ILW917476 IVS917476 JFO917476 JPK917476 JZG917476 KJC917476 KSY917476 LCU917476 LMQ917476 LWM917476 MGI917476 MQE917476 NAA917476 NJW917476 NTS917476 ODO917476 ONK917476 OXG917476 PHC917476 PQY917476 QAU917476 QKQ917476 QUM917476 REI917476 ROE917476 RYA917476 SHW917476 SRS917476 TBO917476 TLK917476 TVG917476 UFC917476 UOY917476 UYU917476 VIQ917476 VSM917476 WCI917476 WME917476 WWA917476 S983012 JO983012 TK983012 ADG983012 ANC983012 AWY983012 BGU983012 BQQ983012 CAM983012 CKI983012 CUE983012 DEA983012 DNW983012 DXS983012 EHO983012 ERK983012 FBG983012 FLC983012 FUY983012 GEU983012 GOQ983012 GYM983012 HII983012 HSE983012 ICA983012 ILW983012 IVS983012 JFO983012 JPK983012 JZG983012 KJC983012 KSY983012 LCU983012 LMQ983012 LWM983012 MGI983012 MQE983012 NAA983012 NJW983012 NTS983012 ODO983012 ONK983012 OXG983012 PHC983012 PQY983012 QAU983012 QKQ983012 QUM983012 REI983012 ROE983012 RYA983012 SHW983012 SRS983012 TBO983012 TLK983012 TVG983012 UFC983012 UOY983012 UYU983012 VIQ983012 VSM983012 WCI983012 WME983012 WWA983012 S65511 JO65511 TK65511 ADG65511 ANC65511 AWY65511 BGU65511 BQQ65511 CAM65511 CKI65511 CUE65511 DEA65511 DNW65511 DXS65511 EHO65511 ERK65511 FBG65511 FLC65511 FUY65511 GEU65511 GOQ65511 GYM65511 HII65511 HSE65511 ICA65511 ILW65511 IVS65511 JFO65511 JPK65511 JZG65511 KJC65511 KSY65511 LCU65511 LMQ65511 LWM65511 MGI65511 MQE65511 NAA65511 NJW65511 NTS65511 ODO65511 ONK65511 OXG65511 PHC65511 PQY65511 QAU65511 QKQ65511 QUM65511 REI65511 ROE65511 RYA65511 SHW65511 SRS65511 TBO65511 TLK65511 TVG65511 UFC65511 UOY65511 UYU65511 VIQ65511 VSM65511 WCI65511 WME65511 WWA65511 S131047 JO131047 TK131047 ADG131047 ANC131047 AWY131047 BGU131047 BQQ131047 CAM131047 CKI131047 CUE131047 DEA131047 DNW131047 DXS131047 EHO131047 ERK131047 FBG131047 FLC131047 FUY131047 GEU131047 GOQ131047 GYM131047 HII131047 HSE131047 ICA131047 ILW131047 IVS131047 JFO131047 JPK131047 JZG131047 KJC131047 KSY131047 LCU131047 LMQ131047 LWM131047 MGI131047 MQE131047 NAA131047 NJW131047 NTS131047 ODO131047 ONK131047 OXG131047 PHC131047 PQY131047 QAU131047 QKQ131047 QUM131047 REI131047 ROE131047 RYA131047 SHW131047 SRS131047 TBO131047 TLK131047 TVG131047 UFC131047 UOY131047 UYU131047 VIQ131047 VSM131047 WCI131047 WME131047 WWA131047 S196583 JO196583 TK196583 ADG196583 ANC196583 AWY196583 BGU196583 BQQ196583 CAM196583 CKI196583 CUE196583 DEA196583 DNW196583 DXS196583 EHO196583 ERK196583 FBG196583 FLC196583 FUY196583 GEU196583 GOQ196583 GYM196583 HII196583 HSE196583 ICA196583 ILW196583 IVS196583 JFO196583 JPK196583 JZG196583 KJC196583 KSY196583 LCU196583 LMQ196583 LWM196583 MGI196583 MQE196583 NAA196583 NJW196583 NTS196583 ODO196583 ONK196583 OXG196583 PHC196583 PQY196583 QAU196583 QKQ196583 QUM196583 REI196583 ROE196583 RYA196583 SHW196583 SRS196583 TBO196583 TLK196583 TVG196583 UFC196583 UOY196583 UYU196583 VIQ196583 VSM196583 WCI196583 WME196583 WWA196583 S262119 JO262119 TK262119 ADG262119 ANC262119 AWY262119 BGU262119 BQQ262119 CAM262119 CKI262119 CUE262119 DEA262119 DNW262119 DXS262119 EHO262119 ERK262119 FBG262119 FLC262119 FUY262119 GEU262119 GOQ262119 GYM262119 HII262119 HSE262119 ICA262119 ILW262119 IVS262119 JFO262119 JPK262119 JZG262119 KJC262119 KSY262119 LCU262119 LMQ262119 LWM262119 MGI262119 MQE262119 NAA262119 NJW262119 NTS262119 ODO262119 ONK262119 OXG262119 PHC262119 PQY262119 QAU262119 QKQ262119 QUM262119 REI262119 ROE262119 RYA262119 SHW262119 SRS262119 TBO262119 TLK262119 TVG262119 UFC262119 UOY262119 UYU262119 VIQ262119 VSM262119 WCI262119 WME262119 WWA262119 S327655 JO327655 TK327655 ADG327655 ANC327655 AWY327655 BGU327655 BQQ327655 CAM327655 CKI327655 CUE327655 DEA327655 DNW327655 DXS327655 EHO327655 ERK327655 FBG327655 FLC327655 FUY327655 GEU327655 GOQ327655 GYM327655 HII327655 HSE327655 ICA327655 ILW327655 IVS327655 JFO327655 JPK327655 JZG327655 KJC327655 KSY327655 LCU327655 LMQ327655 LWM327655 MGI327655 MQE327655 NAA327655 NJW327655 NTS327655 ODO327655 ONK327655 OXG327655 PHC327655 PQY327655 QAU327655 QKQ327655 QUM327655 REI327655 ROE327655 RYA327655 SHW327655 SRS327655 TBO327655 TLK327655 TVG327655 UFC327655 UOY327655 UYU327655 VIQ327655 VSM327655 WCI327655 WME327655 WWA327655 S393191 JO393191 TK393191 ADG393191 ANC393191 AWY393191 BGU393191 BQQ393191 CAM393191 CKI393191 CUE393191 DEA393191 DNW393191 DXS393191 EHO393191 ERK393191 FBG393191 FLC393191 FUY393191 GEU393191 GOQ393191 GYM393191 HII393191 HSE393191 ICA393191 ILW393191 IVS393191 JFO393191 JPK393191 JZG393191 KJC393191 KSY393191 LCU393191 LMQ393191 LWM393191 MGI393191 MQE393191 NAA393191 NJW393191 NTS393191 ODO393191 ONK393191 OXG393191 PHC393191 PQY393191 QAU393191 QKQ393191 QUM393191 REI393191 ROE393191 RYA393191 SHW393191 SRS393191 TBO393191 TLK393191 TVG393191 UFC393191 UOY393191 UYU393191 VIQ393191 VSM393191 WCI393191 WME393191 WWA393191 S458727 JO458727 TK458727 ADG458727 ANC458727 AWY458727 BGU458727 BQQ458727 CAM458727 CKI458727 CUE458727 DEA458727 DNW458727 DXS458727 EHO458727 ERK458727 FBG458727 FLC458727 FUY458727 GEU458727 GOQ458727 GYM458727 HII458727 HSE458727 ICA458727 ILW458727 IVS458727 JFO458727 JPK458727 JZG458727 KJC458727 KSY458727 LCU458727 LMQ458727 LWM458727 MGI458727 MQE458727 NAA458727 NJW458727 NTS458727 ODO458727 ONK458727 OXG458727 PHC458727 PQY458727 QAU458727 QKQ458727 QUM458727 REI458727 ROE458727 RYA458727 SHW458727 SRS458727 TBO458727 TLK458727 TVG458727 UFC458727 UOY458727 UYU458727 VIQ458727 VSM458727 WCI458727 WME458727 WWA458727 S524263 JO524263 TK524263 ADG524263 ANC524263 AWY524263 BGU524263 BQQ524263 CAM524263 CKI524263 CUE524263 DEA524263 DNW524263 DXS524263 EHO524263 ERK524263 FBG524263 FLC524263 FUY524263 GEU524263 GOQ524263 GYM524263 HII524263 HSE524263 ICA524263 ILW524263 IVS524263 JFO524263 JPK524263 JZG524263 KJC524263 KSY524263 LCU524263 LMQ524263 LWM524263 MGI524263 MQE524263 NAA524263 NJW524263 NTS524263 ODO524263 ONK524263 OXG524263 PHC524263 PQY524263 QAU524263 QKQ524263 QUM524263 REI524263 ROE524263 RYA524263 SHW524263 SRS524263 TBO524263 TLK524263 TVG524263 UFC524263 UOY524263 UYU524263 VIQ524263 VSM524263 WCI524263 WME524263 WWA524263 S589799 JO589799 TK589799 ADG589799 ANC589799 AWY589799 BGU589799 BQQ589799 CAM589799 CKI589799 CUE589799 DEA589799 DNW589799 DXS589799 EHO589799 ERK589799 FBG589799 FLC589799 FUY589799 GEU589799 GOQ589799 GYM589799 HII589799 HSE589799 ICA589799 ILW589799 IVS589799 JFO589799 JPK589799 JZG589799 KJC589799 KSY589799 LCU589799 LMQ589799 LWM589799 MGI589799 MQE589799 NAA589799 NJW589799 NTS589799 ODO589799 ONK589799 OXG589799 PHC589799 PQY589799 QAU589799 QKQ589799 QUM589799 REI589799 ROE589799 RYA589799 SHW589799 SRS589799 TBO589799 TLK589799 TVG589799 UFC589799 UOY589799 UYU589799 VIQ589799 VSM589799 WCI589799 WME589799 WWA589799 S655335 JO655335 TK655335 ADG655335 ANC655335 AWY655335 BGU655335 BQQ655335 CAM655335 CKI655335 CUE655335 DEA655335 DNW655335 DXS655335 EHO655335 ERK655335 FBG655335 FLC655335 FUY655335 GEU655335 GOQ655335 GYM655335 HII655335 HSE655335 ICA655335 ILW655335 IVS655335 JFO655335 JPK655335 JZG655335 KJC655335 KSY655335 LCU655335 LMQ655335 LWM655335 MGI655335 MQE655335 NAA655335 NJW655335 NTS655335 ODO655335 ONK655335 OXG655335 PHC655335 PQY655335 QAU655335 QKQ655335 QUM655335 REI655335 ROE655335 RYA655335 SHW655335 SRS655335 TBO655335 TLK655335 TVG655335 UFC655335 UOY655335 UYU655335 VIQ655335 VSM655335 WCI655335 WME655335 WWA655335 S720871 JO720871 TK720871 ADG720871 ANC720871 AWY720871 BGU720871 BQQ720871 CAM720871 CKI720871 CUE720871 DEA720871 DNW720871 DXS720871 EHO720871 ERK720871 FBG720871 FLC720871 FUY720871 GEU720871 GOQ720871 GYM720871 HII720871 HSE720871 ICA720871 ILW720871 IVS720871 JFO720871 JPK720871 JZG720871 KJC720871 KSY720871 LCU720871 LMQ720871 LWM720871 MGI720871 MQE720871 NAA720871 NJW720871 NTS720871 ODO720871 ONK720871 OXG720871 PHC720871 PQY720871 QAU720871 QKQ720871 QUM720871 REI720871 ROE720871 RYA720871 SHW720871 SRS720871 TBO720871 TLK720871 TVG720871 UFC720871 UOY720871 UYU720871 VIQ720871 VSM720871 WCI720871 WME720871 WWA720871 S786407 JO786407 TK786407 ADG786407 ANC786407 AWY786407 BGU786407 BQQ786407 CAM786407 CKI786407 CUE786407 DEA786407 DNW786407 DXS786407 EHO786407 ERK786407 FBG786407 FLC786407 FUY786407 GEU786407 GOQ786407 GYM786407 HII786407 HSE786407 ICA786407 ILW786407 IVS786407 JFO786407 JPK786407 JZG786407 KJC786407 KSY786407 LCU786407 LMQ786407 LWM786407 MGI786407 MQE786407 NAA786407 NJW786407 NTS786407 ODO786407 ONK786407 OXG786407 PHC786407 PQY786407 QAU786407 QKQ786407 QUM786407 REI786407 ROE786407 RYA786407 SHW786407 SRS786407 TBO786407 TLK786407 TVG786407 UFC786407 UOY786407 UYU786407 VIQ786407 VSM786407 WCI786407 WME786407 WWA786407 S851943 JO851943 TK851943 ADG851943 ANC851943 AWY851943 BGU851943 BQQ851943 CAM851943 CKI851943 CUE851943 DEA851943 DNW851943 DXS851943 EHO851943 ERK851943 FBG851943 FLC851943 FUY851943 GEU851943 GOQ851943 GYM851943 HII851943 HSE851943 ICA851943 ILW851943 IVS851943 JFO851943 JPK851943 JZG851943 KJC851943 KSY851943 LCU851943 LMQ851943 LWM851943 MGI851943 MQE851943 NAA851943 NJW851943 NTS851943 ODO851943 ONK851943 OXG851943 PHC851943 PQY851943 QAU851943 QKQ851943 QUM851943 REI851943 ROE851943 RYA851943 SHW851943 SRS851943 TBO851943 TLK851943 TVG851943 UFC851943 UOY851943 UYU851943 VIQ851943 VSM851943 WCI851943 WME851943 WWA851943 S917479 JO917479 TK917479 ADG917479 ANC917479 AWY917479 BGU917479 BQQ917479 CAM917479 CKI917479 CUE917479 DEA917479 DNW917479 DXS917479 EHO917479 ERK917479 FBG917479 FLC917479 FUY917479 GEU917479 GOQ917479 GYM917479 HII917479 HSE917479 ICA917479 ILW917479 IVS917479 JFO917479 JPK917479 JZG917479 KJC917479 KSY917479 LCU917479 LMQ917479 LWM917479 MGI917479 MQE917479 NAA917479 NJW917479 NTS917479 ODO917479 ONK917479 OXG917479 PHC917479 PQY917479 QAU917479 QKQ917479 QUM917479 REI917479 ROE917479 RYA917479 SHW917479 SRS917479 TBO917479 TLK917479 TVG917479 UFC917479 UOY917479 UYU917479 VIQ917479 VSM917479 WCI917479 WME917479 WWA917479 S983015 JO983015 TK983015 ADG983015 ANC983015 AWY983015 BGU983015 BQQ983015 CAM983015 CKI983015 CUE983015 DEA983015 DNW983015 DXS983015 EHO983015 ERK983015 FBG983015 FLC983015 FUY983015 GEU983015 GOQ983015 GYM983015 HII983015 HSE983015 ICA983015 ILW983015 IVS983015 JFO983015 JPK983015 JZG983015 KJC983015 KSY983015 LCU983015 LMQ983015 LWM983015 MGI983015 MQE983015 NAA983015 NJW983015 NTS983015 ODO983015 ONK983015 OXG983015 PHC983015 PQY983015 QAU983015 QKQ983015 QUM983015 REI983015 ROE983015 RYA983015 SHW983015 SRS983015 TBO983015 TLK983015 TVG983015 UFC983015 UOY983015 UYU983015 VIQ983015 VSM983015 WCI983015 WME983015 WWA983015 S65514 JO65514 TK65514 ADG65514 ANC65514 AWY65514 BGU65514 BQQ65514 CAM65514 CKI65514 CUE65514 DEA65514 DNW65514 DXS65514 EHO65514 ERK65514 FBG65514 FLC65514 FUY65514 GEU65514 GOQ65514 GYM65514 HII65514 HSE65514 ICA65514 ILW65514 IVS65514 JFO65514 JPK65514 JZG65514 KJC65514 KSY65514 LCU65514 LMQ65514 LWM65514 MGI65514 MQE65514 NAA65514 NJW65514 NTS65514 ODO65514 ONK65514 OXG65514 PHC65514 PQY65514 QAU65514 QKQ65514 QUM65514 REI65514 ROE65514 RYA65514 SHW65514 SRS65514 TBO65514 TLK65514 TVG65514 UFC65514 UOY65514 UYU65514 VIQ65514 VSM65514 WCI65514 WME65514 WWA65514 S131050 JO131050 TK131050 ADG131050 ANC131050 AWY131050 BGU131050 BQQ131050 CAM131050 CKI131050 CUE131050 DEA131050 DNW131050 DXS131050 EHO131050 ERK131050 FBG131050 FLC131050 FUY131050 GEU131050 GOQ131050 GYM131050 HII131050 HSE131050 ICA131050 ILW131050 IVS131050 JFO131050 JPK131050 JZG131050 KJC131050 KSY131050 LCU131050 LMQ131050 LWM131050 MGI131050 MQE131050 NAA131050 NJW131050 NTS131050 ODO131050 ONK131050 OXG131050 PHC131050 PQY131050 QAU131050 QKQ131050 QUM131050 REI131050 ROE131050 RYA131050 SHW131050 SRS131050 TBO131050 TLK131050 TVG131050 UFC131050 UOY131050 UYU131050 VIQ131050 VSM131050 WCI131050 WME131050 WWA131050 S196586 JO196586 TK196586 ADG196586 ANC196586 AWY196586 BGU196586 BQQ196586 CAM196586 CKI196586 CUE196586 DEA196586 DNW196586 DXS196586 EHO196586 ERK196586 FBG196586 FLC196586 FUY196586 GEU196586 GOQ196586 GYM196586 HII196586 HSE196586 ICA196586 ILW196586 IVS196586 JFO196586 JPK196586 JZG196586 KJC196586 KSY196586 LCU196586 LMQ196586 LWM196586 MGI196586 MQE196586 NAA196586 NJW196586 NTS196586 ODO196586 ONK196586 OXG196586 PHC196586 PQY196586 QAU196586 QKQ196586 QUM196586 REI196586 ROE196586 RYA196586 SHW196586 SRS196586 TBO196586 TLK196586 TVG196586 UFC196586 UOY196586 UYU196586 VIQ196586 VSM196586 WCI196586 WME196586 WWA196586 S262122 JO262122 TK262122 ADG262122 ANC262122 AWY262122 BGU262122 BQQ262122 CAM262122 CKI262122 CUE262122 DEA262122 DNW262122 DXS262122 EHO262122 ERK262122 FBG262122 FLC262122 FUY262122 GEU262122 GOQ262122 GYM262122 HII262122 HSE262122 ICA262122 ILW262122 IVS262122 JFO262122 JPK262122 JZG262122 KJC262122 KSY262122 LCU262122 LMQ262122 LWM262122 MGI262122 MQE262122 NAA262122 NJW262122 NTS262122 ODO262122 ONK262122 OXG262122 PHC262122 PQY262122 QAU262122 QKQ262122 QUM262122 REI262122 ROE262122 RYA262122 SHW262122 SRS262122 TBO262122 TLK262122 TVG262122 UFC262122 UOY262122 UYU262122 VIQ262122 VSM262122 WCI262122 WME262122 WWA262122 S327658 JO327658 TK327658 ADG327658 ANC327658 AWY327658 BGU327658 BQQ327658 CAM327658 CKI327658 CUE327658 DEA327658 DNW327658 DXS327658 EHO327658 ERK327658 FBG327658 FLC327658 FUY327658 GEU327658 GOQ327658 GYM327658 HII327658 HSE327658 ICA327658 ILW327658 IVS327658 JFO327658 JPK327658 JZG327658 KJC327658 KSY327658 LCU327658 LMQ327658 LWM327658 MGI327658 MQE327658 NAA327658 NJW327658 NTS327658 ODO327658 ONK327658 OXG327658 PHC327658 PQY327658 QAU327658 QKQ327658 QUM327658 REI327658 ROE327658 RYA327658 SHW327658 SRS327658 TBO327658 TLK327658 TVG327658 UFC327658 UOY327658 UYU327658 VIQ327658 VSM327658 WCI327658 WME327658 WWA327658 S393194 JO393194 TK393194 ADG393194 ANC393194 AWY393194 BGU393194 BQQ393194 CAM393194 CKI393194 CUE393194 DEA393194 DNW393194 DXS393194 EHO393194 ERK393194 FBG393194 FLC393194 FUY393194 GEU393194 GOQ393194 GYM393194 HII393194 HSE393194 ICA393194 ILW393194 IVS393194 JFO393194 JPK393194 JZG393194 KJC393194 KSY393194 LCU393194 LMQ393194 LWM393194 MGI393194 MQE393194 NAA393194 NJW393194 NTS393194 ODO393194 ONK393194 OXG393194 PHC393194 PQY393194 QAU393194 QKQ393194 QUM393194 REI393194 ROE393194 RYA393194 SHW393194 SRS393194 TBO393194 TLK393194 TVG393194 UFC393194 UOY393194 UYU393194 VIQ393194 VSM393194 WCI393194 WME393194 WWA393194 S458730 JO458730 TK458730 ADG458730 ANC458730 AWY458730 BGU458730 BQQ458730 CAM458730 CKI458730 CUE458730 DEA458730 DNW458730 DXS458730 EHO458730 ERK458730 FBG458730 FLC458730 FUY458730 GEU458730 GOQ458730 GYM458730 HII458730 HSE458730 ICA458730 ILW458730 IVS458730 JFO458730 JPK458730 JZG458730 KJC458730 KSY458730 LCU458730 LMQ458730 LWM458730 MGI458730 MQE458730 NAA458730 NJW458730 NTS458730 ODO458730 ONK458730 OXG458730 PHC458730 PQY458730 QAU458730 QKQ458730 QUM458730 REI458730 ROE458730 RYA458730 SHW458730 SRS458730 TBO458730 TLK458730 TVG458730 UFC458730 UOY458730 UYU458730 VIQ458730 VSM458730 WCI458730 WME458730 WWA458730 S524266 JO524266 TK524266 ADG524266 ANC524266 AWY524266 BGU524266 BQQ524266 CAM524266 CKI524266 CUE524266 DEA524266 DNW524266 DXS524266 EHO524266 ERK524266 FBG524266 FLC524266 FUY524266 GEU524266 GOQ524266 GYM524266 HII524266 HSE524266 ICA524266 ILW524266 IVS524266 JFO524266 JPK524266 JZG524266 KJC524266 KSY524266 LCU524266 LMQ524266 LWM524266 MGI524266 MQE524266 NAA524266 NJW524266 NTS524266 ODO524266 ONK524266 OXG524266 PHC524266 PQY524266 QAU524266 QKQ524266 QUM524266 REI524266 ROE524266 RYA524266 SHW524266 SRS524266 TBO524266 TLK524266 TVG524266 UFC524266 UOY524266 UYU524266 VIQ524266 VSM524266 WCI524266 WME524266 WWA524266 S589802 JO589802 TK589802 ADG589802 ANC589802 AWY589802 BGU589802 BQQ589802 CAM589802 CKI589802 CUE589802 DEA589802 DNW589802 DXS589802 EHO589802 ERK589802 FBG589802 FLC589802 FUY589802 GEU589802 GOQ589802 GYM589802 HII589802 HSE589802 ICA589802 ILW589802 IVS589802 JFO589802 JPK589802 JZG589802 KJC589802 KSY589802 LCU589802 LMQ589802 LWM589802 MGI589802 MQE589802 NAA589802 NJW589802 NTS589802 ODO589802 ONK589802 OXG589802 PHC589802 PQY589802 QAU589802 QKQ589802 QUM589802 REI589802 ROE589802 RYA589802 SHW589802 SRS589802 TBO589802 TLK589802 TVG589802 UFC589802 UOY589802 UYU589802 VIQ589802 VSM589802 WCI589802 WME589802 WWA589802 S655338 JO655338 TK655338 ADG655338 ANC655338 AWY655338 BGU655338 BQQ655338 CAM655338 CKI655338 CUE655338 DEA655338 DNW655338 DXS655338 EHO655338 ERK655338 FBG655338 FLC655338 FUY655338 GEU655338 GOQ655338 GYM655338 HII655338 HSE655338 ICA655338 ILW655338 IVS655338 JFO655338 JPK655338 JZG655338 KJC655338 KSY655338 LCU655338 LMQ655338 LWM655338 MGI655338 MQE655338 NAA655338 NJW655338 NTS655338 ODO655338 ONK655338 OXG655338 PHC655338 PQY655338 QAU655338 QKQ655338 QUM655338 REI655338 ROE655338 RYA655338 SHW655338 SRS655338 TBO655338 TLK655338 TVG655338 UFC655338 UOY655338 UYU655338 VIQ655338 VSM655338 WCI655338 WME655338 WWA655338 S720874 JO720874 TK720874 ADG720874 ANC720874 AWY720874 BGU720874 BQQ720874 CAM720874 CKI720874 CUE720874 DEA720874 DNW720874 DXS720874 EHO720874 ERK720874 FBG720874 FLC720874 FUY720874 GEU720874 GOQ720874 GYM720874 HII720874 HSE720874 ICA720874 ILW720874 IVS720874 JFO720874 JPK720874 JZG720874 KJC720874 KSY720874 LCU720874 LMQ720874 LWM720874 MGI720874 MQE720874 NAA720874 NJW720874 NTS720874 ODO720874 ONK720874 OXG720874 PHC720874 PQY720874 QAU720874 QKQ720874 QUM720874 REI720874 ROE720874 RYA720874 SHW720874 SRS720874 TBO720874 TLK720874 TVG720874 UFC720874 UOY720874 UYU720874 VIQ720874 VSM720874 WCI720874 WME720874 WWA720874 S786410 JO786410 TK786410 ADG786410 ANC786410 AWY786410 BGU786410 BQQ786410 CAM786410 CKI786410 CUE786410 DEA786410 DNW786410 DXS786410 EHO786410 ERK786410 FBG786410 FLC786410 FUY786410 GEU786410 GOQ786410 GYM786410 HII786410 HSE786410 ICA786410 ILW786410 IVS786410 JFO786410 JPK786410 JZG786410 KJC786410 KSY786410 LCU786410 LMQ786410 LWM786410 MGI786410 MQE786410 NAA786410 NJW786410 NTS786410 ODO786410 ONK786410 OXG786410 PHC786410 PQY786410 QAU786410 QKQ786410 QUM786410 REI786410 ROE786410 RYA786410 SHW786410 SRS786410 TBO786410 TLK786410 TVG786410 UFC786410 UOY786410 UYU786410 VIQ786410 VSM786410 WCI786410 WME786410 WWA786410 S851946 JO851946 TK851946 ADG851946 ANC851946 AWY851946 BGU851946 BQQ851946 CAM851946 CKI851946 CUE851946 DEA851946 DNW851946 DXS851946 EHO851946 ERK851946 FBG851946 FLC851946 FUY851946 GEU851946 GOQ851946 GYM851946 HII851946 HSE851946 ICA851946 ILW851946 IVS851946 JFO851946 JPK851946 JZG851946 KJC851946 KSY851946 LCU851946 LMQ851946 LWM851946 MGI851946 MQE851946 NAA851946 NJW851946 NTS851946 ODO851946 ONK851946 OXG851946 PHC851946 PQY851946 QAU851946 QKQ851946 QUM851946 REI851946 ROE851946 RYA851946 SHW851946 SRS851946 TBO851946 TLK851946 TVG851946 UFC851946 UOY851946 UYU851946 VIQ851946 VSM851946 WCI851946 WME851946 WWA851946 S917482 JO917482 TK917482 ADG917482 ANC917482 AWY917482 BGU917482 BQQ917482 CAM917482 CKI917482 CUE917482 DEA917482 DNW917482 DXS917482 EHO917482 ERK917482 FBG917482 FLC917482 FUY917482 GEU917482 GOQ917482 GYM917482 HII917482 HSE917482 ICA917482 ILW917482 IVS917482 JFO917482 JPK917482 JZG917482 KJC917482 KSY917482 LCU917482 LMQ917482 LWM917482 MGI917482 MQE917482 NAA917482 NJW917482 NTS917482 ODO917482 ONK917482 OXG917482 PHC917482 PQY917482 QAU917482 QKQ917482 QUM917482 REI917482 ROE917482 RYA917482 SHW917482 SRS917482 TBO917482 TLK917482 TVG917482 UFC917482 UOY917482 UYU917482 VIQ917482 VSM917482 WCI917482 WME917482 WWA917482 S983018 JO983018 TK983018 ADG983018 ANC983018 AWY983018 BGU983018 BQQ983018 CAM983018 CKI983018 CUE983018 DEA983018 DNW983018 DXS983018 EHO983018 ERK983018 FBG983018 FLC983018 FUY983018 GEU983018 GOQ983018 GYM983018 HII983018 HSE983018 ICA983018 ILW983018 IVS983018 JFO983018 JPK983018 JZG983018 KJC983018 KSY983018 LCU983018 LMQ983018 LWM983018 MGI983018 MQE983018 NAA983018 NJW983018 NTS983018 ODO983018 ONK983018 OXG983018 PHC983018 PQY983018 QAU983018 QKQ983018 QUM983018 REI983018 ROE983018 RYA983018 SHW983018 SRS983018 TBO983018 TLK983018 TVG983018 UFC983018 UOY983018 UYU983018 VIQ983018 VSM983018 WCI983018 WME983018 WWA983018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AH65528 KD65528 TZ65528 ADV65528 ANR65528 AXN65528 BHJ65528 BRF65528 CBB65528 CKX65528 CUT65528 DEP65528 DOL65528 DYH65528 EID65528 ERZ65528 FBV65528 FLR65528 FVN65528 GFJ65528 GPF65528 GZB65528 HIX65528 HST65528 ICP65528 IML65528 IWH65528 JGD65528 JPZ65528 JZV65528 KJR65528 KTN65528 LDJ65528 LNF65528 LXB65528 MGX65528 MQT65528 NAP65528 NKL65528 NUH65528 OED65528 ONZ65528 OXV65528 PHR65528 PRN65528 QBJ65528 QLF65528 QVB65528 REX65528 ROT65528 RYP65528 SIL65528 SSH65528 TCD65528 TLZ65528 TVV65528 UFR65528 UPN65528 UZJ65528 VJF65528 VTB65528 WCX65528 WMT65528 WWP65528 AH131064 KD131064 TZ131064 ADV131064 ANR131064 AXN131064 BHJ131064 BRF131064 CBB131064 CKX131064 CUT131064 DEP131064 DOL131064 DYH131064 EID131064 ERZ131064 FBV131064 FLR131064 FVN131064 GFJ131064 GPF131064 GZB131064 HIX131064 HST131064 ICP131064 IML131064 IWH131064 JGD131064 JPZ131064 JZV131064 KJR131064 KTN131064 LDJ131064 LNF131064 LXB131064 MGX131064 MQT131064 NAP131064 NKL131064 NUH131064 OED131064 ONZ131064 OXV131064 PHR131064 PRN131064 QBJ131064 QLF131064 QVB131064 REX131064 ROT131064 RYP131064 SIL131064 SSH131064 TCD131064 TLZ131064 TVV131064 UFR131064 UPN131064 UZJ131064 VJF131064 VTB131064 WCX131064 WMT131064 WWP131064 AH196600 KD196600 TZ196600 ADV196600 ANR196600 AXN196600 BHJ196600 BRF196600 CBB196600 CKX196600 CUT196600 DEP196600 DOL196600 DYH196600 EID196600 ERZ196600 FBV196600 FLR196600 FVN196600 GFJ196600 GPF196600 GZB196600 HIX196600 HST196600 ICP196600 IML196600 IWH196600 JGD196600 JPZ196600 JZV196600 KJR196600 KTN196600 LDJ196600 LNF196600 LXB196600 MGX196600 MQT196600 NAP196600 NKL196600 NUH196600 OED196600 ONZ196600 OXV196600 PHR196600 PRN196600 QBJ196600 QLF196600 QVB196600 REX196600 ROT196600 RYP196600 SIL196600 SSH196600 TCD196600 TLZ196600 TVV196600 UFR196600 UPN196600 UZJ196600 VJF196600 VTB196600 WCX196600 WMT196600 WWP196600 AH262136 KD262136 TZ262136 ADV262136 ANR262136 AXN262136 BHJ262136 BRF262136 CBB262136 CKX262136 CUT262136 DEP262136 DOL262136 DYH262136 EID262136 ERZ262136 FBV262136 FLR262136 FVN262136 GFJ262136 GPF262136 GZB262136 HIX262136 HST262136 ICP262136 IML262136 IWH262136 JGD262136 JPZ262136 JZV262136 KJR262136 KTN262136 LDJ262136 LNF262136 LXB262136 MGX262136 MQT262136 NAP262136 NKL262136 NUH262136 OED262136 ONZ262136 OXV262136 PHR262136 PRN262136 QBJ262136 QLF262136 QVB262136 REX262136 ROT262136 RYP262136 SIL262136 SSH262136 TCD262136 TLZ262136 TVV262136 UFR262136 UPN262136 UZJ262136 VJF262136 VTB262136 WCX262136 WMT262136 WWP262136 AH327672 KD327672 TZ327672 ADV327672 ANR327672 AXN327672 BHJ327672 BRF327672 CBB327672 CKX327672 CUT327672 DEP327672 DOL327672 DYH327672 EID327672 ERZ327672 FBV327672 FLR327672 FVN327672 GFJ327672 GPF327672 GZB327672 HIX327672 HST327672 ICP327672 IML327672 IWH327672 JGD327672 JPZ327672 JZV327672 KJR327672 KTN327672 LDJ327672 LNF327672 LXB327672 MGX327672 MQT327672 NAP327672 NKL327672 NUH327672 OED327672 ONZ327672 OXV327672 PHR327672 PRN327672 QBJ327672 QLF327672 QVB327672 REX327672 ROT327672 RYP327672 SIL327672 SSH327672 TCD327672 TLZ327672 TVV327672 UFR327672 UPN327672 UZJ327672 VJF327672 VTB327672 WCX327672 WMT327672 WWP327672 AH393208 KD393208 TZ393208 ADV393208 ANR393208 AXN393208 BHJ393208 BRF393208 CBB393208 CKX393208 CUT393208 DEP393208 DOL393208 DYH393208 EID393208 ERZ393208 FBV393208 FLR393208 FVN393208 GFJ393208 GPF393208 GZB393208 HIX393208 HST393208 ICP393208 IML393208 IWH393208 JGD393208 JPZ393208 JZV393208 KJR393208 KTN393208 LDJ393208 LNF393208 LXB393208 MGX393208 MQT393208 NAP393208 NKL393208 NUH393208 OED393208 ONZ393208 OXV393208 PHR393208 PRN393208 QBJ393208 QLF393208 QVB393208 REX393208 ROT393208 RYP393208 SIL393208 SSH393208 TCD393208 TLZ393208 TVV393208 UFR393208 UPN393208 UZJ393208 VJF393208 VTB393208 WCX393208 WMT393208 WWP393208 AH458744 KD458744 TZ458744 ADV458744 ANR458744 AXN458744 BHJ458744 BRF458744 CBB458744 CKX458744 CUT458744 DEP458744 DOL458744 DYH458744 EID458744 ERZ458744 FBV458744 FLR458744 FVN458744 GFJ458744 GPF458744 GZB458744 HIX458744 HST458744 ICP458744 IML458744 IWH458744 JGD458744 JPZ458744 JZV458744 KJR458744 KTN458744 LDJ458744 LNF458744 LXB458744 MGX458744 MQT458744 NAP458744 NKL458744 NUH458744 OED458744 ONZ458744 OXV458744 PHR458744 PRN458744 QBJ458744 QLF458744 QVB458744 REX458744 ROT458744 RYP458744 SIL458744 SSH458744 TCD458744 TLZ458744 TVV458744 UFR458744 UPN458744 UZJ458744 VJF458744 VTB458744 WCX458744 WMT458744 WWP458744 AH524280 KD524280 TZ524280 ADV524280 ANR524280 AXN524280 BHJ524280 BRF524280 CBB524280 CKX524280 CUT524280 DEP524280 DOL524280 DYH524280 EID524280 ERZ524280 FBV524280 FLR524280 FVN524280 GFJ524280 GPF524280 GZB524280 HIX524280 HST524280 ICP524280 IML524280 IWH524280 JGD524280 JPZ524280 JZV524280 KJR524280 KTN524280 LDJ524280 LNF524280 LXB524280 MGX524280 MQT524280 NAP524280 NKL524280 NUH524280 OED524280 ONZ524280 OXV524280 PHR524280 PRN524280 QBJ524280 QLF524280 QVB524280 REX524280 ROT524280 RYP524280 SIL524280 SSH524280 TCD524280 TLZ524280 TVV524280 UFR524280 UPN524280 UZJ524280 VJF524280 VTB524280 WCX524280 WMT524280 WWP524280 AH589816 KD589816 TZ589816 ADV589816 ANR589816 AXN589816 BHJ589816 BRF589816 CBB589816 CKX589816 CUT589816 DEP589816 DOL589816 DYH589816 EID589816 ERZ589816 FBV589816 FLR589816 FVN589816 GFJ589816 GPF589816 GZB589816 HIX589816 HST589816 ICP589816 IML589816 IWH589816 JGD589816 JPZ589816 JZV589816 KJR589816 KTN589816 LDJ589816 LNF589816 LXB589816 MGX589816 MQT589816 NAP589816 NKL589816 NUH589816 OED589816 ONZ589816 OXV589816 PHR589816 PRN589816 QBJ589816 QLF589816 QVB589816 REX589816 ROT589816 RYP589816 SIL589816 SSH589816 TCD589816 TLZ589816 TVV589816 UFR589816 UPN589816 UZJ589816 VJF589816 VTB589816 WCX589816 WMT589816 WWP589816 AH655352 KD655352 TZ655352 ADV655352 ANR655352 AXN655352 BHJ655352 BRF655352 CBB655352 CKX655352 CUT655352 DEP655352 DOL655352 DYH655352 EID655352 ERZ655352 FBV655352 FLR655352 FVN655352 GFJ655352 GPF655352 GZB655352 HIX655352 HST655352 ICP655352 IML655352 IWH655352 JGD655352 JPZ655352 JZV655352 KJR655352 KTN655352 LDJ655352 LNF655352 LXB655352 MGX655352 MQT655352 NAP655352 NKL655352 NUH655352 OED655352 ONZ655352 OXV655352 PHR655352 PRN655352 QBJ655352 QLF655352 QVB655352 REX655352 ROT655352 RYP655352 SIL655352 SSH655352 TCD655352 TLZ655352 TVV655352 UFR655352 UPN655352 UZJ655352 VJF655352 VTB655352 WCX655352 WMT655352 WWP655352 AH720888 KD720888 TZ720888 ADV720888 ANR720888 AXN720888 BHJ720888 BRF720888 CBB720888 CKX720888 CUT720888 DEP720888 DOL720888 DYH720888 EID720888 ERZ720888 FBV720888 FLR720888 FVN720888 GFJ720888 GPF720888 GZB720888 HIX720888 HST720888 ICP720888 IML720888 IWH720888 JGD720888 JPZ720888 JZV720888 KJR720888 KTN720888 LDJ720888 LNF720888 LXB720888 MGX720888 MQT720888 NAP720888 NKL720888 NUH720888 OED720888 ONZ720888 OXV720888 PHR720888 PRN720888 QBJ720888 QLF720888 QVB720888 REX720888 ROT720888 RYP720888 SIL720888 SSH720888 TCD720888 TLZ720888 TVV720888 UFR720888 UPN720888 UZJ720888 VJF720888 VTB720888 WCX720888 WMT720888 WWP720888 AH786424 KD786424 TZ786424 ADV786424 ANR786424 AXN786424 BHJ786424 BRF786424 CBB786424 CKX786424 CUT786424 DEP786424 DOL786424 DYH786424 EID786424 ERZ786424 FBV786424 FLR786424 FVN786424 GFJ786424 GPF786424 GZB786424 HIX786424 HST786424 ICP786424 IML786424 IWH786424 JGD786424 JPZ786424 JZV786424 KJR786424 KTN786424 LDJ786424 LNF786424 LXB786424 MGX786424 MQT786424 NAP786424 NKL786424 NUH786424 OED786424 ONZ786424 OXV786424 PHR786424 PRN786424 QBJ786424 QLF786424 QVB786424 REX786424 ROT786424 RYP786424 SIL786424 SSH786424 TCD786424 TLZ786424 TVV786424 UFR786424 UPN786424 UZJ786424 VJF786424 VTB786424 WCX786424 WMT786424 WWP786424 AH851960 KD851960 TZ851960 ADV851960 ANR851960 AXN851960 BHJ851960 BRF851960 CBB851960 CKX851960 CUT851960 DEP851960 DOL851960 DYH851960 EID851960 ERZ851960 FBV851960 FLR851960 FVN851960 GFJ851960 GPF851960 GZB851960 HIX851960 HST851960 ICP851960 IML851960 IWH851960 JGD851960 JPZ851960 JZV851960 KJR851960 KTN851960 LDJ851960 LNF851960 LXB851960 MGX851960 MQT851960 NAP851960 NKL851960 NUH851960 OED851960 ONZ851960 OXV851960 PHR851960 PRN851960 QBJ851960 QLF851960 QVB851960 REX851960 ROT851960 RYP851960 SIL851960 SSH851960 TCD851960 TLZ851960 TVV851960 UFR851960 UPN851960 UZJ851960 VJF851960 VTB851960 WCX851960 WMT851960 WWP851960 AH917496 KD917496 TZ917496 ADV917496 ANR917496 AXN917496 BHJ917496 BRF917496 CBB917496 CKX917496 CUT917496 DEP917496 DOL917496 DYH917496 EID917496 ERZ917496 FBV917496 FLR917496 FVN917496 GFJ917496 GPF917496 GZB917496 HIX917496 HST917496 ICP917496 IML917496 IWH917496 JGD917496 JPZ917496 JZV917496 KJR917496 KTN917496 LDJ917496 LNF917496 LXB917496 MGX917496 MQT917496 NAP917496 NKL917496 NUH917496 OED917496 ONZ917496 OXV917496 PHR917496 PRN917496 QBJ917496 QLF917496 QVB917496 REX917496 ROT917496 RYP917496 SIL917496 SSH917496 TCD917496 TLZ917496 TVV917496 UFR917496 UPN917496 UZJ917496 VJF917496 VTB917496 WCX917496 WMT917496 WWP917496 AH983032 KD983032 TZ983032 ADV983032 ANR983032 AXN983032 BHJ983032 BRF983032 CBB983032 CKX983032 CUT983032 DEP983032 DOL983032 DYH983032 EID983032 ERZ983032 FBV983032 FLR983032 FVN983032 GFJ983032 GPF983032 GZB983032 HIX983032 HST983032 ICP983032 IML983032 IWH983032 JGD983032 JPZ983032 JZV983032 KJR983032 KTN983032 LDJ983032 LNF983032 LXB983032 MGX983032 MQT983032 NAP983032 NKL983032 NUH983032 OED983032 ONZ983032 OXV983032 PHR983032 PRN983032 QBJ983032 QLF983032 QVB983032 REX983032 ROT983032 RYP983032 SIL983032 SSH983032 TCD983032 TLZ983032 TVV983032 UFR983032 UPN983032 UZJ983032 VJF983032 VTB983032 WCX983032 WMT983032 WWP983032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WWP9 AH65531 KD65531 TZ65531 ADV65531 ANR65531 AXN65531 BHJ65531 BRF65531 CBB65531 CKX65531 CUT65531 DEP65531 DOL65531 DYH65531 EID65531 ERZ65531 FBV65531 FLR65531 FVN65531 GFJ65531 GPF65531 GZB65531 HIX65531 HST65531 ICP65531 IML65531 IWH65531 JGD65531 JPZ65531 JZV65531 KJR65531 KTN65531 LDJ65531 LNF65531 LXB65531 MGX65531 MQT65531 NAP65531 NKL65531 NUH65531 OED65531 ONZ65531 OXV65531 PHR65531 PRN65531 QBJ65531 QLF65531 QVB65531 REX65531 ROT65531 RYP65531 SIL65531 SSH65531 TCD65531 TLZ65531 TVV65531 UFR65531 UPN65531 UZJ65531 VJF65531 VTB65531 WCX65531 WMT65531 WWP65531 AH131067 KD131067 TZ131067 ADV131067 ANR131067 AXN131067 BHJ131067 BRF131067 CBB131067 CKX131067 CUT131067 DEP131067 DOL131067 DYH131067 EID131067 ERZ131067 FBV131067 FLR131067 FVN131067 GFJ131067 GPF131067 GZB131067 HIX131067 HST131067 ICP131067 IML131067 IWH131067 JGD131067 JPZ131067 JZV131067 KJR131067 KTN131067 LDJ131067 LNF131067 LXB131067 MGX131067 MQT131067 NAP131067 NKL131067 NUH131067 OED131067 ONZ131067 OXV131067 PHR131067 PRN131067 QBJ131067 QLF131067 QVB131067 REX131067 ROT131067 RYP131067 SIL131067 SSH131067 TCD131067 TLZ131067 TVV131067 UFR131067 UPN131067 UZJ131067 VJF131067 VTB131067 WCX131067 WMT131067 WWP131067 AH196603 KD196603 TZ196603 ADV196603 ANR196603 AXN196603 BHJ196603 BRF196603 CBB196603 CKX196603 CUT196603 DEP196603 DOL196603 DYH196603 EID196603 ERZ196603 FBV196603 FLR196603 FVN196603 GFJ196603 GPF196603 GZB196603 HIX196603 HST196603 ICP196603 IML196603 IWH196603 JGD196603 JPZ196603 JZV196603 KJR196603 KTN196603 LDJ196603 LNF196603 LXB196603 MGX196603 MQT196603 NAP196603 NKL196603 NUH196603 OED196603 ONZ196603 OXV196603 PHR196603 PRN196603 QBJ196603 QLF196603 QVB196603 REX196603 ROT196603 RYP196603 SIL196603 SSH196603 TCD196603 TLZ196603 TVV196603 UFR196603 UPN196603 UZJ196603 VJF196603 VTB196603 WCX196603 WMT196603 WWP196603 AH262139 KD262139 TZ262139 ADV262139 ANR262139 AXN262139 BHJ262139 BRF262139 CBB262139 CKX262139 CUT262139 DEP262139 DOL262139 DYH262139 EID262139 ERZ262139 FBV262139 FLR262139 FVN262139 GFJ262139 GPF262139 GZB262139 HIX262139 HST262139 ICP262139 IML262139 IWH262139 JGD262139 JPZ262139 JZV262139 KJR262139 KTN262139 LDJ262139 LNF262139 LXB262139 MGX262139 MQT262139 NAP262139 NKL262139 NUH262139 OED262139 ONZ262139 OXV262139 PHR262139 PRN262139 QBJ262139 QLF262139 QVB262139 REX262139 ROT262139 RYP262139 SIL262139 SSH262139 TCD262139 TLZ262139 TVV262139 UFR262139 UPN262139 UZJ262139 VJF262139 VTB262139 WCX262139 WMT262139 WWP262139 AH327675 KD327675 TZ327675 ADV327675 ANR327675 AXN327675 BHJ327675 BRF327675 CBB327675 CKX327675 CUT327675 DEP327675 DOL327675 DYH327675 EID327675 ERZ327675 FBV327675 FLR327675 FVN327675 GFJ327675 GPF327675 GZB327675 HIX327675 HST327675 ICP327675 IML327675 IWH327675 JGD327675 JPZ327675 JZV327675 KJR327675 KTN327675 LDJ327675 LNF327675 LXB327675 MGX327675 MQT327675 NAP327675 NKL327675 NUH327675 OED327675 ONZ327675 OXV327675 PHR327675 PRN327675 QBJ327675 QLF327675 QVB327675 REX327675 ROT327675 RYP327675 SIL327675 SSH327675 TCD327675 TLZ327675 TVV327675 UFR327675 UPN327675 UZJ327675 VJF327675 VTB327675 WCX327675 WMT327675 WWP327675 AH393211 KD393211 TZ393211 ADV393211 ANR393211 AXN393211 BHJ393211 BRF393211 CBB393211 CKX393211 CUT393211 DEP393211 DOL393211 DYH393211 EID393211 ERZ393211 FBV393211 FLR393211 FVN393211 GFJ393211 GPF393211 GZB393211 HIX393211 HST393211 ICP393211 IML393211 IWH393211 JGD393211 JPZ393211 JZV393211 KJR393211 KTN393211 LDJ393211 LNF393211 LXB393211 MGX393211 MQT393211 NAP393211 NKL393211 NUH393211 OED393211 ONZ393211 OXV393211 PHR393211 PRN393211 QBJ393211 QLF393211 QVB393211 REX393211 ROT393211 RYP393211 SIL393211 SSH393211 TCD393211 TLZ393211 TVV393211 UFR393211 UPN393211 UZJ393211 VJF393211 VTB393211 WCX393211 WMT393211 WWP393211 AH458747 KD458747 TZ458747 ADV458747 ANR458747 AXN458747 BHJ458747 BRF458747 CBB458747 CKX458747 CUT458747 DEP458747 DOL458747 DYH458747 EID458747 ERZ458747 FBV458747 FLR458747 FVN458747 GFJ458747 GPF458747 GZB458747 HIX458747 HST458747 ICP458747 IML458747 IWH458747 JGD458747 JPZ458747 JZV458747 KJR458747 KTN458747 LDJ458747 LNF458747 LXB458747 MGX458747 MQT458747 NAP458747 NKL458747 NUH458747 OED458747 ONZ458747 OXV458747 PHR458747 PRN458747 QBJ458747 QLF458747 QVB458747 REX458747 ROT458747 RYP458747 SIL458747 SSH458747 TCD458747 TLZ458747 TVV458747 UFR458747 UPN458747 UZJ458747 VJF458747 VTB458747 WCX458747 WMT458747 WWP458747 AH524283 KD524283 TZ524283 ADV524283 ANR524283 AXN524283 BHJ524283 BRF524283 CBB524283 CKX524283 CUT524283 DEP524283 DOL524283 DYH524283 EID524283 ERZ524283 FBV524283 FLR524283 FVN524283 GFJ524283 GPF524283 GZB524283 HIX524283 HST524283 ICP524283 IML524283 IWH524283 JGD524283 JPZ524283 JZV524283 KJR524283 KTN524283 LDJ524283 LNF524283 LXB524283 MGX524283 MQT524283 NAP524283 NKL524283 NUH524283 OED524283 ONZ524283 OXV524283 PHR524283 PRN524283 QBJ524283 QLF524283 QVB524283 REX524283 ROT524283 RYP524283 SIL524283 SSH524283 TCD524283 TLZ524283 TVV524283 UFR524283 UPN524283 UZJ524283 VJF524283 VTB524283 WCX524283 WMT524283 WWP524283 AH589819 KD589819 TZ589819 ADV589819 ANR589819 AXN589819 BHJ589819 BRF589819 CBB589819 CKX589819 CUT589819 DEP589819 DOL589819 DYH589819 EID589819 ERZ589819 FBV589819 FLR589819 FVN589819 GFJ589819 GPF589819 GZB589819 HIX589819 HST589819 ICP589819 IML589819 IWH589819 JGD589819 JPZ589819 JZV589819 KJR589819 KTN589819 LDJ589819 LNF589819 LXB589819 MGX589819 MQT589819 NAP589819 NKL589819 NUH589819 OED589819 ONZ589819 OXV589819 PHR589819 PRN589819 QBJ589819 QLF589819 QVB589819 REX589819 ROT589819 RYP589819 SIL589819 SSH589819 TCD589819 TLZ589819 TVV589819 UFR589819 UPN589819 UZJ589819 VJF589819 VTB589819 WCX589819 WMT589819 WWP589819 AH655355 KD655355 TZ655355 ADV655355 ANR655355 AXN655355 BHJ655355 BRF655355 CBB655355 CKX655355 CUT655355 DEP655355 DOL655355 DYH655355 EID655355 ERZ655355 FBV655355 FLR655355 FVN655355 GFJ655355 GPF655355 GZB655355 HIX655355 HST655355 ICP655355 IML655355 IWH655355 JGD655355 JPZ655355 JZV655355 KJR655355 KTN655355 LDJ655355 LNF655355 LXB655355 MGX655355 MQT655355 NAP655355 NKL655355 NUH655355 OED655355 ONZ655355 OXV655355 PHR655355 PRN655355 QBJ655355 QLF655355 QVB655355 REX655355 ROT655355 RYP655355 SIL655355 SSH655355 TCD655355 TLZ655355 TVV655355 UFR655355 UPN655355 UZJ655355 VJF655355 VTB655355 WCX655355 WMT655355 WWP655355 AH720891 KD720891 TZ720891 ADV720891 ANR720891 AXN720891 BHJ720891 BRF720891 CBB720891 CKX720891 CUT720891 DEP720891 DOL720891 DYH720891 EID720891 ERZ720891 FBV720891 FLR720891 FVN720891 GFJ720891 GPF720891 GZB720891 HIX720891 HST720891 ICP720891 IML720891 IWH720891 JGD720891 JPZ720891 JZV720891 KJR720891 KTN720891 LDJ720891 LNF720891 LXB720891 MGX720891 MQT720891 NAP720891 NKL720891 NUH720891 OED720891 ONZ720891 OXV720891 PHR720891 PRN720891 QBJ720891 QLF720891 QVB720891 REX720891 ROT720891 RYP720891 SIL720891 SSH720891 TCD720891 TLZ720891 TVV720891 UFR720891 UPN720891 UZJ720891 VJF720891 VTB720891 WCX720891 WMT720891 WWP720891 AH786427 KD786427 TZ786427 ADV786427 ANR786427 AXN786427 BHJ786427 BRF786427 CBB786427 CKX786427 CUT786427 DEP786427 DOL786427 DYH786427 EID786427 ERZ786427 FBV786427 FLR786427 FVN786427 GFJ786427 GPF786427 GZB786427 HIX786427 HST786427 ICP786427 IML786427 IWH786427 JGD786427 JPZ786427 JZV786427 KJR786427 KTN786427 LDJ786427 LNF786427 LXB786427 MGX786427 MQT786427 NAP786427 NKL786427 NUH786427 OED786427 ONZ786427 OXV786427 PHR786427 PRN786427 QBJ786427 QLF786427 QVB786427 REX786427 ROT786427 RYP786427 SIL786427 SSH786427 TCD786427 TLZ786427 TVV786427 UFR786427 UPN786427 UZJ786427 VJF786427 VTB786427 WCX786427 WMT786427 WWP786427 AH851963 KD851963 TZ851963 ADV851963 ANR851963 AXN851963 BHJ851963 BRF851963 CBB851963 CKX851963 CUT851963 DEP851963 DOL851963 DYH851963 EID851963 ERZ851963 FBV851963 FLR851963 FVN851963 GFJ851963 GPF851963 GZB851963 HIX851963 HST851963 ICP851963 IML851963 IWH851963 JGD851963 JPZ851963 JZV851963 KJR851963 KTN851963 LDJ851963 LNF851963 LXB851963 MGX851963 MQT851963 NAP851963 NKL851963 NUH851963 OED851963 ONZ851963 OXV851963 PHR851963 PRN851963 QBJ851963 QLF851963 QVB851963 REX851963 ROT851963 RYP851963 SIL851963 SSH851963 TCD851963 TLZ851963 TVV851963 UFR851963 UPN851963 UZJ851963 VJF851963 VTB851963 WCX851963 WMT851963 WWP851963 AH917499 KD917499 TZ917499 ADV917499 ANR917499 AXN917499 BHJ917499 BRF917499 CBB917499 CKX917499 CUT917499 DEP917499 DOL917499 DYH917499 EID917499 ERZ917499 FBV917499 FLR917499 FVN917499 GFJ917499 GPF917499 GZB917499 HIX917499 HST917499 ICP917499 IML917499 IWH917499 JGD917499 JPZ917499 JZV917499 KJR917499 KTN917499 LDJ917499 LNF917499 LXB917499 MGX917499 MQT917499 NAP917499 NKL917499 NUH917499 OED917499 ONZ917499 OXV917499 PHR917499 PRN917499 QBJ917499 QLF917499 QVB917499 REX917499 ROT917499 RYP917499 SIL917499 SSH917499 TCD917499 TLZ917499 TVV917499 UFR917499 UPN917499 UZJ917499 VJF917499 VTB917499 WCX917499 WMT917499 WWP917499 AH983035 KD983035 TZ983035 ADV983035 ANR983035 AXN983035 BHJ983035 BRF983035 CBB983035 CKX983035 CUT983035 DEP983035 DOL983035 DYH983035 EID983035 ERZ983035 FBV983035 FLR983035 FVN983035 GFJ983035 GPF983035 GZB983035 HIX983035 HST983035 ICP983035 IML983035 IWH983035 JGD983035 JPZ983035 JZV983035 KJR983035 KTN983035 LDJ983035 LNF983035 LXB983035 MGX983035 MQT983035 NAP983035 NKL983035 NUH983035 OED983035 ONZ983035 OXV983035 PHR983035 PRN983035 QBJ983035 QLF983035 QVB983035 REX983035 ROT983035 RYP983035 SIL983035 SSH983035 TCD983035 TLZ983035 TVV983035 UFR983035 UPN983035 UZJ983035 VJF983035 VTB983035 WCX983035 WMT983035 WWP983035 P65534 JL65534 TH65534 ADD65534 AMZ65534 AWV65534 BGR65534 BQN65534 CAJ65534 CKF65534 CUB65534 DDX65534 DNT65534 DXP65534 EHL65534 ERH65534 FBD65534 FKZ65534 FUV65534 GER65534 GON65534 GYJ65534 HIF65534 HSB65534 IBX65534 ILT65534 IVP65534 JFL65534 JPH65534 JZD65534 KIZ65534 KSV65534 LCR65534 LMN65534 LWJ65534 MGF65534 MQB65534 MZX65534 NJT65534 NTP65534 ODL65534 ONH65534 OXD65534 PGZ65534 PQV65534 QAR65534 QKN65534 QUJ65534 REF65534 ROB65534 RXX65534 SHT65534 SRP65534 TBL65534 TLH65534 TVD65534 UEZ65534 UOV65534 UYR65534 VIN65534 VSJ65534 WCF65534 WMB65534 WVX65534 P131070 JL131070 TH131070 ADD131070 AMZ131070 AWV131070 BGR131070 BQN131070 CAJ131070 CKF131070 CUB131070 DDX131070 DNT131070 DXP131070 EHL131070 ERH131070 FBD131070 FKZ131070 FUV131070 GER131070 GON131070 GYJ131070 HIF131070 HSB131070 IBX131070 ILT131070 IVP131070 JFL131070 JPH131070 JZD131070 KIZ131070 KSV131070 LCR131070 LMN131070 LWJ131070 MGF131070 MQB131070 MZX131070 NJT131070 NTP131070 ODL131070 ONH131070 OXD131070 PGZ131070 PQV131070 QAR131070 QKN131070 QUJ131070 REF131070 ROB131070 RXX131070 SHT131070 SRP131070 TBL131070 TLH131070 TVD131070 UEZ131070 UOV131070 UYR131070 VIN131070 VSJ131070 WCF131070 WMB131070 WVX131070 P196606 JL196606 TH196606 ADD196606 AMZ196606 AWV196606 BGR196606 BQN196606 CAJ196606 CKF196606 CUB196606 DDX196606 DNT196606 DXP196606 EHL196606 ERH196606 FBD196606 FKZ196606 FUV196606 GER196606 GON196606 GYJ196606 HIF196606 HSB196606 IBX196606 ILT196606 IVP196606 JFL196606 JPH196606 JZD196606 KIZ196606 KSV196606 LCR196606 LMN196606 LWJ196606 MGF196606 MQB196606 MZX196606 NJT196606 NTP196606 ODL196606 ONH196606 OXD196606 PGZ196606 PQV196606 QAR196606 QKN196606 QUJ196606 REF196606 ROB196606 RXX196606 SHT196606 SRP196606 TBL196606 TLH196606 TVD196606 UEZ196606 UOV196606 UYR196606 VIN196606 VSJ196606 WCF196606 WMB196606 WVX196606 P262142 JL262142 TH262142 ADD262142 AMZ262142 AWV262142 BGR262142 BQN262142 CAJ262142 CKF262142 CUB262142 DDX262142 DNT262142 DXP262142 EHL262142 ERH262142 FBD262142 FKZ262142 FUV262142 GER262142 GON262142 GYJ262142 HIF262142 HSB262142 IBX262142 ILT262142 IVP262142 JFL262142 JPH262142 JZD262142 KIZ262142 KSV262142 LCR262142 LMN262142 LWJ262142 MGF262142 MQB262142 MZX262142 NJT262142 NTP262142 ODL262142 ONH262142 OXD262142 PGZ262142 PQV262142 QAR262142 QKN262142 QUJ262142 REF262142 ROB262142 RXX262142 SHT262142 SRP262142 TBL262142 TLH262142 TVD262142 UEZ262142 UOV262142 UYR262142 VIN262142 VSJ262142 WCF262142 WMB262142 WVX262142 P327678 JL327678 TH327678 ADD327678 AMZ327678 AWV327678 BGR327678 BQN327678 CAJ327678 CKF327678 CUB327678 DDX327678 DNT327678 DXP327678 EHL327678 ERH327678 FBD327678 FKZ327678 FUV327678 GER327678 GON327678 GYJ327678 HIF327678 HSB327678 IBX327678 ILT327678 IVP327678 JFL327678 JPH327678 JZD327678 KIZ327678 KSV327678 LCR327678 LMN327678 LWJ327678 MGF327678 MQB327678 MZX327678 NJT327678 NTP327678 ODL327678 ONH327678 OXD327678 PGZ327678 PQV327678 QAR327678 QKN327678 QUJ327678 REF327678 ROB327678 RXX327678 SHT327678 SRP327678 TBL327678 TLH327678 TVD327678 UEZ327678 UOV327678 UYR327678 VIN327678 VSJ327678 WCF327678 WMB327678 WVX327678 P393214 JL393214 TH393214 ADD393214 AMZ393214 AWV393214 BGR393214 BQN393214 CAJ393214 CKF393214 CUB393214 DDX393214 DNT393214 DXP393214 EHL393214 ERH393214 FBD393214 FKZ393214 FUV393214 GER393214 GON393214 GYJ393214 HIF393214 HSB393214 IBX393214 ILT393214 IVP393214 JFL393214 JPH393214 JZD393214 KIZ393214 KSV393214 LCR393214 LMN393214 LWJ393214 MGF393214 MQB393214 MZX393214 NJT393214 NTP393214 ODL393214 ONH393214 OXD393214 PGZ393214 PQV393214 QAR393214 QKN393214 QUJ393214 REF393214 ROB393214 RXX393214 SHT393214 SRP393214 TBL393214 TLH393214 TVD393214 UEZ393214 UOV393214 UYR393214 VIN393214 VSJ393214 WCF393214 WMB393214 WVX393214 P458750 JL458750 TH458750 ADD458750 AMZ458750 AWV458750 BGR458750 BQN458750 CAJ458750 CKF458750 CUB458750 DDX458750 DNT458750 DXP458750 EHL458750 ERH458750 FBD458750 FKZ458750 FUV458750 GER458750 GON458750 GYJ458750 HIF458750 HSB458750 IBX458750 ILT458750 IVP458750 JFL458750 JPH458750 JZD458750 KIZ458750 KSV458750 LCR458750 LMN458750 LWJ458750 MGF458750 MQB458750 MZX458750 NJT458750 NTP458750 ODL458750 ONH458750 OXD458750 PGZ458750 PQV458750 QAR458750 QKN458750 QUJ458750 REF458750 ROB458750 RXX458750 SHT458750 SRP458750 TBL458750 TLH458750 TVD458750 UEZ458750 UOV458750 UYR458750 VIN458750 VSJ458750 WCF458750 WMB458750 WVX458750 P524286 JL524286 TH524286 ADD524286 AMZ524286 AWV524286 BGR524286 BQN524286 CAJ524286 CKF524286 CUB524286 DDX524286 DNT524286 DXP524286 EHL524286 ERH524286 FBD524286 FKZ524286 FUV524286 GER524286 GON524286 GYJ524286 HIF524286 HSB524286 IBX524286 ILT524286 IVP524286 JFL524286 JPH524286 JZD524286 KIZ524286 KSV524286 LCR524286 LMN524286 LWJ524286 MGF524286 MQB524286 MZX524286 NJT524286 NTP524286 ODL524286 ONH524286 OXD524286 PGZ524286 PQV524286 QAR524286 QKN524286 QUJ524286 REF524286 ROB524286 RXX524286 SHT524286 SRP524286 TBL524286 TLH524286 TVD524286 UEZ524286 UOV524286 UYR524286 VIN524286 VSJ524286 WCF524286 WMB524286 WVX524286 P589822 JL589822 TH589822 ADD589822 AMZ589822 AWV589822 BGR589822 BQN589822 CAJ589822 CKF589822 CUB589822 DDX589822 DNT589822 DXP589822 EHL589822 ERH589822 FBD589822 FKZ589822 FUV589822 GER589822 GON589822 GYJ589822 HIF589822 HSB589822 IBX589822 ILT589822 IVP589822 JFL589822 JPH589822 JZD589822 KIZ589822 KSV589822 LCR589822 LMN589822 LWJ589822 MGF589822 MQB589822 MZX589822 NJT589822 NTP589822 ODL589822 ONH589822 OXD589822 PGZ589822 PQV589822 QAR589822 QKN589822 QUJ589822 REF589822 ROB589822 RXX589822 SHT589822 SRP589822 TBL589822 TLH589822 TVD589822 UEZ589822 UOV589822 UYR589822 VIN589822 VSJ589822 WCF589822 WMB589822 WVX589822 P655358 JL655358 TH655358 ADD655358 AMZ655358 AWV655358 BGR655358 BQN655358 CAJ655358 CKF655358 CUB655358 DDX655358 DNT655358 DXP655358 EHL655358 ERH655358 FBD655358 FKZ655358 FUV655358 GER655358 GON655358 GYJ655358 HIF655358 HSB655358 IBX655358 ILT655358 IVP655358 JFL655358 JPH655358 JZD655358 KIZ655358 KSV655358 LCR655358 LMN655358 LWJ655358 MGF655358 MQB655358 MZX655358 NJT655358 NTP655358 ODL655358 ONH655358 OXD655358 PGZ655358 PQV655358 QAR655358 QKN655358 QUJ655358 REF655358 ROB655358 RXX655358 SHT655358 SRP655358 TBL655358 TLH655358 TVD655358 UEZ655358 UOV655358 UYR655358 VIN655358 VSJ655358 WCF655358 WMB655358 WVX655358 P720894 JL720894 TH720894 ADD720894 AMZ720894 AWV720894 BGR720894 BQN720894 CAJ720894 CKF720894 CUB720894 DDX720894 DNT720894 DXP720894 EHL720894 ERH720894 FBD720894 FKZ720894 FUV720894 GER720894 GON720894 GYJ720894 HIF720894 HSB720894 IBX720894 ILT720894 IVP720894 JFL720894 JPH720894 JZD720894 KIZ720894 KSV720894 LCR720894 LMN720894 LWJ720894 MGF720894 MQB720894 MZX720894 NJT720894 NTP720894 ODL720894 ONH720894 OXD720894 PGZ720894 PQV720894 QAR720894 QKN720894 QUJ720894 REF720894 ROB720894 RXX720894 SHT720894 SRP720894 TBL720894 TLH720894 TVD720894 UEZ720894 UOV720894 UYR720894 VIN720894 VSJ720894 WCF720894 WMB720894 WVX720894 P786430 JL786430 TH786430 ADD786430 AMZ786430 AWV786430 BGR786430 BQN786430 CAJ786430 CKF786430 CUB786430 DDX786430 DNT786430 DXP786430 EHL786430 ERH786430 FBD786430 FKZ786430 FUV786430 GER786430 GON786430 GYJ786430 HIF786430 HSB786430 IBX786430 ILT786430 IVP786430 JFL786430 JPH786430 JZD786430 KIZ786430 KSV786430 LCR786430 LMN786430 LWJ786430 MGF786430 MQB786430 MZX786430 NJT786430 NTP786430 ODL786430 ONH786430 OXD786430 PGZ786430 PQV786430 QAR786430 QKN786430 QUJ786430 REF786430 ROB786430 RXX786430 SHT786430 SRP786430 TBL786430 TLH786430 TVD786430 UEZ786430 UOV786430 UYR786430 VIN786430 VSJ786430 WCF786430 WMB786430 WVX786430 P851966 JL851966 TH851966 ADD851966 AMZ851966 AWV851966 BGR851966 BQN851966 CAJ851966 CKF851966 CUB851966 DDX851966 DNT851966 DXP851966 EHL851966 ERH851966 FBD851966 FKZ851966 FUV851966 GER851966 GON851966 GYJ851966 HIF851966 HSB851966 IBX851966 ILT851966 IVP851966 JFL851966 JPH851966 JZD851966 KIZ851966 KSV851966 LCR851966 LMN851966 LWJ851966 MGF851966 MQB851966 MZX851966 NJT851966 NTP851966 ODL851966 ONH851966 OXD851966 PGZ851966 PQV851966 QAR851966 QKN851966 QUJ851966 REF851966 ROB851966 RXX851966 SHT851966 SRP851966 TBL851966 TLH851966 TVD851966 UEZ851966 UOV851966 UYR851966 VIN851966 VSJ851966 WCF851966 WMB851966 WVX851966 P917502 JL917502 TH917502 ADD917502 AMZ917502 AWV917502 BGR917502 BQN917502 CAJ917502 CKF917502 CUB917502 DDX917502 DNT917502 DXP917502 EHL917502 ERH917502 FBD917502 FKZ917502 FUV917502 GER917502 GON917502 GYJ917502 HIF917502 HSB917502 IBX917502 ILT917502 IVP917502 JFL917502 JPH917502 JZD917502 KIZ917502 KSV917502 LCR917502 LMN917502 LWJ917502 MGF917502 MQB917502 MZX917502 NJT917502 NTP917502 ODL917502 ONH917502 OXD917502 PGZ917502 PQV917502 QAR917502 QKN917502 QUJ917502 REF917502 ROB917502 RXX917502 SHT917502 SRP917502 TBL917502 TLH917502 TVD917502 UEZ917502 UOV917502 UYR917502 VIN917502 VSJ917502 WCF917502 WMB917502 WVX917502 P983038 JL983038 TH983038 ADD983038 AMZ983038 AWV983038 BGR983038 BQN983038 CAJ983038 CKF983038 CUB983038 DDX983038 DNT983038 DXP983038 EHL983038 ERH983038 FBD983038 FKZ983038 FUV983038 GER983038 GON983038 GYJ983038 HIF983038 HSB983038 IBX983038 ILT983038 IVP983038 JFL983038 JPH983038 JZD983038 KIZ983038 KSV983038 LCR983038 LMN983038 LWJ983038 MGF983038 MQB983038 MZX983038 NJT983038 NTP983038 ODL983038 ONH983038 OXD983038 PGZ983038 PQV983038 QAR983038 QKN983038 QUJ983038 REF983038 ROB983038 RXX983038 SHT983038 SRP983038 TBL983038 TLH983038 TVD983038 UEZ983038 UOV983038 UYR983038 VIN983038 VSJ983038 WCF983038 WMB983038 WVX983038 AH65534 KD65534 TZ65534 ADV65534 ANR65534 AXN65534 BHJ65534 BRF65534 CBB65534 CKX65534 CUT65534 DEP65534 DOL65534 DYH65534 EID65534 ERZ65534 FBV65534 FLR65534 FVN65534 GFJ65534 GPF65534 GZB65534 HIX65534 HST65534 ICP65534 IML65534 IWH65534 JGD65534 JPZ65534 JZV65534 KJR65534 KTN65534 LDJ65534 LNF65534 LXB65534 MGX65534 MQT65534 NAP65534 NKL65534 NUH65534 OED65534 ONZ65534 OXV65534 PHR65534 PRN65534 QBJ65534 QLF65534 QVB65534 REX65534 ROT65534 RYP65534 SIL65534 SSH65534 TCD65534 TLZ65534 TVV65534 UFR65534 UPN65534 UZJ65534 VJF65534 VTB65534 WCX65534 WMT65534 WWP65534 AH131070 KD131070 TZ131070 ADV131070 ANR131070 AXN131070 BHJ131070 BRF131070 CBB131070 CKX131070 CUT131070 DEP131070 DOL131070 DYH131070 EID131070 ERZ131070 FBV131070 FLR131070 FVN131070 GFJ131070 GPF131070 GZB131070 HIX131070 HST131070 ICP131070 IML131070 IWH131070 JGD131070 JPZ131070 JZV131070 KJR131070 KTN131070 LDJ131070 LNF131070 LXB131070 MGX131070 MQT131070 NAP131070 NKL131070 NUH131070 OED131070 ONZ131070 OXV131070 PHR131070 PRN131070 QBJ131070 QLF131070 QVB131070 REX131070 ROT131070 RYP131070 SIL131070 SSH131070 TCD131070 TLZ131070 TVV131070 UFR131070 UPN131070 UZJ131070 VJF131070 VTB131070 WCX131070 WMT131070 WWP131070 AH196606 KD196606 TZ196606 ADV196606 ANR196606 AXN196606 BHJ196606 BRF196606 CBB196606 CKX196606 CUT196606 DEP196606 DOL196606 DYH196606 EID196606 ERZ196606 FBV196606 FLR196606 FVN196606 GFJ196606 GPF196606 GZB196606 HIX196606 HST196606 ICP196606 IML196606 IWH196606 JGD196606 JPZ196606 JZV196606 KJR196606 KTN196606 LDJ196606 LNF196606 LXB196606 MGX196606 MQT196606 NAP196606 NKL196606 NUH196606 OED196606 ONZ196606 OXV196606 PHR196606 PRN196606 QBJ196606 QLF196606 QVB196606 REX196606 ROT196606 RYP196606 SIL196606 SSH196606 TCD196606 TLZ196606 TVV196606 UFR196606 UPN196606 UZJ196606 VJF196606 VTB196606 WCX196606 WMT196606 WWP196606 AH262142 KD262142 TZ262142 ADV262142 ANR262142 AXN262142 BHJ262142 BRF262142 CBB262142 CKX262142 CUT262142 DEP262142 DOL262142 DYH262142 EID262142 ERZ262142 FBV262142 FLR262142 FVN262142 GFJ262142 GPF262142 GZB262142 HIX262142 HST262142 ICP262142 IML262142 IWH262142 JGD262142 JPZ262142 JZV262142 KJR262142 KTN262142 LDJ262142 LNF262142 LXB262142 MGX262142 MQT262142 NAP262142 NKL262142 NUH262142 OED262142 ONZ262142 OXV262142 PHR262142 PRN262142 QBJ262142 QLF262142 QVB262142 REX262142 ROT262142 RYP262142 SIL262142 SSH262142 TCD262142 TLZ262142 TVV262142 UFR262142 UPN262142 UZJ262142 VJF262142 VTB262142 WCX262142 WMT262142 WWP262142 AH327678 KD327678 TZ327678 ADV327678 ANR327678 AXN327678 BHJ327678 BRF327678 CBB327678 CKX327678 CUT327678 DEP327678 DOL327678 DYH327678 EID327678 ERZ327678 FBV327678 FLR327678 FVN327678 GFJ327678 GPF327678 GZB327678 HIX327678 HST327678 ICP327678 IML327678 IWH327678 JGD327678 JPZ327678 JZV327678 KJR327678 KTN327678 LDJ327678 LNF327678 LXB327678 MGX327678 MQT327678 NAP327678 NKL327678 NUH327678 OED327678 ONZ327678 OXV327678 PHR327678 PRN327678 QBJ327678 QLF327678 QVB327678 REX327678 ROT327678 RYP327678 SIL327678 SSH327678 TCD327678 TLZ327678 TVV327678 UFR327678 UPN327678 UZJ327678 VJF327678 VTB327678 WCX327678 WMT327678 WWP327678 AH393214 KD393214 TZ393214 ADV393214 ANR393214 AXN393214 BHJ393214 BRF393214 CBB393214 CKX393214 CUT393214 DEP393214 DOL393214 DYH393214 EID393214 ERZ393214 FBV393214 FLR393214 FVN393214 GFJ393214 GPF393214 GZB393214 HIX393214 HST393214 ICP393214 IML393214 IWH393214 JGD393214 JPZ393214 JZV393214 KJR393214 KTN393214 LDJ393214 LNF393214 LXB393214 MGX393214 MQT393214 NAP393214 NKL393214 NUH393214 OED393214 ONZ393214 OXV393214 PHR393214 PRN393214 QBJ393214 QLF393214 QVB393214 REX393214 ROT393214 RYP393214 SIL393214 SSH393214 TCD393214 TLZ393214 TVV393214 UFR393214 UPN393214 UZJ393214 VJF393214 VTB393214 WCX393214 WMT393214 WWP393214 AH458750 KD458750 TZ458750 ADV458750 ANR458750 AXN458750 BHJ458750 BRF458750 CBB458750 CKX458750 CUT458750 DEP458750 DOL458750 DYH458750 EID458750 ERZ458750 FBV458750 FLR458750 FVN458750 GFJ458750 GPF458750 GZB458750 HIX458750 HST458750 ICP458750 IML458750 IWH458750 JGD458750 JPZ458750 JZV458750 KJR458750 KTN458750 LDJ458750 LNF458750 LXB458750 MGX458750 MQT458750 NAP458750 NKL458750 NUH458750 OED458750 ONZ458750 OXV458750 PHR458750 PRN458750 QBJ458750 QLF458750 QVB458750 REX458750 ROT458750 RYP458750 SIL458750 SSH458750 TCD458750 TLZ458750 TVV458750 UFR458750 UPN458750 UZJ458750 VJF458750 VTB458750 WCX458750 WMT458750 WWP458750 AH524286 KD524286 TZ524286 ADV524286 ANR524286 AXN524286 BHJ524286 BRF524286 CBB524286 CKX524286 CUT524286 DEP524286 DOL524286 DYH524286 EID524286 ERZ524286 FBV524286 FLR524286 FVN524286 GFJ524286 GPF524286 GZB524286 HIX524286 HST524286 ICP524286 IML524286 IWH524286 JGD524286 JPZ524286 JZV524286 KJR524286 KTN524286 LDJ524286 LNF524286 LXB524286 MGX524286 MQT524286 NAP524286 NKL524286 NUH524286 OED524286 ONZ524286 OXV524286 PHR524286 PRN524286 QBJ524286 QLF524286 QVB524286 REX524286 ROT524286 RYP524286 SIL524286 SSH524286 TCD524286 TLZ524286 TVV524286 UFR524286 UPN524286 UZJ524286 VJF524286 VTB524286 WCX524286 WMT524286 WWP524286 AH589822 KD589822 TZ589822 ADV589822 ANR589822 AXN589822 BHJ589822 BRF589822 CBB589822 CKX589822 CUT589822 DEP589822 DOL589822 DYH589822 EID589822 ERZ589822 FBV589822 FLR589822 FVN589822 GFJ589822 GPF589822 GZB589822 HIX589822 HST589822 ICP589822 IML589822 IWH589822 JGD589822 JPZ589822 JZV589822 KJR589822 KTN589822 LDJ589822 LNF589822 LXB589822 MGX589822 MQT589822 NAP589822 NKL589822 NUH589822 OED589822 ONZ589822 OXV589822 PHR589822 PRN589822 QBJ589822 QLF589822 QVB589822 REX589822 ROT589822 RYP589822 SIL589822 SSH589822 TCD589822 TLZ589822 TVV589822 UFR589822 UPN589822 UZJ589822 VJF589822 VTB589822 WCX589822 WMT589822 WWP589822 AH655358 KD655358 TZ655358 ADV655358 ANR655358 AXN655358 BHJ655358 BRF655358 CBB655358 CKX655358 CUT655358 DEP655358 DOL655358 DYH655358 EID655358 ERZ655358 FBV655358 FLR655358 FVN655358 GFJ655358 GPF655358 GZB655358 HIX655358 HST655358 ICP655358 IML655358 IWH655358 JGD655358 JPZ655358 JZV655358 KJR655358 KTN655358 LDJ655358 LNF655358 LXB655358 MGX655358 MQT655358 NAP655358 NKL655358 NUH655358 OED655358 ONZ655358 OXV655358 PHR655358 PRN655358 QBJ655358 QLF655358 QVB655358 REX655358 ROT655358 RYP655358 SIL655358 SSH655358 TCD655358 TLZ655358 TVV655358 UFR655358 UPN655358 UZJ655358 VJF655358 VTB655358 WCX655358 WMT655358 WWP655358 AH720894 KD720894 TZ720894 ADV720894 ANR720894 AXN720894 BHJ720894 BRF720894 CBB720894 CKX720894 CUT720894 DEP720894 DOL720894 DYH720894 EID720894 ERZ720894 FBV720894 FLR720894 FVN720894 GFJ720894 GPF720894 GZB720894 HIX720894 HST720894 ICP720894 IML720894 IWH720894 JGD720894 JPZ720894 JZV720894 KJR720894 KTN720894 LDJ720894 LNF720894 LXB720894 MGX720894 MQT720894 NAP720894 NKL720894 NUH720894 OED720894 ONZ720894 OXV720894 PHR720894 PRN720894 QBJ720894 QLF720894 QVB720894 REX720894 ROT720894 RYP720894 SIL720894 SSH720894 TCD720894 TLZ720894 TVV720894 UFR720894 UPN720894 UZJ720894 VJF720894 VTB720894 WCX720894 WMT720894 WWP720894 AH786430 KD786430 TZ786430 ADV786430 ANR786430 AXN786430 BHJ786430 BRF786430 CBB786430 CKX786430 CUT786430 DEP786430 DOL786430 DYH786430 EID786430 ERZ786430 FBV786430 FLR786430 FVN786430 GFJ786430 GPF786430 GZB786430 HIX786430 HST786430 ICP786430 IML786430 IWH786430 JGD786430 JPZ786430 JZV786430 KJR786430 KTN786430 LDJ786430 LNF786430 LXB786430 MGX786430 MQT786430 NAP786430 NKL786430 NUH786430 OED786430 ONZ786430 OXV786430 PHR786430 PRN786430 QBJ786430 QLF786430 QVB786430 REX786430 ROT786430 RYP786430 SIL786430 SSH786430 TCD786430 TLZ786430 TVV786430 UFR786430 UPN786430 UZJ786430 VJF786430 VTB786430 WCX786430 WMT786430 WWP786430 AH851966 KD851966 TZ851966 ADV851966 ANR851966 AXN851966 BHJ851966 BRF851966 CBB851966 CKX851966 CUT851966 DEP851966 DOL851966 DYH851966 EID851966 ERZ851966 FBV851966 FLR851966 FVN851966 GFJ851966 GPF851966 GZB851966 HIX851966 HST851966 ICP851966 IML851966 IWH851966 JGD851966 JPZ851966 JZV851966 KJR851966 KTN851966 LDJ851966 LNF851966 LXB851966 MGX851966 MQT851966 NAP851966 NKL851966 NUH851966 OED851966 ONZ851966 OXV851966 PHR851966 PRN851966 QBJ851966 QLF851966 QVB851966 REX851966 ROT851966 RYP851966 SIL851966 SSH851966 TCD851966 TLZ851966 TVV851966 UFR851966 UPN851966 UZJ851966 VJF851966 VTB851966 WCX851966 WMT851966 WWP851966 AH917502 KD917502 TZ917502 ADV917502 ANR917502 AXN917502 BHJ917502 BRF917502 CBB917502 CKX917502 CUT917502 DEP917502 DOL917502 DYH917502 EID917502 ERZ917502 FBV917502 FLR917502 FVN917502 GFJ917502 GPF917502 GZB917502 HIX917502 HST917502 ICP917502 IML917502 IWH917502 JGD917502 JPZ917502 JZV917502 KJR917502 KTN917502 LDJ917502 LNF917502 LXB917502 MGX917502 MQT917502 NAP917502 NKL917502 NUH917502 OED917502 ONZ917502 OXV917502 PHR917502 PRN917502 QBJ917502 QLF917502 QVB917502 REX917502 ROT917502 RYP917502 SIL917502 SSH917502 TCD917502 TLZ917502 TVV917502 UFR917502 UPN917502 UZJ917502 VJF917502 VTB917502 WCX917502 WMT917502 WWP917502 AH983038 KD983038 TZ983038 ADV983038 ANR983038 AXN983038 BHJ983038 BRF983038 CBB983038 CKX983038 CUT983038 DEP983038 DOL983038 DYH983038 EID983038 ERZ983038 FBV983038 FLR983038 FVN983038 GFJ983038 GPF983038 GZB983038 HIX983038 HST983038 ICP983038 IML983038 IWH983038 JGD983038 JPZ983038 JZV983038 KJR983038 KTN983038 LDJ983038 LNF983038 LXB983038 MGX983038 MQT983038 NAP983038 NKL983038 NUH983038 OED983038 ONZ983038 OXV983038 PHR983038 PRN983038 QBJ983038 QLF983038 QVB983038 REX983038 ROT983038 RYP983038 SIL983038 SSH983038 TCD983038 TLZ983038 TVV983038 UFR983038 UPN983038 UZJ983038 VJF983038 VTB983038 WCX983038 WMT983038 WWP983038 P65537 JL65537 TH65537 ADD65537 AMZ65537 AWV65537 BGR65537 BQN65537 CAJ65537 CKF65537 CUB65537 DDX65537 DNT65537 DXP65537 EHL65537 ERH65537 FBD65537 FKZ65537 FUV65537 GER65537 GON65537 GYJ65537 HIF65537 HSB65537 IBX65537 ILT65537 IVP65537 JFL65537 JPH65537 JZD65537 KIZ65537 KSV65537 LCR65537 LMN65537 LWJ65537 MGF65537 MQB65537 MZX65537 NJT65537 NTP65537 ODL65537 ONH65537 OXD65537 PGZ65537 PQV65537 QAR65537 QKN65537 QUJ65537 REF65537 ROB65537 RXX65537 SHT65537 SRP65537 TBL65537 TLH65537 TVD65537 UEZ65537 UOV65537 UYR65537 VIN65537 VSJ65537 WCF65537 WMB65537 WVX65537 P131073 JL131073 TH131073 ADD131073 AMZ131073 AWV131073 BGR131073 BQN131073 CAJ131073 CKF131073 CUB131073 DDX131073 DNT131073 DXP131073 EHL131073 ERH131073 FBD131073 FKZ131073 FUV131073 GER131073 GON131073 GYJ131073 HIF131073 HSB131073 IBX131073 ILT131073 IVP131073 JFL131073 JPH131073 JZD131073 KIZ131073 KSV131073 LCR131073 LMN131073 LWJ131073 MGF131073 MQB131073 MZX131073 NJT131073 NTP131073 ODL131073 ONH131073 OXD131073 PGZ131073 PQV131073 QAR131073 QKN131073 QUJ131073 REF131073 ROB131073 RXX131073 SHT131073 SRP131073 TBL131073 TLH131073 TVD131073 UEZ131073 UOV131073 UYR131073 VIN131073 VSJ131073 WCF131073 WMB131073 WVX131073 P196609 JL196609 TH196609 ADD196609 AMZ196609 AWV196609 BGR196609 BQN196609 CAJ196609 CKF196609 CUB196609 DDX196609 DNT196609 DXP196609 EHL196609 ERH196609 FBD196609 FKZ196609 FUV196609 GER196609 GON196609 GYJ196609 HIF196609 HSB196609 IBX196609 ILT196609 IVP196609 JFL196609 JPH196609 JZD196609 KIZ196609 KSV196609 LCR196609 LMN196609 LWJ196609 MGF196609 MQB196609 MZX196609 NJT196609 NTP196609 ODL196609 ONH196609 OXD196609 PGZ196609 PQV196609 QAR196609 QKN196609 QUJ196609 REF196609 ROB196609 RXX196609 SHT196609 SRP196609 TBL196609 TLH196609 TVD196609 UEZ196609 UOV196609 UYR196609 VIN196609 VSJ196609 WCF196609 WMB196609 WVX196609 P262145 JL262145 TH262145 ADD262145 AMZ262145 AWV262145 BGR262145 BQN262145 CAJ262145 CKF262145 CUB262145 DDX262145 DNT262145 DXP262145 EHL262145 ERH262145 FBD262145 FKZ262145 FUV262145 GER262145 GON262145 GYJ262145 HIF262145 HSB262145 IBX262145 ILT262145 IVP262145 JFL262145 JPH262145 JZD262145 KIZ262145 KSV262145 LCR262145 LMN262145 LWJ262145 MGF262145 MQB262145 MZX262145 NJT262145 NTP262145 ODL262145 ONH262145 OXD262145 PGZ262145 PQV262145 QAR262145 QKN262145 QUJ262145 REF262145 ROB262145 RXX262145 SHT262145 SRP262145 TBL262145 TLH262145 TVD262145 UEZ262145 UOV262145 UYR262145 VIN262145 VSJ262145 WCF262145 WMB262145 WVX262145 P327681 JL327681 TH327681 ADD327681 AMZ327681 AWV327681 BGR327681 BQN327681 CAJ327681 CKF327681 CUB327681 DDX327681 DNT327681 DXP327681 EHL327681 ERH327681 FBD327681 FKZ327681 FUV327681 GER327681 GON327681 GYJ327681 HIF327681 HSB327681 IBX327681 ILT327681 IVP327681 JFL327681 JPH327681 JZD327681 KIZ327681 KSV327681 LCR327681 LMN327681 LWJ327681 MGF327681 MQB327681 MZX327681 NJT327681 NTP327681 ODL327681 ONH327681 OXD327681 PGZ327681 PQV327681 QAR327681 QKN327681 QUJ327681 REF327681 ROB327681 RXX327681 SHT327681 SRP327681 TBL327681 TLH327681 TVD327681 UEZ327681 UOV327681 UYR327681 VIN327681 VSJ327681 WCF327681 WMB327681 WVX327681 P393217 JL393217 TH393217 ADD393217 AMZ393217 AWV393217 BGR393217 BQN393217 CAJ393217 CKF393217 CUB393217 DDX393217 DNT393217 DXP393217 EHL393217 ERH393217 FBD393217 FKZ393217 FUV393217 GER393217 GON393217 GYJ393217 HIF393217 HSB393217 IBX393217 ILT393217 IVP393217 JFL393217 JPH393217 JZD393217 KIZ393217 KSV393217 LCR393217 LMN393217 LWJ393217 MGF393217 MQB393217 MZX393217 NJT393217 NTP393217 ODL393217 ONH393217 OXD393217 PGZ393217 PQV393217 QAR393217 QKN393217 QUJ393217 REF393217 ROB393217 RXX393217 SHT393217 SRP393217 TBL393217 TLH393217 TVD393217 UEZ393217 UOV393217 UYR393217 VIN393217 VSJ393217 WCF393217 WMB393217 WVX393217 P458753 JL458753 TH458753 ADD458753 AMZ458753 AWV458753 BGR458753 BQN458753 CAJ458753 CKF458753 CUB458753 DDX458753 DNT458753 DXP458753 EHL458753 ERH458753 FBD458753 FKZ458753 FUV458753 GER458753 GON458753 GYJ458753 HIF458753 HSB458753 IBX458753 ILT458753 IVP458753 JFL458753 JPH458753 JZD458753 KIZ458753 KSV458753 LCR458753 LMN458753 LWJ458753 MGF458753 MQB458753 MZX458753 NJT458753 NTP458753 ODL458753 ONH458753 OXD458753 PGZ458753 PQV458753 QAR458753 QKN458753 QUJ458753 REF458753 ROB458753 RXX458753 SHT458753 SRP458753 TBL458753 TLH458753 TVD458753 UEZ458753 UOV458753 UYR458753 VIN458753 VSJ458753 WCF458753 WMB458753 WVX458753 P524289 JL524289 TH524289 ADD524289 AMZ524289 AWV524289 BGR524289 BQN524289 CAJ524289 CKF524289 CUB524289 DDX524289 DNT524289 DXP524289 EHL524289 ERH524289 FBD524289 FKZ524289 FUV524289 GER524289 GON524289 GYJ524289 HIF524289 HSB524289 IBX524289 ILT524289 IVP524289 JFL524289 JPH524289 JZD524289 KIZ524289 KSV524289 LCR524289 LMN524289 LWJ524289 MGF524289 MQB524289 MZX524289 NJT524289 NTP524289 ODL524289 ONH524289 OXD524289 PGZ524289 PQV524289 QAR524289 QKN524289 QUJ524289 REF524289 ROB524289 RXX524289 SHT524289 SRP524289 TBL524289 TLH524289 TVD524289 UEZ524289 UOV524289 UYR524289 VIN524289 VSJ524289 WCF524289 WMB524289 WVX524289 P589825 JL589825 TH589825 ADD589825 AMZ589825 AWV589825 BGR589825 BQN589825 CAJ589825 CKF589825 CUB589825 DDX589825 DNT589825 DXP589825 EHL589825 ERH589825 FBD589825 FKZ589825 FUV589825 GER589825 GON589825 GYJ589825 HIF589825 HSB589825 IBX589825 ILT589825 IVP589825 JFL589825 JPH589825 JZD589825 KIZ589825 KSV589825 LCR589825 LMN589825 LWJ589825 MGF589825 MQB589825 MZX589825 NJT589825 NTP589825 ODL589825 ONH589825 OXD589825 PGZ589825 PQV589825 QAR589825 QKN589825 QUJ589825 REF589825 ROB589825 RXX589825 SHT589825 SRP589825 TBL589825 TLH589825 TVD589825 UEZ589825 UOV589825 UYR589825 VIN589825 VSJ589825 WCF589825 WMB589825 WVX589825 P655361 JL655361 TH655361 ADD655361 AMZ655361 AWV655361 BGR655361 BQN655361 CAJ655361 CKF655361 CUB655361 DDX655361 DNT655361 DXP655361 EHL655361 ERH655361 FBD655361 FKZ655361 FUV655361 GER655361 GON655361 GYJ655361 HIF655361 HSB655361 IBX655361 ILT655361 IVP655361 JFL655361 JPH655361 JZD655361 KIZ655361 KSV655361 LCR655361 LMN655361 LWJ655361 MGF655361 MQB655361 MZX655361 NJT655361 NTP655361 ODL655361 ONH655361 OXD655361 PGZ655361 PQV655361 QAR655361 QKN655361 QUJ655361 REF655361 ROB655361 RXX655361 SHT655361 SRP655361 TBL655361 TLH655361 TVD655361 UEZ655361 UOV655361 UYR655361 VIN655361 VSJ655361 WCF655361 WMB655361 WVX655361 P720897 JL720897 TH720897 ADD720897 AMZ720897 AWV720897 BGR720897 BQN720897 CAJ720897 CKF720897 CUB720897 DDX720897 DNT720897 DXP720897 EHL720897 ERH720897 FBD720897 FKZ720897 FUV720897 GER720897 GON720897 GYJ720897 HIF720897 HSB720897 IBX720897 ILT720897 IVP720897 JFL720897 JPH720897 JZD720897 KIZ720897 KSV720897 LCR720897 LMN720897 LWJ720897 MGF720897 MQB720897 MZX720897 NJT720897 NTP720897 ODL720897 ONH720897 OXD720897 PGZ720897 PQV720897 QAR720897 QKN720897 QUJ720897 REF720897 ROB720897 RXX720897 SHT720897 SRP720897 TBL720897 TLH720897 TVD720897 UEZ720897 UOV720897 UYR720897 VIN720897 VSJ720897 WCF720897 WMB720897 WVX720897 P786433 JL786433 TH786433 ADD786433 AMZ786433 AWV786433 BGR786433 BQN786433 CAJ786433 CKF786433 CUB786433 DDX786433 DNT786433 DXP786433 EHL786433 ERH786433 FBD786433 FKZ786433 FUV786433 GER786433 GON786433 GYJ786433 HIF786433 HSB786433 IBX786433 ILT786433 IVP786433 JFL786433 JPH786433 JZD786433 KIZ786433 KSV786433 LCR786433 LMN786433 LWJ786433 MGF786433 MQB786433 MZX786433 NJT786433 NTP786433 ODL786433 ONH786433 OXD786433 PGZ786433 PQV786433 QAR786433 QKN786433 QUJ786433 REF786433 ROB786433 RXX786433 SHT786433 SRP786433 TBL786433 TLH786433 TVD786433 UEZ786433 UOV786433 UYR786433 VIN786433 VSJ786433 WCF786433 WMB786433 WVX786433 P851969 JL851969 TH851969 ADD851969 AMZ851969 AWV851969 BGR851969 BQN851969 CAJ851969 CKF851969 CUB851969 DDX851969 DNT851969 DXP851969 EHL851969 ERH851969 FBD851969 FKZ851969 FUV851969 GER851969 GON851969 GYJ851969 HIF851969 HSB851969 IBX851969 ILT851969 IVP851969 JFL851969 JPH851969 JZD851969 KIZ851969 KSV851969 LCR851969 LMN851969 LWJ851969 MGF851969 MQB851969 MZX851969 NJT851969 NTP851969 ODL851969 ONH851969 OXD851969 PGZ851969 PQV851969 QAR851969 QKN851969 QUJ851969 REF851969 ROB851969 RXX851969 SHT851969 SRP851969 TBL851969 TLH851969 TVD851969 UEZ851969 UOV851969 UYR851969 VIN851969 VSJ851969 WCF851969 WMB851969 WVX851969 P917505 JL917505 TH917505 ADD917505 AMZ917505 AWV917505 BGR917505 BQN917505 CAJ917505 CKF917505 CUB917505 DDX917505 DNT917505 DXP917505 EHL917505 ERH917505 FBD917505 FKZ917505 FUV917505 GER917505 GON917505 GYJ917505 HIF917505 HSB917505 IBX917505 ILT917505 IVP917505 JFL917505 JPH917505 JZD917505 KIZ917505 KSV917505 LCR917505 LMN917505 LWJ917505 MGF917505 MQB917505 MZX917505 NJT917505 NTP917505 ODL917505 ONH917505 OXD917505 PGZ917505 PQV917505 QAR917505 QKN917505 QUJ917505 REF917505 ROB917505 RXX917505 SHT917505 SRP917505 TBL917505 TLH917505 TVD917505 UEZ917505 UOV917505 UYR917505 VIN917505 VSJ917505 WCF917505 WMB917505 WVX917505 P983041 JL983041 TH983041 ADD983041 AMZ983041 AWV983041 BGR983041 BQN983041 CAJ983041 CKF983041 CUB983041 DDX983041 DNT983041 DXP983041 EHL983041 ERH983041 FBD983041 FKZ983041 FUV983041 GER983041 GON983041 GYJ983041 HIF983041 HSB983041 IBX983041 ILT983041 IVP983041 JFL983041 JPH983041 JZD983041 KIZ983041 KSV983041 LCR983041 LMN983041 LWJ983041 MGF983041 MQB983041 MZX983041 NJT983041 NTP983041 ODL983041 ONH983041 OXD983041 PGZ983041 PQV983041 QAR983041 QKN983041 QUJ983041 REF983041 ROB983041 RXX983041 SHT983041 SRP983041 TBL983041 TLH983041 TVD983041 UEZ983041 UOV983041 UYR983041 VIN983041 VSJ983041 WCF983041 WMB983041 WVX983041 AH65537 KD65537 TZ65537 ADV65537 ANR65537 AXN65537 BHJ65537 BRF65537 CBB65537 CKX65537 CUT65537 DEP65537 DOL65537 DYH65537 EID65537 ERZ65537 FBV65537 FLR65537 FVN65537 GFJ65537 GPF65537 GZB65537 HIX65537 HST65537 ICP65537 IML65537 IWH65537 JGD65537 JPZ65537 JZV65537 KJR65537 KTN65537 LDJ65537 LNF65537 LXB65537 MGX65537 MQT65537 NAP65537 NKL65537 NUH65537 OED65537 ONZ65537 OXV65537 PHR65537 PRN65537 QBJ65537 QLF65537 QVB65537 REX65537 ROT65537 RYP65537 SIL65537 SSH65537 TCD65537 TLZ65537 TVV65537 UFR65537 UPN65537 UZJ65537 VJF65537 VTB65537 WCX65537 WMT65537 WWP65537 AH131073 KD131073 TZ131073 ADV131073 ANR131073 AXN131073 BHJ131073 BRF131073 CBB131073 CKX131073 CUT131073 DEP131073 DOL131073 DYH131073 EID131073 ERZ131073 FBV131073 FLR131073 FVN131073 GFJ131073 GPF131073 GZB131073 HIX131073 HST131073 ICP131073 IML131073 IWH131073 JGD131073 JPZ131073 JZV131073 KJR131073 KTN131073 LDJ131073 LNF131073 LXB131073 MGX131073 MQT131073 NAP131073 NKL131073 NUH131073 OED131073 ONZ131073 OXV131073 PHR131073 PRN131073 QBJ131073 QLF131073 QVB131073 REX131073 ROT131073 RYP131073 SIL131073 SSH131073 TCD131073 TLZ131073 TVV131073 UFR131073 UPN131073 UZJ131073 VJF131073 VTB131073 WCX131073 WMT131073 WWP131073 AH196609 KD196609 TZ196609 ADV196609 ANR196609 AXN196609 BHJ196609 BRF196609 CBB196609 CKX196609 CUT196609 DEP196609 DOL196609 DYH196609 EID196609 ERZ196609 FBV196609 FLR196609 FVN196609 GFJ196609 GPF196609 GZB196609 HIX196609 HST196609 ICP196609 IML196609 IWH196609 JGD196609 JPZ196609 JZV196609 KJR196609 KTN196609 LDJ196609 LNF196609 LXB196609 MGX196609 MQT196609 NAP196609 NKL196609 NUH196609 OED196609 ONZ196609 OXV196609 PHR196609 PRN196609 QBJ196609 QLF196609 QVB196609 REX196609 ROT196609 RYP196609 SIL196609 SSH196609 TCD196609 TLZ196609 TVV196609 UFR196609 UPN196609 UZJ196609 VJF196609 VTB196609 WCX196609 WMT196609 WWP196609 AH262145 KD262145 TZ262145 ADV262145 ANR262145 AXN262145 BHJ262145 BRF262145 CBB262145 CKX262145 CUT262145 DEP262145 DOL262145 DYH262145 EID262145 ERZ262145 FBV262145 FLR262145 FVN262145 GFJ262145 GPF262145 GZB262145 HIX262145 HST262145 ICP262145 IML262145 IWH262145 JGD262145 JPZ262145 JZV262145 KJR262145 KTN262145 LDJ262145 LNF262145 LXB262145 MGX262145 MQT262145 NAP262145 NKL262145 NUH262145 OED262145 ONZ262145 OXV262145 PHR262145 PRN262145 QBJ262145 QLF262145 QVB262145 REX262145 ROT262145 RYP262145 SIL262145 SSH262145 TCD262145 TLZ262145 TVV262145 UFR262145 UPN262145 UZJ262145 VJF262145 VTB262145 WCX262145 WMT262145 WWP262145 AH327681 KD327681 TZ327681 ADV327681 ANR327681 AXN327681 BHJ327681 BRF327681 CBB327681 CKX327681 CUT327681 DEP327681 DOL327681 DYH327681 EID327681 ERZ327681 FBV327681 FLR327681 FVN327681 GFJ327681 GPF327681 GZB327681 HIX327681 HST327681 ICP327681 IML327681 IWH327681 JGD327681 JPZ327681 JZV327681 KJR327681 KTN327681 LDJ327681 LNF327681 LXB327681 MGX327681 MQT327681 NAP327681 NKL327681 NUH327681 OED327681 ONZ327681 OXV327681 PHR327681 PRN327681 QBJ327681 QLF327681 QVB327681 REX327681 ROT327681 RYP327681 SIL327681 SSH327681 TCD327681 TLZ327681 TVV327681 UFR327681 UPN327681 UZJ327681 VJF327681 VTB327681 WCX327681 WMT327681 WWP327681 AH393217 KD393217 TZ393217 ADV393217 ANR393217 AXN393217 BHJ393217 BRF393217 CBB393217 CKX393217 CUT393217 DEP393217 DOL393217 DYH393217 EID393217 ERZ393217 FBV393217 FLR393217 FVN393217 GFJ393217 GPF393217 GZB393217 HIX393217 HST393217 ICP393217 IML393217 IWH393217 JGD393217 JPZ393217 JZV393217 KJR393217 KTN393217 LDJ393217 LNF393217 LXB393217 MGX393217 MQT393217 NAP393217 NKL393217 NUH393217 OED393217 ONZ393217 OXV393217 PHR393217 PRN393217 QBJ393217 QLF393217 QVB393217 REX393217 ROT393217 RYP393217 SIL393217 SSH393217 TCD393217 TLZ393217 TVV393217 UFR393217 UPN393217 UZJ393217 VJF393217 VTB393217 WCX393217 WMT393217 WWP393217 AH458753 KD458753 TZ458753 ADV458753 ANR458753 AXN458753 BHJ458753 BRF458753 CBB458753 CKX458753 CUT458753 DEP458753 DOL458753 DYH458753 EID458753 ERZ458753 FBV458753 FLR458753 FVN458753 GFJ458753 GPF458753 GZB458753 HIX458753 HST458753 ICP458753 IML458753 IWH458753 JGD458753 JPZ458753 JZV458753 KJR458753 KTN458753 LDJ458753 LNF458753 LXB458753 MGX458753 MQT458753 NAP458753 NKL458753 NUH458753 OED458753 ONZ458753 OXV458753 PHR458753 PRN458753 QBJ458753 QLF458753 QVB458753 REX458753 ROT458753 RYP458753 SIL458753 SSH458753 TCD458753 TLZ458753 TVV458753 UFR458753 UPN458753 UZJ458753 VJF458753 VTB458753 WCX458753 WMT458753 WWP458753 AH524289 KD524289 TZ524289 ADV524289 ANR524289 AXN524289 BHJ524289 BRF524289 CBB524289 CKX524289 CUT524289 DEP524289 DOL524289 DYH524289 EID524289 ERZ524289 FBV524289 FLR524289 FVN524289 GFJ524289 GPF524289 GZB524289 HIX524289 HST524289 ICP524289 IML524289 IWH524289 JGD524289 JPZ524289 JZV524289 KJR524289 KTN524289 LDJ524289 LNF524289 LXB524289 MGX524289 MQT524289 NAP524289 NKL524289 NUH524289 OED524289 ONZ524289 OXV524289 PHR524289 PRN524289 QBJ524289 QLF524289 QVB524289 REX524289 ROT524289 RYP524289 SIL524289 SSH524289 TCD524289 TLZ524289 TVV524289 UFR524289 UPN524289 UZJ524289 VJF524289 VTB524289 WCX524289 WMT524289 WWP524289 AH589825 KD589825 TZ589825 ADV589825 ANR589825 AXN589825 BHJ589825 BRF589825 CBB589825 CKX589825 CUT589825 DEP589825 DOL589825 DYH589825 EID589825 ERZ589825 FBV589825 FLR589825 FVN589825 GFJ589825 GPF589825 GZB589825 HIX589825 HST589825 ICP589825 IML589825 IWH589825 JGD589825 JPZ589825 JZV589825 KJR589825 KTN589825 LDJ589825 LNF589825 LXB589825 MGX589825 MQT589825 NAP589825 NKL589825 NUH589825 OED589825 ONZ589825 OXV589825 PHR589825 PRN589825 QBJ589825 QLF589825 QVB589825 REX589825 ROT589825 RYP589825 SIL589825 SSH589825 TCD589825 TLZ589825 TVV589825 UFR589825 UPN589825 UZJ589825 VJF589825 VTB589825 WCX589825 WMT589825 WWP589825 AH655361 KD655361 TZ655361 ADV655361 ANR655361 AXN655361 BHJ655361 BRF655361 CBB655361 CKX655361 CUT655361 DEP655361 DOL655361 DYH655361 EID655361 ERZ655361 FBV655361 FLR655361 FVN655361 GFJ655361 GPF655361 GZB655361 HIX655361 HST655361 ICP655361 IML655361 IWH655361 JGD655361 JPZ655361 JZV655361 KJR655361 KTN655361 LDJ655361 LNF655361 LXB655361 MGX655361 MQT655361 NAP655361 NKL655361 NUH655361 OED655361 ONZ655361 OXV655361 PHR655361 PRN655361 QBJ655361 QLF655361 QVB655361 REX655361 ROT655361 RYP655361 SIL655361 SSH655361 TCD655361 TLZ655361 TVV655361 UFR655361 UPN655361 UZJ655361 VJF655361 VTB655361 WCX655361 WMT655361 WWP655361 AH720897 KD720897 TZ720897 ADV720897 ANR720897 AXN720897 BHJ720897 BRF720897 CBB720897 CKX720897 CUT720897 DEP720897 DOL720897 DYH720897 EID720897 ERZ720897 FBV720897 FLR720897 FVN720897 GFJ720897 GPF720897 GZB720897 HIX720897 HST720897 ICP720897 IML720897 IWH720897 JGD720897 JPZ720897 JZV720897 KJR720897 KTN720897 LDJ720897 LNF720897 LXB720897 MGX720897 MQT720897 NAP720897 NKL720897 NUH720897 OED720897 ONZ720897 OXV720897 PHR720897 PRN720897 QBJ720897 QLF720897 QVB720897 REX720897 ROT720897 RYP720897 SIL720897 SSH720897 TCD720897 TLZ720897 TVV720897 UFR720897 UPN720897 UZJ720897 VJF720897 VTB720897 WCX720897 WMT720897 WWP720897 AH786433 KD786433 TZ786433 ADV786433 ANR786433 AXN786433 BHJ786433 BRF786433 CBB786433 CKX786433 CUT786433 DEP786433 DOL786433 DYH786433 EID786433 ERZ786433 FBV786433 FLR786433 FVN786433 GFJ786433 GPF786433 GZB786433 HIX786433 HST786433 ICP786433 IML786433 IWH786433 JGD786433 JPZ786433 JZV786433 KJR786433 KTN786433 LDJ786433 LNF786433 LXB786433 MGX786433 MQT786433 NAP786433 NKL786433 NUH786433 OED786433 ONZ786433 OXV786433 PHR786433 PRN786433 QBJ786433 QLF786433 QVB786433 REX786433 ROT786433 RYP786433 SIL786433 SSH786433 TCD786433 TLZ786433 TVV786433 UFR786433 UPN786433 UZJ786433 VJF786433 VTB786433 WCX786433 WMT786433 WWP786433 AH851969 KD851969 TZ851969 ADV851969 ANR851969 AXN851969 BHJ851969 BRF851969 CBB851969 CKX851969 CUT851969 DEP851969 DOL851969 DYH851969 EID851969 ERZ851969 FBV851969 FLR851969 FVN851969 GFJ851969 GPF851969 GZB851969 HIX851969 HST851969 ICP851969 IML851969 IWH851969 JGD851969 JPZ851969 JZV851969 KJR851969 KTN851969 LDJ851969 LNF851969 LXB851969 MGX851969 MQT851969 NAP851969 NKL851969 NUH851969 OED851969 ONZ851969 OXV851969 PHR851969 PRN851969 QBJ851969 QLF851969 QVB851969 REX851969 ROT851969 RYP851969 SIL851969 SSH851969 TCD851969 TLZ851969 TVV851969 UFR851969 UPN851969 UZJ851969 VJF851969 VTB851969 WCX851969 WMT851969 WWP851969 AH917505 KD917505 TZ917505 ADV917505 ANR917505 AXN917505 BHJ917505 BRF917505 CBB917505 CKX917505 CUT917505 DEP917505 DOL917505 DYH917505 EID917505 ERZ917505 FBV917505 FLR917505 FVN917505 GFJ917505 GPF917505 GZB917505 HIX917505 HST917505 ICP917505 IML917505 IWH917505 JGD917505 JPZ917505 JZV917505 KJR917505 KTN917505 LDJ917505 LNF917505 LXB917505 MGX917505 MQT917505 NAP917505 NKL917505 NUH917505 OED917505 ONZ917505 OXV917505 PHR917505 PRN917505 QBJ917505 QLF917505 QVB917505 REX917505 ROT917505 RYP917505 SIL917505 SSH917505 TCD917505 TLZ917505 TVV917505 UFR917505 UPN917505 UZJ917505 VJF917505 VTB917505 WCX917505 WMT917505 WWP917505 AH983041 KD983041 TZ983041 ADV983041 ANR983041 AXN983041 BHJ983041 BRF983041 CBB983041 CKX983041 CUT983041 DEP983041 DOL983041 DYH983041 EID983041 ERZ983041 FBV983041 FLR983041 FVN983041 GFJ983041 GPF983041 GZB983041 HIX983041 HST983041 ICP983041 IML983041 IWH983041 JGD983041 JPZ983041 JZV983041 KJR983041 KTN983041 LDJ983041 LNF983041 LXB983041 MGX983041 MQT983041 NAP983041 NKL983041 NUH983041 OED983041 ONZ983041 OXV983041 PHR983041 PRN983041 QBJ983041 QLF983041 QVB983041 REX983041 ROT983041 RYP983041 SIL983041 SSH983041 TCD983041 TLZ983041 TVV983041 UFR983041 UPN983041 UZJ983041 VJF983041 VTB983041 WCX983041 WMT983041 WWP983041 P65540 JL65540 TH65540 ADD65540 AMZ65540 AWV65540 BGR65540 BQN65540 CAJ65540 CKF65540 CUB65540 DDX65540 DNT65540 DXP65540 EHL65540 ERH65540 FBD65540 FKZ65540 FUV65540 GER65540 GON65540 GYJ65540 HIF65540 HSB65540 IBX65540 ILT65540 IVP65540 JFL65540 JPH65540 JZD65540 KIZ65540 KSV65540 LCR65540 LMN65540 LWJ65540 MGF65540 MQB65540 MZX65540 NJT65540 NTP65540 ODL65540 ONH65540 OXD65540 PGZ65540 PQV65540 QAR65540 QKN65540 QUJ65540 REF65540 ROB65540 RXX65540 SHT65540 SRP65540 TBL65540 TLH65540 TVD65540 UEZ65540 UOV65540 UYR65540 VIN65540 VSJ65540 WCF65540 WMB65540 WVX65540 P131076 JL131076 TH131076 ADD131076 AMZ131076 AWV131076 BGR131076 BQN131076 CAJ131076 CKF131076 CUB131076 DDX131076 DNT131076 DXP131076 EHL131076 ERH131076 FBD131076 FKZ131076 FUV131076 GER131076 GON131076 GYJ131076 HIF131076 HSB131076 IBX131076 ILT131076 IVP131076 JFL131076 JPH131076 JZD131076 KIZ131076 KSV131076 LCR131076 LMN131076 LWJ131076 MGF131076 MQB131076 MZX131076 NJT131076 NTP131076 ODL131076 ONH131076 OXD131076 PGZ131076 PQV131076 QAR131076 QKN131076 QUJ131076 REF131076 ROB131076 RXX131076 SHT131076 SRP131076 TBL131076 TLH131076 TVD131076 UEZ131076 UOV131076 UYR131076 VIN131076 VSJ131076 WCF131076 WMB131076 WVX131076 P196612 JL196612 TH196612 ADD196612 AMZ196612 AWV196612 BGR196612 BQN196612 CAJ196612 CKF196612 CUB196612 DDX196612 DNT196612 DXP196612 EHL196612 ERH196612 FBD196612 FKZ196612 FUV196612 GER196612 GON196612 GYJ196612 HIF196612 HSB196612 IBX196612 ILT196612 IVP196612 JFL196612 JPH196612 JZD196612 KIZ196612 KSV196612 LCR196612 LMN196612 LWJ196612 MGF196612 MQB196612 MZX196612 NJT196612 NTP196612 ODL196612 ONH196612 OXD196612 PGZ196612 PQV196612 QAR196612 QKN196612 QUJ196612 REF196612 ROB196612 RXX196612 SHT196612 SRP196612 TBL196612 TLH196612 TVD196612 UEZ196612 UOV196612 UYR196612 VIN196612 VSJ196612 WCF196612 WMB196612 WVX196612 P262148 JL262148 TH262148 ADD262148 AMZ262148 AWV262148 BGR262148 BQN262148 CAJ262148 CKF262148 CUB262148 DDX262148 DNT262148 DXP262148 EHL262148 ERH262148 FBD262148 FKZ262148 FUV262148 GER262148 GON262148 GYJ262148 HIF262148 HSB262148 IBX262148 ILT262148 IVP262148 JFL262148 JPH262148 JZD262148 KIZ262148 KSV262148 LCR262148 LMN262148 LWJ262148 MGF262148 MQB262148 MZX262148 NJT262148 NTP262148 ODL262148 ONH262148 OXD262148 PGZ262148 PQV262148 QAR262148 QKN262148 QUJ262148 REF262148 ROB262148 RXX262148 SHT262148 SRP262148 TBL262148 TLH262148 TVD262148 UEZ262148 UOV262148 UYR262148 VIN262148 VSJ262148 WCF262148 WMB262148 WVX262148 P327684 JL327684 TH327684 ADD327684 AMZ327684 AWV327684 BGR327684 BQN327684 CAJ327684 CKF327684 CUB327684 DDX327684 DNT327684 DXP327684 EHL327684 ERH327684 FBD327684 FKZ327684 FUV327684 GER327684 GON327684 GYJ327684 HIF327684 HSB327684 IBX327684 ILT327684 IVP327684 JFL327684 JPH327684 JZD327684 KIZ327684 KSV327684 LCR327684 LMN327684 LWJ327684 MGF327684 MQB327684 MZX327684 NJT327684 NTP327684 ODL327684 ONH327684 OXD327684 PGZ327684 PQV327684 QAR327684 QKN327684 QUJ327684 REF327684 ROB327684 RXX327684 SHT327684 SRP327684 TBL327684 TLH327684 TVD327684 UEZ327684 UOV327684 UYR327684 VIN327684 VSJ327684 WCF327684 WMB327684 WVX327684 P393220 JL393220 TH393220 ADD393220 AMZ393220 AWV393220 BGR393220 BQN393220 CAJ393220 CKF393220 CUB393220 DDX393220 DNT393220 DXP393220 EHL393220 ERH393220 FBD393220 FKZ393220 FUV393220 GER393220 GON393220 GYJ393220 HIF393220 HSB393220 IBX393220 ILT393220 IVP393220 JFL393220 JPH393220 JZD393220 KIZ393220 KSV393220 LCR393220 LMN393220 LWJ393220 MGF393220 MQB393220 MZX393220 NJT393220 NTP393220 ODL393220 ONH393220 OXD393220 PGZ393220 PQV393220 QAR393220 QKN393220 QUJ393220 REF393220 ROB393220 RXX393220 SHT393220 SRP393220 TBL393220 TLH393220 TVD393220 UEZ393220 UOV393220 UYR393220 VIN393220 VSJ393220 WCF393220 WMB393220 WVX393220 P458756 JL458756 TH458756 ADD458756 AMZ458756 AWV458756 BGR458756 BQN458756 CAJ458756 CKF458756 CUB458756 DDX458756 DNT458756 DXP458756 EHL458756 ERH458756 FBD458756 FKZ458756 FUV458756 GER458756 GON458756 GYJ458756 HIF458756 HSB458756 IBX458756 ILT458756 IVP458756 JFL458756 JPH458756 JZD458756 KIZ458756 KSV458756 LCR458756 LMN458756 LWJ458756 MGF458756 MQB458756 MZX458756 NJT458756 NTP458756 ODL458756 ONH458756 OXD458756 PGZ458756 PQV458756 QAR458756 QKN458756 QUJ458756 REF458756 ROB458756 RXX458756 SHT458756 SRP458756 TBL458756 TLH458756 TVD458756 UEZ458756 UOV458756 UYR458756 VIN458756 VSJ458756 WCF458756 WMB458756 WVX458756 P524292 JL524292 TH524292 ADD524292 AMZ524292 AWV524292 BGR524292 BQN524292 CAJ524292 CKF524292 CUB524292 DDX524292 DNT524292 DXP524292 EHL524292 ERH524292 FBD524292 FKZ524292 FUV524292 GER524292 GON524292 GYJ524292 HIF524292 HSB524292 IBX524292 ILT524292 IVP524292 JFL524292 JPH524292 JZD524292 KIZ524292 KSV524292 LCR524292 LMN524292 LWJ524292 MGF524292 MQB524292 MZX524292 NJT524292 NTP524292 ODL524292 ONH524292 OXD524292 PGZ524292 PQV524292 QAR524292 QKN524292 QUJ524292 REF524292 ROB524292 RXX524292 SHT524292 SRP524292 TBL524292 TLH524292 TVD524292 UEZ524292 UOV524292 UYR524292 VIN524292 VSJ524292 WCF524292 WMB524292 WVX524292 P589828 JL589828 TH589828 ADD589828 AMZ589828 AWV589828 BGR589828 BQN589828 CAJ589828 CKF589828 CUB589828 DDX589828 DNT589828 DXP589828 EHL589828 ERH589828 FBD589828 FKZ589828 FUV589828 GER589828 GON589828 GYJ589828 HIF589828 HSB589828 IBX589828 ILT589828 IVP589828 JFL589828 JPH589828 JZD589828 KIZ589828 KSV589828 LCR589828 LMN589828 LWJ589828 MGF589828 MQB589828 MZX589828 NJT589828 NTP589828 ODL589828 ONH589828 OXD589828 PGZ589828 PQV589828 QAR589828 QKN589828 QUJ589828 REF589828 ROB589828 RXX589828 SHT589828 SRP589828 TBL589828 TLH589828 TVD589828 UEZ589828 UOV589828 UYR589828 VIN589828 VSJ589828 WCF589828 WMB589828 WVX589828 P655364 JL655364 TH655364 ADD655364 AMZ655364 AWV655364 BGR655364 BQN655364 CAJ655364 CKF655364 CUB655364 DDX655364 DNT655364 DXP655364 EHL655364 ERH655364 FBD655364 FKZ655364 FUV655364 GER655364 GON655364 GYJ655364 HIF655364 HSB655364 IBX655364 ILT655364 IVP655364 JFL655364 JPH655364 JZD655364 KIZ655364 KSV655364 LCR655364 LMN655364 LWJ655364 MGF655364 MQB655364 MZX655364 NJT655364 NTP655364 ODL655364 ONH655364 OXD655364 PGZ655364 PQV655364 QAR655364 QKN655364 QUJ655364 REF655364 ROB655364 RXX655364 SHT655364 SRP655364 TBL655364 TLH655364 TVD655364 UEZ655364 UOV655364 UYR655364 VIN655364 VSJ655364 WCF655364 WMB655364 WVX655364 P720900 JL720900 TH720900 ADD720900 AMZ720900 AWV720900 BGR720900 BQN720900 CAJ720900 CKF720900 CUB720900 DDX720900 DNT720900 DXP720900 EHL720900 ERH720900 FBD720900 FKZ720900 FUV720900 GER720900 GON720900 GYJ720900 HIF720900 HSB720900 IBX720900 ILT720900 IVP720900 JFL720900 JPH720900 JZD720900 KIZ720900 KSV720900 LCR720900 LMN720900 LWJ720900 MGF720900 MQB720900 MZX720900 NJT720900 NTP720900 ODL720900 ONH720900 OXD720900 PGZ720900 PQV720900 QAR720900 QKN720900 QUJ720900 REF720900 ROB720900 RXX720900 SHT720900 SRP720900 TBL720900 TLH720900 TVD720900 UEZ720900 UOV720900 UYR720900 VIN720900 VSJ720900 WCF720900 WMB720900 WVX720900 P786436 JL786436 TH786436 ADD786436 AMZ786436 AWV786436 BGR786436 BQN786436 CAJ786436 CKF786436 CUB786436 DDX786436 DNT786436 DXP786436 EHL786436 ERH786436 FBD786436 FKZ786436 FUV786436 GER786436 GON786436 GYJ786436 HIF786436 HSB786436 IBX786436 ILT786436 IVP786436 JFL786436 JPH786436 JZD786436 KIZ786436 KSV786436 LCR786436 LMN786436 LWJ786436 MGF786436 MQB786436 MZX786436 NJT786436 NTP786436 ODL786436 ONH786436 OXD786436 PGZ786436 PQV786436 QAR786436 QKN786436 QUJ786436 REF786436 ROB786436 RXX786436 SHT786436 SRP786436 TBL786436 TLH786436 TVD786436 UEZ786436 UOV786436 UYR786436 VIN786436 VSJ786436 WCF786436 WMB786436 WVX786436 P851972 JL851972 TH851972 ADD851972 AMZ851972 AWV851972 BGR851972 BQN851972 CAJ851972 CKF851972 CUB851972 DDX851972 DNT851972 DXP851972 EHL851972 ERH851972 FBD851972 FKZ851972 FUV851972 GER851972 GON851972 GYJ851972 HIF851972 HSB851972 IBX851972 ILT851972 IVP851972 JFL851972 JPH851972 JZD851972 KIZ851972 KSV851972 LCR851972 LMN851972 LWJ851972 MGF851972 MQB851972 MZX851972 NJT851972 NTP851972 ODL851972 ONH851972 OXD851972 PGZ851972 PQV851972 QAR851972 QKN851972 QUJ851972 REF851972 ROB851972 RXX851972 SHT851972 SRP851972 TBL851972 TLH851972 TVD851972 UEZ851972 UOV851972 UYR851972 VIN851972 VSJ851972 WCF851972 WMB851972 WVX851972 P917508 JL917508 TH917508 ADD917508 AMZ917508 AWV917508 BGR917508 BQN917508 CAJ917508 CKF917508 CUB917508 DDX917508 DNT917508 DXP917508 EHL917508 ERH917508 FBD917508 FKZ917508 FUV917508 GER917508 GON917508 GYJ917508 HIF917508 HSB917508 IBX917508 ILT917508 IVP917508 JFL917508 JPH917508 JZD917508 KIZ917508 KSV917508 LCR917508 LMN917508 LWJ917508 MGF917508 MQB917508 MZX917508 NJT917508 NTP917508 ODL917508 ONH917508 OXD917508 PGZ917508 PQV917508 QAR917508 QKN917508 QUJ917508 REF917508 ROB917508 RXX917508 SHT917508 SRP917508 TBL917508 TLH917508 TVD917508 UEZ917508 UOV917508 UYR917508 VIN917508 VSJ917508 WCF917508 WMB917508 WVX917508 P983044 JL983044 TH983044 ADD983044 AMZ983044 AWV983044 BGR983044 BQN983044 CAJ983044 CKF983044 CUB983044 DDX983044 DNT983044 DXP983044 EHL983044 ERH983044 FBD983044 FKZ983044 FUV983044 GER983044 GON983044 GYJ983044 HIF983044 HSB983044 IBX983044 ILT983044 IVP983044 JFL983044 JPH983044 JZD983044 KIZ983044 KSV983044 LCR983044 LMN983044 LWJ983044 MGF983044 MQB983044 MZX983044 NJT983044 NTP983044 ODL983044 ONH983044 OXD983044 PGZ983044 PQV983044 QAR983044 QKN983044 QUJ983044 REF983044 ROB983044 RXX983044 SHT983044 SRP983044 TBL983044 TLH983044 TVD983044 UEZ983044 UOV983044 UYR983044 VIN983044 VSJ983044 WCF983044 WMB983044 WVX983044 AH65540 KD65540 TZ65540 ADV65540 ANR65540 AXN65540 BHJ65540 BRF65540 CBB65540 CKX65540 CUT65540 DEP65540 DOL65540 DYH65540 EID65540 ERZ65540 FBV65540 FLR65540 FVN65540 GFJ65540 GPF65540 GZB65540 HIX65540 HST65540 ICP65540 IML65540 IWH65540 JGD65540 JPZ65540 JZV65540 KJR65540 KTN65540 LDJ65540 LNF65540 LXB65540 MGX65540 MQT65540 NAP65540 NKL65540 NUH65540 OED65540 ONZ65540 OXV65540 PHR65540 PRN65540 QBJ65540 QLF65540 QVB65540 REX65540 ROT65540 RYP65540 SIL65540 SSH65540 TCD65540 TLZ65540 TVV65540 UFR65540 UPN65540 UZJ65540 VJF65540 VTB65540 WCX65540 WMT65540 WWP65540 AH131076 KD131076 TZ131076 ADV131076 ANR131076 AXN131076 BHJ131076 BRF131076 CBB131076 CKX131076 CUT131076 DEP131076 DOL131076 DYH131076 EID131076 ERZ131076 FBV131076 FLR131076 FVN131076 GFJ131076 GPF131076 GZB131076 HIX131076 HST131076 ICP131076 IML131076 IWH131076 JGD131076 JPZ131076 JZV131076 KJR131076 KTN131076 LDJ131076 LNF131076 LXB131076 MGX131076 MQT131076 NAP131076 NKL131076 NUH131076 OED131076 ONZ131076 OXV131076 PHR131076 PRN131076 QBJ131076 QLF131076 QVB131076 REX131076 ROT131076 RYP131076 SIL131076 SSH131076 TCD131076 TLZ131076 TVV131076 UFR131076 UPN131076 UZJ131076 VJF131076 VTB131076 WCX131076 WMT131076 WWP131076 AH196612 KD196612 TZ196612 ADV196612 ANR196612 AXN196612 BHJ196612 BRF196612 CBB196612 CKX196612 CUT196612 DEP196612 DOL196612 DYH196612 EID196612 ERZ196612 FBV196612 FLR196612 FVN196612 GFJ196612 GPF196612 GZB196612 HIX196612 HST196612 ICP196612 IML196612 IWH196612 JGD196612 JPZ196612 JZV196612 KJR196612 KTN196612 LDJ196612 LNF196612 LXB196612 MGX196612 MQT196612 NAP196612 NKL196612 NUH196612 OED196612 ONZ196612 OXV196612 PHR196612 PRN196612 QBJ196612 QLF196612 QVB196612 REX196612 ROT196612 RYP196612 SIL196612 SSH196612 TCD196612 TLZ196612 TVV196612 UFR196612 UPN196612 UZJ196612 VJF196612 VTB196612 WCX196612 WMT196612 WWP196612 AH262148 KD262148 TZ262148 ADV262148 ANR262148 AXN262148 BHJ262148 BRF262148 CBB262148 CKX262148 CUT262148 DEP262148 DOL262148 DYH262148 EID262148 ERZ262148 FBV262148 FLR262148 FVN262148 GFJ262148 GPF262148 GZB262148 HIX262148 HST262148 ICP262148 IML262148 IWH262148 JGD262148 JPZ262148 JZV262148 KJR262148 KTN262148 LDJ262148 LNF262148 LXB262148 MGX262148 MQT262148 NAP262148 NKL262148 NUH262148 OED262148 ONZ262148 OXV262148 PHR262148 PRN262148 QBJ262148 QLF262148 QVB262148 REX262148 ROT262148 RYP262148 SIL262148 SSH262148 TCD262148 TLZ262148 TVV262148 UFR262148 UPN262148 UZJ262148 VJF262148 VTB262148 WCX262148 WMT262148 WWP262148 AH327684 KD327684 TZ327684 ADV327684 ANR327684 AXN327684 BHJ327684 BRF327684 CBB327684 CKX327684 CUT327684 DEP327684 DOL327684 DYH327684 EID327684 ERZ327684 FBV327684 FLR327684 FVN327684 GFJ327684 GPF327684 GZB327684 HIX327684 HST327684 ICP327684 IML327684 IWH327684 JGD327684 JPZ327684 JZV327684 KJR327684 KTN327684 LDJ327684 LNF327684 LXB327684 MGX327684 MQT327684 NAP327684 NKL327684 NUH327684 OED327684 ONZ327684 OXV327684 PHR327684 PRN327684 QBJ327684 QLF327684 QVB327684 REX327684 ROT327684 RYP327684 SIL327684 SSH327684 TCD327684 TLZ327684 TVV327684 UFR327684 UPN327684 UZJ327684 VJF327684 VTB327684 WCX327684 WMT327684 WWP327684 AH393220 KD393220 TZ393220 ADV393220 ANR393220 AXN393220 BHJ393220 BRF393220 CBB393220 CKX393220 CUT393220 DEP393220 DOL393220 DYH393220 EID393220 ERZ393220 FBV393220 FLR393220 FVN393220 GFJ393220 GPF393220 GZB393220 HIX393220 HST393220 ICP393220 IML393220 IWH393220 JGD393220 JPZ393220 JZV393220 KJR393220 KTN393220 LDJ393220 LNF393220 LXB393220 MGX393220 MQT393220 NAP393220 NKL393220 NUH393220 OED393220 ONZ393220 OXV393220 PHR393220 PRN393220 QBJ393220 QLF393220 QVB393220 REX393220 ROT393220 RYP393220 SIL393220 SSH393220 TCD393220 TLZ393220 TVV393220 UFR393220 UPN393220 UZJ393220 VJF393220 VTB393220 WCX393220 WMT393220 WWP393220 AH458756 KD458756 TZ458756 ADV458756 ANR458756 AXN458756 BHJ458756 BRF458756 CBB458756 CKX458756 CUT458756 DEP458756 DOL458756 DYH458756 EID458756 ERZ458756 FBV458756 FLR458756 FVN458756 GFJ458756 GPF458756 GZB458756 HIX458756 HST458756 ICP458756 IML458756 IWH458756 JGD458756 JPZ458756 JZV458756 KJR458756 KTN458756 LDJ458756 LNF458756 LXB458756 MGX458756 MQT458756 NAP458756 NKL458756 NUH458756 OED458756 ONZ458756 OXV458756 PHR458756 PRN458756 QBJ458756 QLF458756 QVB458756 REX458756 ROT458756 RYP458756 SIL458756 SSH458756 TCD458756 TLZ458756 TVV458756 UFR458756 UPN458756 UZJ458756 VJF458756 VTB458756 WCX458756 WMT458756 WWP458756 AH524292 KD524292 TZ524292 ADV524292 ANR524292 AXN524292 BHJ524292 BRF524292 CBB524292 CKX524292 CUT524292 DEP524292 DOL524292 DYH524292 EID524292 ERZ524292 FBV524292 FLR524292 FVN524292 GFJ524292 GPF524292 GZB524292 HIX524292 HST524292 ICP524292 IML524292 IWH524292 JGD524292 JPZ524292 JZV524292 KJR524292 KTN524292 LDJ524292 LNF524292 LXB524292 MGX524292 MQT524292 NAP524292 NKL524292 NUH524292 OED524292 ONZ524292 OXV524292 PHR524292 PRN524292 QBJ524292 QLF524292 QVB524292 REX524292 ROT524292 RYP524292 SIL524292 SSH524292 TCD524292 TLZ524292 TVV524292 UFR524292 UPN524292 UZJ524292 VJF524292 VTB524292 WCX524292 WMT524292 WWP524292 AH589828 KD589828 TZ589828 ADV589828 ANR589828 AXN589828 BHJ589828 BRF589828 CBB589828 CKX589828 CUT589828 DEP589828 DOL589828 DYH589828 EID589828 ERZ589828 FBV589828 FLR589828 FVN589828 GFJ589828 GPF589828 GZB589828 HIX589828 HST589828 ICP589828 IML589828 IWH589828 JGD589828 JPZ589828 JZV589828 KJR589828 KTN589828 LDJ589828 LNF589828 LXB589828 MGX589828 MQT589828 NAP589828 NKL589828 NUH589828 OED589828 ONZ589828 OXV589828 PHR589828 PRN589828 QBJ589828 QLF589828 QVB589828 REX589828 ROT589828 RYP589828 SIL589828 SSH589828 TCD589828 TLZ589828 TVV589828 UFR589828 UPN589828 UZJ589828 VJF589828 VTB589828 WCX589828 WMT589828 WWP589828 AH655364 KD655364 TZ655364 ADV655364 ANR655364 AXN655364 BHJ655364 BRF655364 CBB655364 CKX655364 CUT655364 DEP655364 DOL655364 DYH655364 EID655364 ERZ655364 FBV655364 FLR655364 FVN655364 GFJ655364 GPF655364 GZB655364 HIX655364 HST655364 ICP655364 IML655364 IWH655364 JGD655364 JPZ655364 JZV655364 KJR655364 KTN655364 LDJ655364 LNF655364 LXB655364 MGX655364 MQT655364 NAP655364 NKL655364 NUH655364 OED655364 ONZ655364 OXV655364 PHR655364 PRN655364 QBJ655364 QLF655364 QVB655364 REX655364 ROT655364 RYP655364 SIL655364 SSH655364 TCD655364 TLZ655364 TVV655364 UFR655364 UPN655364 UZJ655364 VJF655364 VTB655364 WCX655364 WMT655364 WWP655364 AH720900 KD720900 TZ720900 ADV720900 ANR720900 AXN720900 BHJ720900 BRF720900 CBB720900 CKX720900 CUT720900 DEP720900 DOL720900 DYH720900 EID720900 ERZ720900 FBV720900 FLR720900 FVN720900 GFJ720900 GPF720900 GZB720900 HIX720900 HST720900 ICP720900 IML720900 IWH720900 JGD720900 JPZ720900 JZV720900 KJR720900 KTN720900 LDJ720900 LNF720900 LXB720900 MGX720900 MQT720900 NAP720900 NKL720900 NUH720900 OED720900 ONZ720900 OXV720900 PHR720900 PRN720900 QBJ720900 QLF720900 QVB720900 REX720900 ROT720900 RYP720900 SIL720900 SSH720900 TCD720900 TLZ720900 TVV720900 UFR720900 UPN720900 UZJ720900 VJF720900 VTB720900 WCX720900 WMT720900 WWP720900 AH786436 KD786436 TZ786436 ADV786436 ANR786436 AXN786436 BHJ786436 BRF786436 CBB786436 CKX786436 CUT786436 DEP786436 DOL786436 DYH786436 EID786436 ERZ786436 FBV786436 FLR786436 FVN786436 GFJ786436 GPF786436 GZB786436 HIX786436 HST786436 ICP786436 IML786436 IWH786436 JGD786436 JPZ786436 JZV786436 KJR786436 KTN786436 LDJ786436 LNF786436 LXB786436 MGX786436 MQT786436 NAP786436 NKL786436 NUH786436 OED786436 ONZ786436 OXV786436 PHR786436 PRN786436 QBJ786436 QLF786436 QVB786436 REX786436 ROT786436 RYP786436 SIL786436 SSH786436 TCD786436 TLZ786436 TVV786436 UFR786436 UPN786436 UZJ786436 VJF786436 VTB786436 WCX786436 WMT786436 WWP786436 AH851972 KD851972 TZ851972 ADV851972 ANR851972 AXN851972 BHJ851972 BRF851972 CBB851972 CKX851972 CUT851972 DEP851972 DOL851972 DYH851972 EID851972 ERZ851972 FBV851972 FLR851972 FVN851972 GFJ851972 GPF851972 GZB851972 HIX851972 HST851972 ICP851972 IML851972 IWH851972 JGD851972 JPZ851972 JZV851972 KJR851972 KTN851972 LDJ851972 LNF851972 LXB851972 MGX851972 MQT851972 NAP851972 NKL851972 NUH851972 OED851972 ONZ851972 OXV851972 PHR851972 PRN851972 QBJ851972 QLF851972 QVB851972 REX851972 ROT851972 RYP851972 SIL851972 SSH851972 TCD851972 TLZ851972 TVV851972 UFR851972 UPN851972 UZJ851972 VJF851972 VTB851972 WCX851972 WMT851972 WWP851972 AH917508 KD917508 TZ917508 ADV917508 ANR917508 AXN917508 BHJ917508 BRF917508 CBB917508 CKX917508 CUT917508 DEP917508 DOL917508 DYH917508 EID917508 ERZ917508 FBV917508 FLR917508 FVN917508 GFJ917508 GPF917508 GZB917508 HIX917508 HST917508 ICP917508 IML917508 IWH917508 JGD917508 JPZ917508 JZV917508 KJR917508 KTN917508 LDJ917508 LNF917508 LXB917508 MGX917508 MQT917508 NAP917508 NKL917508 NUH917508 OED917508 ONZ917508 OXV917508 PHR917508 PRN917508 QBJ917508 QLF917508 QVB917508 REX917508 ROT917508 RYP917508 SIL917508 SSH917508 TCD917508 TLZ917508 TVV917508 UFR917508 UPN917508 UZJ917508 VJF917508 VTB917508 WCX917508 WMT917508 WWP917508 AH983044 KD983044 TZ983044 ADV983044 ANR983044 AXN983044 BHJ983044 BRF983044 CBB983044 CKX983044 CUT983044 DEP983044 DOL983044 DYH983044 EID983044 ERZ983044 FBV983044 FLR983044 FVN983044 GFJ983044 GPF983044 GZB983044 HIX983044 HST983044 ICP983044 IML983044 IWH983044 JGD983044 JPZ983044 JZV983044 KJR983044 KTN983044 LDJ983044 LNF983044 LXB983044 MGX983044 MQT983044 NAP983044 NKL983044 NUH983044 OED983044 ONZ983044 OXV983044 PHR983044 PRN983044 QBJ983044 QLF983044 QVB983044 REX983044 ROT983044 RYP983044 SIL983044 SSH983044 TCD983044 TLZ983044 TVV983044 UFR983044 UPN983044 UZJ983044 VJF983044 VTB983044 WCX983044 WMT983044 WWP983044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AH6 KD6 TZ6 ADV6 ANR6 AXN6 BHJ6 BRF6 CBB6 CKX6 CUT6 DEP6 DOL6 DYH6 EID6 ERZ6 FBV6 FLR6 FVN6 GFJ6 GPF6 GZB6 HIX6 HST6 ICP6 IML6 IWH6 JGD6 JPZ6 JZV6 KJR6 KTN6 LDJ6 LNF6 LXB6 MGX6 MQT6 NAP6 NKL6 NUH6 OED6 ONZ6 OXV6 PHR6 PRN6 QBJ6 QLF6 QVB6 REX6 ROT6 RYP6 SIL6 SSH6 TCD6 TLZ6 TVV6 UFR6 UPN6 UZJ6 VJF6 VTB6 WCX6 WMT6 WWP6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B2A39-30CB-46E7-B819-9E27D5CFD916}">
  <sheetPr codeName="Sheet17">
    <pageSetUpPr fitToPage="1"/>
  </sheetPr>
  <dimension ref="A1:AG64"/>
  <sheetViews>
    <sheetView showGridLines="0" view="pageBreakPreview" zoomScaleNormal="100" zoomScaleSheetLayoutView="100" workbookViewId="0"/>
  </sheetViews>
  <sheetFormatPr defaultColWidth="9" defaultRowHeight="12.6"/>
  <cols>
    <col min="1" max="1" width="9" style="46"/>
    <col min="2" max="3" width="4.19921875" style="46" customWidth="1"/>
    <col min="4" max="6" width="9" style="46"/>
    <col min="7" max="7" width="2.09765625" style="46" customWidth="1"/>
    <col min="8" max="8" width="5.5" style="46" customWidth="1"/>
    <col min="9" max="10" width="2.09765625" style="46" customWidth="1"/>
    <col min="11" max="11" width="5.5" style="46" customWidth="1"/>
    <col min="12" max="13" width="2.09765625" style="46" customWidth="1"/>
    <col min="14" max="14" width="5.5" style="46" customWidth="1"/>
    <col min="15" max="16" width="2.09765625" style="46" customWidth="1"/>
    <col min="17" max="17" width="5.5" style="46" customWidth="1"/>
    <col min="18" max="19" width="2.09765625" style="46" customWidth="1"/>
    <col min="20" max="20" width="5.5" style="46" customWidth="1"/>
    <col min="21" max="22" width="2.09765625" style="46" customWidth="1"/>
    <col min="23" max="23" width="5.5" style="46" customWidth="1"/>
    <col min="24" max="25" width="2.09765625" style="46" customWidth="1"/>
    <col min="26" max="26" width="5.5" style="46" customWidth="1"/>
    <col min="27" max="27" width="2.09765625" style="46" customWidth="1"/>
    <col min="28" max="31" width="7.09765625" style="46" customWidth="1"/>
    <col min="32" max="32" width="9.3984375" style="46" customWidth="1"/>
    <col min="33" max="16384" width="9" style="46"/>
  </cols>
  <sheetData>
    <row r="1" spans="1:32" s="47" customFormat="1" ht="24" customHeight="1">
      <c r="A1" s="72" t="s">
        <v>150</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row>
    <row r="2" spans="1:32" s="47" customFormat="1" ht="23.1" customHeight="1">
      <c r="A2" s="72" t="s">
        <v>277</v>
      </c>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row>
    <row r="3" spans="1:32" ht="23.1" customHeight="1">
      <c r="A3" s="639" t="s">
        <v>139</v>
      </c>
      <c r="B3" s="640"/>
      <c r="C3" s="640"/>
      <c r="D3" s="640"/>
      <c r="E3" s="640"/>
      <c r="F3" s="640"/>
      <c r="G3" s="73"/>
      <c r="H3" s="74" t="s">
        <v>21</v>
      </c>
      <c r="I3" s="75"/>
      <c r="J3" s="76"/>
      <c r="K3" s="77" t="s">
        <v>259</v>
      </c>
      <c r="L3" s="75"/>
      <c r="M3" s="76"/>
      <c r="N3" s="74" t="s">
        <v>23</v>
      </c>
      <c r="O3" s="75"/>
      <c r="P3" s="76"/>
      <c r="Q3" s="74" t="s">
        <v>172</v>
      </c>
      <c r="R3" s="75"/>
      <c r="S3" s="76"/>
      <c r="T3" s="74" t="s">
        <v>24</v>
      </c>
      <c r="U3" s="75"/>
      <c r="V3" s="78"/>
      <c r="W3" s="641" t="s">
        <v>134</v>
      </c>
      <c r="X3" s="639"/>
      <c r="Y3" s="639"/>
      <c r="Z3" s="642"/>
      <c r="AA3" s="79"/>
      <c r="AB3" s="639" t="s">
        <v>25</v>
      </c>
      <c r="AC3" s="640"/>
      <c r="AD3" s="643"/>
      <c r="AE3" s="644"/>
      <c r="AF3" s="644"/>
    </row>
    <row r="4" spans="1:32" ht="23.1" customHeight="1">
      <c r="A4" s="640"/>
      <c r="B4" s="640"/>
      <c r="C4" s="640"/>
      <c r="D4" s="640"/>
      <c r="E4" s="640"/>
      <c r="F4" s="640"/>
      <c r="G4" s="80"/>
      <c r="H4" s="81"/>
      <c r="I4" s="82"/>
      <c r="J4" s="834"/>
      <c r="K4" s="835"/>
      <c r="L4" s="836"/>
      <c r="M4" s="83"/>
      <c r="N4" s="81"/>
      <c r="O4" s="82"/>
      <c r="P4" s="83"/>
      <c r="Q4" s="81"/>
      <c r="R4" s="82"/>
      <c r="S4" s="83"/>
      <c r="T4" s="81"/>
      <c r="U4" s="82"/>
      <c r="V4" s="83"/>
      <c r="W4" s="84" t="s">
        <v>26</v>
      </c>
      <c r="X4" s="85"/>
      <c r="Y4" s="78"/>
      <c r="Z4" s="84" t="s">
        <v>27</v>
      </c>
      <c r="AA4" s="85"/>
      <c r="AB4" s="640"/>
      <c r="AC4" s="640"/>
      <c r="AD4" s="644"/>
      <c r="AE4" s="644"/>
      <c r="AF4" s="644"/>
    </row>
    <row r="5" spans="1:32" ht="15" customHeight="1">
      <c r="A5" s="645" t="s">
        <v>388</v>
      </c>
      <c r="B5" s="649" t="s">
        <v>137</v>
      </c>
      <c r="C5" s="650" t="s">
        <v>216</v>
      </c>
      <c r="D5" s="654" t="s">
        <v>133</v>
      </c>
      <c r="E5" s="655"/>
      <c r="F5" s="656"/>
      <c r="G5" s="693">
        <f>'P2'!D4</f>
        <v>0</v>
      </c>
      <c r="H5" s="694"/>
      <c r="I5" s="695"/>
      <c r="J5" s="702">
        <f>'P2'!E4</f>
        <v>0</v>
      </c>
      <c r="K5" s="694"/>
      <c r="L5" s="695"/>
      <c r="M5" s="702">
        <f>'P2'!F4</f>
        <v>0</v>
      </c>
      <c r="N5" s="694"/>
      <c r="O5" s="695"/>
      <c r="P5" s="702">
        <f>'P2'!G4</f>
        <v>0</v>
      </c>
      <c r="Q5" s="694"/>
      <c r="R5" s="695"/>
      <c r="S5" s="88"/>
      <c r="T5" s="680">
        <f>'P2'!H4</f>
        <v>0</v>
      </c>
      <c r="U5" s="87"/>
      <c r="V5" s="88"/>
      <c r="W5" s="680">
        <f>'P2'!I4</f>
        <v>0</v>
      </c>
      <c r="X5" s="87"/>
      <c r="Y5" s="88"/>
      <c r="Z5" s="680">
        <f>'P2'!J4</f>
        <v>0</v>
      </c>
      <c r="AA5" s="89"/>
      <c r="AB5" s="639" t="s">
        <v>242</v>
      </c>
      <c r="AC5" s="683">
        <f>SUM(G5:AA7)</f>
        <v>0</v>
      </c>
      <c r="AD5" s="688" t="s">
        <v>260</v>
      </c>
      <c r="AE5" s="689"/>
      <c r="AF5" s="690"/>
    </row>
    <row r="6" spans="1:32" ht="15" customHeight="1">
      <c r="A6" s="646"/>
      <c r="B6" s="649"/>
      <c r="C6" s="651"/>
      <c r="D6" s="657"/>
      <c r="E6" s="658"/>
      <c r="F6" s="659"/>
      <c r="G6" s="696"/>
      <c r="H6" s="697"/>
      <c r="I6" s="698"/>
      <c r="J6" s="696"/>
      <c r="K6" s="697"/>
      <c r="L6" s="698"/>
      <c r="M6" s="696"/>
      <c r="N6" s="697"/>
      <c r="O6" s="698"/>
      <c r="P6" s="696"/>
      <c r="Q6" s="697"/>
      <c r="R6" s="698"/>
      <c r="S6" s="92"/>
      <c r="T6" s="681"/>
      <c r="U6" s="91"/>
      <c r="V6" s="92"/>
      <c r="W6" s="681"/>
      <c r="X6" s="91"/>
      <c r="Y6" s="92"/>
      <c r="Z6" s="681"/>
      <c r="AA6" s="93"/>
      <c r="AB6" s="639"/>
      <c r="AC6" s="683"/>
      <c r="AD6" s="683" t="s">
        <v>262</v>
      </c>
      <c r="AE6" s="683"/>
      <c r="AF6" s="94">
        <f>SUM(G5:AA6)</f>
        <v>0</v>
      </c>
    </row>
    <row r="7" spans="1:32" ht="15" hidden="1" customHeight="1">
      <c r="A7" s="646"/>
      <c r="B7" s="649"/>
      <c r="C7" s="652"/>
      <c r="D7" s="660"/>
      <c r="E7" s="661"/>
      <c r="F7" s="662"/>
      <c r="G7" s="699"/>
      <c r="H7" s="700"/>
      <c r="I7" s="701"/>
      <c r="J7" s="699"/>
      <c r="K7" s="700"/>
      <c r="L7" s="701"/>
      <c r="M7" s="699"/>
      <c r="N7" s="700"/>
      <c r="O7" s="701"/>
      <c r="P7" s="699"/>
      <c r="Q7" s="700"/>
      <c r="R7" s="701"/>
      <c r="S7" s="97"/>
      <c r="T7" s="682"/>
      <c r="U7" s="96"/>
      <c r="V7" s="97"/>
      <c r="W7" s="682"/>
      <c r="X7" s="96"/>
      <c r="Y7" s="97"/>
      <c r="Z7" s="682"/>
      <c r="AA7" s="98"/>
      <c r="AB7" s="639"/>
      <c r="AC7" s="683"/>
      <c r="AD7" s="686"/>
      <c r="AE7" s="687"/>
      <c r="AF7" s="94"/>
    </row>
    <row r="8" spans="1:32" ht="15" customHeight="1">
      <c r="A8" s="646"/>
      <c r="B8" s="649"/>
      <c r="C8" s="652"/>
      <c r="D8" s="654" t="s">
        <v>188</v>
      </c>
      <c r="E8" s="655"/>
      <c r="F8" s="656"/>
      <c r="G8" s="693">
        <f>'P2'!D6</f>
        <v>0</v>
      </c>
      <c r="H8" s="694"/>
      <c r="I8" s="695"/>
      <c r="J8" s="702">
        <f>'P2'!E6</f>
        <v>0</v>
      </c>
      <c r="K8" s="694"/>
      <c r="L8" s="695"/>
      <c r="M8" s="702">
        <f>'P2'!F6</f>
        <v>0</v>
      </c>
      <c r="N8" s="694"/>
      <c r="O8" s="695"/>
      <c r="P8" s="702">
        <f>'P2'!G6</f>
        <v>0</v>
      </c>
      <c r="Q8" s="694"/>
      <c r="R8" s="695"/>
      <c r="S8" s="88"/>
      <c r="T8" s="99">
        <f>'P2'!H6</f>
        <v>0</v>
      </c>
      <c r="U8" s="87"/>
      <c r="V8" s="88"/>
      <c r="W8" s="721">
        <f>'P2'!I6+'P2'!J6</f>
        <v>0</v>
      </c>
      <c r="X8" s="722"/>
      <c r="Y8" s="722"/>
      <c r="Z8" s="722"/>
      <c r="AA8" s="89"/>
      <c r="AB8" s="100" t="s">
        <v>241</v>
      </c>
      <c r="AC8" s="101">
        <f>SUM(G8:AA8)</f>
        <v>0</v>
      </c>
      <c r="AD8" s="686" t="s">
        <v>135</v>
      </c>
      <c r="AE8" s="691"/>
      <c r="AF8" s="692"/>
    </row>
    <row r="9" spans="1:32" ht="15" customHeight="1">
      <c r="A9" s="646"/>
      <c r="B9" s="649"/>
      <c r="C9" s="652"/>
      <c r="D9" s="657"/>
      <c r="E9" s="658"/>
      <c r="F9" s="659"/>
      <c r="G9" s="696"/>
      <c r="H9" s="697"/>
      <c r="I9" s="698"/>
      <c r="J9" s="696"/>
      <c r="K9" s="697"/>
      <c r="L9" s="698"/>
      <c r="M9" s="696"/>
      <c r="N9" s="697"/>
      <c r="O9" s="698"/>
      <c r="P9" s="696"/>
      <c r="Q9" s="697"/>
      <c r="R9" s="698"/>
      <c r="S9" s="92"/>
      <c r="T9" s="103">
        <v>20</v>
      </c>
      <c r="U9" s="91"/>
      <c r="V9" s="92"/>
      <c r="W9" s="680">
        <v>30</v>
      </c>
      <c r="X9" s="723"/>
      <c r="Y9" s="723"/>
      <c r="Z9" s="723"/>
      <c r="AA9" s="93"/>
      <c r="AB9" s="100"/>
      <c r="AC9" s="101"/>
      <c r="AD9" s="683" t="s">
        <v>251</v>
      </c>
      <c r="AE9" s="683"/>
      <c r="AF9" s="105">
        <f>IFERROR(AC8/AC5,0)</f>
        <v>0</v>
      </c>
    </row>
    <row r="10" spans="1:32" ht="18.75" hidden="1" customHeight="1">
      <c r="A10" s="646"/>
      <c r="B10" s="649"/>
      <c r="C10" s="652"/>
      <c r="D10" s="660"/>
      <c r="E10" s="661"/>
      <c r="F10" s="662"/>
      <c r="G10" s="106" t="s">
        <v>247</v>
      </c>
      <c r="H10" s="107" t="e">
        <f>ROUNDDOWN(G8/H9,1)</f>
        <v>#DIV/0!</v>
      </c>
      <c r="I10" s="108" t="s">
        <v>248</v>
      </c>
      <c r="J10" s="109" t="s">
        <v>247</v>
      </c>
      <c r="K10" s="110">
        <f>ROUNDDOWN(J8/5,1)</f>
        <v>0</v>
      </c>
      <c r="L10" s="108" t="s">
        <v>248</v>
      </c>
      <c r="M10" s="109" t="s">
        <v>247</v>
      </c>
      <c r="N10" s="110">
        <f>ROUNDDOWN(M8/6,1)</f>
        <v>0</v>
      </c>
      <c r="O10" s="108" t="s">
        <v>248</v>
      </c>
      <c r="P10" s="109" t="s">
        <v>247</v>
      </c>
      <c r="Q10" s="107">
        <f>ROUNDDOWN(P8/6,1)</f>
        <v>0</v>
      </c>
      <c r="R10" s="108" t="s">
        <v>248</v>
      </c>
      <c r="S10" s="109" t="s">
        <v>247</v>
      </c>
      <c r="T10" s="110">
        <f>ROUNDDOWN(T8/T9,1)</f>
        <v>0</v>
      </c>
      <c r="U10" s="108" t="s">
        <v>248</v>
      </c>
      <c r="V10" s="111" t="s">
        <v>247</v>
      </c>
      <c r="W10" s="684">
        <f>ROUNDDOWN(W8/W9,1)</f>
        <v>0</v>
      </c>
      <c r="X10" s="685"/>
      <c r="Y10" s="685"/>
      <c r="Z10" s="685"/>
      <c r="AA10" s="108" t="s">
        <v>248</v>
      </c>
      <c r="AB10" s="100"/>
      <c r="AC10" s="101" t="e">
        <f>SUM(G10:AA10)</f>
        <v>#DIV/0!</v>
      </c>
      <c r="AD10" s="683"/>
      <c r="AE10" s="683"/>
      <c r="AF10" s="105"/>
    </row>
    <row r="11" spans="1:32" ht="15" customHeight="1">
      <c r="A11" s="646"/>
      <c r="B11" s="649"/>
      <c r="C11" s="652"/>
      <c r="D11" s="654" t="s">
        <v>189</v>
      </c>
      <c r="E11" s="655"/>
      <c r="F11" s="656"/>
      <c r="G11" s="693">
        <f>'P2'!D8</f>
        <v>0</v>
      </c>
      <c r="H11" s="694"/>
      <c r="I11" s="695"/>
      <c r="J11" s="702">
        <f>'P2'!E8</f>
        <v>0</v>
      </c>
      <c r="K11" s="694"/>
      <c r="L11" s="695"/>
      <c r="M11" s="702">
        <f>'P2'!F8</f>
        <v>0</v>
      </c>
      <c r="N11" s="694"/>
      <c r="O11" s="695"/>
      <c r="P11" s="88"/>
      <c r="Q11" s="99">
        <f>'P2'!G8</f>
        <v>0</v>
      </c>
      <c r="R11" s="87"/>
      <c r="S11" s="88"/>
      <c r="T11" s="99">
        <f>'P2'!H8</f>
        <v>0</v>
      </c>
      <c r="U11" s="87"/>
      <c r="V11" s="88"/>
      <c r="W11" s="721">
        <f>'P2'!I8+'P2'!J8</f>
        <v>0</v>
      </c>
      <c r="X11" s="722"/>
      <c r="Y11" s="722"/>
      <c r="Z11" s="722"/>
      <c r="AA11" s="89"/>
      <c r="AB11" s="100" t="s">
        <v>245</v>
      </c>
      <c r="AC11" s="101">
        <f>SUM(G11:AA11)</f>
        <v>0</v>
      </c>
      <c r="AD11" s="112" t="s">
        <v>187</v>
      </c>
      <c r="AE11" s="86"/>
      <c r="AF11" s="113"/>
    </row>
    <row r="12" spans="1:32" ht="15" customHeight="1">
      <c r="A12" s="646"/>
      <c r="B12" s="649"/>
      <c r="C12" s="652"/>
      <c r="D12" s="657"/>
      <c r="E12" s="658"/>
      <c r="F12" s="659"/>
      <c r="G12" s="696"/>
      <c r="H12" s="697"/>
      <c r="I12" s="698"/>
      <c r="J12" s="696"/>
      <c r="K12" s="697"/>
      <c r="L12" s="698"/>
      <c r="M12" s="696"/>
      <c r="N12" s="697"/>
      <c r="O12" s="698"/>
      <c r="P12" s="92"/>
      <c r="Q12" s="104">
        <v>6</v>
      </c>
      <c r="R12" s="91"/>
      <c r="S12" s="92"/>
      <c r="T12" s="104">
        <f>IF(G36="○",15,20)</f>
        <v>15</v>
      </c>
      <c r="U12" s="91"/>
      <c r="V12" s="92"/>
      <c r="W12" s="724">
        <f>IF(G38="○",25,30)</f>
        <v>25</v>
      </c>
      <c r="X12" s="725"/>
      <c r="Y12" s="725"/>
      <c r="Z12" s="725"/>
      <c r="AA12" s="93"/>
      <c r="AB12" s="100"/>
      <c r="AC12" s="101"/>
      <c r="AD12" s="683" t="s">
        <v>252</v>
      </c>
      <c r="AE12" s="683"/>
      <c r="AF12" s="105">
        <f>IFERROR(AC11/AC8,0)</f>
        <v>0</v>
      </c>
    </row>
    <row r="13" spans="1:32" ht="15" hidden="1" customHeight="1">
      <c r="A13" s="646"/>
      <c r="B13" s="649"/>
      <c r="C13" s="653"/>
      <c r="D13" s="660"/>
      <c r="E13" s="661"/>
      <c r="F13" s="662"/>
      <c r="G13" s="106" t="s">
        <v>247</v>
      </c>
      <c r="H13" s="107" t="e">
        <f>ROUNDDOWN(G11/H12,1)</f>
        <v>#DIV/0!</v>
      </c>
      <c r="I13" s="108" t="s">
        <v>248</v>
      </c>
      <c r="J13" s="109" t="s">
        <v>247</v>
      </c>
      <c r="K13" s="110">
        <f>ROUNDDOWN(J11/5,1)</f>
        <v>0</v>
      </c>
      <c r="L13" s="108" t="s">
        <v>248</v>
      </c>
      <c r="M13" s="109" t="s">
        <v>247</v>
      </c>
      <c r="N13" s="110">
        <f>ROUNDDOWN(M11/6,1)</f>
        <v>0</v>
      </c>
      <c r="O13" s="108" t="s">
        <v>248</v>
      </c>
      <c r="P13" s="109" t="s">
        <v>247</v>
      </c>
      <c r="Q13" s="107">
        <f>ROUNDDOWN(Q11/6,1)</f>
        <v>0</v>
      </c>
      <c r="R13" s="108" t="s">
        <v>248</v>
      </c>
      <c r="S13" s="109" t="s">
        <v>247</v>
      </c>
      <c r="T13" s="110">
        <f>ROUNDDOWN(T11/T12,1)</f>
        <v>0</v>
      </c>
      <c r="U13" s="108" t="s">
        <v>248</v>
      </c>
      <c r="V13" s="111" t="s">
        <v>247</v>
      </c>
      <c r="W13" s="684">
        <f>ROUNDDOWN(W11/W12,1)</f>
        <v>0</v>
      </c>
      <c r="X13" s="685"/>
      <c r="Y13" s="685"/>
      <c r="Z13" s="685"/>
      <c r="AA13" s="108" t="s">
        <v>248</v>
      </c>
      <c r="AB13" s="100"/>
      <c r="AC13" s="101" t="e">
        <f>SUM(G13:AA13)</f>
        <v>#DIV/0!</v>
      </c>
      <c r="AD13" s="683"/>
      <c r="AE13" s="683"/>
      <c r="AF13" s="105"/>
    </row>
    <row r="14" spans="1:32" ht="15" customHeight="1">
      <c r="A14" s="646"/>
      <c r="B14" s="649"/>
      <c r="C14" s="650" t="s">
        <v>215</v>
      </c>
      <c r="D14" s="654" t="s">
        <v>133</v>
      </c>
      <c r="E14" s="655"/>
      <c r="F14" s="656"/>
      <c r="G14" s="86"/>
      <c r="H14" s="680">
        <f>'P2'!D10</f>
        <v>0</v>
      </c>
      <c r="I14" s="87"/>
      <c r="J14" s="88"/>
      <c r="K14" s="680">
        <f>'P2'!E10</f>
        <v>0</v>
      </c>
      <c r="L14" s="87"/>
      <c r="M14" s="88"/>
      <c r="N14" s="680">
        <f>'P2'!F10</f>
        <v>0</v>
      </c>
      <c r="O14" s="87"/>
      <c r="P14" s="730"/>
      <c r="Q14" s="839"/>
      <c r="R14" s="840"/>
      <c r="S14" s="88"/>
      <c r="T14" s="680">
        <f>'P2'!H10</f>
        <v>0</v>
      </c>
      <c r="U14" s="87"/>
      <c r="V14" s="88"/>
      <c r="W14" s="680">
        <f>'P2'!I10</f>
        <v>0</v>
      </c>
      <c r="X14" s="87"/>
      <c r="Y14" s="88"/>
      <c r="Z14" s="680">
        <f>'P2'!J10</f>
        <v>0</v>
      </c>
      <c r="AA14" s="89"/>
      <c r="AB14" s="703" t="s">
        <v>243</v>
      </c>
      <c r="AC14" s="708">
        <f>SUM(G14:AA16)</f>
        <v>0</v>
      </c>
      <c r="AD14" s="688" t="s">
        <v>261</v>
      </c>
      <c r="AE14" s="689"/>
      <c r="AF14" s="690"/>
    </row>
    <row r="15" spans="1:32" ht="15" customHeight="1">
      <c r="A15" s="646"/>
      <c r="B15" s="649"/>
      <c r="C15" s="651"/>
      <c r="D15" s="657"/>
      <c r="E15" s="658"/>
      <c r="F15" s="659"/>
      <c r="G15" s="90"/>
      <c r="H15" s="681"/>
      <c r="I15" s="91"/>
      <c r="J15" s="92"/>
      <c r="K15" s="681"/>
      <c r="L15" s="91"/>
      <c r="M15" s="92"/>
      <c r="N15" s="681"/>
      <c r="O15" s="91"/>
      <c r="P15" s="841"/>
      <c r="Q15" s="842"/>
      <c r="R15" s="843"/>
      <c r="S15" s="92"/>
      <c r="T15" s="681"/>
      <c r="U15" s="91"/>
      <c r="V15" s="92"/>
      <c r="W15" s="681"/>
      <c r="X15" s="91"/>
      <c r="Y15" s="92"/>
      <c r="Z15" s="681"/>
      <c r="AA15" s="93"/>
      <c r="AB15" s="704"/>
      <c r="AC15" s="726"/>
      <c r="AD15" s="683" t="s">
        <v>243</v>
      </c>
      <c r="AE15" s="683"/>
      <c r="AF15" s="94">
        <f>SUM(G14:AA15)</f>
        <v>0</v>
      </c>
    </row>
    <row r="16" spans="1:32" ht="15" hidden="1" customHeight="1">
      <c r="A16" s="646"/>
      <c r="B16" s="649"/>
      <c r="C16" s="652"/>
      <c r="D16" s="660"/>
      <c r="E16" s="661"/>
      <c r="F16" s="662"/>
      <c r="G16" s="95"/>
      <c r="H16" s="682"/>
      <c r="I16" s="96"/>
      <c r="J16" s="97"/>
      <c r="K16" s="682"/>
      <c r="L16" s="96"/>
      <c r="M16" s="97"/>
      <c r="N16" s="682"/>
      <c r="O16" s="96"/>
      <c r="P16" s="844"/>
      <c r="Q16" s="845"/>
      <c r="R16" s="846"/>
      <c r="S16" s="97"/>
      <c r="T16" s="682"/>
      <c r="U16" s="96"/>
      <c r="V16" s="97"/>
      <c r="W16" s="682"/>
      <c r="X16" s="96"/>
      <c r="Y16" s="97"/>
      <c r="Z16" s="682"/>
      <c r="AA16" s="98"/>
      <c r="AB16" s="100"/>
      <c r="AC16" s="101"/>
      <c r="AD16" s="683"/>
      <c r="AE16" s="683"/>
      <c r="AF16" s="94"/>
    </row>
    <row r="17" spans="1:33" ht="15" customHeight="1">
      <c r="A17" s="646"/>
      <c r="B17" s="649"/>
      <c r="C17" s="652"/>
      <c r="D17" s="654" t="s">
        <v>188</v>
      </c>
      <c r="E17" s="655"/>
      <c r="F17" s="656"/>
      <c r="G17" s="86"/>
      <c r="H17" s="99">
        <f>'P2'!D12</f>
        <v>0</v>
      </c>
      <c r="I17" s="87"/>
      <c r="J17" s="88"/>
      <c r="K17" s="99">
        <f>'P2'!E12</f>
        <v>0</v>
      </c>
      <c r="L17" s="87"/>
      <c r="M17" s="88"/>
      <c r="N17" s="99">
        <f>'P2'!F12</f>
        <v>0</v>
      </c>
      <c r="O17" s="87"/>
      <c r="P17" s="730"/>
      <c r="Q17" s="839"/>
      <c r="R17" s="840"/>
      <c r="S17" s="88"/>
      <c r="T17" s="99">
        <f>'P2'!H12</f>
        <v>0</v>
      </c>
      <c r="U17" s="87"/>
      <c r="V17" s="88"/>
      <c r="W17" s="721">
        <f>'P2'!I12+'P2'!J12</f>
        <v>0</v>
      </c>
      <c r="X17" s="722"/>
      <c r="Y17" s="722"/>
      <c r="Z17" s="722"/>
      <c r="AA17" s="89"/>
      <c r="AB17" s="100" t="s">
        <v>244</v>
      </c>
      <c r="AC17" s="114">
        <f>SUM(G17:AA17)</f>
        <v>0</v>
      </c>
      <c r="AD17" s="686" t="s">
        <v>135</v>
      </c>
      <c r="AE17" s="691"/>
      <c r="AF17" s="692"/>
    </row>
    <row r="18" spans="1:33" ht="15" customHeight="1">
      <c r="A18" s="646"/>
      <c r="B18" s="649"/>
      <c r="C18" s="652"/>
      <c r="D18" s="657"/>
      <c r="E18" s="658"/>
      <c r="F18" s="659"/>
      <c r="G18" s="90"/>
      <c r="H18" s="103">
        <v>3</v>
      </c>
      <c r="I18" s="91"/>
      <c r="J18" s="92"/>
      <c r="K18" s="103">
        <v>6</v>
      </c>
      <c r="L18" s="91"/>
      <c r="M18" s="92"/>
      <c r="N18" s="103">
        <v>6</v>
      </c>
      <c r="O18" s="91"/>
      <c r="P18" s="841"/>
      <c r="Q18" s="842"/>
      <c r="R18" s="843"/>
      <c r="S18" s="92"/>
      <c r="T18" s="103">
        <v>20</v>
      </c>
      <c r="U18" s="91"/>
      <c r="V18" s="92"/>
      <c r="W18" s="680">
        <v>30</v>
      </c>
      <c r="X18" s="723"/>
      <c r="Y18" s="723"/>
      <c r="Z18" s="723"/>
      <c r="AA18" s="93"/>
      <c r="AB18" s="100"/>
      <c r="AC18" s="115"/>
      <c r="AD18" s="683" t="s">
        <v>255</v>
      </c>
      <c r="AE18" s="683"/>
      <c r="AF18" s="105">
        <f>IFERROR(AC17/AC14,0)</f>
        <v>0</v>
      </c>
    </row>
    <row r="19" spans="1:33" ht="15" hidden="1" customHeight="1">
      <c r="A19" s="646"/>
      <c r="B19" s="649"/>
      <c r="C19" s="652"/>
      <c r="D19" s="660"/>
      <c r="E19" s="661"/>
      <c r="F19" s="662"/>
      <c r="G19" s="106" t="s">
        <v>247</v>
      </c>
      <c r="H19" s="107">
        <f>ROUNDDOWN(H17/H18,1)</f>
        <v>0</v>
      </c>
      <c r="I19" s="108" t="s">
        <v>248</v>
      </c>
      <c r="J19" s="109" t="s">
        <v>247</v>
      </c>
      <c r="K19" s="110">
        <f>ROUNDDOWN(K17/5,1)</f>
        <v>0</v>
      </c>
      <c r="L19" s="108" t="s">
        <v>248</v>
      </c>
      <c r="M19" s="109" t="s">
        <v>247</v>
      </c>
      <c r="N19" s="110">
        <f>ROUNDDOWN(N17/6,1)</f>
        <v>0</v>
      </c>
      <c r="O19" s="108" t="s">
        <v>248</v>
      </c>
      <c r="P19" s="844"/>
      <c r="Q19" s="845"/>
      <c r="R19" s="846"/>
      <c r="S19" s="109" t="s">
        <v>247</v>
      </c>
      <c r="T19" s="110">
        <f>ROUNDDOWN(T17/T18,1)</f>
        <v>0</v>
      </c>
      <c r="U19" s="108" t="s">
        <v>248</v>
      </c>
      <c r="V19" s="111" t="s">
        <v>247</v>
      </c>
      <c r="W19" s="684">
        <f>ROUNDDOWN(W17/W18,1)</f>
        <v>0</v>
      </c>
      <c r="X19" s="685"/>
      <c r="Y19" s="685"/>
      <c r="Z19" s="685"/>
      <c r="AA19" s="108" t="s">
        <v>248</v>
      </c>
      <c r="AB19" s="100"/>
      <c r="AC19" s="101">
        <f>SUM(G19:AA19)</f>
        <v>0</v>
      </c>
      <c r="AD19" s="683" t="s">
        <v>136</v>
      </c>
      <c r="AE19" s="683"/>
      <c r="AF19" s="105">
        <f>IFERROR(AC17/AC14,0)</f>
        <v>0</v>
      </c>
    </row>
    <row r="20" spans="1:33" ht="15" customHeight="1">
      <c r="A20" s="646"/>
      <c r="B20" s="649"/>
      <c r="C20" s="652"/>
      <c r="D20" s="654" t="s">
        <v>189</v>
      </c>
      <c r="E20" s="655"/>
      <c r="F20" s="656"/>
      <c r="G20" s="86"/>
      <c r="H20" s="99">
        <f>'P2'!D14</f>
        <v>0</v>
      </c>
      <c r="I20" s="87"/>
      <c r="J20" s="88"/>
      <c r="K20" s="99">
        <f>'P2'!E14</f>
        <v>0</v>
      </c>
      <c r="L20" s="87"/>
      <c r="M20" s="88"/>
      <c r="N20" s="99">
        <f>'P2'!F14</f>
        <v>0</v>
      </c>
      <c r="O20" s="87"/>
      <c r="P20" s="730"/>
      <c r="Q20" s="839"/>
      <c r="R20" s="840"/>
      <c r="S20" s="88"/>
      <c r="T20" s="99">
        <f>'P2'!H14</f>
        <v>0</v>
      </c>
      <c r="U20" s="87"/>
      <c r="V20" s="88"/>
      <c r="W20" s="721">
        <f>'P2'!I14+'P2'!J14</f>
        <v>0</v>
      </c>
      <c r="X20" s="722"/>
      <c r="Y20" s="722"/>
      <c r="Z20" s="722"/>
      <c r="AA20" s="89"/>
      <c r="AB20" s="100" t="s">
        <v>246</v>
      </c>
      <c r="AC20" s="101">
        <f>SUM(G20:AA20)</f>
        <v>0</v>
      </c>
      <c r="AD20" s="654" t="s">
        <v>187</v>
      </c>
      <c r="AE20" s="706"/>
      <c r="AF20" s="707"/>
    </row>
    <row r="21" spans="1:33" ht="15" customHeight="1">
      <c r="A21" s="646"/>
      <c r="B21" s="649"/>
      <c r="C21" s="652"/>
      <c r="D21" s="657"/>
      <c r="E21" s="658"/>
      <c r="F21" s="659"/>
      <c r="G21" s="90"/>
      <c r="H21" s="103">
        <v>3</v>
      </c>
      <c r="I21" s="91"/>
      <c r="J21" s="92"/>
      <c r="K21" s="104">
        <v>5</v>
      </c>
      <c r="L21" s="91"/>
      <c r="M21" s="92"/>
      <c r="N21" s="103">
        <v>6</v>
      </c>
      <c r="O21" s="91"/>
      <c r="P21" s="841"/>
      <c r="Q21" s="842"/>
      <c r="R21" s="843"/>
      <c r="S21" s="92"/>
      <c r="T21" s="104">
        <f>IF(G36="○",15,20)</f>
        <v>15</v>
      </c>
      <c r="U21" s="91"/>
      <c r="V21" s="92"/>
      <c r="W21" s="724">
        <f>IF(G38="○",25,30)</f>
        <v>25</v>
      </c>
      <c r="X21" s="725"/>
      <c r="Y21" s="725"/>
      <c r="Z21" s="725"/>
      <c r="AA21" s="93"/>
      <c r="AB21" s="100"/>
      <c r="AC21" s="101"/>
      <c r="AD21" s="683" t="s">
        <v>273</v>
      </c>
      <c r="AE21" s="683"/>
      <c r="AF21" s="105">
        <f>IFERROR(AC20/AC17,0)</f>
        <v>0</v>
      </c>
    </row>
    <row r="22" spans="1:33" ht="15" hidden="1" customHeight="1">
      <c r="A22" s="646"/>
      <c r="B22" s="649"/>
      <c r="C22" s="653"/>
      <c r="D22" s="660"/>
      <c r="E22" s="661"/>
      <c r="F22" s="662"/>
      <c r="G22" s="106" t="s">
        <v>247</v>
      </c>
      <c r="H22" s="107">
        <f>ROUNDDOWN(H20/H21,1)</f>
        <v>0</v>
      </c>
      <c r="I22" s="108" t="s">
        <v>248</v>
      </c>
      <c r="J22" s="109" t="s">
        <v>247</v>
      </c>
      <c r="K22" s="107">
        <f>ROUNDDOWN(K20/5,1)</f>
        <v>0</v>
      </c>
      <c r="L22" s="108" t="s">
        <v>248</v>
      </c>
      <c r="M22" s="109" t="s">
        <v>247</v>
      </c>
      <c r="N22" s="110">
        <f>ROUNDDOWN(N20/6,1)</f>
        <v>0</v>
      </c>
      <c r="O22" s="108" t="s">
        <v>248</v>
      </c>
      <c r="P22" s="844"/>
      <c r="Q22" s="845"/>
      <c r="R22" s="846"/>
      <c r="S22" s="109" t="s">
        <v>247</v>
      </c>
      <c r="T22" s="110">
        <f>ROUNDDOWN(T20/T21,1)</f>
        <v>0</v>
      </c>
      <c r="U22" s="108" t="s">
        <v>248</v>
      </c>
      <c r="V22" s="111" t="s">
        <v>247</v>
      </c>
      <c r="W22" s="684">
        <f>ROUNDDOWN(W20/W21,1)</f>
        <v>0</v>
      </c>
      <c r="X22" s="685"/>
      <c r="Y22" s="685"/>
      <c r="Z22" s="685"/>
      <c r="AA22" s="108" t="s">
        <v>248</v>
      </c>
      <c r="AB22" s="100"/>
      <c r="AC22" s="101">
        <f>SUM(G22:AA22)</f>
        <v>0</v>
      </c>
      <c r="AD22" s="708"/>
      <c r="AE22" s="708"/>
      <c r="AF22" s="116"/>
    </row>
    <row r="23" spans="1:33" ht="15" customHeight="1">
      <c r="A23" s="646"/>
      <c r="B23" s="649"/>
      <c r="C23" s="709" t="s">
        <v>396</v>
      </c>
      <c r="D23" s="712" t="s">
        <v>207</v>
      </c>
      <c r="E23" s="713"/>
      <c r="F23" s="714"/>
      <c r="G23" s="86"/>
      <c r="H23" s="99">
        <f>G8+H17</f>
        <v>0</v>
      </c>
      <c r="I23" s="87"/>
      <c r="J23" s="88"/>
      <c r="K23" s="99">
        <f>J8+K17</f>
        <v>0</v>
      </c>
      <c r="L23" s="87"/>
      <c r="M23" s="88"/>
      <c r="N23" s="99">
        <f>M8+N17</f>
        <v>0</v>
      </c>
      <c r="O23" s="87"/>
      <c r="P23" s="702">
        <f>P8+Q17</f>
        <v>0</v>
      </c>
      <c r="Q23" s="694"/>
      <c r="R23" s="695"/>
      <c r="S23" s="88"/>
      <c r="T23" s="99">
        <f>T8+T17</f>
        <v>0</v>
      </c>
      <c r="U23" s="87"/>
      <c r="V23" s="88"/>
      <c r="W23" s="721">
        <f>W8+W17</f>
        <v>0</v>
      </c>
      <c r="X23" s="722"/>
      <c r="Y23" s="722"/>
      <c r="Z23" s="722"/>
      <c r="AA23" s="89"/>
      <c r="AB23" s="117" t="s">
        <v>249</v>
      </c>
      <c r="AC23" s="118">
        <f>SUM(G23:AA23)</f>
        <v>0</v>
      </c>
      <c r="AD23" s="861" t="s">
        <v>400</v>
      </c>
      <c r="AE23" s="862"/>
      <c r="AF23" s="863"/>
    </row>
    <row r="24" spans="1:33" ht="15" customHeight="1">
      <c r="A24" s="646"/>
      <c r="B24" s="649"/>
      <c r="C24" s="600"/>
      <c r="D24" s="715"/>
      <c r="E24" s="716"/>
      <c r="F24" s="717"/>
      <c r="G24" s="102"/>
      <c r="H24" s="103">
        <v>3</v>
      </c>
      <c r="I24" s="91"/>
      <c r="J24" s="92"/>
      <c r="K24" s="103">
        <v>6</v>
      </c>
      <c r="L24" s="91"/>
      <c r="M24" s="92"/>
      <c r="N24" s="103">
        <v>6</v>
      </c>
      <c r="O24" s="91"/>
      <c r="P24" s="696"/>
      <c r="Q24" s="697"/>
      <c r="R24" s="698"/>
      <c r="S24" s="92"/>
      <c r="T24" s="103">
        <v>20</v>
      </c>
      <c r="U24" s="91"/>
      <c r="V24" s="92"/>
      <c r="W24" s="680">
        <v>30</v>
      </c>
      <c r="X24" s="723"/>
      <c r="Y24" s="723"/>
      <c r="Z24" s="723"/>
      <c r="AA24" s="93"/>
      <c r="AB24" s="100"/>
      <c r="AC24" s="118"/>
      <c r="AD24" s="864"/>
      <c r="AE24" s="865"/>
      <c r="AF24" s="866"/>
    </row>
    <row r="25" spans="1:33" ht="15" customHeight="1">
      <c r="A25" s="646"/>
      <c r="B25" s="649"/>
      <c r="C25" s="710"/>
      <c r="D25" s="718"/>
      <c r="E25" s="719"/>
      <c r="F25" s="720"/>
      <c r="G25" s="106" t="s">
        <v>247</v>
      </c>
      <c r="H25" s="107">
        <f>ROUNDDOWN(H23/H24,1)</f>
        <v>0</v>
      </c>
      <c r="I25" s="108" t="s">
        <v>248</v>
      </c>
      <c r="J25" s="109" t="s">
        <v>247</v>
      </c>
      <c r="K25" s="126">
        <f>ROUNDDOWN(K23/5,1)</f>
        <v>0</v>
      </c>
      <c r="L25" s="108" t="s">
        <v>248</v>
      </c>
      <c r="M25" s="109" t="s">
        <v>247</v>
      </c>
      <c r="N25" s="126">
        <f>ROUNDDOWN(N23/6,1)</f>
        <v>0</v>
      </c>
      <c r="O25" s="108" t="s">
        <v>248</v>
      </c>
      <c r="P25" s="109" t="s">
        <v>247</v>
      </c>
      <c r="Q25" s="107">
        <f>ROUNDDOWN(P23/6,1)</f>
        <v>0</v>
      </c>
      <c r="R25" s="108" t="s">
        <v>248</v>
      </c>
      <c r="S25" s="109" t="s">
        <v>247</v>
      </c>
      <c r="T25" s="107">
        <f>ROUNDDOWN(T23/T24,1)</f>
        <v>0</v>
      </c>
      <c r="U25" s="108" t="s">
        <v>248</v>
      </c>
      <c r="V25" s="111" t="s">
        <v>247</v>
      </c>
      <c r="W25" s="684">
        <f>ROUNDDOWN(W23/W24,1)</f>
        <v>0</v>
      </c>
      <c r="X25" s="685"/>
      <c r="Y25" s="685"/>
      <c r="Z25" s="685"/>
      <c r="AA25" s="108" t="s">
        <v>248</v>
      </c>
      <c r="AB25" s="100" t="s">
        <v>361</v>
      </c>
      <c r="AC25" s="200">
        <f>SUM(G25:AA25)</f>
        <v>0</v>
      </c>
      <c r="AD25" s="867"/>
      <c r="AE25" s="868"/>
      <c r="AF25" s="869"/>
      <c r="AG25" s="121"/>
    </row>
    <row r="26" spans="1:33" ht="15" customHeight="1">
      <c r="A26" s="646"/>
      <c r="B26" s="649"/>
      <c r="C26" s="710"/>
      <c r="D26" s="712" t="s">
        <v>208</v>
      </c>
      <c r="E26" s="713"/>
      <c r="F26" s="714"/>
      <c r="G26" s="86"/>
      <c r="H26" s="99">
        <f>G11+H20</f>
        <v>0</v>
      </c>
      <c r="I26" s="87"/>
      <c r="J26" s="88"/>
      <c r="K26" s="99">
        <f>J11+K20</f>
        <v>0</v>
      </c>
      <c r="L26" s="87"/>
      <c r="M26" s="88"/>
      <c r="N26" s="99">
        <f>M11+N20</f>
        <v>0</v>
      </c>
      <c r="O26" s="87"/>
      <c r="P26" s="88"/>
      <c r="Q26" s="99">
        <f>Q11+Q20</f>
        <v>0</v>
      </c>
      <c r="R26" s="87"/>
      <c r="S26" s="88"/>
      <c r="T26" s="99">
        <f>T11+T20</f>
        <v>0</v>
      </c>
      <c r="U26" s="87"/>
      <c r="V26" s="88"/>
      <c r="W26" s="721">
        <f>W11+W20</f>
        <v>0</v>
      </c>
      <c r="X26" s="722"/>
      <c r="Y26" s="722"/>
      <c r="Z26" s="722"/>
      <c r="AA26" s="89"/>
      <c r="AB26" s="117" t="s">
        <v>250</v>
      </c>
      <c r="AC26" s="101">
        <f>SUM(G26:AA26)</f>
        <v>0</v>
      </c>
      <c r="AD26" s="727"/>
      <c r="AE26" s="727"/>
      <c r="AF26" s="727"/>
    </row>
    <row r="27" spans="1:33" ht="15" customHeight="1">
      <c r="A27" s="646"/>
      <c r="B27" s="649"/>
      <c r="C27" s="710"/>
      <c r="D27" s="715"/>
      <c r="E27" s="716"/>
      <c r="F27" s="717"/>
      <c r="G27" s="90"/>
      <c r="H27" s="103">
        <v>3</v>
      </c>
      <c r="I27" s="91"/>
      <c r="J27" s="92"/>
      <c r="K27" s="104">
        <v>5</v>
      </c>
      <c r="L27" s="91"/>
      <c r="M27" s="92"/>
      <c r="N27" s="103">
        <v>6</v>
      </c>
      <c r="O27" s="91"/>
      <c r="P27" s="92"/>
      <c r="Q27" s="104">
        <v>6</v>
      </c>
      <c r="R27" s="91"/>
      <c r="S27" s="92"/>
      <c r="T27" s="104">
        <f>IF(G36="○",15,20)</f>
        <v>15</v>
      </c>
      <c r="U27" s="91"/>
      <c r="V27" s="92"/>
      <c r="W27" s="724">
        <f>IF(G38="○",25,30)</f>
        <v>25</v>
      </c>
      <c r="X27" s="725"/>
      <c r="Y27" s="725"/>
      <c r="Z27" s="725"/>
      <c r="AA27" s="93"/>
      <c r="AB27" s="100"/>
      <c r="AC27" s="101"/>
      <c r="AD27" s="728"/>
      <c r="AE27" s="728"/>
      <c r="AF27" s="728"/>
    </row>
    <row r="28" spans="1:33" ht="15" customHeight="1">
      <c r="A28" s="646"/>
      <c r="B28" s="649"/>
      <c r="C28" s="711"/>
      <c r="D28" s="718"/>
      <c r="E28" s="719"/>
      <c r="F28" s="720"/>
      <c r="G28" s="106" t="s">
        <v>247</v>
      </c>
      <c r="H28" s="107">
        <f>ROUNDDOWN(H26/H27,1)</f>
        <v>0</v>
      </c>
      <c r="I28" s="108" t="s">
        <v>248</v>
      </c>
      <c r="J28" s="109" t="s">
        <v>247</v>
      </c>
      <c r="K28" s="126">
        <f>ROUNDDOWN(K26/5,1)</f>
        <v>0</v>
      </c>
      <c r="L28" s="108" t="s">
        <v>248</v>
      </c>
      <c r="M28" s="109" t="s">
        <v>247</v>
      </c>
      <c r="N28" s="126">
        <f>ROUNDDOWN(N26/6,1)</f>
        <v>0</v>
      </c>
      <c r="O28" s="108" t="s">
        <v>248</v>
      </c>
      <c r="P28" s="109" t="s">
        <v>247</v>
      </c>
      <c r="Q28" s="107">
        <f>ROUNDDOWN(Q26/6,1)</f>
        <v>0</v>
      </c>
      <c r="R28" s="108" t="s">
        <v>248</v>
      </c>
      <c r="S28" s="109" t="s">
        <v>247</v>
      </c>
      <c r="T28" s="110">
        <f>ROUNDDOWN(T26/T27,1)</f>
        <v>0</v>
      </c>
      <c r="U28" s="108" t="s">
        <v>248</v>
      </c>
      <c r="V28" s="111" t="s">
        <v>247</v>
      </c>
      <c r="W28" s="684">
        <f>ROUNDDOWN(W26/W27,1)</f>
        <v>0</v>
      </c>
      <c r="X28" s="685"/>
      <c r="Y28" s="685"/>
      <c r="Z28" s="685"/>
      <c r="AA28" s="108" t="s">
        <v>248</v>
      </c>
      <c r="AB28" s="100" t="s">
        <v>362</v>
      </c>
      <c r="AC28" s="199">
        <f>SUM(G28:AA30)</f>
        <v>0</v>
      </c>
      <c r="AD28" s="728"/>
      <c r="AE28" s="728"/>
      <c r="AF28" s="728"/>
    </row>
    <row r="29" spans="1:33" ht="15" customHeight="1">
      <c r="A29" s="647"/>
      <c r="B29" s="833" t="s">
        <v>138</v>
      </c>
      <c r="C29" s="705" t="s">
        <v>147</v>
      </c>
      <c r="D29" s="729" t="s">
        <v>140</v>
      </c>
      <c r="E29" s="729"/>
      <c r="F29" s="729"/>
      <c r="G29" s="766" t="s">
        <v>35</v>
      </c>
      <c r="H29" s="767"/>
      <c r="I29" s="768"/>
      <c r="J29" s="663" t="s">
        <v>410</v>
      </c>
      <c r="K29" s="664"/>
      <c r="L29" s="664"/>
      <c r="M29" s="664"/>
      <c r="N29" s="664"/>
      <c r="O29" s="664"/>
      <c r="P29" s="664"/>
      <c r="Q29" s="664"/>
      <c r="R29" s="664"/>
      <c r="S29" s="664"/>
      <c r="T29" s="664"/>
      <c r="U29" s="664"/>
      <c r="V29" s="664"/>
      <c r="W29" s="664"/>
      <c r="X29" s="664"/>
      <c r="Y29" s="664"/>
      <c r="Z29" s="664"/>
      <c r="AA29" s="678"/>
      <c r="AB29" s="639" t="s">
        <v>363</v>
      </c>
      <c r="AC29" s="745" cm="1">
        <f t="array" ref="AC29">_xlfn.IFS(G29="○",1,G29="×",0,G29="○・×",0)</f>
        <v>1</v>
      </c>
      <c r="AD29" s="765"/>
      <c r="AE29" s="765"/>
      <c r="AF29" s="765"/>
    </row>
    <row r="30" spans="1:33" ht="15" customHeight="1">
      <c r="A30" s="647"/>
      <c r="B30" s="833"/>
      <c r="C30" s="652"/>
      <c r="D30" s="729"/>
      <c r="E30" s="729"/>
      <c r="F30" s="729"/>
      <c r="G30" s="769"/>
      <c r="H30" s="770"/>
      <c r="I30" s="771"/>
      <c r="J30" s="666"/>
      <c r="K30" s="667"/>
      <c r="L30" s="667"/>
      <c r="M30" s="667"/>
      <c r="N30" s="667"/>
      <c r="O30" s="667"/>
      <c r="P30" s="667"/>
      <c r="Q30" s="667"/>
      <c r="R30" s="667"/>
      <c r="S30" s="667"/>
      <c r="T30" s="667"/>
      <c r="U30" s="667"/>
      <c r="V30" s="667"/>
      <c r="W30" s="667"/>
      <c r="X30" s="667"/>
      <c r="Y30" s="667"/>
      <c r="Z30" s="667"/>
      <c r="AA30" s="679"/>
      <c r="AB30" s="639"/>
      <c r="AC30" s="747"/>
      <c r="AD30" s="765"/>
      <c r="AE30" s="765"/>
      <c r="AF30" s="765"/>
    </row>
    <row r="31" spans="1:33" ht="15" customHeight="1">
      <c r="A31" s="647"/>
      <c r="B31" s="833"/>
      <c r="C31" s="652"/>
      <c r="D31" s="729" t="s">
        <v>397</v>
      </c>
      <c r="E31" s="729"/>
      <c r="F31" s="729"/>
      <c r="G31" s="772" t="s">
        <v>149</v>
      </c>
      <c r="H31" s="773"/>
      <c r="I31" s="774"/>
      <c r="J31" s="663" t="s">
        <v>411</v>
      </c>
      <c r="K31" s="664"/>
      <c r="L31" s="664"/>
      <c r="M31" s="664"/>
      <c r="N31" s="664"/>
      <c r="O31" s="664"/>
      <c r="P31" s="664"/>
      <c r="Q31" s="664"/>
      <c r="R31" s="664"/>
      <c r="S31" s="664"/>
      <c r="T31" s="664"/>
      <c r="U31" s="664"/>
      <c r="V31" s="664"/>
      <c r="W31" s="664"/>
      <c r="X31" s="664"/>
      <c r="Y31" s="664"/>
      <c r="Z31" s="664"/>
      <c r="AA31" s="665"/>
      <c r="AB31" s="639" t="s">
        <v>364</v>
      </c>
      <c r="AC31" s="745" cm="1">
        <f t="array" ref="AC31">_xlfn.IFS(AND(G31="○",AF15&lt;1),"0",AND(G31="○",AF15&gt;90),"0",AND(G31="○",AF15&lt;=90),"1",AND(G31="×"),0,AND(G31="○・×"),0)</f>
        <v>0</v>
      </c>
      <c r="AD31" s="765"/>
      <c r="AE31" s="765"/>
      <c r="AF31" s="765"/>
    </row>
    <row r="32" spans="1:33" ht="15" customHeight="1">
      <c r="A32" s="647"/>
      <c r="B32" s="833"/>
      <c r="C32" s="652"/>
      <c r="D32" s="729"/>
      <c r="E32" s="729"/>
      <c r="F32" s="729"/>
      <c r="G32" s="775"/>
      <c r="H32" s="776"/>
      <c r="I32" s="777"/>
      <c r="J32" s="666"/>
      <c r="K32" s="667"/>
      <c r="L32" s="667"/>
      <c r="M32" s="667"/>
      <c r="N32" s="667"/>
      <c r="O32" s="667"/>
      <c r="P32" s="667"/>
      <c r="Q32" s="667"/>
      <c r="R32" s="667"/>
      <c r="S32" s="667"/>
      <c r="T32" s="667"/>
      <c r="U32" s="667"/>
      <c r="V32" s="667"/>
      <c r="W32" s="667"/>
      <c r="X32" s="667"/>
      <c r="Y32" s="667"/>
      <c r="Z32" s="667"/>
      <c r="AA32" s="668"/>
      <c r="AB32" s="639"/>
      <c r="AC32" s="747"/>
      <c r="AD32" s="765"/>
      <c r="AE32" s="765"/>
      <c r="AF32" s="765"/>
    </row>
    <row r="33" spans="1:32" ht="15" customHeight="1">
      <c r="A33" s="647"/>
      <c r="B33" s="833"/>
      <c r="C33" s="652"/>
      <c r="D33" s="729" t="s">
        <v>145</v>
      </c>
      <c r="E33" s="729"/>
      <c r="F33" s="729"/>
      <c r="G33" s="757" t="s">
        <v>146</v>
      </c>
      <c r="H33" s="758"/>
      <c r="I33" s="759"/>
      <c r="J33" s="669" t="s">
        <v>412</v>
      </c>
      <c r="K33" s="670"/>
      <c r="L33" s="670"/>
      <c r="M33" s="670"/>
      <c r="N33" s="670"/>
      <c r="O33" s="670"/>
      <c r="P33" s="670"/>
      <c r="Q33" s="670"/>
      <c r="R33" s="670"/>
      <c r="S33" s="670"/>
      <c r="T33" s="670"/>
      <c r="U33" s="670"/>
      <c r="V33" s="670"/>
      <c r="W33" s="670"/>
      <c r="X33" s="670"/>
      <c r="Y33" s="670"/>
      <c r="Z33" s="670"/>
      <c r="AA33" s="671"/>
      <c r="AB33" s="639" t="s">
        <v>365</v>
      </c>
      <c r="AC33" s="745" cm="1">
        <f t="array" ref="AC33">_xlfn.IFS(AND(G33="○",AC8&gt;=1),2,AND(G33="○",AC8=0),1)</f>
        <v>1</v>
      </c>
      <c r="AD33" s="748" t="s">
        <v>278</v>
      </c>
      <c r="AE33" s="749"/>
      <c r="AF33" s="750"/>
    </row>
    <row r="34" spans="1:32" ht="15" customHeight="1">
      <c r="A34" s="647"/>
      <c r="B34" s="833"/>
      <c r="C34" s="652"/>
      <c r="D34" s="729"/>
      <c r="E34" s="729"/>
      <c r="F34" s="729"/>
      <c r="G34" s="760"/>
      <c r="H34" s="681"/>
      <c r="I34" s="761"/>
      <c r="J34" s="672"/>
      <c r="K34" s="673"/>
      <c r="L34" s="673"/>
      <c r="M34" s="673"/>
      <c r="N34" s="673"/>
      <c r="O34" s="673"/>
      <c r="P34" s="673"/>
      <c r="Q34" s="673"/>
      <c r="R34" s="673"/>
      <c r="S34" s="673"/>
      <c r="T34" s="673"/>
      <c r="U34" s="673"/>
      <c r="V34" s="673"/>
      <c r="W34" s="673"/>
      <c r="X34" s="673"/>
      <c r="Y34" s="673"/>
      <c r="Z34" s="673"/>
      <c r="AA34" s="674"/>
      <c r="AB34" s="639"/>
      <c r="AC34" s="746"/>
      <c r="AD34" s="751"/>
      <c r="AE34" s="752"/>
      <c r="AF34" s="753"/>
    </row>
    <row r="35" spans="1:32" ht="15" customHeight="1">
      <c r="A35" s="647"/>
      <c r="B35" s="833"/>
      <c r="C35" s="653"/>
      <c r="D35" s="729"/>
      <c r="E35" s="729"/>
      <c r="F35" s="729"/>
      <c r="G35" s="762"/>
      <c r="H35" s="763"/>
      <c r="I35" s="764"/>
      <c r="J35" s="675"/>
      <c r="K35" s="676"/>
      <c r="L35" s="676"/>
      <c r="M35" s="676"/>
      <c r="N35" s="676"/>
      <c r="O35" s="676"/>
      <c r="P35" s="676"/>
      <c r="Q35" s="676"/>
      <c r="R35" s="676"/>
      <c r="S35" s="676"/>
      <c r="T35" s="676"/>
      <c r="U35" s="676"/>
      <c r="V35" s="676"/>
      <c r="W35" s="676"/>
      <c r="X35" s="676"/>
      <c r="Y35" s="676"/>
      <c r="Z35" s="676"/>
      <c r="AA35" s="677"/>
      <c r="AB35" s="639"/>
      <c r="AC35" s="747"/>
      <c r="AD35" s="754"/>
      <c r="AE35" s="755"/>
      <c r="AF35" s="756"/>
    </row>
    <row r="36" spans="1:32" ht="15" customHeight="1">
      <c r="A36" s="647"/>
      <c r="B36" s="833"/>
      <c r="C36" s="705" t="s">
        <v>148</v>
      </c>
      <c r="D36" s="729" t="s">
        <v>141</v>
      </c>
      <c r="E36" s="729"/>
      <c r="F36" s="729"/>
      <c r="G36" s="766" t="s">
        <v>35</v>
      </c>
      <c r="H36" s="781"/>
      <c r="I36" s="782"/>
      <c r="J36" s="669" t="s">
        <v>413</v>
      </c>
      <c r="K36" s="670"/>
      <c r="L36" s="670"/>
      <c r="M36" s="670"/>
      <c r="N36" s="670"/>
      <c r="O36" s="670"/>
      <c r="P36" s="670"/>
      <c r="Q36" s="670"/>
      <c r="R36" s="670"/>
      <c r="S36" s="670"/>
      <c r="T36" s="670"/>
      <c r="U36" s="670"/>
      <c r="V36" s="670"/>
      <c r="W36" s="670"/>
      <c r="X36" s="670"/>
      <c r="Y36" s="670"/>
      <c r="Z36" s="670"/>
      <c r="AA36" s="671"/>
      <c r="AB36" s="639" t="s">
        <v>366</v>
      </c>
      <c r="AC36" s="910"/>
      <c r="AD36" s="780" t="s">
        <v>190</v>
      </c>
      <c r="AE36" s="780"/>
      <c r="AF36" s="780"/>
    </row>
    <row r="37" spans="1:32" ht="15" customHeight="1">
      <c r="A37" s="647"/>
      <c r="B37" s="833"/>
      <c r="C37" s="652"/>
      <c r="D37" s="729"/>
      <c r="E37" s="729"/>
      <c r="F37" s="729"/>
      <c r="G37" s="783"/>
      <c r="H37" s="784"/>
      <c r="I37" s="785"/>
      <c r="J37" s="675"/>
      <c r="K37" s="676"/>
      <c r="L37" s="676"/>
      <c r="M37" s="676"/>
      <c r="N37" s="676"/>
      <c r="O37" s="676"/>
      <c r="P37" s="676"/>
      <c r="Q37" s="676"/>
      <c r="R37" s="676"/>
      <c r="S37" s="676"/>
      <c r="T37" s="676"/>
      <c r="U37" s="676"/>
      <c r="V37" s="676"/>
      <c r="W37" s="676"/>
      <c r="X37" s="676"/>
      <c r="Y37" s="676"/>
      <c r="Z37" s="676"/>
      <c r="AA37" s="677"/>
      <c r="AB37" s="639"/>
      <c r="AC37" s="779"/>
      <c r="AD37" s="780"/>
      <c r="AE37" s="780"/>
      <c r="AF37" s="780"/>
    </row>
    <row r="38" spans="1:32" ht="15" customHeight="1">
      <c r="A38" s="647"/>
      <c r="B38" s="833"/>
      <c r="C38" s="652"/>
      <c r="D38" s="729" t="s">
        <v>142</v>
      </c>
      <c r="E38" s="729"/>
      <c r="F38" s="729"/>
      <c r="G38" s="766" t="s">
        <v>35</v>
      </c>
      <c r="H38" s="781"/>
      <c r="I38" s="782"/>
      <c r="J38" s="669" t="s">
        <v>414</v>
      </c>
      <c r="K38" s="670"/>
      <c r="L38" s="670"/>
      <c r="M38" s="670"/>
      <c r="N38" s="670"/>
      <c r="O38" s="670"/>
      <c r="P38" s="670"/>
      <c r="Q38" s="670"/>
      <c r="R38" s="670"/>
      <c r="S38" s="670"/>
      <c r="T38" s="670"/>
      <c r="U38" s="670"/>
      <c r="V38" s="670"/>
      <c r="W38" s="670"/>
      <c r="X38" s="670"/>
      <c r="Y38" s="670"/>
      <c r="Z38" s="670"/>
      <c r="AA38" s="671"/>
      <c r="AB38" s="639" t="s">
        <v>367</v>
      </c>
      <c r="AC38" s="778"/>
      <c r="AD38" s="780" t="s">
        <v>190</v>
      </c>
      <c r="AE38" s="780"/>
      <c r="AF38" s="780"/>
    </row>
    <row r="39" spans="1:32" ht="15" customHeight="1">
      <c r="A39" s="647"/>
      <c r="B39" s="833"/>
      <c r="C39" s="652"/>
      <c r="D39" s="729"/>
      <c r="E39" s="729"/>
      <c r="F39" s="729"/>
      <c r="G39" s="783"/>
      <c r="H39" s="784"/>
      <c r="I39" s="785"/>
      <c r="J39" s="675"/>
      <c r="K39" s="676"/>
      <c r="L39" s="676"/>
      <c r="M39" s="676"/>
      <c r="N39" s="676"/>
      <c r="O39" s="676"/>
      <c r="P39" s="676"/>
      <c r="Q39" s="676"/>
      <c r="R39" s="676"/>
      <c r="S39" s="676"/>
      <c r="T39" s="676"/>
      <c r="U39" s="676"/>
      <c r="V39" s="676"/>
      <c r="W39" s="676"/>
      <c r="X39" s="676"/>
      <c r="Y39" s="676"/>
      <c r="Z39" s="676"/>
      <c r="AA39" s="677"/>
      <c r="AB39" s="639"/>
      <c r="AC39" s="779"/>
      <c r="AD39" s="780"/>
      <c r="AE39" s="780"/>
      <c r="AF39" s="780"/>
    </row>
    <row r="40" spans="1:32" ht="15" customHeight="1">
      <c r="A40" s="647"/>
      <c r="B40" s="833"/>
      <c r="C40" s="652"/>
      <c r="D40" s="729" t="s">
        <v>309</v>
      </c>
      <c r="E40" s="729"/>
      <c r="F40" s="729"/>
      <c r="G40" s="766" t="s">
        <v>35</v>
      </c>
      <c r="H40" s="781"/>
      <c r="I40" s="782"/>
      <c r="J40" s="663" t="s">
        <v>415</v>
      </c>
      <c r="K40" s="664"/>
      <c r="L40" s="664"/>
      <c r="M40" s="664"/>
      <c r="N40" s="664"/>
      <c r="O40" s="664"/>
      <c r="P40" s="664"/>
      <c r="Q40" s="664"/>
      <c r="R40" s="664"/>
      <c r="S40" s="664"/>
      <c r="T40" s="664"/>
      <c r="U40" s="664"/>
      <c r="V40" s="664"/>
      <c r="W40" s="664"/>
      <c r="X40" s="664"/>
      <c r="Y40" s="664"/>
      <c r="Z40" s="664"/>
      <c r="AA40" s="678"/>
      <c r="AB40" s="639" t="s">
        <v>368</v>
      </c>
      <c r="AC40" s="778"/>
      <c r="AD40" s="780" t="s">
        <v>190</v>
      </c>
      <c r="AE40" s="780"/>
      <c r="AF40" s="780"/>
    </row>
    <row r="41" spans="1:32" ht="15" customHeight="1">
      <c r="A41" s="647"/>
      <c r="B41" s="833"/>
      <c r="C41" s="652"/>
      <c r="D41" s="729"/>
      <c r="E41" s="729"/>
      <c r="F41" s="729"/>
      <c r="G41" s="783"/>
      <c r="H41" s="784"/>
      <c r="I41" s="785"/>
      <c r="J41" s="666"/>
      <c r="K41" s="667"/>
      <c r="L41" s="667"/>
      <c r="M41" s="667"/>
      <c r="N41" s="667"/>
      <c r="O41" s="667"/>
      <c r="P41" s="667"/>
      <c r="Q41" s="667"/>
      <c r="R41" s="667"/>
      <c r="S41" s="667"/>
      <c r="T41" s="667"/>
      <c r="U41" s="667"/>
      <c r="V41" s="667"/>
      <c r="W41" s="667"/>
      <c r="X41" s="667"/>
      <c r="Y41" s="667"/>
      <c r="Z41" s="667"/>
      <c r="AA41" s="679"/>
      <c r="AB41" s="639"/>
      <c r="AC41" s="779"/>
      <c r="AD41" s="780"/>
      <c r="AE41" s="780"/>
      <c r="AF41" s="780"/>
    </row>
    <row r="42" spans="1:32" ht="15" customHeight="1">
      <c r="A42" s="647"/>
      <c r="B42" s="833"/>
      <c r="C42" s="652"/>
      <c r="D42" s="729" t="s">
        <v>214</v>
      </c>
      <c r="E42" s="729"/>
      <c r="F42" s="729"/>
      <c r="G42" s="766" t="s">
        <v>35</v>
      </c>
      <c r="H42" s="781"/>
      <c r="I42" s="782"/>
      <c r="J42" s="669" t="s">
        <v>416</v>
      </c>
      <c r="K42" s="670"/>
      <c r="L42" s="670"/>
      <c r="M42" s="670"/>
      <c r="N42" s="670"/>
      <c r="O42" s="670"/>
      <c r="P42" s="670"/>
      <c r="Q42" s="670"/>
      <c r="R42" s="670"/>
      <c r="S42" s="670"/>
      <c r="T42" s="670"/>
      <c r="U42" s="670"/>
      <c r="V42" s="670"/>
      <c r="W42" s="670"/>
      <c r="X42" s="670"/>
      <c r="Y42" s="670"/>
      <c r="Z42" s="670"/>
      <c r="AA42" s="671"/>
      <c r="AB42" s="639" t="s">
        <v>369</v>
      </c>
      <c r="AC42" s="778"/>
      <c r="AD42" s="805" t="s">
        <v>424</v>
      </c>
      <c r="AE42" s="805"/>
      <c r="AF42" s="805"/>
    </row>
    <row r="43" spans="1:32" ht="15" customHeight="1">
      <c r="A43" s="647"/>
      <c r="B43" s="833"/>
      <c r="C43" s="652"/>
      <c r="D43" s="729"/>
      <c r="E43" s="729"/>
      <c r="F43" s="729"/>
      <c r="G43" s="783"/>
      <c r="H43" s="784"/>
      <c r="I43" s="785"/>
      <c r="J43" s="675"/>
      <c r="K43" s="676"/>
      <c r="L43" s="676"/>
      <c r="M43" s="676"/>
      <c r="N43" s="676"/>
      <c r="O43" s="676"/>
      <c r="P43" s="676"/>
      <c r="Q43" s="676"/>
      <c r="R43" s="676"/>
      <c r="S43" s="676"/>
      <c r="T43" s="676"/>
      <c r="U43" s="676"/>
      <c r="V43" s="676"/>
      <c r="W43" s="676"/>
      <c r="X43" s="676"/>
      <c r="Y43" s="676"/>
      <c r="Z43" s="676"/>
      <c r="AA43" s="677"/>
      <c r="AB43" s="639"/>
      <c r="AC43" s="779"/>
      <c r="AD43" s="805"/>
      <c r="AE43" s="805"/>
      <c r="AF43" s="805"/>
    </row>
    <row r="44" spans="1:32" ht="15" customHeight="1">
      <c r="A44" s="647"/>
      <c r="B44" s="833"/>
      <c r="C44" s="652"/>
      <c r="D44" s="729" t="s">
        <v>183</v>
      </c>
      <c r="E44" s="729"/>
      <c r="F44" s="729"/>
      <c r="G44" s="800" t="s">
        <v>404</v>
      </c>
      <c r="H44" s="781"/>
      <c r="I44" s="782"/>
      <c r="J44" s="870" t="s">
        <v>417</v>
      </c>
      <c r="K44" s="871"/>
      <c r="L44" s="871"/>
      <c r="M44" s="871"/>
      <c r="N44" s="871"/>
      <c r="O44" s="871"/>
      <c r="P44" s="871"/>
      <c r="Q44" s="871"/>
      <c r="R44" s="871"/>
      <c r="S44" s="871"/>
      <c r="T44" s="871"/>
      <c r="U44" s="871"/>
      <c r="V44" s="871"/>
      <c r="W44" s="871"/>
      <c r="X44" s="871"/>
      <c r="Y44" s="871"/>
      <c r="Z44" s="871"/>
      <c r="AA44" s="872"/>
      <c r="AB44" s="639" t="s">
        <v>370</v>
      </c>
      <c r="AC44" s="745" cm="1">
        <f t="array" ref="AC44">_xlfn.IFS(AND(G44="○",T23+W23&lt;=45),"1",AND(G44="○",T23+W23&gt;=46,T23+W23&lt;=150),"2",AND(G44="○",T23+W23&gt;=151,T23+W23&lt;=240),"3",AND(G44="○",T23+W23&gt;=241,T23+W23&lt;=270),"3.5",AND(G44="○",T23+W23&gt;=271,T23+W23&lt;=300),"5",AND(G44="○",T23+W23&gt;=301,T23+W23&lt;=450),"6",AND(G44="○",T23+W23&gt;=451),"8",AND(G44="×"),0,AND(G44="○・×"),0)</f>
        <v>0</v>
      </c>
      <c r="AD44" s="798" t="s">
        <v>418</v>
      </c>
      <c r="AE44" s="799"/>
      <c r="AF44" s="799"/>
    </row>
    <row r="45" spans="1:32" ht="15" customHeight="1">
      <c r="A45" s="647"/>
      <c r="B45" s="833"/>
      <c r="C45" s="652"/>
      <c r="D45" s="729"/>
      <c r="E45" s="729"/>
      <c r="F45" s="729"/>
      <c r="G45" s="801"/>
      <c r="H45" s="802"/>
      <c r="I45" s="803"/>
      <c r="J45" s="873"/>
      <c r="K45" s="874"/>
      <c r="L45" s="874"/>
      <c r="M45" s="874"/>
      <c r="N45" s="874"/>
      <c r="O45" s="874"/>
      <c r="P45" s="874"/>
      <c r="Q45" s="874"/>
      <c r="R45" s="874"/>
      <c r="S45" s="874"/>
      <c r="T45" s="874"/>
      <c r="U45" s="874"/>
      <c r="V45" s="874"/>
      <c r="W45" s="874"/>
      <c r="X45" s="874"/>
      <c r="Y45" s="874"/>
      <c r="Z45" s="874"/>
      <c r="AA45" s="875"/>
      <c r="AB45" s="639"/>
      <c r="AC45" s="746"/>
      <c r="AD45" s="799"/>
      <c r="AE45" s="799"/>
      <c r="AF45" s="799"/>
    </row>
    <row r="46" spans="1:32" ht="15" customHeight="1">
      <c r="A46" s="647"/>
      <c r="B46" s="833"/>
      <c r="C46" s="653"/>
      <c r="D46" s="729"/>
      <c r="E46" s="729"/>
      <c r="F46" s="729"/>
      <c r="G46" s="804"/>
      <c r="H46" s="784"/>
      <c r="I46" s="785"/>
      <c r="J46" s="876"/>
      <c r="K46" s="877"/>
      <c r="L46" s="877"/>
      <c r="M46" s="877"/>
      <c r="N46" s="877"/>
      <c r="O46" s="877"/>
      <c r="P46" s="877"/>
      <c r="Q46" s="877"/>
      <c r="R46" s="877"/>
      <c r="S46" s="877"/>
      <c r="T46" s="877"/>
      <c r="U46" s="877"/>
      <c r="V46" s="877"/>
      <c r="W46" s="877"/>
      <c r="X46" s="877"/>
      <c r="Y46" s="877"/>
      <c r="Z46" s="877"/>
      <c r="AA46" s="878"/>
      <c r="AB46" s="639"/>
      <c r="AC46" s="747"/>
      <c r="AD46" s="799"/>
      <c r="AE46" s="799"/>
      <c r="AF46" s="799"/>
    </row>
    <row r="47" spans="1:32" ht="12" customHeight="1">
      <c r="A47" s="647"/>
      <c r="B47" s="599" t="s">
        <v>202</v>
      </c>
      <c r="C47" s="615" t="s">
        <v>389</v>
      </c>
      <c r="D47" s="633"/>
      <c r="E47" s="634"/>
      <c r="F47" s="634"/>
      <c r="G47" s="634"/>
      <c r="H47" s="634"/>
      <c r="I47" s="635"/>
      <c r="J47" s="847" t="s">
        <v>389</v>
      </c>
      <c r="K47" s="848"/>
      <c r="L47" s="848"/>
      <c r="M47" s="848"/>
      <c r="N47" s="848"/>
      <c r="O47" s="849"/>
      <c r="P47" s="847" t="s">
        <v>161</v>
      </c>
      <c r="Q47" s="850"/>
      <c r="R47" s="850"/>
      <c r="S47" s="850"/>
      <c r="T47" s="850"/>
      <c r="U47" s="851"/>
      <c r="V47" s="852"/>
      <c r="W47" s="853"/>
      <c r="X47" s="853"/>
      <c r="Y47" s="853"/>
      <c r="Z47" s="853"/>
      <c r="AA47" s="854"/>
      <c r="AB47" s="730"/>
      <c r="AC47" s="731"/>
      <c r="AD47" s="731"/>
      <c r="AE47" s="731"/>
      <c r="AF47" s="732"/>
    </row>
    <row r="48" spans="1:32" ht="12" customHeight="1">
      <c r="A48" s="647"/>
      <c r="B48" s="600"/>
      <c r="C48" s="616"/>
      <c r="D48" s="636"/>
      <c r="E48" s="637"/>
      <c r="F48" s="637"/>
      <c r="G48" s="637"/>
      <c r="H48" s="637"/>
      <c r="I48" s="638"/>
      <c r="J48" s="847" t="s">
        <v>143</v>
      </c>
      <c r="K48" s="848"/>
      <c r="L48" s="849"/>
      <c r="M48" s="847" t="s">
        <v>144</v>
      </c>
      <c r="N48" s="848"/>
      <c r="O48" s="849"/>
      <c r="P48" s="847" t="s">
        <v>143</v>
      </c>
      <c r="Q48" s="850"/>
      <c r="R48" s="851"/>
      <c r="S48" s="855" t="s">
        <v>144</v>
      </c>
      <c r="T48" s="856"/>
      <c r="U48" s="857"/>
      <c r="V48" s="852"/>
      <c r="W48" s="853"/>
      <c r="X48" s="854"/>
      <c r="Y48" s="858"/>
      <c r="Z48" s="859"/>
      <c r="AA48" s="860"/>
      <c r="AB48" s="733"/>
      <c r="AC48" s="734"/>
      <c r="AD48" s="734"/>
      <c r="AE48" s="734"/>
      <c r="AF48" s="735"/>
    </row>
    <row r="49" spans="1:32" ht="12" customHeight="1">
      <c r="A49" s="647"/>
      <c r="B49" s="600"/>
      <c r="C49" s="616"/>
      <c r="D49" s="414" t="s">
        <v>390</v>
      </c>
      <c r="E49" s="602"/>
      <c r="F49" s="603" t="s">
        <v>391</v>
      </c>
      <c r="G49" s="604"/>
      <c r="H49" s="604"/>
      <c r="I49" s="605"/>
      <c r="J49" s="786">
        <f>'P16'!T8</f>
        <v>0</v>
      </c>
      <c r="K49" s="787"/>
      <c r="L49" s="788"/>
      <c r="M49" s="786">
        <v>0</v>
      </c>
      <c r="N49" s="787"/>
      <c r="O49" s="788"/>
      <c r="P49" s="806">
        <f>MAX(J49,J51)</f>
        <v>2</v>
      </c>
      <c r="Q49" s="807"/>
      <c r="R49" s="808"/>
      <c r="S49" s="806">
        <f>MAX(M49,M51)</f>
        <v>0</v>
      </c>
      <c r="T49" s="807"/>
      <c r="U49" s="808"/>
      <c r="V49" s="818"/>
      <c r="W49" s="819"/>
      <c r="X49" s="820"/>
      <c r="Y49" s="818"/>
      <c r="Z49" s="819"/>
      <c r="AA49" s="820"/>
      <c r="AB49" s="827" t="s">
        <v>398</v>
      </c>
      <c r="AC49" s="828"/>
      <c r="AD49" s="828"/>
      <c r="AE49" s="828"/>
      <c r="AF49" s="829"/>
    </row>
    <row r="50" spans="1:32" ht="12" customHeight="1">
      <c r="A50" s="647"/>
      <c r="B50" s="600"/>
      <c r="C50" s="616"/>
      <c r="D50" s="414"/>
      <c r="E50" s="602"/>
      <c r="F50" s="606"/>
      <c r="G50" s="607"/>
      <c r="H50" s="607"/>
      <c r="I50" s="608"/>
      <c r="J50" s="789"/>
      <c r="K50" s="790"/>
      <c r="L50" s="791"/>
      <c r="M50" s="789"/>
      <c r="N50" s="790"/>
      <c r="O50" s="791"/>
      <c r="P50" s="809"/>
      <c r="Q50" s="810"/>
      <c r="R50" s="811"/>
      <c r="S50" s="809"/>
      <c r="T50" s="810"/>
      <c r="U50" s="811"/>
      <c r="V50" s="821"/>
      <c r="W50" s="822"/>
      <c r="X50" s="823"/>
      <c r="Y50" s="821"/>
      <c r="Z50" s="822"/>
      <c r="AA50" s="823"/>
      <c r="AB50" s="830"/>
      <c r="AC50" s="831"/>
      <c r="AD50" s="831"/>
      <c r="AE50" s="831"/>
      <c r="AF50" s="832"/>
    </row>
    <row r="51" spans="1:32" ht="12" customHeight="1">
      <c r="A51" s="647"/>
      <c r="B51" s="600"/>
      <c r="C51" s="616"/>
      <c r="D51" s="414" t="s">
        <v>392</v>
      </c>
      <c r="E51" s="602"/>
      <c r="F51" s="609" t="s">
        <v>401</v>
      </c>
      <c r="G51" s="610"/>
      <c r="H51" s="610"/>
      <c r="I51" s="611"/>
      <c r="J51" s="786" cm="1">
        <f t="array" ref="J51">ROUND((AC28+AC29+AC31+AC44)+_xlfn.IFS(AND(AC33=1),1,AND(AC33=2),1),0)</f>
        <v>2</v>
      </c>
      <c r="K51" s="787"/>
      <c r="L51" s="788"/>
      <c r="M51" s="786" cm="1">
        <f t="array" ref="M51">_xlfn.IFS(AND(AC33=1),0,AND(AC33=2),1)</f>
        <v>0</v>
      </c>
      <c r="N51" s="787"/>
      <c r="O51" s="788"/>
      <c r="P51" s="812"/>
      <c r="Q51" s="813"/>
      <c r="R51" s="814"/>
      <c r="S51" s="812"/>
      <c r="T51" s="813"/>
      <c r="U51" s="814"/>
      <c r="V51" s="821"/>
      <c r="W51" s="822"/>
      <c r="X51" s="823"/>
      <c r="Y51" s="821"/>
      <c r="Z51" s="822"/>
      <c r="AA51" s="823"/>
      <c r="AB51" s="830"/>
      <c r="AC51" s="831"/>
      <c r="AD51" s="831"/>
      <c r="AE51" s="831"/>
      <c r="AF51" s="832"/>
    </row>
    <row r="52" spans="1:32" ht="12" customHeight="1">
      <c r="A52" s="647"/>
      <c r="B52" s="600"/>
      <c r="C52" s="616"/>
      <c r="D52" s="414"/>
      <c r="E52" s="602"/>
      <c r="F52" s="612"/>
      <c r="G52" s="613"/>
      <c r="H52" s="613"/>
      <c r="I52" s="614"/>
      <c r="J52" s="789"/>
      <c r="K52" s="790"/>
      <c r="L52" s="791"/>
      <c r="M52" s="789"/>
      <c r="N52" s="790"/>
      <c r="O52" s="791"/>
      <c r="P52" s="815"/>
      <c r="Q52" s="816"/>
      <c r="R52" s="817"/>
      <c r="S52" s="815"/>
      <c r="T52" s="816"/>
      <c r="U52" s="817"/>
      <c r="V52" s="824"/>
      <c r="W52" s="825"/>
      <c r="X52" s="826"/>
      <c r="Y52" s="824"/>
      <c r="Z52" s="825"/>
      <c r="AA52" s="826"/>
      <c r="AB52" s="830"/>
      <c r="AC52" s="831"/>
      <c r="AD52" s="831"/>
      <c r="AE52" s="831"/>
      <c r="AF52" s="832"/>
    </row>
    <row r="53" spans="1:32" s="54" customFormat="1" ht="15" customHeight="1">
      <c r="A53" s="647"/>
      <c r="B53" s="600"/>
      <c r="C53" s="616"/>
      <c r="D53" s="618"/>
      <c r="E53" s="619"/>
      <c r="F53" s="619"/>
      <c r="G53" s="619"/>
      <c r="H53" s="619"/>
      <c r="I53" s="620"/>
      <c r="J53" s="794" t="s">
        <v>161</v>
      </c>
      <c r="K53" s="837"/>
      <c r="L53" s="837"/>
      <c r="M53" s="837"/>
      <c r="N53" s="837"/>
      <c r="O53" s="641"/>
      <c r="P53" s="794" t="s">
        <v>162</v>
      </c>
      <c r="Q53" s="722"/>
      <c r="R53" s="722"/>
      <c r="S53" s="722"/>
      <c r="T53" s="722"/>
      <c r="U53" s="838"/>
      <c r="V53" s="794" t="s">
        <v>191</v>
      </c>
      <c r="W53" s="722"/>
      <c r="X53" s="722"/>
      <c r="Y53" s="722"/>
      <c r="Z53" s="722"/>
      <c r="AA53" s="838"/>
      <c r="AB53" s="794" t="s">
        <v>272</v>
      </c>
      <c r="AC53" s="795"/>
      <c r="AD53" s="795"/>
      <c r="AE53" s="795"/>
      <c r="AF53" s="796"/>
    </row>
    <row r="54" spans="1:32" s="54" customFormat="1" ht="15" customHeight="1">
      <c r="A54" s="647"/>
      <c r="B54" s="600"/>
      <c r="C54" s="616"/>
      <c r="D54" s="621"/>
      <c r="E54" s="622"/>
      <c r="F54" s="622"/>
      <c r="G54" s="622"/>
      <c r="H54" s="622"/>
      <c r="I54" s="623"/>
      <c r="J54" s="794" t="s">
        <v>143</v>
      </c>
      <c r="K54" s="837"/>
      <c r="L54" s="641"/>
      <c r="M54" s="907" t="s">
        <v>144</v>
      </c>
      <c r="N54" s="908"/>
      <c r="O54" s="909"/>
      <c r="P54" s="794" t="s">
        <v>143</v>
      </c>
      <c r="Q54" s="722"/>
      <c r="R54" s="838"/>
      <c r="S54" s="907" t="s">
        <v>144</v>
      </c>
      <c r="T54" s="908"/>
      <c r="U54" s="909"/>
      <c r="V54" s="794" t="s">
        <v>143</v>
      </c>
      <c r="W54" s="722"/>
      <c r="X54" s="838"/>
      <c r="Y54" s="907" t="s">
        <v>144</v>
      </c>
      <c r="Z54" s="908"/>
      <c r="AA54" s="909"/>
      <c r="AB54" s="797"/>
      <c r="AC54" s="795"/>
      <c r="AD54" s="795"/>
      <c r="AE54" s="795"/>
      <c r="AF54" s="796"/>
    </row>
    <row r="55" spans="1:32" ht="15" customHeight="1">
      <c r="A55" s="647"/>
      <c r="B55" s="600"/>
      <c r="C55" s="616"/>
      <c r="D55" s="624" t="s">
        <v>393</v>
      </c>
      <c r="E55" s="625"/>
      <c r="F55" s="625"/>
      <c r="G55" s="625"/>
      <c r="H55" s="625"/>
      <c r="I55" s="626"/>
      <c r="J55" s="736">
        <f>P49</f>
        <v>2</v>
      </c>
      <c r="K55" s="737"/>
      <c r="L55" s="738"/>
      <c r="M55" s="736">
        <f>S49</f>
        <v>0</v>
      </c>
      <c r="N55" s="889"/>
      <c r="O55" s="890"/>
      <c r="P55" s="897"/>
      <c r="Q55" s="898"/>
      <c r="R55" s="899"/>
      <c r="S55" s="897"/>
      <c r="T55" s="898"/>
      <c r="U55" s="899"/>
      <c r="V55" s="879">
        <f>P55-J55</f>
        <v>-2</v>
      </c>
      <c r="W55" s="880"/>
      <c r="X55" s="881"/>
      <c r="Y55" s="879">
        <f>S55-M55</f>
        <v>0</v>
      </c>
      <c r="Z55" s="880"/>
      <c r="AA55" s="881"/>
      <c r="AB55" s="911"/>
      <c r="AC55" s="912"/>
      <c r="AD55" s="912"/>
      <c r="AE55" s="912"/>
      <c r="AF55" s="913"/>
    </row>
    <row r="56" spans="1:32" ht="15" customHeight="1">
      <c r="A56" s="647"/>
      <c r="B56" s="600"/>
      <c r="C56" s="616"/>
      <c r="D56" s="627"/>
      <c r="E56" s="628"/>
      <c r="F56" s="628"/>
      <c r="G56" s="628"/>
      <c r="H56" s="628"/>
      <c r="I56" s="629"/>
      <c r="J56" s="739"/>
      <c r="K56" s="740"/>
      <c r="L56" s="741"/>
      <c r="M56" s="891"/>
      <c r="N56" s="892"/>
      <c r="O56" s="893"/>
      <c r="P56" s="900"/>
      <c r="Q56" s="901"/>
      <c r="R56" s="902"/>
      <c r="S56" s="903"/>
      <c r="T56" s="901"/>
      <c r="U56" s="902"/>
      <c r="V56" s="882"/>
      <c r="W56" s="883"/>
      <c r="X56" s="884"/>
      <c r="Y56" s="882"/>
      <c r="Z56" s="883"/>
      <c r="AA56" s="884"/>
      <c r="AB56" s="914"/>
      <c r="AC56" s="915"/>
      <c r="AD56" s="915"/>
      <c r="AE56" s="915"/>
      <c r="AF56" s="916"/>
    </row>
    <row r="57" spans="1:32" ht="15" customHeight="1">
      <c r="A57" s="647"/>
      <c r="B57" s="600"/>
      <c r="C57" s="616"/>
      <c r="D57" s="627"/>
      <c r="E57" s="628"/>
      <c r="F57" s="628"/>
      <c r="G57" s="628"/>
      <c r="H57" s="628"/>
      <c r="I57" s="629"/>
      <c r="J57" s="739"/>
      <c r="K57" s="740"/>
      <c r="L57" s="741"/>
      <c r="M57" s="891"/>
      <c r="N57" s="892"/>
      <c r="O57" s="893"/>
      <c r="P57" s="903"/>
      <c r="Q57" s="901"/>
      <c r="R57" s="902"/>
      <c r="S57" s="903"/>
      <c r="T57" s="901"/>
      <c r="U57" s="902"/>
      <c r="V57" s="885"/>
      <c r="W57" s="883"/>
      <c r="X57" s="884"/>
      <c r="Y57" s="885"/>
      <c r="Z57" s="883"/>
      <c r="AA57" s="884"/>
      <c r="AB57" s="917"/>
      <c r="AC57" s="915"/>
      <c r="AD57" s="915"/>
      <c r="AE57" s="915"/>
      <c r="AF57" s="916"/>
    </row>
    <row r="58" spans="1:32" ht="15" customHeight="1">
      <c r="A58" s="648"/>
      <c r="B58" s="601"/>
      <c r="C58" s="617"/>
      <c r="D58" s="630"/>
      <c r="E58" s="631"/>
      <c r="F58" s="631"/>
      <c r="G58" s="631"/>
      <c r="H58" s="631"/>
      <c r="I58" s="632"/>
      <c r="J58" s="742"/>
      <c r="K58" s="743"/>
      <c r="L58" s="744"/>
      <c r="M58" s="894"/>
      <c r="N58" s="895"/>
      <c r="O58" s="896"/>
      <c r="P58" s="904"/>
      <c r="Q58" s="905"/>
      <c r="R58" s="906"/>
      <c r="S58" s="904"/>
      <c r="T58" s="905"/>
      <c r="U58" s="906"/>
      <c r="V58" s="886"/>
      <c r="W58" s="887"/>
      <c r="X58" s="888"/>
      <c r="Y58" s="886"/>
      <c r="Z58" s="887"/>
      <c r="AA58" s="888"/>
      <c r="AB58" s="918"/>
      <c r="AC58" s="919"/>
      <c r="AD58" s="919"/>
      <c r="AE58" s="919"/>
      <c r="AF58" s="920"/>
    </row>
    <row r="59" spans="1:32" ht="15" customHeight="1">
      <c r="A59" s="119" t="s">
        <v>274</v>
      </c>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row>
    <row r="60" spans="1:32" ht="15" customHeight="1">
      <c r="A60" s="46" t="s">
        <v>394</v>
      </c>
    </row>
    <row r="61" spans="1:32" ht="15" customHeight="1">
      <c r="A61" s="119" t="s">
        <v>423</v>
      </c>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row>
    <row r="62" spans="1:32" ht="8.1" customHeight="1"/>
    <row r="63" spans="1:32" ht="18" hidden="1" customHeight="1">
      <c r="Q63" s="47"/>
      <c r="T63" s="47" t="s">
        <v>203</v>
      </c>
      <c r="W63" s="47"/>
      <c r="X63" s="47"/>
      <c r="Y63" s="47"/>
      <c r="AE63" s="792" t="s">
        <v>149</v>
      </c>
      <c r="AF63" s="793" t="s">
        <v>35</v>
      </c>
    </row>
    <row r="64" spans="1:32" ht="8.1" customHeight="1"/>
  </sheetData>
  <sheetProtection algorithmName="SHA-512" hashValue="oIA7AjzAFiEeogvpeu2AgDkW2ihb5ZGJTJvLePZ8BmwCkRnEn2nPD009tL677AQwe6MiYfK0+FlxT/XrdwrYFg==" saltValue="kxmBtYPAzGPSwfeK/cocag==" spinCount="100000" sheet="1" objects="1" scenarios="1"/>
  <mergeCells count="180">
    <mergeCell ref="D36:F37"/>
    <mergeCell ref="C29:C35"/>
    <mergeCell ref="D29:F30"/>
    <mergeCell ref="Y48:AA48"/>
    <mergeCell ref="AD23:AF25"/>
    <mergeCell ref="J44:AA46"/>
    <mergeCell ref="J29:AA30"/>
    <mergeCell ref="V55:X58"/>
    <mergeCell ref="Y55:AA58"/>
    <mergeCell ref="M55:O58"/>
    <mergeCell ref="P55:R58"/>
    <mergeCell ref="J54:L54"/>
    <mergeCell ref="M54:O54"/>
    <mergeCell ref="P54:R54"/>
    <mergeCell ref="S54:U54"/>
    <mergeCell ref="V54:X54"/>
    <mergeCell ref="Y54:AA54"/>
    <mergeCell ref="S55:U58"/>
    <mergeCell ref="AB36:AB37"/>
    <mergeCell ref="AC36:AC37"/>
    <mergeCell ref="D40:F41"/>
    <mergeCell ref="AB40:AB41"/>
    <mergeCell ref="AB55:AF58"/>
    <mergeCell ref="AD36:AF37"/>
    <mergeCell ref="B29:B46"/>
    <mergeCell ref="J4:L4"/>
    <mergeCell ref="J53:O53"/>
    <mergeCell ref="P53:U53"/>
    <mergeCell ref="V53:AA53"/>
    <mergeCell ref="W10:Z10"/>
    <mergeCell ref="W8:Z8"/>
    <mergeCell ref="W9:Z9"/>
    <mergeCell ref="W11:Z11"/>
    <mergeCell ref="W12:Z12"/>
    <mergeCell ref="W19:Z19"/>
    <mergeCell ref="W22:Z22"/>
    <mergeCell ref="P14:R16"/>
    <mergeCell ref="P17:R19"/>
    <mergeCell ref="P20:R22"/>
    <mergeCell ref="P23:R24"/>
    <mergeCell ref="J47:O47"/>
    <mergeCell ref="P47:U47"/>
    <mergeCell ref="V47:AA47"/>
    <mergeCell ref="J48:L48"/>
    <mergeCell ref="M48:O48"/>
    <mergeCell ref="P48:R48"/>
    <mergeCell ref="S48:U48"/>
    <mergeCell ref="V48:X48"/>
    <mergeCell ref="AE63:AF63"/>
    <mergeCell ref="AB53:AF54"/>
    <mergeCell ref="D44:F46"/>
    <mergeCell ref="AB44:AB46"/>
    <mergeCell ref="AC44:AC46"/>
    <mergeCell ref="AD44:AF46"/>
    <mergeCell ref="G44:I46"/>
    <mergeCell ref="AC40:AC41"/>
    <mergeCell ref="AD40:AF41"/>
    <mergeCell ref="D42:F43"/>
    <mergeCell ref="AB42:AB43"/>
    <mergeCell ref="AC42:AC43"/>
    <mergeCell ref="AD42:AF43"/>
    <mergeCell ref="G40:I41"/>
    <mergeCell ref="G42:I43"/>
    <mergeCell ref="M49:O50"/>
    <mergeCell ref="P49:R52"/>
    <mergeCell ref="S49:U52"/>
    <mergeCell ref="V49:X52"/>
    <mergeCell ref="Y49:AA52"/>
    <mergeCell ref="AB49:AF52"/>
    <mergeCell ref="J51:L52"/>
    <mergeCell ref="M51:O52"/>
    <mergeCell ref="D38:F39"/>
    <mergeCell ref="AB47:AF48"/>
    <mergeCell ref="J55:L58"/>
    <mergeCell ref="AB29:AB30"/>
    <mergeCell ref="D26:F28"/>
    <mergeCell ref="AB33:AB35"/>
    <mergeCell ref="AC33:AC35"/>
    <mergeCell ref="AD33:AF35"/>
    <mergeCell ref="G33:I35"/>
    <mergeCell ref="AC29:AC30"/>
    <mergeCell ref="AD29:AF30"/>
    <mergeCell ref="D31:F32"/>
    <mergeCell ref="AB31:AB32"/>
    <mergeCell ref="AC31:AC32"/>
    <mergeCell ref="AD31:AF32"/>
    <mergeCell ref="G29:I30"/>
    <mergeCell ref="G31:I32"/>
    <mergeCell ref="D33:F35"/>
    <mergeCell ref="AB38:AB39"/>
    <mergeCell ref="AC38:AC39"/>
    <mergeCell ref="AD38:AF39"/>
    <mergeCell ref="G36:I37"/>
    <mergeCell ref="G38:I39"/>
    <mergeCell ref="J49:L50"/>
    <mergeCell ref="C36:C46"/>
    <mergeCell ref="AD15:AE15"/>
    <mergeCell ref="AD20:AF20"/>
    <mergeCell ref="AD22:AE22"/>
    <mergeCell ref="C23:C28"/>
    <mergeCell ref="D23:F25"/>
    <mergeCell ref="C14:C22"/>
    <mergeCell ref="W23:Z23"/>
    <mergeCell ref="W24:Z24"/>
    <mergeCell ref="W25:Z25"/>
    <mergeCell ref="W26:Z26"/>
    <mergeCell ref="W27:Z27"/>
    <mergeCell ref="W28:Z28"/>
    <mergeCell ref="AC14:AC15"/>
    <mergeCell ref="AD26:AF28"/>
    <mergeCell ref="W20:Z20"/>
    <mergeCell ref="W21:Z21"/>
    <mergeCell ref="AD17:AF17"/>
    <mergeCell ref="AD19:AE19"/>
    <mergeCell ref="D20:F22"/>
    <mergeCell ref="W17:Z17"/>
    <mergeCell ref="W18:Z18"/>
    <mergeCell ref="AD21:AE21"/>
    <mergeCell ref="AD18:AE18"/>
    <mergeCell ref="AB14:AB15"/>
    <mergeCell ref="AD10:AE10"/>
    <mergeCell ref="D11:F13"/>
    <mergeCell ref="AD16:AE16"/>
    <mergeCell ref="D14:F16"/>
    <mergeCell ref="D17:F19"/>
    <mergeCell ref="K14:K16"/>
    <mergeCell ref="N14:N16"/>
    <mergeCell ref="T14:T16"/>
    <mergeCell ref="W14:W16"/>
    <mergeCell ref="Z14:Z16"/>
    <mergeCell ref="AD14:AF14"/>
    <mergeCell ref="AD9:AE9"/>
    <mergeCell ref="AD12:AE12"/>
    <mergeCell ref="AD5:AF5"/>
    <mergeCell ref="AD6:AE6"/>
    <mergeCell ref="AD8:AF8"/>
    <mergeCell ref="G5:I7"/>
    <mergeCell ref="J5:L7"/>
    <mergeCell ref="M5:O7"/>
    <mergeCell ref="G8:I9"/>
    <mergeCell ref="J8:L9"/>
    <mergeCell ref="M8:O9"/>
    <mergeCell ref="G11:I12"/>
    <mergeCell ref="J11:L12"/>
    <mergeCell ref="M11:O12"/>
    <mergeCell ref="P5:R7"/>
    <mergeCell ref="P8:R9"/>
    <mergeCell ref="A3:F4"/>
    <mergeCell ref="W3:Z3"/>
    <mergeCell ref="AB3:AC4"/>
    <mergeCell ref="AD3:AF4"/>
    <mergeCell ref="A5:A58"/>
    <mergeCell ref="B5:B28"/>
    <mergeCell ref="C5:C13"/>
    <mergeCell ref="D5:F7"/>
    <mergeCell ref="J31:AA32"/>
    <mergeCell ref="J33:AA35"/>
    <mergeCell ref="J36:AA37"/>
    <mergeCell ref="J38:AA39"/>
    <mergeCell ref="J40:AA41"/>
    <mergeCell ref="J42:AA43"/>
    <mergeCell ref="T5:T7"/>
    <mergeCell ref="W5:W7"/>
    <mergeCell ref="Z5:Z7"/>
    <mergeCell ref="H14:H16"/>
    <mergeCell ref="AD13:AE13"/>
    <mergeCell ref="W13:Z13"/>
    <mergeCell ref="AC5:AC7"/>
    <mergeCell ref="AD7:AE7"/>
    <mergeCell ref="D8:F10"/>
    <mergeCell ref="AB5:AB7"/>
    <mergeCell ref="B47:B58"/>
    <mergeCell ref="D49:E50"/>
    <mergeCell ref="D51:E52"/>
    <mergeCell ref="F49:I50"/>
    <mergeCell ref="F51:I52"/>
    <mergeCell ref="C47:C58"/>
    <mergeCell ref="D53:I54"/>
    <mergeCell ref="D55:I58"/>
    <mergeCell ref="D47:I48"/>
  </mergeCells>
  <phoneticPr fontId="4"/>
  <conditionalFormatting sqref="V49">
    <cfRule type="cellIs" dxfId="21" priority="5" operator="lessThan">
      <formula>0</formula>
    </cfRule>
    <cfRule type="cellIs" priority="6" operator="equal">
      <formula>-0.5</formula>
    </cfRule>
  </conditionalFormatting>
  <conditionalFormatting sqref="V55:V56">
    <cfRule type="cellIs" dxfId="20" priority="9" operator="lessThan">
      <formula>0</formula>
    </cfRule>
    <cfRule type="cellIs" priority="10" operator="equal">
      <formula>-0.5</formula>
    </cfRule>
  </conditionalFormatting>
  <conditionalFormatting sqref="Y49">
    <cfRule type="cellIs" dxfId="19" priority="1" operator="lessThan">
      <formula>0</formula>
    </cfRule>
    <cfRule type="cellIs" priority="2" operator="equal">
      <formula>-0.5</formula>
    </cfRule>
  </conditionalFormatting>
  <conditionalFormatting sqref="Y55:Y56">
    <cfRule type="cellIs" dxfId="18" priority="7" operator="lessThan">
      <formula>0</formula>
    </cfRule>
    <cfRule type="cellIs" priority="8" operator="equal">
      <formula>-0.5</formula>
    </cfRule>
  </conditionalFormatting>
  <dataValidations count="1">
    <dataValidation type="list" allowBlank="1" showInputMessage="1" showErrorMessage="1" sqref="AE63:AF63 G44:G46 G42 G31 G36 G38 G40 G29" xr:uid="{2FB3DA1C-B4CD-459A-942F-C5E27BFCE637}">
      <formula1>"○・×,○,×"</formula1>
    </dataValidation>
  </dataValidations>
  <pageMargins left="0.70866141732283472" right="0.70866141732283472" top="0.74803149606299213" bottom="0.35433070866141736" header="0.31496062992125984" footer="0.31496062992125984"/>
  <pageSetup paperSize="9" scale="61" orientation="landscape" horizontalDpi="300" verticalDpi="300" r:id="rId1"/>
  <headerFooter>
    <oddFooter>&amp;A</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9FE2-143C-4D91-8255-2E777D3D1C7E}">
  <sheetPr codeName="Sheet20">
    <pageSetUpPr fitToPage="1"/>
  </sheetPr>
  <dimension ref="A1:AG71"/>
  <sheetViews>
    <sheetView showGridLines="0" view="pageBreakPreview" zoomScaleNormal="100" zoomScaleSheetLayoutView="100" workbookViewId="0"/>
  </sheetViews>
  <sheetFormatPr defaultColWidth="9" defaultRowHeight="12.6"/>
  <cols>
    <col min="1" max="1" width="9" style="46"/>
    <col min="2" max="3" width="4.19921875" style="46" customWidth="1"/>
    <col min="4" max="6" width="9" style="46"/>
    <col min="7" max="7" width="2.09765625" style="46" customWidth="1"/>
    <col min="8" max="8" width="5.5" style="46" customWidth="1"/>
    <col min="9" max="10" width="2.09765625" style="46" customWidth="1"/>
    <col min="11" max="11" width="5.5" style="46" customWidth="1"/>
    <col min="12" max="13" width="2.09765625" style="46" customWidth="1"/>
    <col min="14" max="14" width="5.5" style="46" customWidth="1"/>
    <col min="15" max="16" width="2.09765625" style="46" customWidth="1"/>
    <col min="17" max="17" width="5.5" style="46" customWidth="1"/>
    <col min="18" max="19" width="2.09765625" style="46" customWidth="1"/>
    <col min="20" max="20" width="5.5" style="46" customWidth="1"/>
    <col min="21" max="22" width="2.09765625" style="46" customWidth="1"/>
    <col min="23" max="23" width="5.5" style="46" customWidth="1"/>
    <col min="24" max="25" width="2.09765625" style="46" customWidth="1"/>
    <col min="26" max="26" width="5.5" style="46" customWidth="1"/>
    <col min="27" max="27" width="2.09765625" style="46" customWidth="1"/>
    <col min="28" max="31" width="7.09765625" style="46" customWidth="1"/>
    <col min="32" max="32" width="9.3984375" style="46" customWidth="1"/>
    <col min="33" max="16384" width="9" style="46"/>
  </cols>
  <sheetData>
    <row r="1" spans="1:32" s="47" customFormat="1" ht="24" customHeight="1">
      <c r="A1" s="72" t="s">
        <v>150</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row>
    <row r="2" spans="1:32" s="47" customFormat="1" ht="23.1" customHeight="1">
      <c r="A2" s="72" t="s">
        <v>277</v>
      </c>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row>
    <row r="3" spans="1:32" ht="23.1" customHeight="1">
      <c r="A3" s="639" t="s">
        <v>139</v>
      </c>
      <c r="B3" s="640"/>
      <c r="C3" s="640"/>
      <c r="D3" s="640"/>
      <c r="E3" s="640"/>
      <c r="F3" s="640"/>
      <c r="G3" s="73"/>
      <c r="H3" s="74" t="s">
        <v>21</v>
      </c>
      <c r="I3" s="75"/>
      <c r="J3" s="76"/>
      <c r="K3" s="77" t="s">
        <v>259</v>
      </c>
      <c r="L3" s="75"/>
      <c r="M3" s="76"/>
      <c r="N3" s="74" t="s">
        <v>23</v>
      </c>
      <c r="O3" s="75"/>
      <c r="P3" s="76"/>
      <c r="Q3" s="74" t="s">
        <v>172</v>
      </c>
      <c r="R3" s="75"/>
      <c r="S3" s="76"/>
      <c r="T3" s="74" t="s">
        <v>24</v>
      </c>
      <c r="U3" s="75"/>
      <c r="V3" s="78"/>
      <c r="W3" s="641" t="s">
        <v>134</v>
      </c>
      <c r="X3" s="639"/>
      <c r="Y3" s="639"/>
      <c r="Z3" s="642"/>
      <c r="AA3" s="197"/>
      <c r="AB3" s="639" t="s">
        <v>25</v>
      </c>
      <c r="AC3" s="640"/>
      <c r="AD3" s="643"/>
      <c r="AE3" s="644"/>
      <c r="AF3" s="644"/>
    </row>
    <row r="4" spans="1:32" ht="23.1" customHeight="1">
      <c r="A4" s="640"/>
      <c r="B4" s="640"/>
      <c r="C4" s="640"/>
      <c r="D4" s="640"/>
      <c r="E4" s="640"/>
      <c r="F4" s="640"/>
      <c r="G4" s="195"/>
      <c r="H4" s="81"/>
      <c r="I4" s="82"/>
      <c r="J4" s="834"/>
      <c r="K4" s="835"/>
      <c r="L4" s="836"/>
      <c r="M4" s="83"/>
      <c r="N4" s="81"/>
      <c r="O4" s="82"/>
      <c r="P4" s="83"/>
      <c r="Q4" s="81"/>
      <c r="R4" s="82"/>
      <c r="S4" s="83"/>
      <c r="T4" s="81"/>
      <c r="U4" s="82"/>
      <c r="V4" s="83"/>
      <c r="W4" s="196" t="s">
        <v>26</v>
      </c>
      <c r="X4" s="191"/>
      <c r="Y4" s="78"/>
      <c r="Z4" s="196" t="s">
        <v>27</v>
      </c>
      <c r="AA4" s="191"/>
      <c r="AB4" s="640"/>
      <c r="AC4" s="640"/>
      <c r="AD4" s="644"/>
      <c r="AE4" s="644"/>
      <c r="AF4" s="644"/>
    </row>
    <row r="5" spans="1:32" ht="15" customHeight="1">
      <c r="A5" s="645" t="s">
        <v>275</v>
      </c>
      <c r="B5" s="649" t="s">
        <v>137</v>
      </c>
      <c r="C5" s="650" t="s">
        <v>216</v>
      </c>
      <c r="D5" s="654" t="s">
        <v>133</v>
      </c>
      <c r="E5" s="655"/>
      <c r="F5" s="656"/>
      <c r="G5" s="995">
        <f>'P2'!D22</f>
        <v>0</v>
      </c>
      <c r="H5" s="996"/>
      <c r="I5" s="997"/>
      <c r="J5" s="989">
        <f>'P2'!E22</f>
        <v>0</v>
      </c>
      <c r="K5" s="990"/>
      <c r="L5" s="991"/>
      <c r="M5" s="989">
        <f>'P2'!F22</f>
        <v>0</v>
      </c>
      <c r="N5" s="990"/>
      <c r="O5" s="991"/>
      <c r="P5" s="989">
        <f>'P2'!G22</f>
        <v>0</v>
      </c>
      <c r="Q5" s="990"/>
      <c r="R5" s="991"/>
      <c r="S5" s="88"/>
      <c r="T5" s="680">
        <f>'P2'!H22</f>
        <v>0</v>
      </c>
      <c r="U5" s="87"/>
      <c r="V5" s="88"/>
      <c r="W5" s="680">
        <f>'P2'!I22</f>
        <v>0</v>
      </c>
      <c r="X5" s="87"/>
      <c r="Y5" s="88"/>
      <c r="Z5" s="680">
        <f>'P2'!J22</f>
        <v>0</v>
      </c>
      <c r="AA5" s="89"/>
      <c r="AB5" s="639" t="s">
        <v>242</v>
      </c>
      <c r="AC5" s="683">
        <f>SUM(G5:AA7)</f>
        <v>0</v>
      </c>
      <c r="AD5" s="688" t="s">
        <v>260</v>
      </c>
      <c r="AE5" s="689"/>
      <c r="AF5" s="690"/>
    </row>
    <row r="6" spans="1:32" ht="15" customHeight="1">
      <c r="A6" s="646"/>
      <c r="B6" s="649"/>
      <c r="C6" s="651"/>
      <c r="D6" s="657"/>
      <c r="E6" s="658"/>
      <c r="F6" s="659"/>
      <c r="G6" s="998"/>
      <c r="H6" s="999"/>
      <c r="I6" s="1000"/>
      <c r="J6" s="992"/>
      <c r="K6" s="993"/>
      <c r="L6" s="994"/>
      <c r="M6" s="992"/>
      <c r="N6" s="993"/>
      <c r="O6" s="994"/>
      <c r="P6" s="992"/>
      <c r="Q6" s="993"/>
      <c r="R6" s="994"/>
      <c r="S6" s="92"/>
      <c r="T6" s="978"/>
      <c r="U6" s="91"/>
      <c r="V6" s="92"/>
      <c r="W6" s="978"/>
      <c r="X6" s="91"/>
      <c r="Y6" s="92"/>
      <c r="Z6" s="978"/>
      <c r="AA6" s="93"/>
      <c r="AB6" s="639"/>
      <c r="AC6" s="683"/>
      <c r="AD6" s="683" t="s">
        <v>242</v>
      </c>
      <c r="AE6" s="683"/>
      <c r="AF6" s="94">
        <f>SUM(G5:AA6)</f>
        <v>0</v>
      </c>
    </row>
    <row r="7" spans="1:32" ht="15" hidden="1" customHeight="1">
      <c r="A7" s="646"/>
      <c r="B7" s="649"/>
      <c r="C7" s="652"/>
      <c r="D7" s="660"/>
      <c r="E7" s="661"/>
      <c r="F7" s="662"/>
      <c r="G7" s="1001"/>
      <c r="H7" s="1002"/>
      <c r="I7" s="1003"/>
      <c r="J7" s="1004"/>
      <c r="K7" s="1005"/>
      <c r="L7" s="1006"/>
      <c r="M7" s="1004"/>
      <c r="N7" s="1005"/>
      <c r="O7" s="1006"/>
      <c r="P7" s="1004"/>
      <c r="Q7" s="1005"/>
      <c r="R7" s="1006"/>
      <c r="S7" s="97"/>
      <c r="T7" s="979"/>
      <c r="U7" s="96"/>
      <c r="V7" s="97"/>
      <c r="W7" s="979"/>
      <c r="X7" s="96"/>
      <c r="Y7" s="97"/>
      <c r="Z7" s="979"/>
      <c r="AA7" s="98"/>
      <c r="AB7" s="639"/>
      <c r="AC7" s="683"/>
      <c r="AD7" s="686"/>
      <c r="AE7" s="687"/>
      <c r="AF7" s="94"/>
    </row>
    <row r="8" spans="1:32" ht="15" customHeight="1">
      <c r="A8" s="646"/>
      <c r="B8" s="649"/>
      <c r="C8" s="652"/>
      <c r="D8" s="654" t="s">
        <v>188</v>
      </c>
      <c r="E8" s="655"/>
      <c r="F8" s="656"/>
      <c r="G8" s="989">
        <f>'P2'!D24</f>
        <v>0</v>
      </c>
      <c r="H8" s="990"/>
      <c r="I8" s="991"/>
      <c r="J8" s="989">
        <f>'P2'!E24</f>
        <v>0</v>
      </c>
      <c r="K8" s="990"/>
      <c r="L8" s="991"/>
      <c r="M8" s="989">
        <f>'P2'!F24</f>
        <v>0</v>
      </c>
      <c r="N8" s="990"/>
      <c r="O8" s="991"/>
      <c r="P8" s="989">
        <f>'P2'!G24</f>
        <v>0</v>
      </c>
      <c r="Q8" s="990"/>
      <c r="R8" s="991"/>
      <c r="S8" s="88"/>
      <c r="T8" s="204">
        <f>'P2'!H24</f>
        <v>0</v>
      </c>
      <c r="U8" s="87"/>
      <c r="V8" s="88"/>
      <c r="W8" s="721">
        <f>'P2'!I24+'P2'!J24</f>
        <v>0</v>
      </c>
      <c r="X8" s="977"/>
      <c r="Y8" s="977"/>
      <c r="Z8" s="977"/>
      <c r="AA8" s="89"/>
      <c r="AB8" s="190" t="s">
        <v>241</v>
      </c>
      <c r="AC8" s="193">
        <f>SUM(G8:AA8)</f>
        <v>0</v>
      </c>
      <c r="AD8" s="686" t="s">
        <v>135</v>
      </c>
      <c r="AE8" s="691"/>
      <c r="AF8" s="692"/>
    </row>
    <row r="9" spans="1:32" ht="15" customHeight="1">
      <c r="A9" s="646"/>
      <c r="B9" s="649"/>
      <c r="C9" s="652"/>
      <c r="D9" s="657"/>
      <c r="E9" s="658"/>
      <c r="F9" s="659"/>
      <c r="G9" s="992"/>
      <c r="H9" s="993"/>
      <c r="I9" s="994"/>
      <c r="J9" s="992"/>
      <c r="K9" s="993"/>
      <c r="L9" s="994"/>
      <c r="M9" s="992"/>
      <c r="N9" s="993"/>
      <c r="O9" s="994"/>
      <c r="P9" s="992"/>
      <c r="Q9" s="993"/>
      <c r="R9" s="994"/>
      <c r="S9" s="92"/>
      <c r="T9" s="103">
        <v>20</v>
      </c>
      <c r="U9" s="91"/>
      <c r="V9" s="92"/>
      <c r="W9" s="680">
        <v>30</v>
      </c>
      <c r="X9" s="723"/>
      <c r="Y9" s="723"/>
      <c r="Z9" s="723"/>
      <c r="AA9" s="93"/>
      <c r="AB9" s="190"/>
      <c r="AC9" s="193"/>
      <c r="AD9" s="683" t="s">
        <v>251</v>
      </c>
      <c r="AE9" s="683"/>
      <c r="AF9" s="105">
        <f>IFERROR(AC8/AC5,0)</f>
        <v>0</v>
      </c>
    </row>
    <row r="10" spans="1:32" ht="18.75" hidden="1" customHeight="1">
      <c r="A10" s="646"/>
      <c r="B10" s="649"/>
      <c r="C10" s="652"/>
      <c r="D10" s="660"/>
      <c r="E10" s="661"/>
      <c r="F10" s="662"/>
      <c r="G10" s="207" t="s">
        <v>247</v>
      </c>
      <c r="H10" s="208" t="e">
        <f>ROUNDDOWN(G8/H9,1)</f>
        <v>#DIV/0!</v>
      </c>
      <c r="I10" s="96" t="s">
        <v>248</v>
      </c>
      <c r="J10" s="97" t="s">
        <v>247</v>
      </c>
      <c r="K10" s="209">
        <f>ROUNDDOWN(J8/5,1)</f>
        <v>0</v>
      </c>
      <c r="L10" s="96" t="s">
        <v>248</v>
      </c>
      <c r="M10" s="97" t="s">
        <v>247</v>
      </c>
      <c r="N10" s="209">
        <f>ROUNDDOWN(M8/6,1)</f>
        <v>0</v>
      </c>
      <c r="O10" s="96" t="s">
        <v>248</v>
      </c>
      <c r="P10" s="97" t="s">
        <v>247</v>
      </c>
      <c r="Q10" s="208">
        <f>ROUNDDOWN(P8/6,1)</f>
        <v>0</v>
      </c>
      <c r="R10" s="96" t="s">
        <v>248</v>
      </c>
      <c r="S10" s="109" t="s">
        <v>247</v>
      </c>
      <c r="T10" s="110">
        <f>ROUNDDOWN(T8/T9,1)</f>
        <v>0</v>
      </c>
      <c r="U10" s="108" t="s">
        <v>248</v>
      </c>
      <c r="V10" s="111" t="s">
        <v>247</v>
      </c>
      <c r="W10" s="684">
        <f>ROUNDDOWN(W8/W9,1)</f>
        <v>0</v>
      </c>
      <c r="X10" s="685"/>
      <c r="Y10" s="685"/>
      <c r="Z10" s="685"/>
      <c r="AA10" s="108" t="s">
        <v>248</v>
      </c>
      <c r="AB10" s="190"/>
      <c r="AC10" s="193" t="e">
        <f>SUM(G10:AA10)</f>
        <v>#DIV/0!</v>
      </c>
      <c r="AD10" s="683"/>
      <c r="AE10" s="683"/>
      <c r="AF10" s="105"/>
    </row>
    <row r="11" spans="1:32" ht="15" customHeight="1">
      <c r="A11" s="646"/>
      <c r="B11" s="649"/>
      <c r="C11" s="652"/>
      <c r="D11" s="654" t="s">
        <v>189</v>
      </c>
      <c r="E11" s="655"/>
      <c r="F11" s="656"/>
      <c r="G11" s="989">
        <f>'P2'!D26</f>
        <v>0</v>
      </c>
      <c r="H11" s="990"/>
      <c r="I11" s="991"/>
      <c r="J11" s="989">
        <f>'P2'!E26</f>
        <v>0</v>
      </c>
      <c r="K11" s="990"/>
      <c r="L11" s="991"/>
      <c r="M11" s="989">
        <f>'P2'!F26</f>
        <v>0</v>
      </c>
      <c r="N11" s="990"/>
      <c r="O11" s="991"/>
      <c r="P11" s="88"/>
      <c r="Q11" s="204">
        <f>'P2'!G26</f>
        <v>0</v>
      </c>
      <c r="R11" s="87"/>
      <c r="S11" s="88"/>
      <c r="T11" s="204">
        <f>'P2'!H26</f>
        <v>0</v>
      </c>
      <c r="U11" s="87"/>
      <c r="V11" s="88"/>
      <c r="W11" s="721">
        <f>'P2'!I26+'P2'!J26</f>
        <v>0</v>
      </c>
      <c r="X11" s="977"/>
      <c r="Y11" s="977"/>
      <c r="Z11" s="977"/>
      <c r="AA11" s="89"/>
      <c r="AB11" s="190" t="s">
        <v>245</v>
      </c>
      <c r="AC11" s="193">
        <f>SUM(G11:AA11)</f>
        <v>0</v>
      </c>
      <c r="AD11" s="192" t="s">
        <v>187</v>
      </c>
      <c r="AE11" s="86"/>
      <c r="AF11" s="113"/>
    </row>
    <row r="12" spans="1:32" ht="15" customHeight="1">
      <c r="A12" s="646"/>
      <c r="B12" s="649"/>
      <c r="C12" s="652"/>
      <c r="D12" s="657"/>
      <c r="E12" s="658"/>
      <c r="F12" s="659"/>
      <c r="G12" s="992"/>
      <c r="H12" s="993"/>
      <c r="I12" s="994"/>
      <c r="J12" s="992"/>
      <c r="K12" s="993"/>
      <c r="L12" s="994"/>
      <c r="M12" s="992"/>
      <c r="N12" s="993"/>
      <c r="O12" s="994"/>
      <c r="P12" s="92"/>
      <c r="Q12" s="104">
        <v>6</v>
      </c>
      <c r="R12" s="91"/>
      <c r="S12" s="92"/>
      <c r="T12" s="104">
        <f>IF(G36="○",15,20)</f>
        <v>15</v>
      </c>
      <c r="U12" s="91"/>
      <c r="V12" s="92"/>
      <c r="W12" s="724">
        <f>IF(G38="○",25,30)</f>
        <v>25</v>
      </c>
      <c r="X12" s="725"/>
      <c r="Y12" s="725"/>
      <c r="Z12" s="725"/>
      <c r="AA12" s="93"/>
      <c r="AB12" s="190"/>
      <c r="AC12" s="193"/>
      <c r="AD12" s="683" t="s">
        <v>252</v>
      </c>
      <c r="AE12" s="683"/>
      <c r="AF12" s="105">
        <f>IFERROR(AC11/AC8,0)</f>
        <v>0</v>
      </c>
    </row>
    <row r="13" spans="1:32" ht="15" hidden="1" customHeight="1">
      <c r="A13" s="646"/>
      <c r="B13" s="649"/>
      <c r="C13" s="653"/>
      <c r="D13" s="660"/>
      <c r="E13" s="661"/>
      <c r="F13" s="662"/>
      <c r="G13" s="207" t="s">
        <v>247</v>
      </c>
      <c r="H13" s="208" t="e">
        <f>ROUNDDOWN(G11/H12,1)</f>
        <v>#DIV/0!</v>
      </c>
      <c r="I13" s="96" t="s">
        <v>248</v>
      </c>
      <c r="J13" s="97" t="s">
        <v>247</v>
      </c>
      <c r="K13" s="209">
        <f>ROUNDDOWN(J11/5,1)</f>
        <v>0</v>
      </c>
      <c r="L13" s="96" t="s">
        <v>248</v>
      </c>
      <c r="M13" s="97" t="s">
        <v>247</v>
      </c>
      <c r="N13" s="209">
        <f>ROUNDDOWN(M11/6,1)</f>
        <v>0</v>
      </c>
      <c r="O13" s="96" t="s">
        <v>248</v>
      </c>
      <c r="P13" s="109" t="s">
        <v>247</v>
      </c>
      <c r="Q13" s="194">
        <f>ROUNDDOWN(Q11/6,1)</f>
        <v>0</v>
      </c>
      <c r="R13" s="108" t="s">
        <v>248</v>
      </c>
      <c r="S13" s="109" t="s">
        <v>247</v>
      </c>
      <c r="T13" s="110">
        <f>ROUNDDOWN(T11/T12,1)</f>
        <v>0</v>
      </c>
      <c r="U13" s="108" t="s">
        <v>248</v>
      </c>
      <c r="V13" s="111" t="s">
        <v>247</v>
      </c>
      <c r="W13" s="684">
        <f>ROUNDDOWN(W11/W12,1)</f>
        <v>0</v>
      </c>
      <c r="X13" s="685"/>
      <c r="Y13" s="685"/>
      <c r="Z13" s="685"/>
      <c r="AA13" s="108" t="s">
        <v>248</v>
      </c>
      <c r="AB13" s="190"/>
      <c r="AC13" s="193" t="e">
        <f>SUM(G13:AA13)</f>
        <v>#DIV/0!</v>
      </c>
      <c r="AD13" s="683"/>
      <c r="AE13" s="683"/>
      <c r="AF13" s="105"/>
    </row>
    <row r="14" spans="1:32" ht="15" customHeight="1">
      <c r="A14" s="646"/>
      <c r="B14" s="649"/>
      <c r="C14" s="650" t="s">
        <v>215</v>
      </c>
      <c r="D14" s="654" t="s">
        <v>133</v>
      </c>
      <c r="E14" s="655"/>
      <c r="F14" s="656"/>
      <c r="G14" s="210"/>
      <c r="H14" s="680">
        <f>'P2'!D28</f>
        <v>0</v>
      </c>
      <c r="I14" s="87"/>
      <c r="J14" s="88"/>
      <c r="K14" s="680">
        <f>'P2'!E28</f>
        <v>0</v>
      </c>
      <c r="L14" s="87"/>
      <c r="M14" s="88"/>
      <c r="N14" s="680">
        <f>'P2'!F28</f>
        <v>0</v>
      </c>
      <c r="O14" s="87"/>
      <c r="P14" s="980"/>
      <c r="Q14" s="981"/>
      <c r="R14" s="982"/>
      <c r="S14" s="88"/>
      <c r="T14" s="680">
        <f>'P2'!H28</f>
        <v>0</v>
      </c>
      <c r="U14" s="87"/>
      <c r="V14" s="88"/>
      <c r="W14" s="680">
        <f>'P2'!I28</f>
        <v>0</v>
      </c>
      <c r="X14" s="87"/>
      <c r="Y14" s="88"/>
      <c r="Z14" s="680">
        <f>'P2'!J28</f>
        <v>0</v>
      </c>
      <c r="AA14" s="89"/>
      <c r="AB14" s="703" t="s">
        <v>243</v>
      </c>
      <c r="AC14" s="708">
        <f>SUM(G14:AA16)</f>
        <v>0</v>
      </c>
      <c r="AD14" s="688" t="s">
        <v>261</v>
      </c>
      <c r="AE14" s="689"/>
      <c r="AF14" s="690"/>
    </row>
    <row r="15" spans="1:32" ht="15" customHeight="1">
      <c r="A15" s="646"/>
      <c r="B15" s="649"/>
      <c r="C15" s="651"/>
      <c r="D15" s="657"/>
      <c r="E15" s="658"/>
      <c r="F15" s="659"/>
      <c r="G15" s="211"/>
      <c r="H15" s="978"/>
      <c r="I15" s="91"/>
      <c r="J15" s="92"/>
      <c r="K15" s="978"/>
      <c r="L15" s="91"/>
      <c r="M15" s="92"/>
      <c r="N15" s="978"/>
      <c r="O15" s="91"/>
      <c r="P15" s="983"/>
      <c r="Q15" s="984"/>
      <c r="R15" s="985"/>
      <c r="S15" s="92"/>
      <c r="T15" s="978"/>
      <c r="U15" s="91"/>
      <c r="V15" s="92"/>
      <c r="W15" s="978"/>
      <c r="X15" s="91"/>
      <c r="Y15" s="92"/>
      <c r="Z15" s="978"/>
      <c r="AA15" s="93"/>
      <c r="AB15" s="704"/>
      <c r="AC15" s="726"/>
      <c r="AD15" s="683" t="s">
        <v>243</v>
      </c>
      <c r="AE15" s="683"/>
      <c r="AF15" s="94">
        <f>SUM(G14:AA15)</f>
        <v>0</v>
      </c>
    </row>
    <row r="16" spans="1:32" ht="15" hidden="1" customHeight="1">
      <c r="A16" s="646"/>
      <c r="B16" s="649"/>
      <c r="C16" s="652"/>
      <c r="D16" s="660"/>
      <c r="E16" s="661"/>
      <c r="F16" s="662"/>
      <c r="G16" s="207"/>
      <c r="H16" s="979"/>
      <c r="I16" s="96"/>
      <c r="J16" s="97"/>
      <c r="K16" s="979"/>
      <c r="L16" s="96"/>
      <c r="M16" s="97"/>
      <c r="N16" s="979"/>
      <c r="O16" s="96"/>
      <c r="P16" s="986"/>
      <c r="Q16" s="987"/>
      <c r="R16" s="988"/>
      <c r="S16" s="97"/>
      <c r="T16" s="979"/>
      <c r="U16" s="96"/>
      <c r="V16" s="97"/>
      <c r="W16" s="979"/>
      <c r="X16" s="96"/>
      <c r="Y16" s="97"/>
      <c r="Z16" s="979"/>
      <c r="AA16" s="98"/>
      <c r="AB16" s="190"/>
      <c r="AC16" s="193"/>
      <c r="AD16" s="683"/>
      <c r="AE16" s="683"/>
      <c r="AF16" s="94"/>
    </row>
    <row r="17" spans="1:33" ht="15" customHeight="1">
      <c r="A17" s="646"/>
      <c r="B17" s="649"/>
      <c r="C17" s="652"/>
      <c r="D17" s="654" t="s">
        <v>188</v>
      </c>
      <c r="E17" s="655"/>
      <c r="F17" s="656"/>
      <c r="G17" s="210"/>
      <c r="H17" s="204">
        <f>'P2'!D30</f>
        <v>0</v>
      </c>
      <c r="I17" s="87"/>
      <c r="J17" s="88"/>
      <c r="K17" s="204">
        <f>'P2'!E30</f>
        <v>0</v>
      </c>
      <c r="L17" s="87"/>
      <c r="M17" s="88"/>
      <c r="N17" s="204">
        <f>'P2'!F30</f>
        <v>0</v>
      </c>
      <c r="O17" s="87"/>
      <c r="P17" s="730"/>
      <c r="Q17" s="839"/>
      <c r="R17" s="840"/>
      <c r="S17" s="88"/>
      <c r="T17" s="204">
        <f>'P2'!H30</f>
        <v>0</v>
      </c>
      <c r="U17" s="87"/>
      <c r="V17" s="88"/>
      <c r="W17" s="721">
        <f>'P2'!I30+'P2'!J30</f>
        <v>0</v>
      </c>
      <c r="X17" s="977"/>
      <c r="Y17" s="977"/>
      <c r="Z17" s="977"/>
      <c r="AA17" s="89"/>
      <c r="AB17" s="190" t="s">
        <v>244</v>
      </c>
      <c r="AC17" s="114">
        <f>SUM(G17:AA17)</f>
        <v>0</v>
      </c>
      <c r="AD17" s="686" t="s">
        <v>135</v>
      </c>
      <c r="AE17" s="691"/>
      <c r="AF17" s="692"/>
    </row>
    <row r="18" spans="1:33" ht="15" customHeight="1">
      <c r="A18" s="646"/>
      <c r="B18" s="649"/>
      <c r="C18" s="652"/>
      <c r="D18" s="657"/>
      <c r="E18" s="658"/>
      <c r="F18" s="659"/>
      <c r="G18" s="211"/>
      <c r="H18" s="103">
        <v>3</v>
      </c>
      <c r="I18" s="91"/>
      <c r="J18" s="92"/>
      <c r="K18" s="103">
        <v>6</v>
      </c>
      <c r="L18" s="91"/>
      <c r="M18" s="92"/>
      <c r="N18" s="103">
        <v>6</v>
      </c>
      <c r="O18" s="91"/>
      <c r="P18" s="841"/>
      <c r="Q18" s="842"/>
      <c r="R18" s="843"/>
      <c r="S18" s="92"/>
      <c r="T18" s="103">
        <v>20</v>
      </c>
      <c r="U18" s="91"/>
      <c r="V18" s="92"/>
      <c r="W18" s="680">
        <v>30</v>
      </c>
      <c r="X18" s="723"/>
      <c r="Y18" s="723"/>
      <c r="Z18" s="723"/>
      <c r="AA18" s="93"/>
      <c r="AB18" s="190"/>
      <c r="AC18" s="115"/>
      <c r="AD18" s="683" t="s">
        <v>255</v>
      </c>
      <c r="AE18" s="683"/>
      <c r="AF18" s="105">
        <f>IFERROR(AC17/AC14,0)</f>
        <v>0</v>
      </c>
    </row>
    <row r="19" spans="1:33" ht="15" hidden="1" customHeight="1">
      <c r="A19" s="646"/>
      <c r="B19" s="649"/>
      <c r="C19" s="652"/>
      <c r="D19" s="660"/>
      <c r="E19" s="661"/>
      <c r="F19" s="662"/>
      <c r="G19" s="207" t="s">
        <v>247</v>
      </c>
      <c r="H19" s="208">
        <f>ROUNDDOWN(H17/H18,1)</f>
        <v>0</v>
      </c>
      <c r="I19" s="96" t="s">
        <v>248</v>
      </c>
      <c r="J19" s="97" t="s">
        <v>247</v>
      </c>
      <c r="K19" s="209">
        <f>ROUNDDOWN(K17/5,1)</f>
        <v>0</v>
      </c>
      <c r="L19" s="96" t="s">
        <v>248</v>
      </c>
      <c r="M19" s="97" t="s">
        <v>247</v>
      </c>
      <c r="N19" s="209">
        <f>ROUNDDOWN(N17/6,1)</f>
        <v>0</v>
      </c>
      <c r="O19" s="96" t="s">
        <v>248</v>
      </c>
      <c r="P19" s="844"/>
      <c r="Q19" s="845"/>
      <c r="R19" s="846"/>
      <c r="S19" s="109" t="s">
        <v>247</v>
      </c>
      <c r="T19" s="110">
        <f>ROUNDDOWN(T17/T18,1)</f>
        <v>0</v>
      </c>
      <c r="U19" s="108" t="s">
        <v>248</v>
      </c>
      <c r="V19" s="111" t="s">
        <v>247</v>
      </c>
      <c r="W19" s="684">
        <f>ROUNDDOWN(W17/W18,1)</f>
        <v>0</v>
      </c>
      <c r="X19" s="685"/>
      <c r="Y19" s="685"/>
      <c r="Z19" s="685"/>
      <c r="AA19" s="108" t="s">
        <v>248</v>
      </c>
      <c r="AB19" s="190"/>
      <c r="AC19" s="193">
        <f>SUM(G19:AA19)</f>
        <v>0</v>
      </c>
      <c r="AD19" s="683" t="s">
        <v>136</v>
      </c>
      <c r="AE19" s="683"/>
      <c r="AF19" s="105">
        <f>IFERROR(AC17/AC14,0)</f>
        <v>0</v>
      </c>
    </row>
    <row r="20" spans="1:33" ht="15" customHeight="1">
      <c r="A20" s="646"/>
      <c r="B20" s="649"/>
      <c r="C20" s="652"/>
      <c r="D20" s="654" t="s">
        <v>189</v>
      </c>
      <c r="E20" s="655"/>
      <c r="F20" s="656"/>
      <c r="G20" s="210"/>
      <c r="H20" s="204">
        <f>'P2'!D32</f>
        <v>0</v>
      </c>
      <c r="I20" s="87"/>
      <c r="J20" s="88"/>
      <c r="K20" s="204">
        <f>'P2'!E32</f>
        <v>0</v>
      </c>
      <c r="L20" s="87"/>
      <c r="M20" s="88"/>
      <c r="N20" s="204">
        <f>'P2'!F32</f>
        <v>0</v>
      </c>
      <c r="O20" s="87"/>
      <c r="P20" s="730"/>
      <c r="Q20" s="839"/>
      <c r="R20" s="840"/>
      <c r="S20" s="88"/>
      <c r="T20" s="204">
        <f>'P2'!H32</f>
        <v>0</v>
      </c>
      <c r="U20" s="87"/>
      <c r="V20" s="88"/>
      <c r="W20" s="721">
        <f>'P2'!I32+'P2'!J32</f>
        <v>0</v>
      </c>
      <c r="X20" s="977"/>
      <c r="Y20" s="977"/>
      <c r="Z20" s="977"/>
      <c r="AA20" s="89"/>
      <c r="AB20" s="190" t="s">
        <v>246</v>
      </c>
      <c r="AC20" s="193">
        <f>SUM(G20:AA20)</f>
        <v>0</v>
      </c>
      <c r="AD20" s="654" t="s">
        <v>187</v>
      </c>
      <c r="AE20" s="706"/>
      <c r="AF20" s="707"/>
    </row>
    <row r="21" spans="1:33" ht="15" customHeight="1">
      <c r="A21" s="646"/>
      <c r="B21" s="649"/>
      <c r="C21" s="652"/>
      <c r="D21" s="657"/>
      <c r="E21" s="658"/>
      <c r="F21" s="659"/>
      <c r="G21" s="211"/>
      <c r="H21" s="103">
        <v>3</v>
      </c>
      <c r="I21" s="91"/>
      <c r="J21" s="92"/>
      <c r="K21" s="104">
        <v>5</v>
      </c>
      <c r="L21" s="91"/>
      <c r="M21" s="92"/>
      <c r="N21" s="103">
        <v>6</v>
      </c>
      <c r="O21" s="91"/>
      <c r="P21" s="841"/>
      <c r="Q21" s="842"/>
      <c r="R21" s="843"/>
      <c r="S21" s="92"/>
      <c r="T21" s="104">
        <f>IF(G36="○",15,20)</f>
        <v>15</v>
      </c>
      <c r="U21" s="91"/>
      <c r="V21" s="92"/>
      <c r="W21" s="724">
        <f>IF(G38="○",25,30)</f>
        <v>25</v>
      </c>
      <c r="X21" s="725"/>
      <c r="Y21" s="725"/>
      <c r="Z21" s="725"/>
      <c r="AA21" s="93"/>
      <c r="AB21" s="190"/>
      <c r="AC21" s="193"/>
      <c r="AD21" s="683" t="s">
        <v>256</v>
      </c>
      <c r="AE21" s="683"/>
      <c r="AF21" s="105">
        <f>IFERROR(AC20/AC17,0)</f>
        <v>0</v>
      </c>
    </row>
    <row r="22" spans="1:33" ht="15" hidden="1" customHeight="1">
      <c r="A22" s="646"/>
      <c r="B22" s="649"/>
      <c r="C22" s="653"/>
      <c r="D22" s="660"/>
      <c r="E22" s="661"/>
      <c r="F22" s="662"/>
      <c r="G22" s="207" t="s">
        <v>247</v>
      </c>
      <c r="H22" s="208">
        <f>ROUNDDOWN(H20/H21,1)</f>
        <v>0</v>
      </c>
      <c r="I22" s="96" t="s">
        <v>248</v>
      </c>
      <c r="J22" s="97" t="s">
        <v>247</v>
      </c>
      <c r="K22" s="208">
        <f>ROUNDDOWN(K20/5,1)</f>
        <v>0</v>
      </c>
      <c r="L22" s="96" t="s">
        <v>248</v>
      </c>
      <c r="M22" s="97" t="s">
        <v>247</v>
      </c>
      <c r="N22" s="209">
        <f>ROUNDDOWN(N20/6,1)</f>
        <v>0</v>
      </c>
      <c r="O22" s="96" t="s">
        <v>248</v>
      </c>
      <c r="P22" s="844"/>
      <c r="Q22" s="845"/>
      <c r="R22" s="846"/>
      <c r="S22" s="109" t="s">
        <v>247</v>
      </c>
      <c r="T22" s="110">
        <f>ROUNDDOWN(T20/T21,1)</f>
        <v>0</v>
      </c>
      <c r="U22" s="108" t="s">
        <v>248</v>
      </c>
      <c r="V22" s="111" t="s">
        <v>247</v>
      </c>
      <c r="W22" s="684">
        <f>ROUNDDOWN(W20/W21,1)</f>
        <v>0</v>
      </c>
      <c r="X22" s="685"/>
      <c r="Y22" s="685"/>
      <c r="Z22" s="685"/>
      <c r="AA22" s="108" t="s">
        <v>248</v>
      </c>
      <c r="AB22" s="190"/>
      <c r="AC22" s="193">
        <f>SUM(G22:AA22)</f>
        <v>0</v>
      </c>
      <c r="AD22" s="708"/>
      <c r="AE22" s="708"/>
      <c r="AF22" s="116"/>
    </row>
    <row r="23" spans="1:33" ht="15" customHeight="1">
      <c r="A23" s="646"/>
      <c r="B23" s="649"/>
      <c r="C23" s="709" t="s">
        <v>396</v>
      </c>
      <c r="D23" s="712" t="s">
        <v>207</v>
      </c>
      <c r="E23" s="713"/>
      <c r="F23" s="714"/>
      <c r="G23" s="210"/>
      <c r="H23" s="204">
        <f>G8+H17</f>
        <v>0</v>
      </c>
      <c r="I23" s="87"/>
      <c r="J23" s="88"/>
      <c r="K23" s="204">
        <f>J8+K17</f>
        <v>0</v>
      </c>
      <c r="L23" s="87"/>
      <c r="M23" s="88"/>
      <c r="N23" s="204">
        <f>M8+N17</f>
        <v>0</v>
      </c>
      <c r="O23" s="87"/>
      <c r="P23" s="702">
        <f>P8+Q17</f>
        <v>0</v>
      </c>
      <c r="Q23" s="694"/>
      <c r="R23" s="695"/>
      <c r="S23" s="88"/>
      <c r="T23" s="204">
        <f>T8+T17</f>
        <v>0</v>
      </c>
      <c r="U23" s="87"/>
      <c r="V23" s="88"/>
      <c r="W23" s="721">
        <f>W8+W17</f>
        <v>0</v>
      </c>
      <c r="X23" s="977"/>
      <c r="Y23" s="977"/>
      <c r="Z23" s="977"/>
      <c r="AA23" s="89"/>
      <c r="AB23" s="117" t="s">
        <v>249</v>
      </c>
      <c r="AC23" s="212">
        <f>SUM(G23:AA23)</f>
        <v>0</v>
      </c>
      <c r="AD23" s="861" t="s">
        <v>400</v>
      </c>
      <c r="AE23" s="862"/>
      <c r="AF23" s="863"/>
    </row>
    <row r="24" spans="1:33" ht="15" customHeight="1">
      <c r="A24" s="646"/>
      <c r="B24" s="649"/>
      <c r="C24" s="600"/>
      <c r="D24" s="715"/>
      <c r="E24" s="716"/>
      <c r="F24" s="717"/>
      <c r="G24" s="102"/>
      <c r="H24" s="103">
        <v>3</v>
      </c>
      <c r="I24" s="91"/>
      <c r="J24" s="92"/>
      <c r="K24" s="103">
        <v>6</v>
      </c>
      <c r="L24" s="91"/>
      <c r="M24" s="92"/>
      <c r="N24" s="103">
        <v>6</v>
      </c>
      <c r="O24" s="91"/>
      <c r="P24" s="696"/>
      <c r="Q24" s="697"/>
      <c r="R24" s="698"/>
      <c r="S24" s="92"/>
      <c r="T24" s="103">
        <v>20</v>
      </c>
      <c r="U24" s="91"/>
      <c r="V24" s="92"/>
      <c r="W24" s="680">
        <v>30</v>
      </c>
      <c r="X24" s="723"/>
      <c r="Y24" s="723"/>
      <c r="Z24" s="723"/>
      <c r="AA24" s="93"/>
      <c r="AB24" s="190"/>
      <c r="AC24" s="212"/>
      <c r="AD24" s="864"/>
      <c r="AE24" s="865"/>
      <c r="AF24" s="866"/>
    </row>
    <row r="25" spans="1:33" ht="15" customHeight="1">
      <c r="A25" s="646"/>
      <c r="B25" s="649"/>
      <c r="C25" s="710"/>
      <c r="D25" s="718"/>
      <c r="E25" s="719"/>
      <c r="F25" s="720"/>
      <c r="G25" s="106" t="s">
        <v>247</v>
      </c>
      <c r="H25" s="233">
        <f>ROUNDDOWN(H23/H24,1)</f>
        <v>0</v>
      </c>
      <c r="I25" s="108" t="s">
        <v>248</v>
      </c>
      <c r="J25" s="109" t="s">
        <v>247</v>
      </c>
      <c r="K25" s="233">
        <f>ROUNDDOWN(K23/5,1)</f>
        <v>0</v>
      </c>
      <c r="L25" s="108" t="s">
        <v>248</v>
      </c>
      <c r="M25" s="109" t="s">
        <v>247</v>
      </c>
      <c r="N25" s="233">
        <f>ROUNDDOWN(N23/6,1)</f>
        <v>0</v>
      </c>
      <c r="O25" s="108" t="s">
        <v>248</v>
      </c>
      <c r="P25" s="109" t="s">
        <v>247</v>
      </c>
      <c r="Q25" s="233">
        <f>ROUNDDOWN(P23/6,1)</f>
        <v>0</v>
      </c>
      <c r="R25" s="108" t="s">
        <v>248</v>
      </c>
      <c r="S25" s="109" t="s">
        <v>247</v>
      </c>
      <c r="T25" s="233">
        <f>ROUNDDOWN(T23/T24,1)</f>
        <v>0</v>
      </c>
      <c r="U25" s="108" t="s">
        <v>248</v>
      </c>
      <c r="V25" s="111" t="s">
        <v>247</v>
      </c>
      <c r="W25" s="684">
        <f>ROUNDDOWN(W23/W24,1)</f>
        <v>0</v>
      </c>
      <c r="X25" s="685"/>
      <c r="Y25" s="685"/>
      <c r="Z25" s="685"/>
      <c r="AA25" s="108" t="s">
        <v>248</v>
      </c>
      <c r="AB25" s="190" t="s">
        <v>361</v>
      </c>
      <c r="AC25" s="200">
        <f>SUM(G25:AA25)</f>
        <v>0</v>
      </c>
      <c r="AD25" s="867"/>
      <c r="AE25" s="868"/>
      <c r="AF25" s="869"/>
      <c r="AG25" s="121"/>
    </row>
    <row r="26" spans="1:33" ht="15" customHeight="1">
      <c r="A26" s="646"/>
      <c r="B26" s="649"/>
      <c r="C26" s="710"/>
      <c r="D26" s="712" t="s">
        <v>208</v>
      </c>
      <c r="E26" s="713"/>
      <c r="F26" s="714"/>
      <c r="G26" s="210"/>
      <c r="H26" s="204">
        <f>G11+H20</f>
        <v>0</v>
      </c>
      <c r="I26" s="87"/>
      <c r="J26" s="88"/>
      <c r="K26" s="204">
        <f>J11+K20</f>
        <v>0</v>
      </c>
      <c r="L26" s="87"/>
      <c r="M26" s="88"/>
      <c r="N26" s="204">
        <f>M11+N20</f>
        <v>0</v>
      </c>
      <c r="O26" s="87"/>
      <c r="P26" s="88"/>
      <c r="Q26" s="204">
        <f>Q11+Q20</f>
        <v>0</v>
      </c>
      <c r="R26" s="87"/>
      <c r="S26" s="88"/>
      <c r="T26" s="204">
        <f>T11+T20</f>
        <v>0</v>
      </c>
      <c r="U26" s="87"/>
      <c r="V26" s="88"/>
      <c r="W26" s="721">
        <f>W11+W20</f>
        <v>0</v>
      </c>
      <c r="X26" s="977"/>
      <c r="Y26" s="977"/>
      <c r="Z26" s="977"/>
      <c r="AA26" s="89"/>
      <c r="AB26" s="117" t="s">
        <v>250</v>
      </c>
      <c r="AC26" s="213">
        <f>SUM(G26:AA26)</f>
        <v>0</v>
      </c>
      <c r="AD26" s="727"/>
      <c r="AE26" s="727"/>
      <c r="AF26" s="727"/>
    </row>
    <row r="27" spans="1:33" ht="15" customHeight="1">
      <c r="A27" s="646"/>
      <c r="B27" s="649"/>
      <c r="C27" s="710"/>
      <c r="D27" s="715"/>
      <c r="E27" s="716"/>
      <c r="F27" s="717"/>
      <c r="G27" s="211"/>
      <c r="H27" s="103">
        <v>3</v>
      </c>
      <c r="I27" s="91"/>
      <c r="J27" s="92"/>
      <c r="K27" s="104">
        <v>5</v>
      </c>
      <c r="L27" s="91"/>
      <c r="M27" s="92"/>
      <c r="N27" s="103">
        <v>6</v>
      </c>
      <c r="O27" s="91"/>
      <c r="P27" s="92"/>
      <c r="Q27" s="104">
        <v>6</v>
      </c>
      <c r="R27" s="91"/>
      <c r="S27" s="92"/>
      <c r="T27" s="104">
        <f>IF(G36="○",15,20)</f>
        <v>15</v>
      </c>
      <c r="U27" s="91"/>
      <c r="V27" s="92"/>
      <c r="W27" s="724">
        <f>IF(G38="○",25,30)</f>
        <v>25</v>
      </c>
      <c r="X27" s="725"/>
      <c r="Y27" s="725"/>
      <c r="Z27" s="725"/>
      <c r="AA27" s="93"/>
      <c r="AB27" s="190"/>
      <c r="AC27" s="213"/>
      <c r="AD27" s="728"/>
      <c r="AE27" s="728"/>
      <c r="AF27" s="728"/>
    </row>
    <row r="28" spans="1:33" ht="15" customHeight="1">
      <c r="A28" s="646"/>
      <c r="B28" s="649"/>
      <c r="C28" s="711"/>
      <c r="D28" s="718"/>
      <c r="E28" s="719"/>
      <c r="F28" s="720"/>
      <c r="G28" s="106" t="s">
        <v>247</v>
      </c>
      <c r="H28" s="233">
        <f>ROUNDDOWN(H26/H27,1)</f>
        <v>0</v>
      </c>
      <c r="I28" s="108" t="s">
        <v>248</v>
      </c>
      <c r="J28" s="109" t="s">
        <v>247</v>
      </c>
      <c r="K28" s="233">
        <f>ROUNDDOWN(K26/5,1)</f>
        <v>0</v>
      </c>
      <c r="L28" s="108" t="s">
        <v>248</v>
      </c>
      <c r="M28" s="109" t="s">
        <v>247</v>
      </c>
      <c r="N28" s="233">
        <f>ROUNDDOWN(N26/6,1)</f>
        <v>0</v>
      </c>
      <c r="O28" s="108" t="s">
        <v>248</v>
      </c>
      <c r="P28" s="109" t="s">
        <v>247</v>
      </c>
      <c r="Q28" s="233">
        <f>ROUNDDOWN(Q26/6,1)</f>
        <v>0</v>
      </c>
      <c r="R28" s="108" t="s">
        <v>248</v>
      </c>
      <c r="S28" s="109" t="s">
        <v>247</v>
      </c>
      <c r="T28" s="233">
        <f>ROUNDDOWN(T26/T27,1)</f>
        <v>0</v>
      </c>
      <c r="U28" s="108" t="s">
        <v>248</v>
      </c>
      <c r="V28" s="111" t="s">
        <v>247</v>
      </c>
      <c r="W28" s="684">
        <f>ROUNDDOWN(W26/W27,1)</f>
        <v>0</v>
      </c>
      <c r="X28" s="685"/>
      <c r="Y28" s="685"/>
      <c r="Z28" s="685"/>
      <c r="AA28" s="108" t="s">
        <v>248</v>
      </c>
      <c r="AB28" s="214" t="s">
        <v>362</v>
      </c>
      <c r="AC28" s="199">
        <f>SUM(G28:AA30)</f>
        <v>0</v>
      </c>
      <c r="AD28" s="728"/>
      <c r="AE28" s="728"/>
      <c r="AF28" s="728"/>
    </row>
    <row r="29" spans="1:33" ht="15" customHeight="1">
      <c r="A29" s="647"/>
      <c r="B29" s="833" t="s">
        <v>138</v>
      </c>
      <c r="C29" s="705" t="s">
        <v>147</v>
      </c>
      <c r="D29" s="729" t="s">
        <v>140</v>
      </c>
      <c r="E29" s="729"/>
      <c r="F29" s="729"/>
      <c r="G29" s="958" t="s">
        <v>409</v>
      </c>
      <c r="H29" s="959"/>
      <c r="I29" s="960"/>
      <c r="J29" s="663" t="s">
        <v>410</v>
      </c>
      <c r="K29" s="664"/>
      <c r="L29" s="664"/>
      <c r="M29" s="664"/>
      <c r="N29" s="664"/>
      <c r="O29" s="664"/>
      <c r="P29" s="664"/>
      <c r="Q29" s="664"/>
      <c r="R29" s="664"/>
      <c r="S29" s="664"/>
      <c r="T29" s="664"/>
      <c r="U29" s="664"/>
      <c r="V29" s="664"/>
      <c r="W29" s="664"/>
      <c r="X29" s="664"/>
      <c r="Y29" s="664"/>
      <c r="Z29" s="664"/>
      <c r="AA29" s="678"/>
      <c r="AB29" s="639" t="s">
        <v>363</v>
      </c>
      <c r="AC29" s="975" cm="1">
        <f t="array" ref="AC29">_xlfn.IFS(G29="○",1,G29="×",0,G29="○・×",0)</f>
        <v>1</v>
      </c>
      <c r="AD29" s="765"/>
      <c r="AE29" s="765"/>
      <c r="AF29" s="765"/>
    </row>
    <row r="30" spans="1:33" ht="15" customHeight="1">
      <c r="A30" s="647"/>
      <c r="B30" s="833"/>
      <c r="C30" s="652"/>
      <c r="D30" s="729"/>
      <c r="E30" s="729"/>
      <c r="F30" s="729"/>
      <c r="G30" s="961"/>
      <c r="H30" s="962"/>
      <c r="I30" s="963"/>
      <c r="J30" s="666"/>
      <c r="K30" s="667"/>
      <c r="L30" s="667"/>
      <c r="M30" s="667"/>
      <c r="N30" s="667"/>
      <c r="O30" s="667"/>
      <c r="P30" s="667"/>
      <c r="Q30" s="667"/>
      <c r="R30" s="667"/>
      <c r="S30" s="667"/>
      <c r="T30" s="667"/>
      <c r="U30" s="667"/>
      <c r="V30" s="667"/>
      <c r="W30" s="667"/>
      <c r="X30" s="667"/>
      <c r="Y30" s="667"/>
      <c r="Z30" s="667"/>
      <c r="AA30" s="679"/>
      <c r="AB30" s="639"/>
      <c r="AC30" s="976"/>
      <c r="AD30" s="765"/>
      <c r="AE30" s="765"/>
      <c r="AF30" s="765"/>
    </row>
    <row r="31" spans="1:33" ht="15" customHeight="1">
      <c r="A31" s="647"/>
      <c r="B31" s="833"/>
      <c r="C31" s="652"/>
      <c r="D31" s="729" t="s">
        <v>397</v>
      </c>
      <c r="E31" s="729"/>
      <c r="F31" s="729"/>
      <c r="G31" s="969" t="s">
        <v>149</v>
      </c>
      <c r="H31" s="970"/>
      <c r="I31" s="971"/>
      <c r="J31" s="663" t="s">
        <v>411</v>
      </c>
      <c r="K31" s="664"/>
      <c r="L31" s="664"/>
      <c r="M31" s="664"/>
      <c r="N31" s="664"/>
      <c r="O31" s="664"/>
      <c r="P31" s="664"/>
      <c r="Q31" s="664"/>
      <c r="R31" s="664"/>
      <c r="S31" s="664"/>
      <c r="T31" s="664"/>
      <c r="U31" s="664"/>
      <c r="V31" s="664"/>
      <c r="W31" s="664"/>
      <c r="X31" s="664"/>
      <c r="Y31" s="664"/>
      <c r="Z31" s="664"/>
      <c r="AA31" s="665"/>
      <c r="AB31" s="639" t="s">
        <v>364</v>
      </c>
      <c r="AC31" s="745" cm="1">
        <f t="array" ref="AC31">_xlfn.IFS(AND(G31="○",AF15&lt;1),"0",AND(G31="○",AF15&gt;90),"0",AND(G31="○",AF15&lt;=90),"1",AND(G31="×"),0,AND(G31="○・×"),0)</f>
        <v>0</v>
      </c>
      <c r="AD31" s="765"/>
      <c r="AE31" s="765"/>
      <c r="AF31" s="765"/>
    </row>
    <row r="32" spans="1:33" ht="15" customHeight="1">
      <c r="A32" s="647"/>
      <c r="B32" s="833"/>
      <c r="C32" s="652"/>
      <c r="D32" s="729"/>
      <c r="E32" s="729"/>
      <c r="F32" s="729"/>
      <c r="G32" s="972"/>
      <c r="H32" s="973"/>
      <c r="I32" s="974"/>
      <c r="J32" s="666"/>
      <c r="K32" s="667"/>
      <c r="L32" s="667"/>
      <c r="M32" s="667"/>
      <c r="N32" s="667"/>
      <c r="O32" s="667"/>
      <c r="P32" s="667"/>
      <c r="Q32" s="667"/>
      <c r="R32" s="667"/>
      <c r="S32" s="667"/>
      <c r="T32" s="667"/>
      <c r="U32" s="667"/>
      <c r="V32" s="667"/>
      <c r="W32" s="667"/>
      <c r="X32" s="667"/>
      <c r="Y32" s="667"/>
      <c r="Z32" s="667"/>
      <c r="AA32" s="668"/>
      <c r="AB32" s="639"/>
      <c r="AC32" s="747"/>
      <c r="AD32" s="765"/>
      <c r="AE32" s="765"/>
      <c r="AF32" s="765"/>
    </row>
    <row r="33" spans="1:32" ht="15" customHeight="1">
      <c r="A33" s="647"/>
      <c r="B33" s="833"/>
      <c r="C33" s="652"/>
      <c r="D33" s="729" t="s">
        <v>145</v>
      </c>
      <c r="E33" s="729"/>
      <c r="F33" s="729"/>
      <c r="G33" s="757" t="s">
        <v>146</v>
      </c>
      <c r="H33" s="758"/>
      <c r="I33" s="759"/>
      <c r="J33" s="669" t="s">
        <v>412</v>
      </c>
      <c r="K33" s="670"/>
      <c r="L33" s="670"/>
      <c r="M33" s="670"/>
      <c r="N33" s="670"/>
      <c r="O33" s="670"/>
      <c r="P33" s="670"/>
      <c r="Q33" s="670"/>
      <c r="R33" s="670"/>
      <c r="S33" s="670"/>
      <c r="T33" s="670"/>
      <c r="U33" s="670"/>
      <c r="V33" s="670"/>
      <c r="W33" s="670"/>
      <c r="X33" s="670"/>
      <c r="Y33" s="670"/>
      <c r="Z33" s="670"/>
      <c r="AA33" s="671"/>
      <c r="AB33" s="639" t="s">
        <v>365</v>
      </c>
      <c r="AC33" s="745" cm="1">
        <f t="array" ref="AC33">_xlfn.IFS(AND(G33="○",AC8&gt;=1),2,AND(G33="○",AC8=0),1)</f>
        <v>1</v>
      </c>
      <c r="AD33" s="748" t="s">
        <v>278</v>
      </c>
      <c r="AE33" s="749"/>
      <c r="AF33" s="750"/>
    </row>
    <row r="34" spans="1:32" ht="15" customHeight="1">
      <c r="A34" s="647"/>
      <c r="B34" s="833"/>
      <c r="C34" s="652"/>
      <c r="D34" s="729"/>
      <c r="E34" s="729"/>
      <c r="F34" s="729"/>
      <c r="G34" s="760"/>
      <c r="H34" s="681"/>
      <c r="I34" s="761"/>
      <c r="J34" s="672"/>
      <c r="K34" s="673"/>
      <c r="L34" s="673"/>
      <c r="M34" s="673"/>
      <c r="N34" s="673"/>
      <c r="O34" s="673"/>
      <c r="P34" s="673"/>
      <c r="Q34" s="673"/>
      <c r="R34" s="673"/>
      <c r="S34" s="673"/>
      <c r="T34" s="673"/>
      <c r="U34" s="673"/>
      <c r="V34" s="673"/>
      <c r="W34" s="673"/>
      <c r="X34" s="673"/>
      <c r="Y34" s="673"/>
      <c r="Z34" s="673"/>
      <c r="AA34" s="674"/>
      <c r="AB34" s="639"/>
      <c r="AC34" s="746"/>
      <c r="AD34" s="751"/>
      <c r="AE34" s="752"/>
      <c r="AF34" s="753"/>
    </row>
    <row r="35" spans="1:32" ht="15" customHeight="1">
      <c r="A35" s="647"/>
      <c r="B35" s="833"/>
      <c r="C35" s="653"/>
      <c r="D35" s="729"/>
      <c r="E35" s="729"/>
      <c r="F35" s="729"/>
      <c r="G35" s="762"/>
      <c r="H35" s="763"/>
      <c r="I35" s="764"/>
      <c r="J35" s="675"/>
      <c r="K35" s="676"/>
      <c r="L35" s="676"/>
      <c r="M35" s="676"/>
      <c r="N35" s="676"/>
      <c r="O35" s="676"/>
      <c r="P35" s="676"/>
      <c r="Q35" s="676"/>
      <c r="R35" s="676"/>
      <c r="S35" s="676"/>
      <c r="T35" s="676"/>
      <c r="U35" s="676"/>
      <c r="V35" s="676"/>
      <c r="W35" s="676"/>
      <c r="X35" s="676"/>
      <c r="Y35" s="676"/>
      <c r="Z35" s="676"/>
      <c r="AA35" s="677"/>
      <c r="AB35" s="639"/>
      <c r="AC35" s="747"/>
      <c r="AD35" s="754"/>
      <c r="AE35" s="755"/>
      <c r="AF35" s="756"/>
    </row>
    <row r="36" spans="1:32" ht="15" customHeight="1">
      <c r="A36" s="647"/>
      <c r="B36" s="833"/>
      <c r="C36" s="705" t="s">
        <v>148</v>
      </c>
      <c r="D36" s="729" t="s">
        <v>141</v>
      </c>
      <c r="E36" s="729"/>
      <c r="F36" s="729"/>
      <c r="G36" s="958" t="s">
        <v>35</v>
      </c>
      <c r="H36" s="959"/>
      <c r="I36" s="960"/>
      <c r="J36" s="669" t="s">
        <v>413</v>
      </c>
      <c r="K36" s="670"/>
      <c r="L36" s="670"/>
      <c r="M36" s="670"/>
      <c r="N36" s="670"/>
      <c r="O36" s="670"/>
      <c r="P36" s="670"/>
      <c r="Q36" s="670"/>
      <c r="R36" s="670"/>
      <c r="S36" s="670"/>
      <c r="T36" s="670"/>
      <c r="U36" s="670"/>
      <c r="V36" s="670"/>
      <c r="W36" s="670"/>
      <c r="X36" s="670"/>
      <c r="Y36" s="670"/>
      <c r="Z36" s="670"/>
      <c r="AA36" s="671"/>
      <c r="AB36" s="639" t="s">
        <v>366</v>
      </c>
      <c r="AC36" s="910"/>
      <c r="AD36" s="780" t="s">
        <v>190</v>
      </c>
      <c r="AE36" s="780"/>
      <c r="AF36" s="780"/>
    </row>
    <row r="37" spans="1:32" ht="15" customHeight="1">
      <c r="A37" s="647"/>
      <c r="B37" s="833"/>
      <c r="C37" s="652"/>
      <c r="D37" s="729"/>
      <c r="E37" s="729"/>
      <c r="F37" s="729"/>
      <c r="G37" s="961"/>
      <c r="H37" s="962"/>
      <c r="I37" s="963"/>
      <c r="J37" s="675"/>
      <c r="K37" s="676"/>
      <c r="L37" s="676"/>
      <c r="M37" s="676"/>
      <c r="N37" s="676"/>
      <c r="O37" s="676"/>
      <c r="P37" s="676"/>
      <c r="Q37" s="676"/>
      <c r="R37" s="676"/>
      <c r="S37" s="676"/>
      <c r="T37" s="676"/>
      <c r="U37" s="676"/>
      <c r="V37" s="676"/>
      <c r="W37" s="676"/>
      <c r="X37" s="676"/>
      <c r="Y37" s="676"/>
      <c r="Z37" s="676"/>
      <c r="AA37" s="677"/>
      <c r="AB37" s="639"/>
      <c r="AC37" s="779"/>
      <c r="AD37" s="780"/>
      <c r="AE37" s="780"/>
      <c r="AF37" s="780"/>
    </row>
    <row r="38" spans="1:32" ht="15" customHeight="1">
      <c r="A38" s="647"/>
      <c r="B38" s="833"/>
      <c r="C38" s="652"/>
      <c r="D38" s="729" t="s">
        <v>142</v>
      </c>
      <c r="E38" s="729"/>
      <c r="F38" s="729"/>
      <c r="G38" s="958" t="s">
        <v>35</v>
      </c>
      <c r="H38" s="959"/>
      <c r="I38" s="960"/>
      <c r="J38" s="669" t="s">
        <v>414</v>
      </c>
      <c r="K38" s="670"/>
      <c r="L38" s="670"/>
      <c r="M38" s="670"/>
      <c r="N38" s="670"/>
      <c r="O38" s="670"/>
      <c r="P38" s="670"/>
      <c r="Q38" s="670"/>
      <c r="R38" s="670"/>
      <c r="S38" s="670"/>
      <c r="T38" s="670"/>
      <c r="U38" s="670"/>
      <c r="V38" s="670"/>
      <c r="W38" s="670"/>
      <c r="X38" s="670"/>
      <c r="Y38" s="670"/>
      <c r="Z38" s="670"/>
      <c r="AA38" s="671"/>
      <c r="AB38" s="639" t="s">
        <v>367</v>
      </c>
      <c r="AC38" s="778"/>
      <c r="AD38" s="780" t="s">
        <v>190</v>
      </c>
      <c r="AE38" s="780"/>
      <c r="AF38" s="780"/>
    </row>
    <row r="39" spans="1:32" ht="15" customHeight="1">
      <c r="A39" s="647"/>
      <c r="B39" s="833"/>
      <c r="C39" s="652"/>
      <c r="D39" s="729"/>
      <c r="E39" s="729"/>
      <c r="F39" s="729"/>
      <c r="G39" s="961"/>
      <c r="H39" s="962"/>
      <c r="I39" s="963"/>
      <c r="J39" s="675"/>
      <c r="K39" s="676"/>
      <c r="L39" s="676"/>
      <c r="M39" s="676"/>
      <c r="N39" s="676"/>
      <c r="O39" s="676"/>
      <c r="P39" s="676"/>
      <c r="Q39" s="676"/>
      <c r="R39" s="676"/>
      <c r="S39" s="676"/>
      <c r="T39" s="676"/>
      <c r="U39" s="676"/>
      <c r="V39" s="676"/>
      <c r="W39" s="676"/>
      <c r="X39" s="676"/>
      <c r="Y39" s="676"/>
      <c r="Z39" s="676"/>
      <c r="AA39" s="677"/>
      <c r="AB39" s="639"/>
      <c r="AC39" s="779"/>
      <c r="AD39" s="780"/>
      <c r="AE39" s="780"/>
      <c r="AF39" s="780"/>
    </row>
    <row r="40" spans="1:32" ht="15" customHeight="1">
      <c r="A40" s="647"/>
      <c r="B40" s="833"/>
      <c r="C40" s="652"/>
      <c r="D40" s="729" t="s">
        <v>309</v>
      </c>
      <c r="E40" s="729"/>
      <c r="F40" s="729"/>
      <c r="G40" s="958" t="s">
        <v>35</v>
      </c>
      <c r="H40" s="959"/>
      <c r="I40" s="960"/>
      <c r="J40" s="663" t="s">
        <v>415</v>
      </c>
      <c r="K40" s="664"/>
      <c r="L40" s="664"/>
      <c r="M40" s="664"/>
      <c r="N40" s="664"/>
      <c r="O40" s="664"/>
      <c r="P40" s="664"/>
      <c r="Q40" s="664"/>
      <c r="R40" s="664"/>
      <c r="S40" s="664"/>
      <c r="T40" s="664"/>
      <c r="U40" s="664"/>
      <c r="V40" s="664"/>
      <c r="W40" s="664"/>
      <c r="X40" s="664"/>
      <c r="Y40" s="664"/>
      <c r="Z40" s="664"/>
      <c r="AA40" s="678"/>
      <c r="AB40" s="639" t="s">
        <v>368</v>
      </c>
      <c r="AC40" s="778"/>
      <c r="AD40" s="780" t="s">
        <v>190</v>
      </c>
      <c r="AE40" s="780"/>
      <c r="AF40" s="780"/>
    </row>
    <row r="41" spans="1:32" ht="15" customHeight="1">
      <c r="A41" s="647"/>
      <c r="B41" s="833"/>
      <c r="C41" s="652"/>
      <c r="D41" s="729"/>
      <c r="E41" s="729"/>
      <c r="F41" s="729"/>
      <c r="G41" s="961"/>
      <c r="H41" s="962"/>
      <c r="I41" s="963"/>
      <c r="J41" s="666"/>
      <c r="K41" s="667"/>
      <c r="L41" s="667"/>
      <c r="M41" s="667"/>
      <c r="N41" s="667"/>
      <c r="O41" s="667"/>
      <c r="P41" s="667"/>
      <c r="Q41" s="667"/>
      <c r="R41" s="667"/>
      <c r="S41" s="667"/>
      <c r="T41" s="667"/>
      <c r="U41" s="667"/>
      <c r="V41" s="667"/>
      <c r="W41" s="667"/>
      <c r="X41" s="667"/>
      <c r="Y41" s="667"/>
      <c r="Z41" s="667"/>
      <c r="AA41" s="679"/>
      <c r="AB41" s="639"/>
      <c r="AC41" s="779"/>
      <c r="AD41" s="780"/>
      <c r="AE41" s="780"/>
      <c r="AF41" s="780"/>
    </row>
    <row r="42" spans="1:32" ht="15" customHeight="1">
      <c r="A42" s="647"/>
      <c r="B42" s="833"/>
      <c r="C42" s="652"/>
      <c r="D42" s="729" t="s">
        <v>214</v>
      </c>
      <c r="E42" s="729"/>
      <c r="F42" s="729"/>
      <c r="G42" s="958" t="s">
        <v>35</v>
      </c>
      <c r="H42" s="959"/>
      <c r="I42" s="960"/>
      <c r="J42" s="669" t="s">
        <v>416</v>
      </c>
      <c r="K42" s="670"/>
      <c r="L42" s="670"/>
      <c r="M42" s="670"/>
      <c r="N42" s="670"/>
      <c r="O42" s="670"/>
      <c r="P42" s="670"/>
      <c r="Q42" s="670"/>
      <c r="R42" s="670"/>
      <c r="S42" s="670"/>
      <c r="T42" s="670"/>
      <c r="U42" s="670"/>
      <c r="V42" s="670"/>
      <c r="W42" s="670"/>
      <c r="X42" s="670"/>
      <c r="Y42" s="670"/>
      <c r="Z42" s="670"/>
      <c r="AA42" s="671"/>
      <c r="AB42" s="639" t="s">
        <v>369</v>
      </c>
      <c r="AC42" s="778"/>
      <c r="AD42" s="805" t="s">
        <v>424</v>
      </c>
      <c r="AE42" s="805"/>
      <c r="AF42" s="805"/>
    </row>
    <row r="43" spans="1:32" ht="15" customHeight="1">
      <c r="A43" s="647"/>
      <c r="B43" s="833"/>
      <c r="C43" s="652"/>
      <c r="D43" s="729"/>
      <c r="E43" s="729"/>
      <c r="F43" s="729"/>
      <c r="G43" s="961"/>
      <c r="H43" s="962"/>
      <c r="I43" s="963"/>
      <c r="J43" s="675"/>
      <c r="K43" s="676"/>
      <c r="L43" s="676"/>
      <c r="M43" s="676"/>
      <c r="N43" s="676"/>
      <c r="O43" s="676"/>
      <c r="P43" s="676"/>
      <c r="Q43" s="676"/>
      <c r="R43" s="676"/>
      <c r="S43" s="676"/>
      <c r="T43" s="676"/>
      <c r="U43" s="676"/>
      <c r="V43" s="676"/>
      <c r="W43" s="676"/>
      <c r="X43" s="676"/>
      <c r="Y43" s="676"/>
      <c r="Z43" s="676"/>
      <c r="AA43" s="677"/>
      <c r="AB43" s="639"/>
      <c r="AC43" s="779"/>
      <c r="AD43" s="805"/>
      <c r="AE43" s="805"/>
      <c r="AF43" s="805"/>
    </row>
    <row r="44" spans="1:32" ht="15" customHeight="1">
      <c r="A44" s="647"/>
      <c r="B44" s="833"/>
      <c r="C44" s="652"/>
      <c r="D44" s="729" t="s">
        <v>183</v>
      </c>
      <c r="E44" s="729"/>
      <c r="F44" s="729"/>
      <c r="G44" s="964" t="s">
        <v>404</v>
      </c>
      <c r="H44" s="959"/>
      <c r="I44" s="960"/>
      <c r="J44" s="870" t="s">
        <v>417</v>
      </c>
      <c r="K44" s="871"/>
      <c r="L44" s="871"/>
      <c r="M44" s="871"/>
      <c r="N44" s="871"/>
      <c r="O44" s="871"/>
      <c r="P44" s="871"/>
      <c r="Q44" s="871"/>
      <c r="R44" s="871"/>
      <c r="S44" s="871"/>
      <c r="T44" s="871"/>
      <c r="U44" s="871"/>
      <c r="V44" s="871"/>
      <c r="W44" s="871"/>
      <c r="X44" s="871"/>
      <c r="Y44" s="871"/>
      <c r="Z44" s="871"/>
      <c r="AA44" s="872"/>
      <c r="AB44" s="639" t="s">
        <v>370</v>
      </c>
      <c r="AC44" s="745" cm="1">
        <f t="array" ref="AC44">_xlfn.IFS(AND(G44="○",T23+W23&lt;=45),"1",AND(G44="○",T23+W23&gt;=46,T23+W23&lt;=150),"2",AND(G44="○",T23+W23&gt;=151,T23+W23&lt;=240),"3",AND(G44="○",T23+W23&gt;=241,T23+W23&lt;=270),"3.5",AND(G44="○",T23+W23&gt;=271,T23+W23&lt;=300),"5",AND(G44="○",T23+W23&gt;=301,T23+W23&lt;=450),"6",AND(G44="○",T23+W23&gt;=451),"8",AND(G44="×"),0,AND(G44="○・×"),0)</f>
        <v>0</v>
      </c>
      <c r="AD44" s="798" t="s">
        <v>418</v>
      </c>
      <c r="AE44" s="799"/>
      <c r="AF44" s="799"/>
    </row>
    <row r="45" spans="1:32" ht="15" customHeight="1">
      <c r="A45" s="647"/>
      <c r="B45" s="833"/>
      <c r="C45" s="652"/>
      <c r="D45" s="729"/>
      <c r="E45" s="729"/>
      <c r="F45" s="729"/>
      <c r="G45" s="965"/>
      <c r="H45" s="966"/>
      <c r="I45" s="967"/>
      <c r="J45" s="873"/>
      <c r="K45" s="874"/>
      <c r="L45" s="874"/>
      <c r="M45" s="874"/>
      <c r="N45" s="874"/>
      <c r="O45" s="874"/>
      <c r="P45" s="874"/>
      <c r="Q45" s="874"/>
      <c r="R45" s="874"/>
      <c r="S45" s="874"/>
      <c r="T45" s="874"/>
      <c r="U45" s="874"/>
      <c r="V45" s="874"/>
      <c r="W45" s="874"/>
      <c r="X45" s="874"/>
      <c r="Y45" s="874"/>
      <c r="Z45" s="874"/>
      <c r="AA45" s="875"/>
      <c r="AB45" s="639"/>
      <c r="AC45" s="746"/>
      <c r="AD45" s="799"/>
      <c r="AE45" s="799"/>
      <c r="AF45" s="799"/>
    </row>
    <row r="46" spans="1:32" ht="15" customHeight="1">
      <c r="A46" s="647"/>
      <c r="B46" s="833"/>
      <c r="C46" s="653"/>
      <c r="D46" s="729"/>
      <c r="E46" s="729"/>
      <c r="F46" s="729"/>
      <c r="G46" s="968"/>
      <c r="H46" s="962"/>
      <c r="I46" s="963"/>
      <c r="J46" s="876"/>
      <c r="K46" s="877"/>
      <c r="L46" s="877"/>
      <c r="M46" s="877"/>
      <c r="N46" s="877"/>
      <c r="O46" s="877"/>
      <c r="P46" s="877"/>
      <c r="Q46" s="877"/>
      <c r="R46" s="877"/>
      <c r="S46" s="877"/>
      <c r="T46" s="877"/>
      <c r="U46" s="877"/>
      <c r="V46" s="877"/>
      <c r="W46" s="877"/>
      <c r="X46" s="877"/>
      <c r="Y46" s="877"/>
      <c r="Z46" s="877"/>
      <c r="AA46" s="878"/>
      <c r="AB46" s="639"/>
      <c r="AC46" s="747"/>
      <c r="AD46" s="799"/>
      <c r="AE46" s="799"/>
      <c r="AF46" s="799"/>
    </row>
    <row r="47" spans="1:32" ht="12" customHeight="1">
      <c r="A47" s="647"/>
      <c r="B47" s="599" t="s">
        <v>202</v>
      </c>
      <c r="C47" s="615" t="s">
        <v>389</v>
      </c>
      <c r="D47" s="633"/>
      <c r="E47" s="634"/>
      <c r="F47" s="634"/>
      <c r="G47" s="634"/>
      <c r="H47" s="634"/>
      <c r="I47" s="635"/>
      <c r="J47" s="847" t="s">
        <v>389</v>
      </c>
      <c r="K47" s="848"/>
      <c r="L47" s="848"/>
      <c r="M47" s="848"/>
      <c r="N47" s="848"/>
      <c r="O47" s="849"/>
      <c r="P47" s="847" t="s">
        <v>161</v>
      </c>
      <c r="Q47" s="850"/>
      <c r="R47" s="850"/>
      <c r="S47" s="850"/>
      <c r="T47" s="850"/>
      <c r="U47" s="851"/>
      <c r="V47" s="852"/>
      <c r="W47" s="853"/>
      <c r="X47" s="853"/>
      <c r="Y47" s="853"/>
      <c r="Z47" s="853"/>
      <c r="AA47" s="854"/>
      <c r="AB47" s="730"/>
      <c r="AC47" s="731"/>
      <c r="AD47" s="731"/>
      <c r="AE47" s="731"/>
      <c r="AF47" s="732"/>
    </row>
    <row r="48" spans="1:32" ht="12" customHeight="1">
      <c r="A48" s="647"/>
      <c r="B48" s="600"/>
      <c r="C48" s="616"/>
      <c r="D48" s="636"/>
      <c r="E48" s="637"/>
      <c r="F48" s="637"/>
      <c r="G48" s="637"/>
      <c r="H48" s="637"/>
      <c r="I48" s="638"/>
      <c r="J48" s="847" t="s">
        <v>143</v>
      </c>
      <c r="K48" s="848"/>
      <c r="L48" s="849"/>
      <c r="M48" s="847" t="s">
        <v>144</v>
      </c>
      <c r="N48" s="848"/>
      <c r="O48" s="849"/>
      <c r="P48" s="847" t="s">
        <v>143</v>
      </c>
      <c r="Q48" s="850"/>
      <c r="R48" s="851"/>
      <c r="S48" s="855" t="s">
        <v>144</v>
      </c>
      <c r="T48" s="856"/>
      <c r="U48" s="857"/>
      <c r="V48" s="852"/>
      <c r="W48" s="853"/>
      <c r="X48" s="854"/>
      <c r="Y48" s="858"/>
      <c r="Z48" s="859"/>
      <c r="AA48" s="860"/>
      <c r="AB48" s="733"/>
      <c r="AC48" s="734"/>
      <c r="AD48" s="734"/>
      <c r="AE48" s="734"/>
      <c r="AF48" s="735"/>
    </row>
    <row r="49" spans="1:32" ht="12" customHeight="1">
      <c r="A49" s="647"/>
      <c r="B49" s="600"/>
      <c r="C49" s="616"/>
      <c r="D49" s="414" t="s">
        <v>390</v>
      </c>
      <c r="E49" s="602"/>
      <c r="F49" s="603" t="s">
        <v>391</v>
      </c>
      <c r="G49" s="604"/>
      <c r="H49" s="604"/>
      <c r="I49" s="605"/>
      <c r="J49" s="786">
        <f>'P16'!AL8</f>
        <v>0</v>
      </c>
      <c r="K49" s="787"/>
      <c r="L49" s="788"/>
      <c r="M49" s="786">
        <v>0</v>
      </c>
      <c r="N49" s="787"/>
      <c r="O49" s="788"/>
      <c r="P49" s="806">
        <f>MAX(J49,J51)</f>
        <v>2</v>
      </c>
      <c r="Q49" s="807"/>
      <c r="R49" s="808"/>
      <c r="S49" s="806">
        <f>MAX(M49,M51)</f>
        <v>0</v>
      </c>
      <c r="T49" s="807"/>
      <c r="U49" s="808"/>
      <c r="V49" s="818"/>
      <c r="W49" s="819"/>
      <c r="X49" s="820"/>
      <c r="Y49" s="818"/>
      <c r="Z49" s="819"/>
      <c r="AA49" s="820"/>
      <c r="AB49" s="827" t="s">
        <v>399</v>
      </c>
      <c r="AC49" s="828"/>
      <c r="AD49" s="828"/>
      <c r="AE49" s="828"/>
      <c r="AF49" s="829"/>
    </row>
    <row r="50" spans="1:32" ht="12" customHeight="1">
      <c r="A50" s="647"/>
      <c r="B50" s="600"/>
      <c r="C50" s="616"/>
      <c r="D50" s="414"/>
      <c r="E50" s="602"/>
      <c r="F50" s="606"/>
      <c r="G50" s="607"/>
      <c r="H50" s="607"/>
      <c r="I50" s="608"/>
      <c r="J50" s="789"/>
      <c r="K50" s="790"/>
      <c r="L50" s="791"/>
      <c r="M50" s="789"/>
      <c r="N50" s="790"/>
      <c r="O50" s="791"/>
      <c r="P50" s="809"/>
      <c r="Q50" s="810"/>
      <c r="R50" s="811"/>
      <c r="S50" s="809"/>
      <c r="T50" s="810"/>
      <c r="U50" s="811"/>
      <c r="V50" s="821"/>
      <c r="W50" s="822"/>
      <c r="X50" s="823"/>
      <c r="Y50" s="821"/>
      <c r="Z50" s="822"/>
      <c r="AA50" s="823"/>
      <c r="AB50" s="830"/>
      <c r="AC50" s="831"/>
      <c r="AD50" s="831"/>
      <c r="AE50" s="831"/>
      <c r="AF50" s="832"/>
    </row>
    <row r="51" spans="1:32" ht="12" customHeight="1">
      <c r="A51" s="647"/>
      <c r="B51" s="600"/>
      <c r="C51" s="616"/>
      <c r="D51" s="414" t="s">
        <v>392</v>
      </c>
      <c r="E51" s="602"/>
      <c r="F51" s="609" t="s">
        <v>401</v>
      </c>
      <c r="G51" s="610"/>
      <c r="H51" s="610"/>
      <c r="I51" s="611"/>
      <c r="J51" s="786" cm="1">
        <f t="array" ref="J51">ROUND((AC28+AC29+AC31+AC44)+_xlfn.IFS(AND(AC33=1),1,AND(AC33=2),1),0)</f>
        <v>2</v>
      </c>
      <c r="K51" s="787"/>
      <c r="L51" s="788"/>
      <c r="M51" s="786" cm="1">
        <f t="array" ref="M51">_xlfn.IFS(AND(AC33=1),0,AND(AC33=2),1)</f>
        <v>0</v>
      </c>
      <c r="N51" s="787"/>
      <c r="O51" s="788"/>
      <c r="P51" s="812"/>
      <c r="Q51" s="813"/>
      <c r="R51" s="814"/>
      <c r="S51" s="812"/>
      <c r="T51" s="813"/>
      <c r="U51" s="814"/>
      <c r="V51" s="821"/>
      <c r="W51" s="822"/>
      <c r="X51" s="823"/>
      <c r="Y51" s="821"/>
      <c r="Z51" s="822"/>
      <c r="AA51" s="823"/>
      <c r="AB51" s="830"/>
      <c r="AC51" s="831"/>
      <c r="AD51" s="831"/>
      <c r="AE51" s="831"/>
      <c r="AF51" s="832"/>
    </row>
    <row r="52" spans="1:32" ht="12" customHeight="1">
      <c r="A52" s="647"/>
      <c r="B52" s="600"/>
      <c r="C52" s="616"/>
      <c r="D52" s="414"/>
      <c r="E52" s="602"/>
      <c r="F52" s="612"/>
      <c r="G52" s="613"/>
      <c r="H52" s="613"/>
      <c r="I52" s="614"/>
      <c r="J52" s="789"/>
      <c r="K52" s="790"/>
      <c r="L52" s="791"/>
      <c r="M52" s="789"/>
      <c r="N52" s="790"/>
      <c r="O52" s="791"/>
      <c r="P52" s="815"/>
      <c r="Q52" s="816"/>
      <c r="R52" s="817"/>
      <c r="S52" s="815"/>
      <c r="T52" s="816"/>
      <c r="U52" s="817"/>
      <c r="V52" s="824"/>
      <c r="W52" s="825"/>
      <c r="X52" s="826"/>
      <c r="Y52" s="824"/>
      <c r="Z52" s="825"/>
      <c r="AA52" s="826"/>
      <c r="AB52" s="830"/>
      <c r="AC52" s="831"/>
      <c r="AD52" s="831"/>
      <c r="AE52" s="831"/>
      <c r="AF52" s="832"/>
    </row>
    <row r="53" spans="1:32" s="54" customFormat="1" ht="15" customHeight="1">
      <c r="A53" s="647"/>
      <c r="B53" s="600"/>
      <c r="C53" s="616"/>
      <c r="D53" s="618"/>
      <c r="E53" s="619"/>
      <c r="F53" s="619"/>
      <c r="G53" s="619"/>
      <c r="H53" s="619"/>
      <c r="I53" s="620"/>
      <c r="J53" s="794" t="s">
        <v>161</v>
      </c>
      <c r="K53" s="837"/>
      <c r="L53" s="837"/>
      <c r="M53" s="837"/>
      <c r="N53" s="837"/>
      <c r="O53" s="641"/>
      <c r="P53" s="794" t="s">
        <v>162</v>
      </c>
      <c r="Q53" s="722"/>
      <c r="R53" s="722"/>
      <c r="S53" s="722"/>
      <c r="T53" s="722"/>
      <c r="U53" s="838"/>
      <c r="V53" s="794" t="s">
        <v>191</v>
      </c>
      <c r="W53" s="722"/>
      <c r="X53" s="722"/>
      <c r="Y53" s="722"/>
      <c r="Z53" s="722"/>
      <c r="AA53" s="838"/>
      <c r="AB53" s="794" t="s">
        <v>272</v>
      </c>
      <c r="AC53" s="795"/>
      <c r="AD53" s="795"/>
      <c r="AE53" s="795"/>
      <c r="AF53" s="796"/>
    </row>
    <row r="54" spans="1:32" s="54" customFormat="1" ht="15" customHeight="1">
      <c r="A54" s="647"/>
      <c r="B54" s="600"/>
      <c r="C54" s="616"/>
      <c r="D54" s="621"/>
      <c r="E54" s="622"/>
      <c r="F54" s="622"/>
      <c r="G54" s="622"/>
      <c r="H54" s="622"/>
      <c r="I54" s="623"/>
      <c r="J54" s="794" t="s">
        <v>143</v>
      </c>
      <c r="K54" s="837"/>
      <c r="L54" s="641"/>
      <c r="M54" s="907" t="s">
        <v>144</v>
      </c>
      <c r="N54" s="908"/>
      <c r="O54" s="909"/>
      <c r="P54" s="794" t="s">
        <v>143</v>
      </c>
      <c r="Q54" s="722"/>
      <c r="R54" s="838"/>
      <c r="S54" s="907" t="s">
        <v>144</v>
      </c>
      <c r="T54" s="908"/>
      <c r="U54" s="909"/>
      <c r="V54" s="794" t="s">
        <v>143</v>
      </c>
      <c r="W54" s="722"/>
      <c r="X54" s="838"/>
      <c r="Y54" s="907" t="s">
        <v>144</v>
      </c>
      <c r="Z54" s="908"/>
      <c r="AA54" s="909"/>
      <c r="AB54" s="797"/>
      <c r="AC54" s="795"/>
      <c r="AD54" s="795"/>
      <c r="AE54" s="795"/>
      <c r="AF54" s="796"/>
    </row>
    <row r="55" spans="1:32" ht="15" customHeight="1">
      <c r="A55" s="647"/>
      <c r="B55" s="600"/>
      <c r="C55" s="616"/>
      <c r="D55" s="624" t="s">
        <v>393</v>
      </c>
      <c r="E55" s="625"/>
      <c r="F55" s="625"/>
      <c r="G55" s="625"/>
      <c r="H55" s="625"/>
      <c r="I55" s="626"/>
      <c r="J55" s="931">
        <f>P49</f>
        <v>2</v>
      </c>
      <c r="K55" s="932"/>
      <c r="L55" s="933"/>
      <c r="M55" s="931">
        <f>S49</f>
        <v>0</v>
      </c>
      <c r="N55" s="940"/>
      <c r="O55" s="941"/>
      <c r="P55" s="948"/>
      <c r="Q55" s="949"/>
      <c r="R55" s="950"/>
      <c r="S55" s="948"/>
      <c r="T55" s="949"/>
      <c r="U55" s="950"/>
      <c r="V55" s="879">
        <f>P55-J55</f>
        <v>-2</v>
      </c>
      <c r="W55" s="880"/>
      <c r="X55" s="881"/>
      <c r="Y55" s="879">
        <f>S55-M55</f>
        <v>0</v>
      </c>
      <c r="Z55" s="880"/>
      <c r="AA55" s="881"/>
      <c r="AB55" s="921"/>
      <c r="AC55" s="922"/>
      <c r="AD55" s="922"/>
      <c r="AE55" s="922"/>
      <c r="AF55" s="923"/>
    </row>
    <row r="56" spans="1:32" ht="15" customHeight="1">
      <c r="A56" s="647"/>
      <c r="B56" s="600"/>
      <c r="C56" s="616"/>
      <c r="D56" s="627"/>
      <c r="E56" s="628"/>
      <c r="F56" s="628"/>
      <c r="G56" s="628"/>
      <c r="H56" s="628"/>
      <c r="I56" s="629"/>
      <c r="J56" s="934"/>
      <c r="K56" s="935"/>
      <c r="L56" s="936"/>
      <c r="M56" s="942"/>
      <c r="N56" s="943"/>
      <c r="O56" s="944"/>
      <c r="P56" s="951"/>
      <c r="Q56" s="952"/>
      <c r="R56" s="953"/>
      <c r="S56" s="954"/>
      <c r="T56" s="952"/>
      <c r="U56" s="953"/>
      <c r="V56" s="882"/>
      <c r="W56" s="883"/>
      <c r="X56" s="884"/>
      <c r="Y56" s="882"/>
      <c r="Z56" s="883"/>
      <c r="AA56" s="884"/>
      <c r="AB56" s="924"/>
      <c r="AC56" s="925"/>
      <c r="AD56" s="925"/>
      <c r="AE56" s="925"/>
      <c r="AF56" s="926"/>
    </row>
    <row r="57" spans="1:32" ht="15" customHeight="1">
      <c r="A57" s="647"/>
      <c r="B57" s="600"/>
      <c r="C57" s="616"/>
      <c r="D57" s="627"/>
      <c r="E57" s="628"/>
      <c r="F57" s="628"/>
      <c r="G57" s="628"/>
      <c r="H57" s="628"/>
      <c r="I57" s="629"/>
      <c r="J57" s="934"/>
      <c r="K57" s="935"/>
      <c r="L57" s="936"/>
      <c r="M57" s="942"/>
      <c r="N57" s="943"/>
      <c r="O57" s="944"/>
      <c r="P57" s="954"/>
      <c r="Q57" s="952"/>
      <c r="R57" s="953"/>
      <c r="S57" s="954"/>
      <c r="T57" s="952"/>
      <c r="U57" s="953"/>
      <c r="V57" s="885"/>
      <c r="W57" s="883"/>
      <c r="X57" s="884"/>
      <c r="Y57" s="885"/>
      <c r="Z57" s="883"/>
      <c r="AA57" s="884"/>
      <c r="AB57" s="927"/>
      <c r="AC57" s="925"/>
      <c r="AD57" s="925"/>
      <c r="AE57" s="925"/>
      <c r="AF57" s="926"/>
    </row>
    <row r="58" spans="1:32" ht="15" customHeight="1">
      <c r="A58" s="648"/>
      <c r="B58" s="601"/>
      <c r="C58" s="617"/>
      <c r="D58" s="630"/>
      <c r="E58" s="631"/>
      <c r="F58" s="631"/>
      <c r="G58" s="631"/>
      <c r="H58" s="631"/>
      <c r="I58" s="632"/>
      <c r="J58" s="937"/>
      <c r="K58" s="938"/>
      <c r="L58" s="939"/>
      <c r="M58" s="945"/>
      <c r="N58" s="946"/>
      <c r="O58" s="947"/>
      <c r="P58" s="955"/>
      <c r="Q58" s="956"/>
      <c r="R58" s="957"/>
      <c r="S58" s="955"/>
      <c r="T58" s="956"/>
      <c r="U58" s="957"/>
      <c r="V58" s="886"/>
      <c r="W58" s="887"/>
      <c r="X58" s="888"/>
      <c r="Y58" s="886"/>
      <c r="Z58" s="887"/>
      <c r="AA58" s="888"/>
      <c r="AB58" s="928"/>
      <c r="AC58" s="929"/>
      <c r="AD58" s="929"/>
      <c r="AE58" s="929"/>
      <c r="AF58" s="930"/>
    </row>
    <row r="59" spans="1:32" ht="15" customHeight="1">
      <c r="A59" s="46" t="s">
        <v>276</v>
      </c>
    </row>
    <row r="60" spans="1:32" ht="8.1" customHeight="1"/>
    <row r="61" spans="1:32" ht="18" hidden="1" customHeight="1">
      <c r="Q61" s="47"/>
      <c r="T61" s="47" t="s">
        <v>203</v>
      </c>
      <c r="W61" s="47"/>
      <c r="X61" s="47"/>
      <c r="Y61" s="47"/>
      <c r="AE61" s="792" t="s">
        <v>149</v>
      </c>
      <c r="AF61" s="793" t="s">
        <v>35</v>
      </c>
    </row>
    <row r="62" spans="1:32" ht="8.1" customHeight="1"/>
    <row r="71" spans="17:17">
      <c r="Q71" s="198"/>
    </row>
  </sheetData>
  <sheetProtection algorithmName="SHA-512" hashValue="zX9SwrkCr1tNOf9eDeLWJpCO5K5ll1zZRA7w9Ysf/VyAyOMbXigIkmGkMwRJbpzsUet8suQLxZ0CcDCHNxVCAg==" saltValue="IIG8b3bcYOl5QEnaCYYnYA==" spinCount="100000" sheet="1" objects="1" scenarios="1"/>
  <mergeCells count="180">
    <mergeCell ref="A3:F4"/>
    <mergeCell ref="W3:Z3"/>
    <mergeCell ref="AB3:AC4"/>
    <mergeCell ref="AD3:AF4"/>
    <mergeCell ref="J4:L4"/>
    <mergeCell ref="A5:A58"/>
    <mergeCell ref="B5:B28"/>
    <mergeCell ref="C5:C13"/>
    <mergeCell ref="D5:F7"/>
    <mergeCell ref="G5:I7"/>
    <mergeCell ref="AD23:AF25"/>
    <mergeCell ref="D8:F10"/>
    <mergeCell ref="G8:I9"/>
    <mergeCell ref="J8:L9"/>
    <mergeCell ref="M8:O9"/>
    <mergeCell ref="P8:R9"/>
    <mergeCell ref="J5:L7"/>
    <mergeCell ref="M5:O7"/>
    <mergeCell ref="P5:R7"/>
    <mergeCell ref="T5:T7"/>
    <mergeCell ref="W11:Z11"/>
    <mergeCell ref="W12:Z12"/>
    <mergeCell ref="W8:Z8"/>
    <mergeCell ref="AD8:AF8"/>
    <mergeCell ref="W9:Z9"/>
    <mergeCell ref="AD9:AE9"/>
    <mergeCell ref="W10:Z10"/>
    <mergeCell ref="AD10:AE10"/>
    <mergeCell ref="AB5:AB7"/>
    <mergeCell ref="AC5:AC7"/>
    <mergeCell ref="AD5:AF5"/>
    <mergeCell ref="AD6:AE6"/>
    <mergeCell ref="AD7:AE7"/>
    <mergeCell ref="W5:W7"/>
    <mergeCell ref="Z5:Z7"/>
    <mergeCell ref="C14:C22"/>
    <mergeCell ref="D14:F16"/>
    <mergeCell ref="H14:H16"/>
    <mergeCell ref="K14:K16"/>
    <mergeCell ref="N14:N16"/>
    <mergeCell ref="P14:R16"/>
    <mergeCell ref="T14:T16"/>
    <mergeCell ref="D11:F13"/>
    <mergeCell ref="G11:I12"/>
    <mergeCell ref="J11:L12"/>
    <mergeCell ref="M11:O12"/>
    <mergeCell ref="D20:F22"/>
    <mergeCell ref="P20:R22"/>
    <mergeCell ref="W14:W16"/>
    <mergeCell ref="Z14:Z16"/>
    <mergeCell ref="AB14:AB15"/>
    <mergeCell ref="AC14:AC15"/>
    <mergeCell ref="AD14:AF14"/>
    <mergeCell ref="AD15:AE15"/>
    <mergeCell ref="AD16:AE16"/>
    <mergeCell ref="AD12:AE12"/>
    <mergeCell ref="W13:Z13"/>
    <mergeCell ref="AD13:AE13"/>
    <mergeCell ref="W20:Z20"/>
    <mergeCell ref="AD20:AF20"/>
    <mergeCell ref="W21:Z21"/>
    <mergeCell ref="AD21:AE21"/>
    <mergeCell ref="W22:Z22"/>
    <mergeCell ref="AD22:AE22"/>
    <mergeCell ref="D17:F19"/>
    <mergeCell ref="P17:R19"/>
    <mergeCell ref="W17:Z17"/>
    <mergeCell ref="AD17:AF17"/>
    <mergeCell ref="W18:Z18"/>
    <mergeCell ref="AD18:AE18"/>
    <mergeCell ref="W19:Z19"/>
    <mergeCell ref="AD19:AE19"/>
    <mergeCell ref="AD26:AF28"/>
    <mergeCell ref="W27:Z27"/>
    <mergeCell ref="W28:Z28"/>
    <mergeCell ref="B29:B46"/>
    <mergeCell ref="C29:C35"/>
    <mergeCell ref="D29:F30"/>
    <mergeCell ref="G29:I30"/>
    <mergeCell ref="J29:AA30"/>
    <mergeCell ref="AB29:AB30"/>
    <mergeCell ref="AC29:AC30"/>
    <mergeCell ref="C23:C28"/>
    <mergeCell ref="D23:F25"/>
    <mergeCell ref="P23:R24"/>
    <mergeCell ref="W23:Z23"/>
    <mergeCell ref="W24:Z24"/>
    <mergeCell ref="W25:Z25"/>
    <mergeCell ref="D26:F28"/>
    <mergeCell ref="W26:Z26"/>
    <mergeCell ref="D33:F35"/>
    <mergeCell ref="G33:I35"/>
    <mergeCell ref="J33:AA35"/>
    <mergeCell ref="AB33:AB35"/>
    <mergeCell ref="AC33:AC35"/>
    <mergeCell ref="AD33:AF35"/>
    <mergeCell ref="AD29:AF30"/>
    <mergeCell ref="D31:F32"/>
    <mergeCell ref="G31:I32"/>
    <mergeCell ref="J31:AA32"/>
    <mergeCell ref="AB31:AB32"/>
    <mergeCell ref="AC31:AC32"/>
    <mergeCell ref="AD31:AF32"/>
    <mergeCell ref="AD36:AF37"/>
    <mergeCell ref="D38:F39"/>
    <mergeCell ref="G38:I39"/>
    <mergeCell ref="J38:AA39"/>
    <mergeCell ref="AB38:AB39"/>
    <mergeCell ref="AC38:AC39"/>
    <mergeCell ref="AD38:AF39"/>
    <mergeCell ref="C36:C46"/>
    <mergeCell ref="D36:F37"/>
    <mergeCell ref="G36:I37"/>
    <mergeCell ref="J36:AA37"/>
    <mergeCell ref="AB36:AB37"/>
    <mergeCell ref="AC36:AC37"/>
    <mergeCell ref="D40:F41"/>
    <mergeCell ref="G40:I41"/>
    <mergeCell ref="J40:AA41"/>
    <mergeCell ref="AB40:AB41"/>
    <mergeCell ref="D44:F46"/>
    <mergeCell ref="G44:I46"/>
    <mergeCell ref="J44:AA46"/>
    <mergeCell ref="AB44:AB46"/>
    <mergeCell ref="AC44:AC46"/>
    <mergeCell ref="AD44:AF46"/>
    <mergeCell ref="AC40:AC41"/>
    <mergeCell ref="AD40:AF41"/>
    <mergeCell ref="D42:F43"/>
    <mergeCell ref="G42:I43"/>
    <mergeCell ref="J42:AA43"/>
    <mergeCell ref="AB42:AB43"/>
    <mergeCell ref="AC42:AC43"/>
    <mergeCell ref="AD42:AF43"/>
    <mergeCell ref="AB47:AF48"/>
    <mergeCell ref="J48:L48"/>
    <mergeCell ref="M48:O48"/>
    <mergeCell ref="P48:R48"/>
    <mergeCell ref="S48:U48"/>
    <mergeCell ref="V48:X48"/>
    <mergeCell ref="Y48:AA48"/>
    <mergeCell ref="B47:B58"/>
    <mergeCell ref="C47:C58"/>
    <mergeCell ref="D47:I48"/>
    <mergeCell ref="J47:O47"/>
    <mergeCell ref="P47:U47"/>
    <mergeCell ref="V47:AA47"/>
    <mergeCell ref="D49:E50"/>
    <mergeCell ref="F49:I50"/>
    <mergeCell ref="J49:L50"/>
    <mergeCell ref="M49:O50"/>
    <mergeCell ref="P49:R52"/>
    <mergeCell ref="S49:U52"/>
    <mergeCell ref="V49:X52"/>
    <mergeCell ref="Y49:AA52"/>
    <mergeCell ref="AB49:AF52"/>
    <mergeCell ref="D51:E52"/>
    <mergeCell ref="F51:I52"/>
    <mergeCell ref="J51:L52"/>
    <mergeCell ref="M51:O52"/>
    <mergeCell ref="AB55:AF58"/>
    <mergeCell ref="AE61:AF61"/>
    <mergeCell ref="Y54:AA54"/>
    <mergeCell ref="D55:I58"/>
    <mergeCell ref="J55:L58"/>
    <mergeCell ref="M55:O58"/>
    <mergeCell ref="P55:R58"/>
    <mergeCell ref="S55:U58"/>
    <mergeCell ref="V55:X58"/>
    <mergeCell ref="Y55:AA58"/>
    <mergeCell ref="D53:I54"/>
    <mergeCell ref="J53:O53"/>
    <mergeCell ref="P53:U53"/>
    <mergeCell ref="V53:AA53"/>
    <mergeCell ref="AB53:AF54"/>
    <mergeCell ref="J54:L54"/>
    <mergeCell ref="M54:O54"/>
    <mergeCell ref="P54:R54"/>
    <mergeCell ref="S54:U54"/>
    <mergeCell ref="V54:X54"/>
  </mergeCells>
  <phoneticPr fontId="4"/>
  <conditionalFormatting sqref="V49">
    <cfRule type="cellIs" dxfId="17" priority="3" operator="lessThan">
      <formula>0</formula>
    </cfRule>
    <cfRule type="cellIs" priority="4" operator="equal">
      <formula>-0.5</formula>
    </cfRule>
  </conditionalFormatting>
  <conditionalFormatting sqref="V55:V56">
    <cfRule type="cellIs" dxfId="16" priority="7" operator="lessThan">
      <formula>0</formula>
    </cfRule>
    <cfRule type="cellIs" priority="8" operator="equal">
      <formula>-0.5</formula>
    </cfRule>
  </conditionalFormatting>
  <conditionalFormatting sqref="Y49">
    <cfRule type="cellIs" dxfId="15" priority="1" operator="lessThan">
      <formula>0</formula>
    </cfRule>
    <cfRule type="cellIs" priority="2" operator="equal">
      <formula>-0.5</formula>
    </cfRule>
  </conditionalFormatting>
  <conditionalFormatting sqref="Y55:Y56">
    <cfRule type="cellIs" dxfId="14" priority="5" operator="lessThan">
      <formula>0</formula>
    </cfRule>
    <cfRule type="cellIs" priority="6" operator="equal">
      <formula>-0.5</formula>
    </cfRule>
  </conditionalFormatting>
  <dataValidations count="1">
    <dataValidation type="list" allowBlank="1" showInputMessage="1" showErrorMessage="1" sqref="AE61:AF61 G29 G42 G31 G36 G38 G40 G44:G46" xr:uid="{BC4494A3-BA36-458D-8B99-028FC08CD99A}">
      <formula1>"○・×,○,×"</formula1>
    </dataValidation>
  </dataValidations>
  <pageMargins left="0.70866141732283472" right="0.70866141732283472" top="0.74803149606299213" bottom="0.35433070866141736" header="0.31496062992125984" footer="0.31496062992125984"/>
  <pageSetup paperSize="9" scale="62" orientation="landscape" horizontalDpi="300" verticalDpi="300" r:id="rId1"/>
  <headerFooter>
    <oddFooter>&amp;A</oddFooter>
  </headerFooter>
  <ignoredErrors>
    <ignoredError sqref="P49:U52"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33</v>
      </c>
    </row>
    <row r="2" spans="1:8" ht="25.2" customHeight="1">
      <c r="A2" s="21" t="s">
        <v>38</v>
      </c>
      <c r="B2" s="22"/>
      <c r="C2" s="22"/>
      <c r="F2" s="23"/>
    </row>
    <row r="3" spans="1:8" ht="21" customHeight="1">
      <c r="B3" s="24"/>
      <c r="C3" s="22"/>
      <c r="D3" s="25"/>
      <c r="F3" s="23"/>
      <c r="G3" s="26" t="s">
        <v>427</v>
      </c>
    </row>
    <row r="4" spans="1:8" ht="21" customHeight="1">
      <c r="B4" s="24"/>
      <c r="C4" s="22"/>
      <c r="D4" s="25"/>
      <c r="F4" s="23"/>
      <c r="G4" s="26" t="s">
        <v>171</v>
      </c>
    </row>
    <row r="5" spans="1:8" ht="25.2" customHeight="1">
      <c r="A5" s="14" t="s">
        <v>13</v>
      </c>
      <c r="B5" s="27"/>
      <c r="C5" s="10" t="s">
        <v>14</v>
      </c>
      <c r="D5" s="10" t="s">
        <v>15</v>
      </c>
      <c r="E5" s="10"/>
      <c r="F5" s="10" t="s">
        <v>14</v>
      </c>
      <c r="G5" s="10" t="s">
        <v>15</v>
      </c>
      <c r="H5" s="28"/>
    </row>
    <row r="6" spans="1:8" ht="25.2" customHeight="1">
      <c r="A6" s="29"/>
      <c r="B6" s="10">
        <v>1</v>
      </c>
      <c r="C6" s="30" t="s">
        <v>68</v>
      </c>
      <c r="D6" s="186"/>
      <c r="E6" s="10">
        <v>15</v>
      </c>
      <c r="F6" s="30"/>
      <c r="G6" s="186"/>
      <c r="H6" s="28"/>
    </row>
    <row r="7" spans="1:8" ht="25.2" customHeight="1">
      <c r="A7" s="31"/>
      <c r="B7" s="10">
        <v>2</v>
      </c>
      <c r="C7" s="30" t="s">
        <v>36</v>
      </c>
      <c r="D7" s="186"/>
      <c r="E7" s="10">
        <v>16</v>
      </c>
      <c r="F7" s="30"/>
      <c r="G7" s="186"/>
      <c r="H7" s="28"/>
    </row>
    <row r="8" spans="1:8" ht="25.2" customHeight="1">
      <c r="A8" s="31" t="s">
        <v>16</v>
      </c>
      <c r="B8" s="10">
        <v>3</v>
      </c>
      <c r="C8" s="30" t="s">
        <v>37</v>
      </c>
      <c r="D8" s="186"/>
      <c r="E8" s="10">
        <v>17</v>
      </c>
      <c r="F8" s="30"/>
      <c r="G8" s="186"/>
      <c r="H8" s="28"/>
    </row>
    <row r="9" spans="1:8" ht="25.2" customHeight="1">
      <c r="A9" s="31"/>
      <c r="B9" s="10">
        <v>4</v>
      </c>
      <c r="C9" s="30" t="s">
        <v>73</v>
      </c>
      <c r="D9" s="186"/>
      <c r="E9" s="10">
        <v>18</v>
      </c>
      <c r="F9" s="30"/>
      <c r="G9" s="186"/>
      <c r="H9" s="28"/>
    </row>
    <row r="10" spans="1:8" ht="25.2" customHeight="1">
      <c r="A10" s="31"/>
      <c r="B10" s="10">
        <v>5</v>
      </c>
      <c r="C10" s="30" t="s">
        <v>72</v>
      </c>
      <c r="D10" s="186"/>
      <c r="E10" s="10">
        <v>19</v>
      </c>
      <c r="F10" s="30"/>
      <c r="G10" s="186"/>
      <c r="H10" s="28"/>
    </row>
    <row r="11" spans="1:8" ht="25.2" customHeight="1">
      <c r="A11" s="31" t="s">
        <v>17</v>
      </c>
      <c r="B11" s="10">
        <v>6</v>
      </c>
      <c r="C11" s="30"/>
      <c r="D11" s="186"/>
      <c r="E11" s="10">
        <v>20</v>
      </c>
      <c r="F11" s="30"/>
      <c r="G11" s="186"/>
      <c r="H11" s="28"/>
    </row>
    <row r="12" spans="1:8" ht="25.2" customHeight="1">
      <c r="A12" s="31"/>
      <c r="B12" s="10">
        <v>7</v>
      </c>
      <c r="C12" s="30"/>
      <c r="D12" s="186"/>
      <c r="E12" s="10">
        <v>21</v>
      </c>
      <c r="F12" s="30"/>
      <c r="G12" s="186"/>
      <c r="H12" s="28"/>
    </row>
    <row r="13" spans="1:8" ht="25.2" customHeight="1">
      <c r="A13" s="31"/>
      <c r="B13" s="10">
        <v>8</v>
      </c>
      <c r="C13" s="30"/>
      <c r="D13" s="186"/>
      <c r="E13" s="10">
        <v>22</v>
      </c>
      <c r="F13" s="30"/>
      <c r="G13" s="186"/>
      <c r="H13" s="28"/>
    </row>
    <row r="14" spans="1:8" ht="25.2" customHeight="1">
      <c r="A14" s="31" t="s">
        <v>18</v>
      </c>
      <c r="B14" s="10">
        <v>9</v>
      </c>
      <c r="C14" s="30"/>
      <c r="D14" s="186"/>
      <c r="E14" s="10">
        <v>23</v>
      </c>
      <c r="F14" s="30"/>
      <c r="G14" s="186"/>
      <c r="H14" s="28"/>
    </row>
    <row r="15" spans="1:8" ht="25.2" customHeight="1">
      <c r="A15" s="31"/>
      <c r="B15" s="10">
        <v>10</v>
      </c>
      <c r="C15" s="30"/>
      <c r="D15" s="186"/>
      <c r="E15" s="10">
        <v>24</v>
      </c>
      <c r="F15" s="30"/>
      <c r="G15" s="186"/>
      <c r="H15" s="28"/>
    </row>
    <row r="16" spans="1:8" ht="25.2" customHeight="1">
      <c r="A16" s="31"/>
      <c r="B16" s="10">
        <v>11</v>
      </c>
      <c r="C16" s="30"/>
      <c r="D16" s="186"/>
      <c r="E16" s="10">
        <v>25</v>
      </c>
      <c r="F16" s="32"/>
      <c r="G16" s="186"/>
      <c r="H16" s="28"/>
    </row>
    <row r="17" spans="1:8" ht="25.2" customHeight="1">
      <c r="A17" s="31" t="s">
        <v>19</v>
      </c>
      <c r="B17" s="10">
        <v>12</v>
      </c>
      <c r="C17" s="30"/>
      <c r="D17" s="186"/>
      <c r="E17" s="10">
        <v>26</v>
      </c>
      <c r="F17" s="30"/>
      <c r="G17" s="186"/>
      <c r="H17" s="28"/>
    </row>
    <row r="18" spans="1:8" ht="25.2" customHeight="1">
      <c r="A18" s="31"/>
      <c r="B18" s="10">
        <v>13</v>
      </c>
      <c r="C18" s="30"/>
      <c r="D18" s="186"/>
      <c r="E18" s="33">
        <v>27</v>
      </c>
      <c r="F18" s="34"/>
      <c r="G18" s="186"/>
      <c r="H18" s="28"/>
    </row>
    <row r="19" spans="1:8" ht="25.2" customHeight="1">
      <c r="A19" s="35"/>
      <c r="B19" s="10">
        <v>14</v>
      </c>
      <c r="C19" s="30"/>
      <c r="D19" s="186"/>
      <c r="E19" s="36">
        <v>28</v>
      </c>
      <c r="F19" s="37"/>
      <c r="G19" s="186"/>
      <c r="H19" s="28"/>
    </row>
    <row r="26" spans="1:8" ht="25.5" customHeight="1"/>
  </sheetData>
  <sheetProtection algorithmName="SHA-512" hashValue="nf8dhnIsqKrER3G46k83sW4KxuFyY4DkqooTGgfepKq+GaflaT1GEjpmtlyl+11HoIZXzvT0+0QBpVgXFr9qng==" saltValue="bIwUI0D9ThyknlvO7OEl1w=="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6535-B8A0-4963-B640-7EBF9C28A756}">
  <sheetPr codeName="Sheet19"/>
  <dimension ref="A1:V50"/>
  <sheetViews>
    <sheetView showGridLines="0" view="pageBreakPreview" zoomScaleNormal="100" zoomScaleSheetLayoutView="100" workbookViewId="0"/>
  </sheetViews>
  <sheetFormatPr defaultColWidth="9" defaultRowHeight="12.6"/>
  <cols>
    <col min="1" max="1" width="9" style="46"/>
    <col min="2" max="3" width="4.19921875" style="46" customWidth="1"/>
    <col min="4" max="12" width="9" style="46"/>
    <col min="13" max="13" width="4.59765625" style="46" customWidth="1"/>
    <col min="14" max="19" width="7.19921875" style="46" customWidth="1"/>
    <col min="20" max="21" width="5.09765625" style="46" customWidth="1"/>
    <col min="22" max="22" width="9.3984375" style="46" customWidth="1"/>
    <col min="23" max="16384" width="9" style="46"/>
  </cols>
  <sheetData>
    <row r="1" spans="1:22" s="47" customFormat="1" ht="23.1" customHeight="1">
      <c r="A1" s="47" t="s">
        <v>290</v>
      </c>
    </row>
    <row r="2" spans="1:22" s="47" customFormat="1" ht="15" customHeight="1">
      <c r="D2" s="1166" t="s">
        <v>164</v>
      </c>
      <c r="E2" s="1167"/>
      <c r="F2" s="1168"/>
      <c r="G2" s="1172" t="s">
        <v>165</v>
      </c>
      <c r="H2" s="1166" t="s">
        <v>166</v>
      </c>
      <c r="I2" s="1167"/>
      <c r="J2" s="1167"/>
      <c r="K2" s="1167"/>
      <c r="L2" s="1168"/>
      <c r="M2" s="1164"/>
      <c r="N2" s="1175" t="s">
        <v>193</v>
      </c>
      <c r="O2" s="1176"/>
      <c r="P2" s="1175" t="s">
        <v>194</v>
      </c>
      <c r="Q2" s="1176"/>
      <c r="R2" s="1175" t="s">
        <v>192</v>
      </c>
      <c r="S2" s="1176"/>
      <c r="T2" s="1166" t="s">
        <v>163</v>
      </c>
      <c r="U2" s="1167"/>
      <c r="V2" s="1168"/>
    </row>
    <row r="3" spans="1:22" s="47" customFormat="1" ht="15" customHeight="1">
      <c r="D3" s="1169"/>
      <c r="E3" s="1170"/>
      <c r="F3" s="1171"/>
      <c r="G3" s="1173"/>
      <c r="H3" s="1169"/>
      <c r="I3" s="1170"/>
      <c r="J3" s="1170"/>
      <c r="K3" s="1170"/>
      <c r="L3" s="1171"/>
      <c r="M3" s="1174"/>
      <c r="N3" s="52" t="s">
        <v>143</v>
      </c>
      <c r="O3" s="52" t="s">
        <v>144</v>
      </c>
      <c r="P3" s="52" t="s">
        <v>143</v>
      </c>
      <c r="Q3" s="52" t="s">
        <v>144</v>
      </c>
      <c r="R3" s="53" t="s">
        <v>195</v>
      </c>
      <c r="S3" s="53" t="s">
        <v>196</v>
      </c>
      <c r="T3" s="1169"/>
      <c r="U3" s="1170"/>
      <c r="V3" s="1171"/>
    </row>
    <row r="4" spans="1:22" ht="15" customHeight="1">
      <c r="A4" s="1089" t="s">
        <v>353</v>
      </c>
      <c r="B4" s="1081" t="s">
        <v>159</v>
      </c>
      <c r="C4" s="1081" t="s">
        <v>147</v>
      </c>
      <c r="D4" s="1055" t="s">
        <v>184</v>
      </c>
      <c r="E4" s="1055"/>
      <c r="F4" s="1055"/>
      <c r="G4" s="1137" t="s">
        <v>35</v>
      </c>
      <c r="H4" s="1057" t="s">
        <v>186</v>
      </c>
      <c r="I4" s="1058"/>
      <c r="J4" s="1058"/>
      <c r="K4" s="1058"/>
      <c r="L4" s="1058"/>
      <c r="M4" s="1059" t="s">
        <v>371</v>
      </c>
      <c r="N4" s="1156" cm="1">
        <f t="array" ref="N4">_xlfn.IFS(G4="○",1,G4="×",0,G4="○・×",0)</f>
        <v>1</v>
      </c>
      <c r="O4" s="1129">
        <v>0</v>
      </c>
      <c r="P4" s="1074"/>
      <c r="Q4" s="1074"/>
      <c r="R4" s="1050">
        <f>P4-N4</f>
        <v>-1</v>
      </c>
      <c r="S4" s="1050">
        <f>Q4-O4</f>
        <v>0</v>
      </c>
      <c r="T4" s="1035"/>
      <c r="U4" s="1036"/>
      <c r="V4" s="1037"/>
    </row>
    <row r="5" spans="1:22" ht="15" customHeight="1">
      <c r="A5" s="1090"/>
      <c r="B5" s="1082"/>
      <c r="C5" s="1082"/>
      <c r="D5" s="1055"/>
      <c r="E5" s="1055"/>
      <c r="F5" s="1055"/>
      <c r="G5" s="1137"/>
      <c r="H5" s="1058"/>
      <c r="I5" s="1058"/>
      <c r="J5" s="1058"/>
      <c r="K5" s="1058"/>
      <c r="L5" s="1058"/>
      <c r="M5" s="1061"/>
      <c r="N5" s="1157"/>
      <c r="O5" s="1130"/>
      <c r="P5" s="1158"/>
      <c r="Q5" s="1076"/>
      <c r="R5" s="1052"/>
      <c r="S5" s="1053"/>
      <c r="T5" s="1041"/>
      <c r="U5" s="1042"/>
      <c r="V5" s="1043"/>
    </row>
    <row r="6" spans="1:22" ht="15" customHeight="1">
      <c r="A6" s="1090"/>
      <c r="B6" s="1082"/>
      <c r="C6" s="1082"/>
      <c r="D6" s="1055" t="s">
        <v>152</v>
      </c>
      <c r="E6" s="1055"/>
      <c r="F6" s="1055"/>
      <c r="G6" s="1056" t="s">
        <v>406</v>
      </c>
      <c r="H6" s="1159" t="s">
        <v>345</v>
      </c>
      <c r="I6" s="1160"/>
      <c r="J6" s="1160"/>
      <c r="K6" s="1160"/>
      <c r="L6" s="1160"/>
      <c r="M6" s="1062" t="s">
        <v>372</v>
      </c>
      <c r="N6" s="1063" cm="1">
        <f t="array" ref="N6">_xlfn.IFS(AND(G6="○",'P17'!AC17&lt;=19),"0",AND(G6="○",'P17'!AC17&lt;=40),"1",AND(G6="○",'P17'!AC17&lt;=150),"2",AND(G6="○",'P17'!AC17&gt;=151),"2",AND(G6="調理業務委託"),0,AND(G6="外部搬入"),0,AND(G6="○・×"),0)</f>
        <v>0</v>
      </c>
      <c r="O6" s="1131">
        <f>IF(AND(G6="○",OR(AND('P17'!AC17&gt;=21,'P17'!AC17&lt;=40),'P17'!AC17&gt;=151),'P17'!AC17&lt;&gt;"調理業務委託",'P17'!AC17&lt;&gt;"外部搬入",'P17'!AC17&lt;&gt;"○・×"),1,0)</f>
        <v>0</v>
      </c>
      <c r="P6" s="1007"/>
      <c r="Q6" s="1007"/>
      <c r="R6" s="1050">
        <f>P6-N6</f>
        <v>0</v>
      </c>
      <c r="S6" s="1177">
        <f>Q6-O6</f>
        <v>0</v>
      </c>
      <c r="T6" s="1035" t="s">
        <v>210</v>
      </c>
      <c r="U6" s="1036"/>
      <c r="V6" s="1037"/>
    </row>
    <row r="7" spans="1:22" ht="15" customHeight="1">
      <c r="A7" s="1090"/>
      <c r="B7" s="1082"/>
      <c r="C7" s="1082"/>
      <c r="D7" s="1055"/>
      <c r="E7" s="1055"/>
      <c r="F7" s="1055"/>
      <c r="G7" s="1056"/>
      <c r="H7" s="1159"/>
      <c r="I7" s="1160"/>
      <c r="J7" s="1160"/>
      <c r="K7" s="1160"/>
      <c r="L7" s="1160"/>
      <c r="M7" s="1062"/>
      <c r="N7" s="1064"/>
      <c r="O7" s="1132"/>
      <c r="P7" s="1138"/>
      <c r="Q7" s="1138"/>
      <c r="R7" s="1165"/>
      <c r="S7" s="1178"/>
      <c r="T7" s="1054"/>
      <c r="U7" s="1039"/>
      <c r="V7" s="1040"/>
    </row>
    <row r="8" spans="1:22" ht="15" customHeight="1">
      <c r="A8" s="1090"/>
      <c r="B8" s="1082"/>
      <c r="C8" s="1082"/>
      <c r="D8" s="1055"/>
      <c r="E8" s="1055"/>
      <c r="F8" s="1055"/>
      <c r="G8" s="1056"/>
      <c r="H8" s="1159"/>
      <c r="I8" s="1160"/>
      <c r="J8" s="1160"/>
      <c r="K8" s="1160"/>
      <c r="L8" s="1160"/>
      <c r="M8" s="1062"/>
      <c r="N8" s="1064"/>
      <c r="O8" s="1132"/>
      <c r="P8" s="1138"/>
      <c r="Q8" s="1138"/>
      <c r="R8" s="1165"/>
      <c r="S8" s="1178"/>
      <c r="T8" s="1054"/>
      <c r="U8" s="1039"/>
      <c r="V8" s="1040"/>
    </row>
    <row r="9" spans="1:22" ht="15" customHeight="1">
      <c r="A9" s="1090"/>
      <c r="B9" s="1082"/>
      <c r="C9" s="1082"/>
      <c r="D9" s="1055"/>
      <c r="E9" s="1055"/>
      <c r="F9" s="1055"/>
      <c r="G9" s="1056"/>
      <c r="H9" s="1160"/>
      <c r="I9" s="1160"/>
      <c r="J9" s="1160"/>
      <c r="K9" s="1160"/>
      <c r="L9" s="1160"/>
      <c r="M9" s="1062"/>
      <c r="N9" s="1065"/>
      <c r="O9" s="1133"/>
      <c r="P9" s="1009"/>
      <c r="Q9" s="1009"/>
      <c r="R9" s="1052"/>
      <c r="S9" s="1179"/>
      <c r="T9" s="1041"/>
      <c r="U9" s="1042"/>
      <c r="V9" s="1043"/>
    </row>
    <row r="10" spans="1:22" ht="15" customHeight="1">
      <c r="A10" s="1090"/>
      <c r="B10" s="1082"/>
      <c r="C10" s="1082"/>
      <c r="D10" s="1055" t="s">
        <v>151</v>
      </c>
      <c r="E10" s="1055"/>
      <c r="F10" s="1055"/>
      <c r="G10" s="1056" t="s">
        <v>405</v>
      </c>
      <c r="H10" s="1057" t="s">
        <v>185</v>
      </c>
      <c r="I10" s="1058"/>
      <c r="J10" s="1058"/>
      <c r="K10" s="1058"/>
      <c r="L10" s="1058"/>
      <c r="M10" s="1059" t="s">
        <v>373</v>
      </c>
      <c r="N10" s="1123" cm="1">
        <f t="array" ref="N10">_xlfn.IFS(G10="○",1,G10="施設長等が兼務",0,G10="事務業務委託",0,G10="×",0,G10="○・×",0)</f>
        <v>0</v>
      </c>
      <c r="O10" s="1124"/>
      <c r="P10" s="1074"/>
      <c r="Q10" s="1074"/>
      <c r="R10" s="1019">
        <f>SUM(P10:Q12)-N10</f>
        <v>0</v>
      </c>
      <c r="S10" s="1020"/>
      <c r="T10" s="1035" t="s">
        <v>201</v>
      </c>
      <c r="U10" s="1036"/>
      <c r="V10" s="1037"/>
    </row>
    <row r="11" spans="1:22" ht="15" customHeight="1">
      <c r="A11" s="1090"/>
      <c r="B11" s="1082"/>
      <c r="C11" s="1082"/>
      <c r="D11" s="1055"/>
      <c r="E11" s="1055"/>
      <c r="F11" s="1055"/>
      <c r="G11" s="1056"/>
      <c r="H11" s="1057"/>
      <c r="I11" s="1058"/>
      <c r="J11" s="1058"/>
      <c r="K11" s="1058"/>
      <c r="L11" s="1058"/>
      <c r="M11" s="1060"/>
      <c r="N11" s="1125"/>
      <c r="O11" s="1126"/>
      <c r="P11" s="1075"/>
      <c r="Q11" s="1075"/>
      <c r="R11" s="1021"/>
      <c r="S11" s="1022"/>
      <c r="T11" s="1054"/>
      <c r="U11" s="1039"/>
      <c r="V11" s="1040"/>
    </row>
    <row r="12" spans="1:22" ht="15" customHeight="1">
      <c r="A12" s="1090"/>
      <c r="B12" s="1082"/>
      <c r="C12" s="1082"/>
      <c r="D12" s="1055"/>
      <c r="E12" s="1055"/>
      <c r="F12" s="1055"/>
      <c r="G12" s="1056"/>
      <c r="H12" s="1058"/>
      <c r="I12" s="1058"/>
      <c r="J12" s="1058"/>
      <c r="K12" s="1058"/>
      <c r="L12" s="1058"/>
      <c r="M12" s="1061"/>
      <c r="N12" s="1127"/>
      <c r="O12" s="1128"/>
      <c r="P12" s="1076"/>
      <c r="Q12" s="1158"/>
      <c r="R12" s="815"/>
      <c r="S12" s="817"/>
      <c r="T12" s="1041"/>
      <c r="U12" s="1042"/>
      <c r="V12" s="1043"/>
    </row>
    <row r="13" spans="1:22" ht="15" customHeight="1">
      <c r="A13" s="1090"/>
      <c r="B13" s="1082"/>
      <c r="C13" s="1082"/>
      <c r="D13" s="1055" t="s">
        <v>153</v>
      </c>
      <c r="E13" s="1055"/>
      <c r="F13" s="1055"/>
      <c r="G13" s="1137" t="s">
        <v>35</v>
      </c>
      <c r="H13" s="1066" t="s">
        <v>155</v>
      </c>
      <c r="I13" s="1067"/>
      <c r="J13" s="1067"/>
      <c r="K13" s="1067"/>
      <c r="L13" s="1067"/>
      <c r="M13" s="1059" t="s">
        <v>374</v>
      </c>
      <c r="N13" s="1077" cm="1">
        <f t="array" ref="N13">_xlfn.IFS(G13="○",1,G13="×",0,G13="○・×",0)</f>
        <v>1</v>
      </c>
      <c r="O13" s="1078"/>
      <c r="P13" s="1068"/>
      <c r="Q13" s="1069"/>
      <c r="R13" s="1019">
        <f>P13-N13</f>
        <v>-1</v>
      </c>
      <c r="S13" s="1020"/>
      <c r="T13" s="1035"/>
      <c r="U13" s="1036"/>
      <c r="V13" s="1037"/>
    </row>
    <row r="14" spans="1:22" ht="15" customHeight="1">
      <c r="A14" s="1090"/>
      <c r="B14" s="1082"/>
      <c r="C14" s="1082"/>
      <c r="D14" s="1055"/>
      <c r="E14" s="1055"/>
      <c r="F14" s="1055"/>
      <c r="G14" s="1137"/>
      <c r="H14" s="1067"/>
      <c r="I14" s="1067"/>
      <c r="J14" s="1067"/>
      <c r="K14" s="1067"/>
      <c r="L14" s="1067"/>
      <c r="M14" s="1061"/>
      <c r="N14" s="1079"/>
      <c r="O14" s="1080"/>
      <c r="P14" s="1070"/>
      <c r="Q14" s="1071"/>
      <c r="R14" s="1072"/>
      <c r="S14" s="1073"/>
      <c r="T14" s="1041"/>
      <c r="U14" s="1042"/>
      <c r="V14" s="1043"/>
    </row>
    <row r="15" spans="1:22" ht="15" customHeight="1">
      <c r="A15" s="1090"/>
      <c r="B15" s="1082"/>
      <c r="C15" s="1082"/>
      <c r="D15" s="1055" t="s">
        <v>154</v>
      </c>
      <c r="E15" s="1055"/>
      <c r="F15" s="1055"/>
      <c r="G15" s="1137" t="s">
        <v>35</v>
      </c>
      <c r="H15" s="1066" t="s">
        <v>156</v>
      </c>
      <c r="I15" s="1067"/>
      <c r="J15" s="1067"/>
      <c r="K15" s="1067"/>
      <c r="L15" s="1067"/>
      <c r="M15" s="1059" t="s">
        <v>375</v>
      </c>
      <c r="N15" s="1077" cm="1">
        <f t="array" ref="N15">_xlfn.IFS(G15="○",1,G15="×",0,G15="○・×",0)</f>
        <v>1</v>
      </c>
      <c r="O15" s="1078"/>
      <c r="P15" s="1068"/>
      <c r="Q15" s="1069"/>
      <c r="R15" s="1019">
        <f>P15-N15</f>
        <v>-1</v>
      </c>
      <c r="S15" s="1020"/>
      <c r="T15" s="1035" t="s">
        <v>201</v>
      </c>
      <c r="U15" s="1036"/>
      <c r="V15" s="1037"/>
    </row>
    <row r="16" spans="1:22" ht="15" customHeight="1">
      <c r="A16" s="1090"/>
      <c r="B16" s="1082"/>
      <c r="C16" s="1082"/>
      <c r="D16" s="1055"/>
      <c r="E16" s="1055"/>
      <c r="F16" s="1055"/>
      <c r="G16" s="1137"/>
      <c r="H16" s="1067"/>
      <c r="I16" s="1067"/>
      <c r="J16" s="1067"/>
      <c r="K16" s="1067"/>
      <c r="L16" s="1067"/>
      <c r="M16" s="1061"/>
      <c r="N16" s="1079"/>
      <c r="O16" s="1080"/>
      <c r="P16" s="1070"/>
      <c r="Q16" s="1071"/>
      <c r="R16" s="1072"/>
      <c r="S16" s="1073"/>
      <c r="T16" s="1041"/>
      <c r="U16" s="1042"/>
      <c r="V16" s="1043"/>
    </row>
    <row r="17" spans="1:22" ht="15" customHeight="1">
      <c r="A17" s="1090"/>
      <c r="B17" s="1082"/>
      <c r="C17" s="1082"/>
      <c r="D17" s="1055" t="s">
        <v>198</v>
      </c>
      <c r="E17" s="1055"/>
      <c r="F17" s="1055"/>
      <c r="G17" s="1137" t="s">
        <v>35</v>
      </c>
      <c r="H17" s="1066" t="s">
        <v>199</v>
      </c>
      <c r="I17" s="1067"/>
      <c r="J17" s="1067"/>
      <c r="K17" s="1067"/>
      <c r="L17" s="1067"/>
      <c r="M17" s="1059" t="s">
        <v>376</v>
      </c>
      <c r="N17" s="1077" cm="1">
        <f t="array" ref="N17">_xlfn.IFS(G17="○",1,G17="×",0,G17="○・×",0)</f>
        <v>1</v>
      </c>
      <c r="O17" s="1078"/>
      <c r="P17" s="1068"/>
      <c r="Q17" s="1069"/>
      <c r="R17" s="1019">
        <f>P17-N17</f>
        <v>-1</v>
      </c>
      <c r="S17" s="1020"/>
      <c r="T17" s="1035" t="s">
        <v>200</v>
      </c>
      <c r="U17" s="1036"/>
      <c r="V17" s="1037"/>
    </row>
    <row r="18" spans="1:22" ht="15" customHeight="1">
      <c r="A18" s="1090"/>
      <c r="B18" s="1082"/>
      <c r="C18" s="1082"/>
      <c r="D18" s="1055"/>
      <c r="E18" s="1055"/>
      <c r="F18" s="1055"/>
      <c r="G18" s="1137"/>
      <c r="H18" s="1067"/>
      <c r="I18" s="1067"/>
      <c r="J18" s="1067"/>
      <c r="K18" s="1067"/>
      <c r="L18" s="1067"/>
      <c r="M18" s="1061"/>
      <c r="N18" s="1079"/>
      <c r="O18" s="1080"/>
      <c r="P18" s="1070"/>
      <c r="Q18" s="1071"/>
      <c r="R18" s="1072"/>
      <c r="S18" s="1073"/>
      <c r="T18" s="1041"/>
      <c r="U18" s="1042"/>
      <c r="V18" s="1043"/>
    </row>
    <row r="19" spans="1:22" ht="15" customHeight="1">
      <c r="A19" s="1090"/>
      <c r="B19" s="1082"/>
      <c r="C19" s="1081" t="s">
        <v>355</v>
      </c>
      <c r="D19" s="1055" t="s">
        <v>174</v>
      </c>
      <c r="E19" s="1055"/>
      <c r="F19" s="1055"/>
      <c r="G19" s="1084" t="s">
        <v>404</v>
      </c>
      <c r="H19" s="1066" t="s">
        <v>179</v>
      </c>
      <c r="I19" s="1067"/>
      <c r="J19" s="1067"/>
      <c r="K19" s="1067"/>
      <c r="L19" s="1067"/>
      <c r="M19" s="1062" t="s">
        <v>377</v>
      </c>
      <c r="N19" s="1109" cm="1">
        <f t="array" ref="N19">_xlfn.IFS(G19="○",1,G19="×",0,G19="○・×",0)</f>
        <v>0</v>
      </c>
      <c r="O19" s="1134">
        <v>0</v>
      </c>
      <c r="P19" s="1007"/>
      <c r="Q19" s="1007"/>
      <c r="R19" s="1050">
        <f>P19-N19</f>
        <v>0</v>
      </c>
      <c r="S19" s="1050">
        <f>Q19-O19</f>
        <v>0</v>
      </c>
      <c r="T19" s="1035"/>
      <c r="U19" s="1036"/>
      <c r="V19" s="1037"/>
    </row>
    <row r="20" spans="1:22" ht="15" customHeight="1">
      <c r="A20" s="1090"/>
      <c r="B20" s="1082"/>
      <c r="C20" s="1082"/>
      <c r="D20" s="1055"/>
      <c r="E20" s="1055"/>
      <c r="F20" s="1055"/>
      <c r="G20" s="1084"/>
      <c r="H20" s="1067"/>
      <c r="I20" s="1067"/>
      <c r="J20" s="1067"/>
      <c r="K20" s="1067"/>
      <c r="L20" s="1067"/>
      <c r="M20" s="1062"/>
      <c r="N20" s="1110"/>
      <c r="O20" s="1135"/>
      <c r="P20" s="1009"/>
      <c r="Q20" s="1009"/>
      <c r="R20" s="1052"/>
      <c r="S20" s="1053"/>
      <c r="T20" s="1041"/>
      <c r="U20" s="1042"/>
      <c r="V20" s="1043"/>
    </row>
    <row r="21" spans="1:22" ht="15" customHeight="1">
      <c r="A21" s="1090"/>
      <c r="B21" s="1082"/>
      <c r="C21" s="1082"/>
      <c r="D21" s="1055" t="s">
        <v>173</v>
      </c>
      <c r="E21" s="1055"/>
      <c r="F21" s="1055"/>
      <c r="G21" s="1161" t="s">
        <v>404</v>
      </c>
      <c r="H21" s="1162" t="s">
        <v>349</v>
      </c>
      <c r="I21" s="1163"/>
      <c r="J21" s="1163"/>
      <c r="K21" s="1163"/>
      <c r="L21" s="1163"/>
      <c r="M21" s="1164" t="s">
        <v>378</v>
      </c>
      <c r="N21" s="1111" cm="1">
        <f t="array" ref="N21">_xlfn.IFS(AND(G21="○",'P17'!AC8+'P17'!T17+'P17'!W17&lt;31),0,AND(G21="○",'P17'!AC8+'P17'!T17+'P17'!W17&gt;300),0,AND(G21="○",'P17'!AC8+'P17'!T17+'P17'!W17&gt;=31),1,AND(G21="○",'P17'!AC8+'P17'!T17+'P17'!W17&lt;=300),1,AND(G21="×"),0,AND(G21="○・×"),0)</f>
        <v>0</v>
      </c>
      <c r="O21" s="1134">
        <v>0</v>
      </c>
      <c r="P21" s="1007"/>
      <c r="Q21" s="1007"/>
      <c r="R21" s="1050">
        <f>P21-N21</f>
        <v>0</v>
      </c>
      <c r="S21" s="1050">
        <f>Q21-O21</f>
        <v>0</v>
      </c>
      <c r="T21" s="1035"/>
      <c r="U21" s="1036"/>
      <c r="V21" s="1037"/>
    </row>
    <row r="22" spans="1:22" ht="15" customHeight="1">
      <c r="A22" s="1090"/>
      <c r="B22" s="1082"/>
      <c r="C22" s="1082"/>
      <c r="D22" s="1055"/>
      <c r="E22" s="1055"/>
      <c r="F22" s="1055"/>
      <c r="G22" s="1098"/>
      <c r="H22" s="1162"/>
      <c r="I22" s="1163"/>
      <c r="J22" s="1163"/>
      <c r="K22" s="1163"/>
      <c r="L22" s="1163"/>
      <c r="M22" s="1060"/>
      <c r="N22" s="1112"/>
      <c r="O22" s="1136"/>
      <c r="P22" s="1008"/>
      <c r="Q22" s="1008"/>
      <c r="R22" s="1051"/>
      <c r="S22" s="1051"/>
      <c r="T22" s="1054"/>
      <c r="U22" s="1039"/>
      <c r="V22" s="1040"/>
    </row>
    <row r="23" spans="1:22" ht="15" customHeight="1">
      <c r="A23" s="1090"/>
      <c r="B23" s="1082"/>
      <c r="C23" s="1082"/>
      <c r="D23" s="1055"/>
      <c r="E23" s="1055"/>
      <c r="F23" s="1055"/>
      <c r="G23" s="1099"/>
      <c r="H23" s="1163"/>
      <c r="I23" s="1163"/>
      <c r="J23" s="1163"/>
      <c r="K23" s="1163"/>
      <c r="L23" s="1163"/>
      <c r="M23" s="1061"/>
      <c r="N23" s="1113"/>
      <c r="O23" s="1135"/>
      <c r="P23" s="1155"/>
      <c r="Q23" s="1155"/>
      <c r="R23" s="1052"/>
      <c r="S23" s="1053"/>
      <c r="T23" s="1041"/>
      <c r="U23" s="1042"/>
      <c r="V23" s="1043"/>
    </row>
    <row r="24" spans="1:22" ht="15" customHeight="1">
      <c r="A24" s="1090"/>
      <c r="B24" s="1082"/>
      <c r="C24" s="1082"/>
      <c r="D24" s="1055" t="s">
        <v>175</v>
      </c>
      <c r="E24" s="1055"/>
      <c r="F24" s="1055"/>
      <c r="G24" s="1084" t="s">
        <v>404</v>
      </c>
      <c r="H24" s="1057" t="s">
        <v>180</v>
      </c>
      <c r="I24" s="1093"/>
      <c r="J24" s="1093"/>
      <c r="K24" s="1093"/>
      <c r="L24" s="1093"/>
      <c r="M24" s="1062" t="s">
        <v>379</v>
      </c>
      <c r="N24" s="1149" cm="1">
        <f t="array" ref="N24">_xlfn.IFS(AND(G24="○",'P17'!AC8&lt;=35),1,AND(G24="○",'P17'!AC8&lt;121),0,AND(G24="○",'P17'!AC8&gt;=121),1,AND(G24="×"),0,AND(G24="○・×"),0)</f>
        <v>0</v>
      </c>
      <c r="O24" s="1150"/>
      <c r="P24" s="1007"/>
      <c r="Q24" s="1007"/>
      <c r="R24" s="1019">
        <f>SUM(P24:Q26)-N24</f>
        <v>0</v>
      </c>
      <c r="S24" s="1020"/>
      <c r="T24" s="1035"/>
      <c r="U24" s="1036"/>
      <c r="V24" s="1037"/>
    </row>
    <row r="25" spans="1:22" ht="15" customHeight="1">
      <c r="A25" s="1090"/>
      <c r="B25" s="1082"/>
      <c r="C25" s="1082"/>
      <c r="D25" s="1055"/>
      <c r="E25" s="1055"/>
      <c r="F25" s="1055"/>
      <c r="G25" s="1084"/>
      <c r="H25" s="1057"/>
      <c r="I25" s="1093"/>
      <c r="J25" s="1093"/>
      <c r="K25" s="1093"/>
      <c r="L25" s="1093"/>
      <c r="M25" s="1062"/>
      <c r="N25" s="1151"/>
      <c r="O25" s="1152"/>
      <c r="P25" s="1008"/>
      <c r="Q25" s="1008"/>
      <c r="R25" s="1021"/>
      <c r="S25" s="1022"/>
      <c r="T25" s="1054"/>
      <c r="U25" s="1039"/>
      <c r="V25" s="1040"/>
    </row>
    <row r="26" spans="1:22" ht="15" customHeight="1">
      <c r="A26" s="1090"/>
      <c r="B26" s="1082"/>
      <c r="C26" s="1082"/>
      <c r="D26" s="1055"/>
      <c r="E26" s="1055"/>
      <c r="F26" s="1055"/>
      <c r="G26" s="1084"/>
      <c r="H26" s="1093"/>
      <c r="I26" s="1093"/>
      <c r="J26" s="1093"/>
      <c r="K26" s="1093"/>
      <c r="L26" s="1093"/>
      <c r="M26" s="1062"/>
      <c r="N26" s="1153"/>
      <c r="O26" s="1154"/>
      <c r="P26" s="1009"/>
      <c r="Q26" s="1009"/>
      <c r="R26" s="815"/>
      <c r="S26" s="817"/>
      <c r="T26" s="1041"/>
      <c r="U26" s="1042"/>
      <c r="V26" s="1043"/>
    </row>
    <row r="27" spans="1:22" ht="15" customHeight="1">
      <c r="A27" s="1090"/>
      <c r="B27" s="1082"/>
      <c r="C27" s="1082"/>
      <c r="D27" s="1055" t="s">
        <v>157</v>
      </c>
      <c r="E27" s="1055"/>
      <c r="F27" s="1055"/>
      <c r="G27" s="1086" t="s">
        <v>404</v>
      </c>
      <c r="H27" s="1114" t="s">
        <v>402</v>
      </c>
      <c r="I27" s="1115"/>
      <c r="J27" s="1115"/>
      <c r="K27" s="1115"/>
      <c r="L27" s="1116"/>
      <c r="M27" s="1062" t="s">
        <v>380</v>
      </c>
      <c r="N27" s="1023" cm="1">
        <f t="array" ref="N27">_xlfn.IFS(G27="主幹補助者を配置",1,G27="専門職を活用",1,G27="×",0,G27="○・×",0)</f>
        <v>0</v>
      </c>
      <c r="O27" s="1024"/>
      <c r="P27" s="1007"/>
      <c r="Q27" s="1007"/>
      <c r="R27" s="1019">
        <f>SUM(P27:Q29)-N27</f>
        <v>0</v>
      </c>
      <c r="S27" s="1020"/>
      <c r="T27" s="1010" t="s">
        <v>348</v>
      </c>
      <c r="U27" s="1011"/>
      <c r="V27" s="1012"/>
    </row>
    <row r="28" spans="1:22" ht="15" customHeight="1">
      <c r="A28" s="1091"/>
      <c r="B28" s="1083"/>
      <c r="C28" s="1083"/>
      <c r="D28" s="1085"/>
      <c r="E28" s="1085"/>
      <c r="F28" s="1085"/>
      <c r="G28" s="1087"/>
      <c r="H28" s="1117"/>
      <c r="I28" s="1118"/>
      <c r="J28" s="1118"/>
      <c r="K28" s="1118"/>
      <c r="L28" s="1119"/>
      <c r="M28" s="1096"/>
      <c r="N28" s="1025"/>
      <c r="O28" s="1026"/>
      <c r="P28" s="1008"/>
      <c r="Q28" s="1008"/>
      <c r="R28" s="1021"/>
      <c r="S28" s="1022"/>
      <c r="T28" s="1013"/>
      <c r="U28" s="1014"/>
      <c r="V28" s="1015"/>
    </row>
    <row r="29" spans="1:22" ht="15" customHeight="1">
      <c r="A29" s="1090"/>
      <c r="B29" s="1082"/>
      <c r="C29" s="1082"/>
      <c r="D29" s="1055"/>
      <c r="E29" s="1055"/>
      <c r="F29" s="1055"/>
      <c r="G29" s="1088"/>
      <c r="H29" s="1120"/>
      <c r="I29" s="1121"/>
      <c r="J29" s="1121"/>
      <c r="K29" s="1121"/>
      <c r="L29" s="1122"/>
      <c r="M29" s="1062"/>
      <c r="N29" s="1027"/>
      <c r="O29" s="1028"/>
      <c r="P29" s="1009"/>
      <c r="Q29" s="1009"/>
      <c r="R29" s="815"/>
      <c r="S29" s="817"/>
      <c r="T29" s="1016"/>
      <c r="U29" s="1017"/>
      <c r="V29" s="1018"/>
    </row>
    <row r="30" spans="1:22" ht="15" customHeight="1">
      <c r="A30" s="1090"/>
      <c r="B30" s="1082"/>
      <c r="C30" s="1082"/>
      <c r="D30" s="1055" t="s">
        <v>177</v>
      </c>
      <c r="E30" s="1055"/>
      <c r="F30" s="1055"/>
      <c r="G30" s="1086" t="s">
        <v>404</v>
      </c>
      <c r="H30" s="1094" t="s">
        <v>346</v>
      </c>
      <c r="I30" s="1095"/>
      <c r="J30" s="1095"/>
      <c r="K30" s="1095"/>
      <c r="L30" s="1095"/>
      <c r="M30" s="1062" t="s">
        <v>381</v>
      </c>
      <c r="N30" s="1044" cm="1">
        <f t="array" ref="N30">_xlfn.IFS(G30="○",1,G30="施設長等が兼務",0,G30="事務業務委託",0,G30="×",0,G30="○・×",0)</f>
        <v>0</v>
      </c>
      <c r="O30" s="1047">
        <v>0</v>
      </c>
      <c r="P30" s="1007"/>
      <c r="Q30" s="1007"/>
      <c r="R30" s="1050">
        <f>P30-N30</f>
        <v>0</v>
      </c>
      <c r="S30" s="1050">
        <f>Q30-O30</f>
        <v>0</v>
      </c>
      <c r="T30" s="1035"/>
      <c r="U30" s="1036"/>
      <c r="V30" s="1037"/>
    </row>
    <row r="31" spans="1:22" ht="15" customHeight="1">
      <c r="A31" s="1091"/>
      <c r="B31" s="1083"/>
      <c r="C31" s="1083"/>
      <c r="D31" s="1085"/>
      <c r="E31" s="1085"/>
      <c r="F31" s="1085"/>
      <c r="G31" s="1087"/>
      <c r="H31" s="1094"/>
      <c r="I31" s="1095"/>
      <c r="J31" s="1095"/>
      <c r="K31" s="1095"/>
      <c r="L31" s="1095"/>
      <c r="M31" s="1096"/>
      <c r="N31" s="1045"/>
      <c r="O31" s="1048"/>
      <c r="P31" s="1008"/>
      <c r="Q31" s="1008"/>
      <c r="R31" s="1051"/>
      <c r="S31" s="1051"/>
      <c r="T31" s="1038"/>
      <c r="U31" s="1039"/>
      <c r="V31" s="1040"/>
    </row>
    <row r="32" spans="1:22" ht="15" customHeight="1">
      <c r="A32" s="1090"/>
      <c r="B32" s="1082"/>
      <c r="C32" s="1082"/>
      <c r="D32" s="1055"/>
      <c r="E32" s="1055"/>
      <c r="F32" s="1055"/>
      <c r="G32" s="1088"/>
      <c r="H32" s="1095"/>
      <c r="I32" s="1095"/>
      <c r="J32" s="1095"/>
      <c r="K32" s="1095"/>
      <c r="L32" s="1095"/>
      <c r="M32" s="1062"/>
      <c r="N32" s="1046"/>
      <c r="O32" s="1049"/>
      <c r="P32" s="1009"/>
      <c r="Q32" s="1009"/>
      <c r="R32" s="1052"/>
      <c r="S32" s="1053"/>
      <c r="T32" s="1041"/>
      <c r="U32" s="1042"/>
      <c r="V32" s="1043"/>
    </row>
    <row r="33" spans="1:22" ht="15" customHeight="1">
      <c r="A33" s="1090"/>
      <c r="B33" s="1082"/>
      <c r="C33" s="1082"/>
      <c r="D33" s="1055" t="s">
        <v>176</v>
      </c>
      <c r="E33" s="1055"/>
      <c r="F33" s="1055"/>
      <c r="G33" s="1097" t="s">
        <v>404</v>
      </c>
      <c r="H33" s="1057" t="s">
        <v>181</v>
      </c>
      <c r="I33" s="1093"/>
      <c r="J33" s="1093"/>
      <c r="K33" s="1093"/>
      <c r="L33" s="1093"/>
      <c r="M33" s="1062" t="s">
        <v>382</v>
      </c>
      <c r="N33" s="1029" cm="1">
        <f t="array" ref="N33">_xlfn.IFS(AND(G33="○",'P17'!AC8+'P17'!T17+'P17'!W17&lt;270),0,AND(G33="○",'P17'!AC8+'P17'!T17+'P17'!W17&gt;=271),1,AND(G33="×"),0,AND(G33="○・×"),0)</f>
        <v>0</v>
      </c>
      <c r="O33" s="1030"/>
      <c r="P33" s="1007"/>
      <c r="Q33" s="1007"/>
      <c r="R33" s="1019">
        <f>SUM(P33:Q35)-N33</f>
        <v>0</v>
      </c>
      <c r="S33" s="1020"/>
      <c r="T33" s="1035"/>
      <c r="U33" s="1036"/>
      <c r="V33" s="1037"/>
    </row>
    <row r="34" spans="1:22" ht="15" customHeight="1">
      <c r="A34" s="1090"/>
      <c r="B34" s="1082"/>
      <c r="C34" s="1082"/>
      <c r="D34" s="1055"/>
      <c r="E34" s="1055"/>
      <c r="F34" s="1055"/>
      <c r="G34" s="1098"/>
      <c r="H34" s="1057"/>
      <c r="I34" s="1093"/>
      <c r="J34" s="1093"/>
      <c r="K34" s="1093"/>
      <c r="L34" s="1093"/>
      <c r="M34" s="1062"/>
      <c r="N34" s="1031"/>
      <c r="O34" s="814"/>
      <c r="P34" s="1008"/>
      <c r="Q34" s="1008"/>
      <c r="R34" s="1021"/>
      <c r="S34" s="1022"/>
      <c r="T34" s="1054"/>
      <c r="U34" s="1039"/>
      <c r="V34" s="1040"/>
    </row>
    <row r="35" spans="1:22" ht="15" customHeight="1">
      <c r="A35" s="1090"/>
      <c r="B35" s="1082"/>
      <c r="C35" s="1082"/>
      <c r="D35" s="1055"/>
      <c r="E35" s="1055"/>
      <c r="F35" s="1055"/>
      <c r="G35" s="1099"/>
      <c r="H35" s="1093"/>
      <c r="I35" s="1093"/>
      <c r="J35" s="1093"/>
      <c r="K35" s="1093"/>
      <c r="L35" s="1093"/>
      <c r="M35" s="1062"/>
      <c r="N35" s="1032"/>
      <c r="O35" s="1033"/>
      <c r="P35" s="1009"/>
      <c r="Q35" s="1009"/>
      <c r="R35" s="815"/>
      <c r="S35" s="817"/>
      <c r="T35" s="1041"/>
      <c r="U35" s="1042"/>
      <c r="V35" s="1043"/>
    </row>
    <row r="36" spans="1:22" ht="15" customHeight="1">
      <c r="A36" s="1090"/>
      <c r="B36" s="1082"/>
      <c r="C36" s="1082"/>
      <c r="D36" s="1055" t="s">
        <v>178</v>
      </c>
      <c r="E36" s="1055"/>
      <c r="F36" s="1055"/>
      <c r="G36" s="1097" t="s">
        <v>404</v>
      </c>
      <c r="H36" s="1057" t="s">
        <v>182</v>
      </c>
      <c r="I36" s="1093"/>
      <c r="J36" s="1093"/>
      <c r="K36" s="1093"/>
      <c r="L36" s="1093"/>
      <c r="M36" s="1062" t="s">
        <v>383</v>
      </c>
      <c r="N36" s="1029" cm="1">
        <f t="array" ref="N36">_xlfn.IFS(AND(G36="○",'P17'!AC11+'P17'!AC17&lt;270),0,AND(G36="○",'P17'!AC11+'P17'!AC17&gt;=271),1,AND(G36="×"),0,AND(G36="○・×"),0)</f>
        <v>0</v>
      </c>
      <c r="O36" s="1030"/>
      <c r="P36" s="1007"/>
      <c r="Q36" s="1007"/>
      <c r="R36" s="1019">
        <f t="shared" ref="R36" si="0">SUM(P36:Q38)-N36</f>
        <v>0</v>
      </c>
      <c r="S36" s="1020"/>
      <c r="T36" s="1035"/>
      <c r="U36" s="1036"/>
      <c r="V36" s="1037"/>
    </row>
    <row r="37" spans="1:22" ht="15" customHeight="1">
      <c r="A37" s="1090"/>
      <c r="B37" s="1082"/>
      <c r="C37" s="1082"/>
      <c r="D37" s="1055"/>
      <c r="E37" s="1055"/>
      <c r="F37" s="1055"/>
      <c r="G37" s="1098"/>
      <c r="H37" s="1057"/>
      <c r="I37" s="1093"/>
      <c r="J37" s="1093"/>
      <c r="K37" s="1093"/>
      <c r="L37" s="1093"/>
      <c r="M37" s="1062"/>
      <c r="N37" s="1031"/>
      <c r="O37" s="814"/>
      <c r="P37" s="1008"/>
      <c r="Q37" s="1008"/>
      <c r="R37" s="1021"/>
      <c r="S37" s="1022"/>
      <c r="T37" s="1054"/>
      <c r="U37" s="1039"/>
      <c r="V37" s="1040"/>
    </row>
    <row r="38" spans="1:22" ht="15" customHeight="1">
      <c r="A38" s="1090"/>
      <c r="B38" s="1082"/>
      <c r="C38" s="1082"/>
      <c r="D38" s="1055"/>
      <c r="E38" s="1055"/>
      <c r="F38" s="1055"/>
      <c r="G38" s="1099"/>
      <c r="H38" s="1093"/>
      <c r="I38" s="1093"/>
      <c r="J38" s="1093"/>
      <c r="K38" s="1093"/>
      <c r="L38" s="1093"/>
      <c r="M38" s="1062"/>
      <c r="N38" s="1032"/>
      <c r="O38" s="1033"/>
      <c r="P38" s="1009"/>
      <c r="Q38" s="1009"/>
      <c r="R38" s="815"/>
      <c r="S38" s="817"/>
      <c r="T38" s="1041"/>
      <c r="U38" s="1042"/>
      <c r="V38" s="1043"/>
    </row>
    <row r="39" spans="1:22" ht="15" customHeight="1">
      <c r="A39" s="1090"/>
      <c r="B39" s="1082"/>
      <c r="C39" s="1081" t="s">
        <v>354</v>
      </c>
      <c r="D39" s="1055" t="s">
        <v>157</v>
      </c>
      <c r="E39" s="1055"/>
      <c r="F39" s="1055"/>
      <c r="G39" s="1086" t="s">
        <v>404</v>
      </c>
      <c r="H39" s="1057" t="s">
        <v>347</v>
      </c>
      <c r="I39" s="1093"/>
      <c r="J39" s="1093"/>
      <c r="K39" s="1093"/>
      <c r="L39" s="1093"/>
      <c r="M39" s="1062" t="s">
        <v>384</v>
      </c>
      <c r="N39" s="1029" cm="1">
        <f t="array" ref="N39">_xlfn.IFS(G39="主幹補助者を配置",1,G39="専門職を活用",1,G39="×",0,G39="○・×",0)</f>
        <v>0</v>
      </c>
      <c r="O39" s="1030"/>
      <c r="P39" s="1007"/>
      <c r="Q39" s="1007"/>
      <c r="R39" s="1019">
        <f t="shared" ref="R39" si="1">SUM(P39:Q41)-N39</f>
        <v>0</v>
      </c>
      <c r="S39" s="1020"/>
      <c r="T39" s="1010" t="s">
        <v>348</v>
      </c>
      <c r="U39" s="1011"/>
      <c r="V39" s="1012"/>
    </row>
    <row r="40" spans="1:22" ht="15" customHeight="1">
      <c r="A40" s="1091"/>
      <c r="B40" s="1083"/>
      <c r="C40" s="1092"/>
      <c r="D40" s="1085"/>
      <c r="E40" s="1085"/>
      <c r="F40" s="1085"/>
      <c r="G40" s="1087"/>
      <c r="H40" s="1094"/>
      <c r="I40" s="1095"/>
      <c r="J40" s="1095"/>
      <c r="K40" s="1095"/>
      <c r="L40" s="1095"/>
      <c r="M40" s="1096"/>
      <c r="N40" s="1034"/>
      <c r="O40" s="814"/>
      <c r="P40" s="1008"/>
      <c r="Q40" s="1008"/>
      <c r="R40" s="1021"/>
      <c r="S40" s="1022"/>
      <c r="T40" s="1013"/>
      <c r="U40" s="1014"/>
      <c r="V40" s="1015"/>
    </row>
    <row r="41" spans="1:22" ht="15" customHeight="1">
      <c r="A41" s="1090"/>
      <c r="B41" s="1082"/>
      <c r="C41" s="1082"/>
      <c r="D41" s="1055"/>
      <c r="E41" s="1055"/>
      <c r="F41" s="1055"/>
      <c r="G41" s="1088"/>
      <c r="H41" s="1093"/>
      <c r="I41" s="1093"/>
      <c r="J41" s="1093"/>
      <c r="K41" s="1093"/>
      <c r="L41" s="1093"/>
      <c r="M41" s="1062"/>
      <c r="N41" s="1032"/>
      <c r="O41" s="1033"/>
      <c r="P41" s="1009"/>
      <c r="Q41" s="1009"/>
      <c r="R41" s="815"/>
      <c r="S41" s="817"/>
      <c r="T41" s="1016"/>
      <c r="U41" s="1017"/>
      <c r="V41" s="1018"/>
    </row>
    <row r="42" spans="1:22" ht="15" customHeight="1">
      <c r="A42" s="1090"/>
      <c r="B42" s="1082"/>
      <c r="C42" s="1082"/>
      <c r="D42" s="1055" t="s">
        <v>158</v>
      </c>
      <c r="E42" s="1055"/>
      <c r="F42" s="1055"/>
      <c r="G42" s="1097" t="s">
        <v>404</v>
      </c>
      <c r="H42" s="1057" t="s">
        <v>197</v>
      </c>
      <c r="I42" s="1093"/>
      <c r="J42" s="1093"/>
      <c r="K42" s="1093"/>
      <c r="L42" s="1093"/>
      <c r="M42" s="1062" t="s">
        <v>385</v>
      </c>
      <c r="N42" s="1029" cm="1">
        <f t="array" ref="N42">_xlfn.IFS(G42="○",1,G42="×",0,G42="○・×",0)</f>
        <v>0</v>
      </c>
      <c r="O42" s="1030"/>
      <c r="P42" s="1007"/>
      <c r="Q42" s="1007"/>
      <c r="R42" s="1019">
        <f t="shared" ref="R42" si="2">SUM(P42:Q44)-N42</f>
        <v>0</v>
      </c>
      <c r="S42" s="1020"/>
      <c r="T42" s="1035"/>
      <c r="U42" s="1036"/>
      <c r="V42" s="1037"/>
    </row>
    <row r="43" spans="1:22" ht="15" customHeight="1">
      <c r="A43" s="1091"/>
      <c r="B43" s="1083"/>
      <c r="C43" s="1083"/>
      <c r="D43" s="1085"/>
      <c r="E43" s="1085"/>
      <c r="F43" s="1085"/>
      <c r="G43" s="1098"/>
      <c r="H43" s="1094"/>
      <c r="I43" s="1095"/>
      <c r="J43" s="1095"/>
      <c r="K43" s="1095"/>
      <c r="L43" s="1095"/>
      <c r="M43" s="1096"/>
      <c r="N43" s="1034"/>
      <c r="O43" s="814"/>
      <c r="P43" s="1008"/>
      <c r="Q43" s="1008"/>
      <c r="R43" s="1021"/>
      <c r="S43" s="1022"/>
      <c r="T43" s="1038"/>
      <c r="U43" s="1039"/>
      <c r="V43" s="1040"/>
    </row>
    <row r="44" spans="1:22" ht="15" customHeight="1">
      <c r="A44" s="1090"/>
      <c r="B44" s="1082"/>
      <c r="C44" s="1082"/>
      <c r="D44" s="1055"/>
      <c r="E44" s="1055"/>
      <c r="F44" s="1055"/>
      <c r="G44" s="1099"/>
      <c r="H44" s="1093"/>
      <c r="I44" s="1093"/>
      <c r="J44" s="1093"/>
      <c r="K44" s="1093"/>
      <c r="L44" s="1093"/>
      <c r="M44" s="1062"/>
      <c r="N44" s="1032"/>
      <c r="O44" s="1033"/>
      <c r="P44" s="1009"/>
      <c r="Q44" s="1009"/>
      <c r="R44" s="815"/>
      <c r="S44" s="817"/>
      <c r="T44" s="1041"/>
      <c r="U44" s="1042"/>
      <c r="V44" s="1043"/>
    </row>
    <row r="45" spans="1:22" ht="15" customHeight="1">
      <c r="A45" s="1090"/>
      <c r="B45" s="1082"/>
      <c r="C45" s="1082"/>
      <c r="D45" s="1055" t="s">
        <v>160</v>
      </c>
      <c r="E45" s="1055"/>
      <c r="F45" s="1055"/>
      <c r="G45" s="1056" t="s">
        <v>404</v>
      </c>
      <c r="H45" s="1057" t="s">
        <v>211</v>
      </c>
      <c r="I45" s="1058"/>
      <c r="J45" s="1058"/>
      <c r="K45" s="1058"/>
      <c r="L45" s="1058"/>
      <c r="M45" s="1062" t="s">
        <v>386</v>
      </c>
      <c r="N45" s="1029" cm="1">
        <f t="array" ref="N45">_xlfn.IFS(G45="区分Ａ（配置）",1,G45="区分Ｂ（兼務）",1,G45="区分Ｃ（嘱託）",1,G45="×",0,G45="○・×",0)</f>
        <v>0</v>
      </c>
      <c r="O45" s="1146"/>
      <c r="P45" s="1007"/>
      <c r="Q45" s="1007"/>
      <c r="R45" s="1019">
        <f t="shared" ref="R45" si="3">SUM(P45:Q47)-N45</f>
        <v>0</v>
      </c>
      <c r="S45" s="1020"/>
      <c r="T45" s="1010" t="s">
        <v>209</v>
      </c>
      <c r="U45" s="1036"/>
      <c r="V45" s="1037"/>
    </row>
    <row r="46" spans="1:22" ht="15" customHeight="1">
      <c r="A46" s="1090"/>
      <c r="B46" s="1082"/>
      <c r="C46" s="1082"/>
      <c r="D46" s="1055"/>
      <c r="E46" s="1055"/>
      <c r="F46" s="1055"/>
      <c r="G46" s="1056"/>
      <c r="H46" s="1057"/>
      <c r="I46" s="1058"/>
      <c r="J46" s="1058"/>
      <c r="K46" s="1058"/>
      <c r="L46" s="1058"/>
      <c r="M46" s="1062"/>
      <c r="N46" s="1147"/>
      <c r="O46" s="814"/>
      <c r="P46" s="1008"/>
      <c r="Q46" s="1008"/>
      <c r="R46" s="1021"/>
      <c r="S46" s="1022"/>
      <c r="T46" s="1148"/>
      <c r="U46" s="1039"/>
      <c r="V46" s="1040"/>
    </row>
    <row r="47" spans="1:22" ht="15" customHeight="1">
      <c r="A47" s="1090"/>
      <c r="B47" s="1082"/>
      <c r="C47" s="1082"/>
      <c r="D47" s="1055"/>
      <c r="E47" s="1055"/>
      <c r="F47" s="1055"/>
      <c r="G47" s="1056" t="s">
        <v>132</v>
      </c>
      <c r="H47" s="1057"/>
      <c r="I47" s="1058"/>
      <c r="J47" s="1058"/>
      <c r="K47" s="1058"/>
      <c r="L47" s="1058"/>
      <c r="M47" s="1062"/>
      <c r="N47" s="1032"/>
      <c r="O47" s="1033"/>
      <c r="P47" s="1009"/>
      <c r="Q47" s="1009"/>
      <c r="R47" s="815"/>
      <c r="S47" s="817"/>
      <c r="T47" s="1041"/>
      <c r="U47" s="1042"/>
      <c r="V47" s="1043"/>
    </row>
    <row r="48" spans="1:22" ht="15" customHeight="1">
      <c r="A48" s="1090"/>
      <c r="B48" s="1082"/>
      <c r="C48" s="1082"/>
      <c r="D48" s="1055" t="s">
        <v>212</v>
      </c>
      <c r="E48" s="1055"/>
      <c r="F48" s="1055"/>
      <c r="G48" s="1056" t="s">
        <v>404</v>
      </c>
      <c r="H48" s="1100" t="s">
        <v>213</v>
      </c>
      <c r="I48" s="1101"/>
      <c r="J48" s="1101"/>
      <c r="K48" s="1101"/>
      <c r="L48" s="1102"/>
      <c r="M48" s="1062" t="s">
        <v>387</v>
      </c>
      <c r="N48" s="1142" cm="1">
        <f t="array" ref="N48">_xlfn.IFS(G48="○",1,G48="×",0,G48="○・×",0)</f>
        <v>0</v>
      </c>
      <c r="O48" s="1143"/>
      <c r="P48" s="1007"/>
      <c r="Q48" s="1007"/>
      <c r="R48" s="1019">
        <f t="shared" ref="R48" si="4">SUM(P48:Q50)-N48</f>
        <v>0</v>
      </c>
      <c r="S48" s="1020"/>
      <c r="T48" s="1010"/>
      <c r="U48" s="1139"/>
      <c r="V48" s="1140"/>
    </row>
    <row r="49" spans="1:22" ht="15" customHeight="1">
      <c r="A49" s="1090"/>
      <c r="B49" s="1082"/>
      <c r="C49" s="1082"/>
      <c r="D49" s="1055"/>
      <c r="E49" s="1055"/>
      <c r="F49" s="1055"/>
      <c r="G49" s="1056"/>
      <c r="H49" s="1103"/>
      <c r="I49" s="1104"/>
      <c r="J49" s="1104"/>
      <c r="K49" s="1104"/>
      <c r="L49" s="1105"/>
      <c r="M49" s="1062"/>
      <c r="N49" s="1144"/>
      <c r="O49" s="814"/>
      <c r="P49" s="1138"/>
      <c r="Q49" s="1138"/>
      <c r="R49" s="1021"/>
      <c r="S49" s="1022"/>
      <c r="T49" s="1054"/>
      <c r="U49" s="1141"/>
      <c r="V49" s="1040"/>
    </row>
    <row r="50" spans="1:22" ht="15" customHeight="1">
      <c r="A50" s="1090"/>
      <c r="B50" s="1082"/>
      <c r="C50" s="1082"/>
      <c r="D50" s="1055"/>
      <c r="E50" s="1055"/>
      <c r="F50" s="1055"/>
      <c r="G50" s="1056"/>
      <c r="H50" s="1106"/>
      <c r="I50" s="1107"/>
      <c r="J50" s="1107"/>
      <c r="K50" s="1107"/>
      <c r="L50" s="1108"/>
      <c r="M50" s="1062"/>
      <c r="N50" s="1145"/>
      <c r="O50" s="1033"/>
      <c r="P50" s="1009"/>
      <c r="Q50" s="1009"/>
      <c r="R50" s="815"/>
      <c r="S50" s="817"/>
      <c r="T50" s="1041"/>
      <c r="U50" s="1042"/>
      <c r="V50" s="1043"/>
    </row>
  </sheetData>
  <sheetProtection algorithmName="SHA-512" hashValue="IIwUDABq+Xux40htH1sRh7vcLX7jvvvnNKpmu4d5xbAjbeoNUc82yK/JGl92HM6NNmJZISUWJEmQDI8Cdr97Eg==" saltValue="eFse8+MPVsdfDqz5NbNexA==" spinCount="100000" sheet="1" objects="1" scenarios="1"/>
  <mergeCells count="173">
    <mergeCell ref="D2:F3"/>
    <mergeCell ref="G2:G3"/>
    <mergeCell ref="H2:L3"/>
    <mergeCell ref="M2:M3"/>
    <mergeCell ref="T2:V3"/>
    <mergeCell ref="N2:O2"/>
    <mergeCell ref="R10:S12"/>
    <mergeCell ref="P2:Q2"/>
    <mergeCell ref="R2:S2"/>
    <mergeCell ref="Q4:Q5"/>
    <mergeCell ref="R4:R5"/>
    <mergeCell ref="S4:S5"/>
    <mergeCell ref="S6:S9"/>
    <mergeCell ref="Q10:Q12"/>
    <mergeCell ref="P19:P20"/>
    <mergeCell ref="Q30:Q32"/>
    <mergeCell ref="Q21:Q23"/>
    <mergeCell ref="R21:R23"/>
    <mergeCell ref="S21:S23"/>
    <mergeCell ref="Q19:Q20"/>
    <mergeCell ref="R19:R20"/>
    <mergeCell ref="S19:S20"/>
    <mergeCell ref="Q24:Q26"/>
    <mergeCell ref="T19:V20"/>
    <mergeCell ref="P21:P23"/>
    <mergeCell ref="T21:V23"/>
    <mergeCell ref="D21:F23"/>
    <mergeCell ref="D4:F5"/>
    <mergeCell ref="G4:G5"/>
    <mergeCell ref="H4:L5"/>
    <mergeCell ref="M4:M5"/>
    <mergeCell ref="N4:N5"/>
    <mergeCell ref="P4:P5"/>
    <mergeCell ref="T4:V5"/>
    <mergeCell ref="H6:L9"/>
    <mergeCell ref="G13:G14"/>
    <mergeCell ref="G21:G23"/>
    <mergeCell ref="H21:L23"/>
    <mergeCell ref="M21:M23"/>
    <mergeCell ref="D17:F18"/>
    <mergeCell ref="G17:G18"/>
    <mergeCell ref="D19:F20"/>
    <mergeCell ref="G19:G20"/>
    <mergeCell ref="P6:P9"/>
    <mergeCell ref="Q6:Q9"/>
    <mergeCell ref="R6:R9"/>
    <mergeCell ref="P13:Q14"/>
    <mergeCell ref="H24:L26"/>
    <mergeCell ref="M24:M26"/>
    <mergeCell ref="P36:P38"/>
    <mergeCell ref="T36:V38"/>
    <mergeCell ref="H36:L38"/>
    <mergeCell ref="M36:M38"/>
    <mergeCell ref="H33:L35"/>
    <mergeCell ref="M33:M35"/>
    <mergeCell ref="P33:P35"/>
    <mergeCell ref="T33:V35"/>
    <mergeCell ref="H30:L32"/>
    <mergeCell ref="M30:M32"/>
    <mergeCell ref="P30:P32"/>
    <mergeCell ref="T30:V32"/>
    <mergeCell ref="T24:V26"/>
    <mergeCell ref="Q27:Q29"/>
    <mergeCell ref="N24:O26"/>
    <mergeCell ref="Q33:Q35"/>
    <mergeCell ref="Q36:Q38"/>
    <mergeCell ref="P24:P26"/>
    <mergeCell ref="P48:P50"/>
    <mergeCell ref="T48:V50"/>
    <mergeCell ref="N48:O50"/>
    <mergeCell ref="Q42:Q44"/>
    <mergeCell ref="Q48:Q50"/>
    <mergeCell ref="R48:S50"/>
    <mergeCell ref="M42:M44"/>
    <mergeCell ref="D45:F47"/>
    <mergeCell ref="G45:G47"/>
    <mergeCell ref="H45:L47"/>
    <mergeCell ref="M45:M47"/>
    <mergeCell ref="N45:O47"/>
    <mergeCell ref="P45:P47"/>
    <mergeCell ref="Q45:Q47"/>
    <mergeCell ref="R45:S47"/>
    <mergeCell ref="T45:V47"/>
    <mergeCell ref="N19:N20"/>
    <mergeCell ref="N21:N23"/>
    <mergeCell ref="D36:F38"/>
    <mergeCell ref="G36:G38"/>
    <mergeCell ref="D33:F35"/>
    <mergeCell ref="G33:G35"/>
    <mergeCell ref="D30:F32"/>
    <mergeCell ref="G30:G32"/>
    <mergeCell ref="C4:C18"/>
    <mergeCell ref="D6:F9"/>
    <mergeCell ref="G6:G9"/>
    <mergeCell ref="H27:L29"/>
    <mergeCell ref="M27:M29"/>
    <mergeCell ref="N10:O12"/>
    <mergeCell ref="O4:O5"/>
    <mergeCell ref="O6:O9"/>
    <mergeCell ref="N13:O14"/>
    <mergeCell ref="N17:O18"/>
    <mergeCell ref="O19:O20"/>
    <mergeCell ref="O21:O23"/>
    <mergeCell ref="D15:F16"/>
    <mergeCell ref="G15:G16"/>
    <mergeCell ref="H15:L16"/>
    <mergeCell ref="M15:M16"/>
    <mergeCell ref="C19:C38"/>
    <mergeCell ref="D24:F26"/>
    <mergeCell ref="G24:G26"/>
    <mergeCell ref="D27:F29"/>
    <mergeCell ref="G27:G29"/>
    <mergeCell ref="B4:B50"/>
    <mergeCell ref="A4:A50"/>
    <mergeCell ref="M17:M18"/>
    <mergeCell ref="H19:L20"/>
    <mergeCell ref="M19:M20"/>
    <mergeCell ref="C39:C50"/>
    <mergeCell ref="D39:F41"/>
    <mergeCell ref="D13:F14"/>
    <mergeCell ref="H13:L14"/>
    <mergeCell ref="G39:G41"/>
    <mergeCell ref="H39:L41"/>
    <mergeCell ref="M39:M41"/>
    <mergeCell ref="D42:F44"/>
    <mergeCell ref="G42:G44"/>
    <mergeCell ref="H42:L44"/>
    <mergeCell ref="D48:F50"/>
    <mergeCell ref="G48:G50"/>
    <mergeCell ref="H48:L50"/>
    <mergeCell ref="M48:M50"/>
    <mergeCell ref="T17:V18"/>
    <mergeCell ref="T6:V9"/>
    <mergeCell ref="D10:F12"/>
    <mergeCell ref="G10:G12"/>
    <mergeCell ref="H10:L12"/>
    <mergeCell ref="M10:M12"/>
    <mergeCell ref="T10:V12"/>
    <mergeCell ref="M6:M9"/>
    <mergeCell ref="N6:N9"/>
    <mergeCell ref="M13:M14"/>
    <mergeCell ref="H17:L18"/>
    <mergeCell ref="P17:Q18"/>
    <mergeCell ref="R17:S18"/>
    <mergeCell ref="P10:P12"/>
    <mergeCell ref="N15:O16"/>
    <mergeCell ref="P15:Q16"/>
    <mergeCell ref="R15:S16"/>
    <mergeCell ref="T15:V16"/>
    <mergeCell ref="R13:S14"/>
    <mergeCell ref="T13:V14"/>
    <mergeCell ref="P39:P41"/>
    <mergeCell ref="T39:V41"/>
    <mergeCell ref="R24:S26"/>
    <mergeCell ref="N27:O29"/>
    <mergeCell ref="N33:O35"/>
    <mergeCell ref="N36:O38"/>
    <mergeCell ref="N39:O41"/>
    <mergeCell ref="N42:O44"/>
    <mergeCell ref="R27:S29"/>
    <mergeCell ref="R33:S35"/>
    <mergeCell ref="R36:S38"/>
    <mergeCell ref="R39:S41"/>
    <mergeCell ref="R42:S44"/>
    <mergeCell ref="P42:P44"/>
    <mergeCell ref="P27:P29"/>
    <mergeCell ref="Q39:Q41"/>
    <mergeCell ref="T42:V44"/>
    <mergeCell ref="T27:V29"/>
    <mergeCell ref="N30:N32"/>
    <mergeCell ref="O30:O32"/>
    <mergeCell ref="R30:R32"/>
    <mergeCell ref="S30:S32"/>
  </mergeCells>
  <phoneticPr fontId="4"/>
  <conditionalFormatting sqref="R4:R5 R19:R23">
    <cfRule type="cellIs" dxfId="13" priority="15" operator="lessThan">
      <formula>0</formula>
    </cfRule>
    <cfRule type="cellIs" priority="16" operator="equal">
      <formula>-0.5</formula>
    </cfRule>
  </conditionalFormatting>
  <conditionalFormatting sqref="R30:R32">
    <cfRule type="cellIs" dxfId="12" priority="7" operator="lessThan">
      <formula>0</formula>
    </cfRule>
    <cfRule type="cellIs" priority="8" operator="equal">
      <formula>-0.5</formula>
    </cfRule>
  </conditionalFormatting>
  <conditionalFormatting sqref="R6:S11">
    <cfRule type="cellIs" dxfId="11" priority="13" operator="lessThan">
      <formula>0</formula>
    </cfRule>
    <cfRule type="cellIs" priority="14" operator="equal">
      <formula>-0.5</formula>
    </cfRule>
  </conditionalFormatting>
  <conditionalFormatting sqref="R13:S18">
    <cfRule type="cellIs" dxfId="10" priority="11" operator="lessThan">
      <formula>0</formula>
    </cfRule>
    <cfRule type="cellIs" priority="12" operator="equal">
      <formula>-0.5</formula>
    </cfRule>
  </conditionalFormatting>
  <conditionalFormatting sqref="R24:S25">
    <cfRule type="cellIs" dxfId="9" priority="5" operator="lessThan">
      <formula>0</formula>
    </cfRule>
    <cfRule type="cellIs" priority="6" operator="equal">
      <formula>-0.5</formula>
    </cfRule>
  </conditionalFormatting>
  <conditionalFormatting sqref="R27:S28">
    <cfRule type="cellIs" dxfId="8" priority="3" operator="lessThan">
      <formula>0</formula>
    </cfRule>
    <cfRule type="cellIs" priority="4" operator="equal">
      <formula>-0.5</formula>
    </cfRule>
  </conditionalFormatting>
  <conditionalFormatting sqref="R33:S34 R36:S37 R39:S40 R42:S43 R45:S46 R48:S49">
    <cfRule type="cellIs" dxfId="7" priority="1" operator="lessThan">
      <formula>0</formula>
    </cfRule>
    <cfRule type="cellIs" priority="2" operator="equal">
      <formula>-0.5</formula>
    </cfRule>
  </conditionalFormatting>
  <dataValidations count="6">
    <dataValidation type="list" allowBlank="1" showInputMessage="1" showErrorMessage="1" sqref="G33:G38 G48:G50 G42:G44 G19:G26" xr:uid="{8D08B1B9-7633-4439-9210-D99E81AAE5CA}">
      <formula1>"○・×,○,×"</formula1>
    </dataValidation>
    <dataValidation type="list" allowBlank="1" showInputMessage="1" showErrorMessage="1" sqref="G6:G9" xr:uid="{B351C0A4-604C-4536-AAA0-137000BF2B1A}">
      <formula1>"○・×,○,調理業務委託,外部搬入"</formula1>
    </dataValidation>
    <dataValidation type="list" allowBlank="1" showInputMessage="1" showErrorMessage="1" sqref="G10:G12" xr:uid="{316B3541-8BF7-4E1D-B9CF-E6C3B4A55E4D}">
      <formula1>"○・×,○,施設長等が兼務,事務業務委託"</formula1>
    </dataValidation>
    <dataValidation type="list" allowBlank="1" showInputMessage="1" showErrorMessage="1" sqref="G45:G47" xr:uid="{25CDA645-3EF3-4F9E-8CBD-2A3385FB0165}">
      <formula1>"○・×,区分Ａ（配置）,区分Ｂ（兼務）,区分Ｃ（嘱託）,×"</formula1>
    </dataValidation>
    <dataValidation type="list" allowBlank="1" showInputMessage="1" showErrorMessage="1" sqref="G27:G29 G39:G41" xr:uid="{9C332494-BD19-4D70-8156-343C15D875DA}">
      <formula1>"○・×,主幹補助者を配置,専門職を活用,×"</formula1>
    </dataValidation>
    <dataValidation type="list" allowBlank="1" showInputMessage="1" showErrorMessage="1" sqref="G30:G32" xr:uid="{D129E4EF-15ED-42EF-B320-E418D6B478CF}">
      <formula1>"○・×,○,施設長等が兼務,事務業務委託,×"</formula1>
    </dataValidation>
  </dataValidations>
  <pageMargins left="0.70866141732283472" right="0.70866141732283472" top="0.74803149606299213" bottom="0.74803149606299213" header="0.31496062992125984" footer="0.31496062992125984"/>
  <pageSetup paperSize="9" scale="61" orientation="landscape" horizontalDpi="300" verticalDpi="300" r:id="rId1"/>
  <headerFooter>
    <oddFooter>&amp;A</oddFooter>
  </headerFooter>
  <ignoredErrors>
    <ignoredError sqref="R30" 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4F6D-8EB8-4A09-A403-97B088A691A3}">
  <sheetPr codeName="Sheet21"/>
  <dimension ref="A1:V51"/>
  <sheetViews>
    <sheetView showGridLines="0" view="pageBreakPreview" zoomScaleNormal="100" zoomScaleSheetLayoutView="100" workbookViewId="0"/>
  </sheetViews>
  <sheetFormatPr defaultColWidth="9" defaultRowHeight="12.6"/>
  <cols>
    <col min="1" max="1" width="9" style="46"/>
    <col min="2" max="3" width="4.19921875" style="46" customWidth="1"/>
    <col min="4" max="12" width="9" style="46"/>
    <col min="13" max="13" width="4.59765625" style="46" customWidth="1"/>
    <col min="14" max="19" width="7.19921875" style="46" customWidth="1"/>
    <col min="20" max="21" width="5.09765625" style="46" customWidth="1"/>
    <col min="22" max="22" width="9.3984375" style="46" customWidth="1"/>
    <col min="23" max="16384" width="9" style="46"/>
  </cols>
  <sheetData>
    <row r="1" spans="1:22" s="47" customFormat="1" ht="23.1" customHeight="1">
      <c r="A1" s="47" t="s">
        <v>290</v>
      </c>
    </row>
    <row r="2" spans="1:22" s="47" customFormat="1" ht="15" customHeight="1">
      <c r="D2" s="1166" t="s">
        <v>164</v>
      </c>
      <c r="E2" s="1167"/>
      <c r="F2" s="1168"/>
      <c r="G2" s="1172" t="s">
        <v>165</v>
      </c>
      <c r="H2" s="1166" t="s">
        <v>166</v>
      </c>
      <c r="I2" s="1167"/>
      <c r="J2" s="1167"/>
      <c r="K2" s="1167"/>
      <c r="L2" s="1168"/>
      <c r="M2" s="1164"/>
      <c r="N2" s="1175" t="s">
        <v>161</v>
      </c>
      <c r="O2" s="1176"/>
      <c r="P2" s="1175" t="s">
        <v>162</v>
      </c>
      <c r="Q2" s="1176"/>
      <c r="R2" s="1175" t="s">
        <v>191</v>
      </c>
      <c r="S2" s="1176"/>
      <c r="T2" s="1166" t="s">
        <v>163</v>
      </c>
      <c r="U2" s="1167"/>
      <c r="V2" s="1168"/>
    </row>
    <row r="3" spans="1:22" s="47" customFormat="1" ht="15" customHeight="1">
      <c r="D3" s="1169"/>
      <c r="E3" s="1170"/>
      <c r="F3" s="1171"/>
      <c r="G3" s="1173"/>
      <c r="H3" s="1169"/>
      <c r="I3" s="1170"/>
      <c r="J3" s="1170"/>
      <c r="K3" s="1170"/>
      <c r="L3" s="1171"/>
      <c r="M3" s="1174"/>
      <c r="N3" s="183" t="s">
        <v>143</v>
      </c>
      <c r="O3" s="183" t="s">
        <v>144</v>
      </c>
      <c r="P3" s="183" t="s">
        <v>143</v>
      </c>
      <c r="Q3" s="183" t="s">
        <v>144</v>
      </c>
      <c r="R3" s="182" t="s">
        <v>143</v>
      </c>
      <c r="S3" s="182" t="s">
        <v>144</v>
      </c>
      <c r="T3" s="1169"/>
      <c r="U3" s="1170"/>
      <c r="V3" s="1171"/>
    </row>
    <row r="4" spans="1:22" ht="15" customHeight="1">
      <c r="A4" s="1089" t="s">
        <v>281</v>
      </c>
      <c r="B4" s="1081" t="s">
        <v>159</v>
      </c>
      <c r="C4" s="1081" t="s">
        <v>147</v>
      </c>
      <c r="D4" s="1055" t="s">
        <v>184</v>
      </c>
      <c r="E4" s="1055"/>
      <c r="F4" s="1055"/>
      <c r="G4" s="1137" t="s">
        <v>35</v>
      </c>
      <c r="H4" s="1057" t="s">
        <v>186</v>
      </c>
      <c r="I4" s="1058"/>
      <c r="J4" s="1058"/>
      <c r="K4" s="1058"/>
      <c r="L4" s="1058"/>
      <c r="M4" s="1059" t="s">
        <v>371</v>
      </c>
      <c r="N4" s="1185" cm="1">
        <f t="array" ref="N4">_xlfn.IFS(G4="○",1,G4="×",0,G4="○・×",0)</f>
        <v>1</v>
      </c>
      <c r="O4" s="1180">
        <v>0</v>
      </c>
      <c r="P4" s="1182"/>
      <c r="Q4" s="1182"/>
      <c r="R4" s="1050">
        <f>P4-N4</f>
        <v>-1</v>
      </c>
      <c r="S4" s="1050">
        <f>Q4-O4</f>
        <v>0</v>
      </c>
      <c r="T4" s="1035"/>
      <c r="U4" s="1036"/>
      <c r="V4" s="1037"/>
    </row>
    <row r="5" spans="1:22" ht="15" customHeight="1">
      <c r="A5" s="1090"/>
      <c r="B5" s="1082"/>
      <c r="C5" s="1082"/>
      <c r="D5" s="1055"/>
      <c r="E5" s="1055"/>
      <c r="F5" s="1055"/>
      <c r="G5" s="1137"/>
      <c r="H5" s="1058"/>
      <c r="I5" s="1058"/>
      <c r="J5" s="1058"/>
      <c r="K5" s="1058"/>
      <c r="L5" s="1058"/>
      <c r="M5" s="1061"/>
      <c r="N5" s="1186"/>
      <c r="O5" s="1181"/>
      <c r="P5" s="1183"/>
      <c r="Q5" s="1184"/>
      <c r="R5" s="1052"/>
      <c r="S5" s="1053"/>
      <c r="T5" s="1041"/>
      <c r="U5" s="1042"/>
      <c r="V5" s="1043"/>
    </row>
    <row r="6" spans="1:22" ht="15" customHeight="1">
      <c r="A6" s="1090"/>
      <c r="B6" s="1082"/>
      <c r="C6" s="1082"/>
      <c r="D6" s="1055" t="s">
        <v>152</v>
      </c>
      <c r="E6" s="1055"/>
      <c r="F6" s="1055"/>
      <c r="G6" s="1190" t="s">
        <v>406</v>
      </c>
      <c r="H6" s="1159" t="s">
        <v>345</v>
      </c>
      <c r="I6" s="1160"/>
      <c r="J6" s="1160"/>
      <c r="K6" s="1160"/>
      <c r="L6" s="1160"/>
      <c r="M6" s="1062" t="s">
        <v>372</v>
      </c>
      <c r="N6" s="1197" cm="1">
        <f t="array" ref="N6">_xlfn.IFS(AND(G6="○",P18※記入不要!AC17&lt;=40),"1",AND(G6="○",P18※記入不要!AC17&lt;=150),"2",AND(G6="○",P18※記入不要!AC17&gt;=151),"2",AND(G6="調理業務委託"),0,AND(G6="外部搬入"),0,AND(G6="○・×"),0)</f>
        <v>0</v>
      </c>
      <c r="O6" s="1197" cm="1">
        <f t="array" ref="O6">_xlfn.IFS(AND(G6="○",P18※記入不要!AC17&gt;=151),"1",AND(G6="○",P18※記入不要!AC17&lt;=40),"1",AND(G6="○",P18※記入不要!AC17&lt;=20),"0",AND(G6="○",P18※記入不要!AC17&lt;=150),"0",AND(G6="○",P18※記入不要!AC17&lt;151),"0",AND(G6="調理業務委託"),0,AND(G6="外部搬入"),0,AND(G6="○・×"),0)</f>
        <v>0</v>
      </c>
      <c r="P6" s="1187"/>
      <c r="Q6" s="1187"/>
      <c r="R6" s="1050">
        <f>P6-N6</f>
        <v>0</v>
      </c>
      <c r="S6" s="1050">
        <f>Q6-O6</f>
        <v>0</v>
      </c>
      <c r="T6" s="1035" t="s">
        <v>210</v>
      </c>
      <c r="U6" s="1036"/>
      <c r="V6" s="1037"/>
    </row>
    <row r="7" spans="1:22" ht="15" customHeight="1">
      <c r="A7" s="1090"/>
      <c r="B7" s="1082"/>
      <c r="C7" s="1082"/>
      <c r="D7" s="1055"/>
      <c r="E7" s="1055"/>
      <c r="F7" s="1055"/>
      <c r="G7" s="1190"/>
      <c r="H7" s="1159"/>
      <c r="I7" s="1160"/>
      <c r="J7" s="1160"/>
      <c r="K7" s="1160"/>
      <c r="L7" s="1160"/>
      <c r="M7" s="1062"/>
      <c r="N7" s="1132"/>
      <c r="O7" s="1132"/>
      <c r="P7" s="1188"/>
      <c r="Q7" s="1188"/>
      <c r="R7" s="1165"/>
      <c r="S7" s="1165"/>
      <c r="T7" s="1054"/>
      <c r="U7" s="1039"/>
      <c r="V7" s="1040"/>
    </row>
    <row r="8" spans="1:22" ht="15" customHeight="1">
      <c r="A8" s="1090"/>
      <c r="B8" s="1082"/>
      <c r="C8" s="1082"/>
      <c r="D8" s="1055"/>
      <c r="E8" s="1055"/>
      <c r="F8" s="1055"/>
      <c r="G8" s="1190"/>
      <c r="H8" s="1159"/>
      <c r="I8" s="1160"/>
      <c r="J8" s="1160"/>
      <c r="K8" s="1160"/>
      <c r="L8" s="1160"/>
      <c r="M8" s="1062"/>
      <c r="N8" s="1132"/>
      <c r="O8" s="1132"/>
      <c r="P8" s="1188"/>
      <c r="Q8" s="1188"/>
      <c r="R8" s="1165"/>
      <c r="S8" s="1165"/>
      <c r="T8" s="1054"/>
      <c r="U8" s="1039"/>
      <c r="V8" s="1040"/>
    </row>
    <row r="9" spans="1:22" ht="15" customHeight="1">
      <c r="A9" s="1090"/>
      <c r="B9" s="1082"/>
      <c r="C9" s="1082"/>
      <c r="D9" s="1055"/>
      <c r="E9" s="1055"/>
      <c r="F9" s="1055"/>
      <c r="G9" s="1190"/>
      <c r="H9" s="1160"/>
      <c r="I9" s="1160"/>
      <c r="J9" s="1160"/>
      <c r="K9" s="1160"/>
      <c r="L9" s="1160"/>
      <c r="M9" s="1062"/>
      <c r="N9" s="1133"/>
      <c r="O9" s="1133"/>
      <c r="P9" s="1189"/>
      <c r="Q9" s="1189"/>
      <c r="R9" s="1052"/>
      <c r="S9" s="1052"/>
      <c r="T9" s="1041"/>
      <c r="U9" s="1042"/>
      <c r="V9" s="1043"/>
    </row>
    <row r="10" spans="1:22" ht="15" customHeight="1">
      <c r="A10" s="1090"/>
      <c r="B10" s="1082"/>
      <c r="C10" s="1082"/>
      <c r="D10" s="1055" t="s">
        <v>151</v>
      </c>
      <c r="E10" s="1055"/>
      <c r="F10" s="1055"/>
      <c r="G10" s="1190" t="s">
        <v>405</v>
      </c>
      <c r="H10" s="1057" t="s">
        <v>185</v>
      </c>
      <c r="I10" s="1058"/>
      <c r="J10" s="1058"/>
      <c r="K10" s="1058"/>
      <c r="L10" s="1058"/>
      <c r="M10" s="1059" t="s">
        <v>373</v>
      </c>
      <c r="N10" s="1191" cm="1">
        <f t="array" ref="N10">_xlfn.IFS(G10="○",1,G10="施設長等が兼務",0,G10="事務業務委託",0,G10="×",0,G10="○・×",0)</f>
        <v>0</v>
      </c>
      <c r="O10" s="1192"/>
      <c r="P10" s="1182"/>
      <c r="Q10" s="1182"/>
      <c r="R10" s="1019">
        <f>SUM(P10:Q12)-N10</f>
        <v>0</v>
      </c>
      <c r="S10" s="1020"/>
      <c r="T10" s="1035" t="s">
        <v>201</v>
      </c>
      <c r="U10" s="1036"/>
      <c r="V10" s="1037"/>
    </row>
    <row r="11" spans="1:22" ht="15" customHeight="1">
      <c r="A11" s="1090"/>
      <c r="B11" s="1082"/>
      <c r="C11" s="1082"/>
      <c r="D11" s="1055"/>
      <c r="E11" s="1055"/>
      <c r="F11" s="1055"/>
      <c r="G11" s="1190"/>
      <c r="H11" s="1057"/>
      <c r="I11" s="1058"/>
      <c r="J11" s="1058"/>
      <c r="K11" s="1058"/>
      <c r="L11" s="1058"/>
      <c r="M11" s="1060"/>
      <c r="N11" s="1193"/>
      <c r="O11" s="1194"/>
      <c r="P11" s="1198"/>
      <c r="Q11" s="1198"/>
      <c r="R11" s="1021"/>
      <c r="S11" s="1022"/>
      <c r="T11" s="1054"/>
      <c r="U11" s="1039"/>
      <c r="V11" s="1040"/>
    </row>
    <row r="12" spans="1:22" ht="15" customHeight="1">
      <c r="A12" s="1090"/>
      <c r="B12" s="1082"/>
      <c r="C12" s="1082"/>
      <c r="D12" s="1055"/>
      <c r="E12" s="1055"/>
      <c r="F12" s="1055"/>
      <c r="G12" s="1190"/>
      <c r="H12" s="1058"/>
      <c r="I12" s="1058"/>
      <c r="J12" s="1058"/>
      <c r="K12" s="1058"/>
      <c r="L12" s="1058"/>
      <c r="M12" s="1061"/>
      <c r="N12" s="1195"/>
      <c r="O12" s="1196"/>
      <c r="P12" s="1184"/>
      <c r="Q12" s="1183"/>
      <c r="R12" s="815"/>
      <c r="S12" s="817"/>
      <c r="T12" s="1041"/>
      <c r="U12" s="1042"/>
      <c r="V12" s="1043"/>
    </row>
    <row r="13" spans="1:22" ht="15" customHeight="1">
      <c r="A13" s="1090"/>
      <c r="B13" s="1082"/>
      <c r="C13" s="1082"/>
      <c r="D13" s="1055" t="s">
        <v>153</v>
      </c>
      <c r="E13" s="1055"/>
      <c r="F13" s="1055"/>
      <c r="G13" s="1137" t="s">
        <v>35</v>
      </c>
      <c r="H13" s="1066" t="s">
        <v>155</v>
      </c>
      <c r="I13" s="1067"/>
      <c r="J13" s="1067"/>
      <c r="K13" s="1067"/>
      <c r="L13" s="1067"/>
      <c r="M13" s="1059" t="s">
        <v>374</v>
      </c>
      <c r="N13" s="1199" cm="1">
        <f t="array" ref="N13">_xlfn.IFS(G13="○",1,G13="×",0,G13="○・×",0)</f>
        <v>1</v>
      </c>
      <c r="O13" s="1200"/>
      <c r="P13" s="1203"/>
      <c r="Q13" s="1204"/>
      <c r="R13" s="1019">
        <f>P13-N13</f>
        <v>-1</v>
      </c>
      <c r="S13" s="1020"/>
      <c r="T13" s="1035"/>
      <c r="U13" s="1036"/>
      <c r="V13" s="1037"/>
    </row>
    <row r="14" spans="1:22" ht="15" customHeight="1">
      <c r="A14" s="1090"/>
      <c r="B14" s="1082"/>
      <c r="C14" s="1082"/>
      <c r="D14" s="1055"/>
      <c r="E14" s="1055"/>
      <c r="F14" s="1055"/>
      <c r="G14" s="1137"/>
      <c r="H14" s="1067"/>
      <c r="I14" s="1067"/>
      <c r="J14" s="1067"/>
      <c r="K14" s="1067"/>
      <c r="L14" s="1067"/>
      <c r="M14" s="1061"/>
      <c r="N14" s="1201"/>
      <c r="O14" s="1202"/>
      <c r="P14" s="1205"/>
      <c r="Q14" s="1206"/>
      <c r="R14" s="1072"/>
      <c r="S14" s="1073"/>
      <c r="T14" s="1041"/>
      <c r="U14" s="1042"/>
      <c r="V14" s="1043"/>
    </row>
    <row r="15" spans="1:22" ht="15" customHeight="1">
      <c r="A15" s="1090"/>
      <c r="B15" s="1082"/>
      <c r="C15" s="1082"/>
      <c r="D15" s="1055" t="s">
        <v>154</v>
      </c>
      <c r="E15" s="1055"/>
      <c r="F15" s="1055"/>
      <c r="G15" s="1137" t="s">
        <v>35</v>
      </c>
      <c r="H15" s="1066" t="s">
        <v>156</v>
      </c>
      <c r="I15" s="1067"/>
      <c r="J15" s="1067"/>
      <c r="K15" s="1067"/>
      <c r="L15" s="1067"/>
      <c r="M15" s="1059" t="s">
        <v>375</v>
      </c>
      <c r="N15" s="1199" cm="1">
        <f t="array" ref="N15">_xlfn.IFS(G15="○",1,G15="×",0,G15="○・×",0)</f>
        <v>1</v>
      </c>
      <c r="O15" s="1200"/>
      <c r="P15" s="1203"/>
      <c r="Q15" s="1204"/>
      <c r="R15" s="1019">
        <f>P15-N15</f>
        <v>-1</v>
      </c>
      <c r="S15" s="1020"/>
      <c r="T15" s="1035" t="s">
        <v>201</v>
      </c>
      <c r="U15" s="1036"/>
      <c r="V15" s="1037"/>
    </row>
    <row r="16" spans="1:22" ht="15" customHeight="1">
      <c r="A16" s="1090"/>
      <c r="B16" s="1082"/>
      <c r="C16" s="1082"/>
      <c r="D16" s="1055"/>
      <c r="E16" s="1055"/>
      <c r="F16" s="1055"/>
      <c r="G16" s="1137"/>
      <c r="H16" s="1067"/>
      <c r="I16" s="1067"/>
      <c r="J16" s="1067"/>
      <c r="K16" s="1067"/>
      <c r="L16" s="1067"/>
      <c r="M16" s="1061"/>
      <c r="N16" s="1201"/>
      <c r="O16" s="1202"/>
      <c r="P16" s="1205"/>
      <c r="Q16" s="1206"/>
      <c r="R16" s="1072"/>
      <c r="S16" s="1073"/>
      <c r="T16" s="1041"/>
      <c r="U16" s="1042"/>
      <c r="V16" s="1043"/>
    </row>
    <row r="17" spans="1:22" ht="15" customHeight="1">
      <c r="A17" s="1090"/>
      <c r="B17" s="1082"/>
      <c r="C17" s="1082"/>
      <c r="D17" s="1055" t="s">
        <v>198</v>
      </c>
      <c r="E17" s="1055"/>
      <c r="F17" s="1055"/>
      <c r="G17" s="1137" t="s">
        <v>35</v>
      </c>
      <c r="H17" s="1066" t="s">
        <v>199</v>
      </c>
      <c r="I17" s="1067"/>
      <c r="J17" s="1067"/>
      <c r="K17" s="1067"/>
      <c r="L17" s="1067"/>
      <c r="M17" s="1059" t="s">
        <v>376</v>
      </c>
      <c r="N17" s="1199" cm="1">
        <f t="array" ref="N17">_xlfn.IFS(G17="○",1,G17="×",0,G17="○・×",0)</f>
        <v>1</v>
      </c>
      <c r="O17" s="1200"/>
      <c r="P17" s="1203"/>
      <c r="Q17" s="1204"/>
      <c r="R17" s="1019">
        <f>P17-N17</f>
        <v>-1</v>
      </c>
      <c r="S17" s="1020"/>
      <c r="T17" s="1035" t="s">
        <v>200</v>
      </c>
      <c r="U17" s="1036"/>
      <c r="V17" s="1037"/>
    </row>
    <row r="18" spans="1:22" ht="15" customHeight="1">
      <c r="A18" s="1090"/>
      <c r="B18" s="1082"/>
      <c r="C18" s="1082"/>
      <c r="D18" s="1055"/>
      <c r="E18" s="1055"/>
      <c r="F18" s="1055"/>
      <c r="G18" s="1137"/>
      <c r="H18" s="1067"/>
      <c r="I18" s="1067"/>
      <c r="J18" s="1067"/>
      <c r="K18" s="1067"/>
      <c r="L18" s="1067"/>
      <c r="M18" s="1061"/>
      <c r="N18" s="1201"/>
      <c r="O18" s="1202"/>
      <c r="P18" s="1205"/>
      <c r="Q18" s="1206"/>
      <c r="R18" s="1072"/>
      <c r="S18" s="1073"/>
      <c r="T18" s="1041"/>
      <c r="U18" s="1042"/>
      <c r="V18" s="1043"/>
    </row>
    <row r="19" spans="1:22" ht="15" customHeight="1">
      <c r="A19" s="1090"/>
      <c r="B19" s="1082"/>
      <c r="C19" s="1081" t="s">
        <v>356</v>
      </c>
      <c r="D19" s="1055" t="s">
        <v>174</v>
      </c>
      <c r="E19" s="1055"/>
      <c r="F19" s="1055"/>
      <c r="G19" s="1207" t="s">
        <v>404</v>
      </c>
      <c r="H19" s="1066" t="s">
        <v>179</v>
      </c>
      <c r="I19" s="1067"/>
      <c r="J19" s="1067"/>
      <c r="K19" s="1067"/>
      <c r="L19" s="1067"/>
      <c r="M19" s="1062" t="s">
        <v>377</v>
      </c>
      <c r="N19" s="1185" cm="1">
        <f t="array" ref="N19">_xlfn.IFS(G19="○",1,G19="×",0,G19="○・×",0)</f>
        <v>0</v>
      </c>
      <c r="O19" s="1208">
        <v>0</v>
      </c>
      <c r="P19" s="1187"/>
      <c r="Q19" s="1187"/>
      <c r="R19" s="1050">
        <f>P19-N19</f>
        <v>0</v>
      </c>
      <c r="S19" s="1050">
        <f>Q19-O19</f>
        <v>0</v>
      </c>
      <c r="T19" s="1035"/>
      <c r="U19" s="1036"/>
      <c r="V19" s="1037"/>
    </row>
    <row r="20" spans="1:22" ht="15" customHeight="1">
      <c r="A20" s="1090"/>
      <c r="B20" s="1082"/>
      <c r="C20" s="1082"/>
      <c r="D20" s="1055"/>
      <c r="E20" s="1055"/>
      <c r="F20" s="1055"/>
      <c r="G20" s="1207"/>
      <c r="H20" s="1067"/>
      <c r="I20" s="1067"/>
      <c r="J20" s="1067"/>
      <c r="K20" s="1067"/>
      <c r="L20" s="1067"/>
      <c r="M20" s="1062"/>
      <c r="N20" s="1186"/>
      <c r="O20" s="1209"/>
      <c r="P20" s="1189"/>
      <c r="Q20" s="1189"/>
      <c r="R20" s="1052"/>
      <c r="S20" s="1053"/>
      <c r="T20" s="1041"/>
      <c r="U20" s="1042"/>
      <c r="V20" s="1043"/>
    </row>
    <row r="21" spans="1:22" ht="15" customHeight="1">
      <c r="A21" s="1090"/>
      <c r="B21" s="1082"/>
      <c r="C21" s="1082"/>
      <c r="D21" s="1055" t="s">
        <v>173</v>
      </c>
      <c r="E21" s="1055"/>
      <c r="F21" s="1055"/>
      <c r="G21" s="1210" t="s">
        <v>404</v>
      </c>
      <c r="H21" s="1162" t="s">
        <v>349</v>
      </c>
      <c r="I21" s="1163"/>
      <c r="J21" s="1163"/>
      <c r="K21" s="1163"/>
      <c r="L21" s="1163"/>
      <c r="M21" s="1164" t="s">
        <v>378</v>
      </c>
      <c r="N21" s="1185" cm="1">
        <f t="array" ref="N21">_xlfn.IFS(AND(G21="○",P18※記入不要!AC8+P18※記入不要!T17+P18※記入不要!W17&lt;31),0,AND(G21="○",P18※記入不要!AC8+P18※記入不要!T17+P18※記入不要!W17&gt;300),0,AND(G21="○",P18※記入不要!AC8+P18※記入不要!T17+P18※記入不要!W17&gt;=31),1,AND(G21="○",P18※記入不要!AC8+P18※記入不要!T17+P18※記入不要!W17&lt;=300),1,AND(G21="×"),0,AND(G21="○・×"),0)</f>
        <v>0</v>
      </c>
      <c r="O21" s="1208">
        <v>0</v>
      </c>
      <c r="P21" s="1187"/>
      <c r="Q21" s="1187"/>
      <c r="R21" s="1050">
        <f>P21-N21</f>
        <v>0</v>
      </c>
      <c r="S21" s="1050">
        <f>Q21-O21</f>
        <v>0</v>
      </c>
      <c r="T21" s="1035"/>
      <c r="U21" s="1036"/>
      <c r="V21" s="1037"/>
    </row>
    <row r="22" spans="1:22" ht="15" customHeight="1">
      <c r="A22" s="1090"/>
      <c r="B22" s="1082"/>
      <c r="C22" s="1082"/>
      <c r="D22" s="1055"/>
      <c r="E22" s="1055"/>
      <c r="F22" s="1055"/>
      <c r="G22" s="1211"/>
      <c r="H22" s="1162"/>
      <c r="I22" s="1163"/>
      <c r="J22" s="1163"/>
      <c r="K22" s="1163"/>
      <c r="L22" s="1163"/>
      <c r="M22" s="1060"/>
      <c r="N22" s="1213"/>
      <c r="O22" s="1214"/>
      <c r="P22" s="1215"/>
      <c r="Q22" s="1215"/>
      <c r="R22" s="1051"/>
      <c r="S22" s="1051"/>
      <c r="T22" s="1054"/>
      <c r="U22" s="1039"/>
      <c r="V22" s="1040"/>
    </row>
    <row r="23" spans="1:22" ht="15" customHeight="1">
      <c r="A23" s="1090"/>
      <c r="B23" s="1082"/>
      <c r="C23" s="1082"/>
      <c r="D23" s="1055"/>
      <c r="E23" s="1055"/>
      <c r="F23" s="1055"/>
      <c r="G23" s="1212"/>
      <c r="H23" s="1163"/>
      <c r="I23" s="1163"/>
      <c r="J23" s="1163"/>
      <c r="K23" s="1163"/>
      <c r="L23" s="1163"/>
      <c r="M23" s="1061"/>
      <c r="N23" s="1186"/>
      <c r="O23" s="1209"/>
      <c r="P23" s="1216"/>
      <c r="Q23" s="1216"/>
      <c r="R23" s="1052"/>
      <c r="S23" s="1053"/>
      <c r="T23" s="1041"/>
      <c r="U23" s="1042"/>
      <c r="V23" s="1043"/>
    </row>
    <row r="24" spans="1:22" ht="15" customHeight="1">
      <c r="A24" s="1090"/>
      <c r="B24" s="1082"/>
      <c r="C24" s="1082"/>
      <c r="D24" s="1055" t="s">
        <v>175</v>
      </c>
      <c r="E24" s="1055"/>
      <c r="F24" s="1055"/>
      <c r="G24" s="1207" t="s">
        <v>404</v>
      </c>
      <c r="H24" s="1057" t="s">
        <v>180</v>
      </c>
      <c r="I24" s="1093"/>
      <c r="J24" s="1093"/>
      <c r="K24" s="1093"/>
      <c r="L24" s="1093"/>
      <c r="M24" s="1062" t="s">
        <v>379</v>
      </c>
      <c r="N24" s="1217" cm="1">
        <f t="array" ref="N24">_xlfn.IFS(AND(G24="○",P18※記入不要!AC8&lt;=35),1,AND(G24="○",P18※記入不要!AC8&lt;121),0,AND(G24="○",P18※記入不要!AC8&gt;=121),1,AND(G24="×"),0,AND(G24="○・×"),0)</f>
        <v>0</v>
      </c>
      <c r="O24" s="1218"/>
      <c r="P24" s="1187"/>
      <c r="Q24" s="1187"/>
      <c r="R24" s="1019">
        <f>SUM(P24:Q26)-N24</f>
        <v>0</v>
      </c>
      <c r="S24" s="1020"/>
      <c r="T24" s="1035"/>
      <c r="U24" s="1036"/>
      <c r="V24" s="1037"/>
    </row>
    <row r="25" spans="1:22" ht="15" customHeight="1">
      <c r="A25" s="1090"/>
      <c r="B25" s="1082"/>
      <c r="C25" s="1082"/>
      <c r="D25" s="1055"/>
      <c r="E25" s="1055"/>
      <c r="F25" s="1055"/>
      <c r="G25" s="1207"/>
      <c r="H25" s="1057"/>
      <c r="I25" s="1093"/>
      <c r="J25" s="1093"/>
      <c r="K25" s="1093"/>
      <c r="L25" s="1093"/>
      <c r="M25" s="1062"/>
      <c r="N25" s="1219"/>
      <c r="O25" s="1220"/>
      <c r="P25" s="1215"/>
      <c r="Q25" s="1215"/>
      <c r="R25" s="1021"/>
      <c r="S25" s="1022"/>
      <c r="T25" s="1054"/>
      <c r="U25" s="1039"/>
      <c r="V25" s="1040"/>
    </row>
    <row r="26" spans="1:22" ht="15" customHeight="1">
      <c r="A26" s="1090"/>
      <c r="B26" s="1082"/>
      <c r="C26" s="1082"/>
      <c r="D26" s="1055"/>
      <c r="E26" s="1055"/>
      <c r="F26" s="1055"/>
      <c r="G26" s="1207"/>
      <c r="H26" s="1093"/>
      <c r="I26" s="1093"/>
      <c r="J26" s="1093"/>
      <c r="K26" s="1093"/>
      <c r="L26" s="1093"/>
      <c r="M26" s="1062"/>
      <c r="N26" s="1221"/>
      <c r="O26" s="1222"/>
      <c r="P26" s="1189"/>
      <c r="Q26" s="1189"/>
      <c r="R26" s="815"/>
      <c r="S26" s="817"/>
      <c r="T26" s="1041"/>
      <c r="U26" s="1042"/>
      <c r="V26" s="1043"/>
    </row>
    <row r="27" spans="1:22" ht="15" customHeight="1">
      <c r="A27" s="1090"/>
      <c r="B27" s="1082"/>
      <c r="C27" s="1082"/>
      <c r="D27" s="1055" t="s">
        <v>157</v>
      </c>
      <c r="E27" s="1055"/>
      <c r="F27" s="1055"/>
      <c r="G27" s="1223" t="s">
        <v>404</v>
      </c>
      <c r="H27" s="1114" t="s">
        <v>402</v>
      </c>
      <c r="I27" s="1115"/>
      <c r="J27" s="1115"/>
      <c r="K27" s="1115"/>
      <c r="L27" s="1116"/>
      <c r="M27" s="1062" t="s">
        <v>380</v>
      </c>
      <c r="N27" s="1217" cm="1">
        <f t="array" ref="N27">_xlfn.IFS(G27="主幹補助者を配置",1,G27="専門職を活用",1,G27="×",1,G27="○・×",0)</f>
        <v>1</v>
      </c>
      <c r="O27" s="1224"/>
      <c r="P27" s="1187"/>
      <c r="Q27" s="1187"/>
      <c r="R27" s="1019">
        <f>SUM(P27:Q29)-N27</f>
        <v>-1</v>
      </c>
      <c r="S27" s="1020"/>
      <c r="T27" s="1010" t="s">
        <v>348</v>
      </c>
      <c r="U27" s="1011"/>
      <c r="V27" s="1012"/>
    </row>
    <row r="28" spans="1:22" ht="15" customHeight="1">
      <c r="A28" s="1091"/>
      <c r="B28" s="1083"/>
      <c r="C28" s="1083"/>
      <c r="D28" s="1085"/>
      <c r="E28" s="1085"/>
      <c r="F28" s="1085"/>
      <c r="G28" s="1223"/>
      <c r="H28" s="1117"/>
      <c r="I28" s="1118"/>
      <c r="J28" s="1118"/>
      <c r="K28" s="1118"/>
      <c r="L28" s="1119"/>
      <c r="M28" s="1096"/>
      <c r="N28" s="1225"/>
      <c r="O28" s="1226"/>
      <c r="P28" s="1215"/>
      <c r="Q28" s="1215"/>
      <c r="R28" s="1021"/>
      <c r="S28" s="1022"/>
      <c r="T28" s="1013"/>
      <c r="U28" s="1014"/>
      <c r="V28" s="1015"/>
    </row>
    <row r="29" spans="1:22" ht="15" customHeight="1">
      <c r="A29" s="1090"/>
      <c r="B29" s="1082"/>
      <c r="C29" s="1082"/>
      <c r="D29" s="1055"/>
      <c r="E29" s="1055"/>
      <c r="F29" s="1055"/>
      <c r="G29" s="1223"/>
      <c r="H29" s="1120"/>
      <c r="I29" s="1121"/>
      <c r="J29" s="1121"/>
      <c r="K29" s="1121"/>
      <c r="L29" s="1122"/>
      <c r="M29" s="1062"/>
      <c r="N29" s="1221"/>
      <c r="O29" s="1227"/>
      <c r="P29" s="1189"/>
      <c r="Q29" s="1189"/>
      <c r="R29" s="815"/>
      <c r="S29" s="817"/>
      <c r="T29" s="1016"/>
      <c r="U29" s="1017"/>
      <c r="V29" s="1018"/>
    </row>
    <row r="30" spans="1:22" ht="15" customHeight="1">
      <c r="A30" s="1090"/>
      <c r="B30" s="1082"/>
      <c r="C30" s="1082"/>
      <c r="D30" s="1055" t="s">
        <v>177</v>
      </c>
      <c r="E30" s="1055"/>
      <c r="F30" s="1055"/>
      <c r="G30" s="1223" t="s">
        <v>404</v>
      </c>
      <c r="H30" s="1094" t="s">
        <v>346</v>
      </c>
      <c r="I30" s="1095"/>
      <c r="J30" s="1095"/>
      <c r="K30" s="1095"/>
      <c r="L30" s="1095"/>
      <c r="M30" s="1062" t="s">
        <v>381</v>
      </c>
      <c r="N30" s="1228" cm="1">
        <f t="array" ref="N30">_xlfn.IFS(G30="○",1,G30="施設長等が兼務",0,G30="事務業務委託",0,G30="×",0,G30="○・×",0)</f>
        <v>0</v>
      </c>
      <c r="O30" s="1208">
        <v>0</v>
      </c>
      <c r="P30" s="1187"/>
      <c r="Q30" s="1187"/>
      <c r="R30" s="1050">
        <f>P30-N30</f>
        <v>0</v>
      </c>
      <c r="S30" s="1050">
        <f>Q30-O30</f>
        <v>0</v>
      </c>
      <c r="T30" s="1035"/>
      <c r="U30" s="1036"/>
      <c r="V30" s="1037"/>
    </row>
    <row r="31" spans="1:22" ht="15" customHeight="1">
      <c r="A31" s="1091"/>
      <c r="B31" s="1083"/>
      <c r="C31" s="1083"/>
      <c r="D31" s="1085"/>
      <c r="E31" s="1085"/>
      <c r="F31" s="1085"/>
      <c r="G31" s="1223"/>
      <c r="H31" s="1094"/>
      <c r="I31" s="1095"/>
      <c r="J31" s="1095"/>
      <c r="K31" s="1095"/>
      <c r="L31" s="1095"/>
      <c r="M31" s="1096"/>
      <c r="N31" s="1229"/>
      <c r="O31" s="1214"/>
      <c r="P31" s="1215"/>
      <c r="Q31" s="1215"/>
      <c r="R31" s="1051"/>
      <c r="S31" s="1051"/>
      <c r="T31" s="1038"/>
      <c r="U31" s="1039"/>
      <c r="V31" s="1040"/>
    </row>
    <row r="32" spans="1:22" ht="15" customHeight="1">
      <c r="A32" s="1090"/>
      <c r="B32" s="1082"/>
      <c r="C32" s="1082"/>
      <c r="D32" s="1055"/>
      <c r="E32" s="1055"/>
      <c r="F32" s="1055"/>
      <c r="G32" s="1223"/>
      <c r="H32" s="1095"/>
      <c r="I32" s="1095"/>
      <c r="J32" s="1095"/>
      <c r="K32" s="1095"/>
      <c r="L32" s="1095"/>
      <c r="M32" s="1062"/>
      <c r="N32" s="1230"/>
      <c r="O32" s="1209"/>
      <c r="P32" s="1189"/>
      <c r="Q32" s="1189"/>
      <c r="R32" s="1052"/>
      <c r="S32" s="1053"/>
      <c r="T32" s="1041"/>
      <c r="U32" s="1042"/>
      <c r="V32" s="1043"/>
    </row>
    <row r="33" spans="1:22" ht="15" customHeight="1">
      <c r="A33" s="1090"/>
      <c r="B33" s="1082"/>
      <c r="C33" s="1082"/>
      <c r="D33" s="1055" t="s">
        <v>176</v>
      </c>
      <c r="E33" s="1055"/>
      <c r="F33" s="1055"/>
      <c r="G33" s="1207" t="s">
        <v>404</v>
      </c>
      <c r="H33" s="1057" t="s">
        <v>181</v>
      </c>
      <c r="I33" s="1093"/>
      <c r="J33" s="1093"/>
      <c r="K33" s="1093"/>
      <c r="L33" s="1093"/>
      <c r="M33" s="1062" t="s">
        <v>382</v>
      </c>
      <c r="N33" s="1217" cm="1">
        <f t="array" ref="N33">_xlfn.IFS(AND(G33="○",P18※記入不要!AC8+P18※記入不要!T17+P18※記入不要!W17&lt;270),0,AND(G33="○",P18※記入不要!AC8+P18※記入不要!T17+P18※記入不要!W17&gt;=271),1,AND(G33="×"),0,AND(G33="○・×"),0)</f>
        <v>0</v>
      </c>
      <c r="O33" s="1224"/>
      <c r="P33" s="1187"/>
      <c r="Q33" s="1187"/>
      <c r="R33" s="1019">
        <f>SUM(P33:Q35)-N33</f>
        <v>0</v>
      </c>
      <c r="S33" s="1020"/>
      <c r="T33" s="1035"/>
      <c r="U33" s="1036"/>
      <c r="V33" s="1037"/>
    </row>
    <row r="34" spans="1:22" ht="15" customHeight="1">
      <c r="A34" s="1090"/>
      <c r="B34" s="1082"/>
      <c r="C34" s="1082"/>
      <c r="D34" s="1055"/>
      <c r="E34" s="1055"/>
      <c r="F34" s="1055"/>
      <c r="G34" s="1207"/>
      <c r="H34" s="1057"/>
      <c r="I34" s="1093"/>
      <c r="J34" s="1093"/>
      <c r="K34" s="1093"/>
      <c r="L34" s="1093"/>
      <c r="M34" s="1062"/>
      <c r="N34" s="1225"/>
      <c r="O34" s="1226"/>
      <c r="P34" s="1215"/>
      <c r="Q34" s="1215"/>
      <c r="R34" s="1021"/>
      <c r="S34" s="1022"/>
      <c r="T34" s="1054"/>
      <c r="U34" s="1039"/>
      <c r="V34" s="1040"/>
    </row>
    <row r="35" spans="1:22" ht="15" customHeight="1">
      <c r="A35" s="1090"/>
      <c r="B35" s="1082"/>
      <c r="C35" s="1082"/>
      <c r="D35" s="1055"/>
      <c r="E35" s="1055"/>
      <c r="F35" s="1055"/>
      <c r="G35" s="1207"/>
      <c r="H35" s="1093"/>
      <c r="I35" s="1093"/>
      <c r="J35" s="1093"/>
      <c r="K35" s="1093"/>
      <c r="L35" s="1093"/>
      <c r="M35" s="1062"/>
      <c r="N35" s="1221"/>
      <c r="O35" s="1227"/>
      <c r="P35" s="1189"/>
      <c r="Q35" s="1189"/>
      <c r="R35" s="815"/>
      <c r="S35" s="817"/>
      <c r="T35" s="1041"/>
      <c r="U35" s="1042"/>
      <c r="V35" s="1043"/>
    </row>
    <row r="36" spans="1:22" ht="15" customHeight="1">
      <c r="A36" s="1090"/>
      <c r="B36" s="1082"/>
      <c r="C36" s="1082"/>
      <c r="D36" s="1055" t="s">
        <v>178</v>
      </c>
      <c r="E36" s="1055"/>
      <c r="F36" s="1055"/>
      <c r="G36" s="1207" t="s">
        <v>404</v>
      </c>
      <c r="H36" s="1057" t="s">
        <v>182</v>
      </c>
      <c r="I36" s="1093"/>
      <c r="J36" s="1093"/>
      <c r="K36" s="1093"/>
      <c r="L36" s="1093"/>
      <c r="M36" s="1062" t="s">
        <v>383</v>
      </c>
      <c r="N36" s="1217" cm="1">
        <f t="array" ref="N36">_xlfn.IFS(AND(G36="○",P18※記入不要!AC11+P18※記入不要!AC17&lt;270),0,AND(G36="○",P18※記入不要!AC11+P18※記入不要!AC17&gt;=271),1,AND(G36="×"),0,AND(G36="○・×"),0)</f>
        <v>0</v>
      </c>
      <c r="O36" s="1224"/>
      <c r="P36" s="1187"/>
      <c r="Q36" s="1187"/>
      <c r="R36" s="1019">
        <f t="shared" ref="R36" si="0">SUM(P36:Q38)-N36</f>
        <v>0</v>
      </c>
      <c r="S36" s="1020"/>
      <c r="T36" s="1035"/>
      <c r="U36" s="1036"/>
      <c r="V36" s="1037"/>
    </row>
    <row r="37" spans="1:22" ht="15" customHeight="1">
      <c r="A37" s="1090"/>
      <c r="B37" s="1082"/>
      <c r="C37" s="1082"/>
      <c r="D37" s="1055"/>
      <c r="E37" s="1055"/>
      <c r="F37" s="1055"/>
      <c r="G37" s="1207"/>
      <c r="H37" s="1057"/>
      <c r="I37" s="1093"/>
      <c r="J37" s="1093"/>
      <c r="K37" s="1093"/>
      <c r="L37" s="1093"/>
      <c r="M37" s="1062"/>
      <c r="N37" s="1225"/>
      <c r="O37" s="1226"/>
      <c r="P37" s="1215"/>
      <c r="Q37" s="1215"/>
      <c r="R37" s="1021"/>
      <c r="S37" s="1022"/>
      <c r="T37" s="1054"/>
      <c r="U37" s="1039"/>
      <c r="V37" s="1040"/>
    </row>
    <row r="38" spans="1:22" ht="15" customHeight="1">
      <c r="A38" s="1090"/>
      <c r="B38" s="1082"/>
      <c r="C38" s="1082"/>
      <c r="D38" s="1055"/>
      <c r="E38" s="1055"/>
      <c r="F38" s="1055"/>
      <c r="G38" s="1207"/>
      <c r="H38" s="1093"/>
      <c r="I38" s="1093"/>
      <c r="J38" s="1093"/>
      <c r="K38" s="1093"/>
      <c r="L38" s="1093"/>
      <c r="M38" s="1062"/>
      <c r="N38" s="1221"/>
      <c r="O38" s="1227"/>
      <c r="P38" s="1189"/>
      <c r="Q38" s="1189"/>
      <c r="R38" s="815"/>
      <c r="S38" s="817"/>
      <c r="T38" s="1041"/>
      <c r="U38" s="1042"/>
      <c r="V38" s="1043"/>
    </row>
    <row r="39" spans="1:22" ht="15" customHeight="1">
      <c r="A39" s="1090"/>
      <c r="B39" s="1082"/>
      <c r="C39" s="1081" t="s">
        <v>357</v>
      </c>
      <c r="D39" s="1055" t="s">
        <v>157</v>
      </c>
      <c r="E39" s="1055"/>
      <c r="F39" s="1055"/>
      <c r="G39" s="1223" t="s">
        <v>404</v>
      </c>
      <c r="H39" s="1057" t="s">
        <v>347</v>
      </c>
      <c r="I39" s="1093"/>
      <c r="J39" s="1093"/>
      <c r="K39" s="1093"/>
      <c r="L39" s="1093"/>
      <c r="M39" s="1062" t="s">
        <v>384</v>
      </c>
      <c r="N39" s="1217" cm="1">
        <f t="array" ref="N39">_xlfn.IFS(G39="主幹補助者を配置",1,G39="専門職を活用",1,G39="×",0,G39="○・×",0)</f>
        <v>0</v>
      </c>
      <c r="O39" s="1224"/>
      <c r="P39" s="1187"/>
      <c r="Q39" s="1187"/>
      <c r="R39" s="1019">
        <f t="shared" ref="R39" si="1">SUM(P39:Q41)-N39</f>
        <v>0</v>
      </c>
      <c r="S39" s="1020"/>
      <c r="T39" s="1010" t="s">
        <v>348</v>
      </c>
      <c r="U39" s="1011"/>
      <c r="V39" s="1012"/>
    </row>
    <row r="40" spans="1:22" ht="15" customHeight="1">
      <c r="A40" s="1091"/>
      <c r="B40" s="1083"/>
      <c r="C40" s="1092"/>
      <c r="D40" s="1085"/>
      <c r="E40" s="1085"/>
      <c r="F40" s="1085"/>
      <c r="G40" s="1223"/>
      <c r="H40" s="1094"/>
      <c r="I40" s="1095"/>
      <c r="J40" s="1095"/>
      <c r="K40" s="1095"/>
      <c r="L40" s="1095"/>
      <c r="M40" s="1096"/>
      <c r="N40" s="1225"/>
      <c r="O40" s="1226"/>
      <c r="P40" s="1215"/>
      <c r="Q40" s="1215"/>
      <c r="R40" s="1021"/>
      <c r="S40" s="1022"/>
      <c r="T40" s="1013"/>
      <c r="U40" s="1014"/>
      <c r="V40" s="1015"/>
    </row>
    <row r="41" spans="1:22" ht="15" customHeight="1">
      <c r="A41" s="1090"/>
      <c r="B41" s="1082"/>
      <c r="C41" s="1082"/>
      <c r="D41" s="1055"/>
      <c r="E41" s="1055"/>
      <c r="F41" s="1055"/>
      <c r="G41" s="1223"/>
      <c r="H41" s="1093"/>
      <c r="I41" s="1093"/>
      <c r="J41" s="1093"/>
      <c r="K41" s="1093"/>
      <c r="L41" s="1093"/>
      <c r="M41" s="1062"/>
      <c r="N41" s="1221"/>
      <c r="O41" s="1227"/>
      <c r="P41" s="1189"/>
      <c r="Q41" s="1189"/>
      <c r="R41" s="815"/>
      <c r="S41" s="817"/>
      <c r="T41" s="1016"/>
      <c r="U41" s="1017"/>
      <c r="V41" s="1018"/>
    </row>
    <row r="42" spans="1:22" ht="15" customHeight="1">
      <c r="A42" s="1090"/>
      <c r="B42" s="1082"/>
      <c r="C42" s="1082"/>
      <c r="D42" s="1055" t="s">
        <v>158</v>
      </c>
      <c r="E42" s="1055"/>
      <c r="F42" s="1055"/>
      <c r="G42" s="1207" t="s">
        <v>404</v>
      </c>
      <c r="H42" s="1057" t="s">
        <v>197</v>
      </c>
      <c r="I42" s="1093"/>
      <c r="J42" s="1093"/>
      <c r="K42" s="1093"/>
      <c r="L42" s="1093"/>
      <c r="M42" s="1062" t="s">
        <v>385</v>
      </c>
      <c r="N42" s="1217" cm="1">
        <f t="array" ref="N42">_xlfn.IFS(G42="○",1,G42="×",0,G42="○・×",0)</f>
        <v>0</v>
      </c>
      <c r="O42" s="1224"/>
      <c r="P42" s="1187"/>
      <c r="Q42" s="1187"/>
      <c r="R42" s="1019">
        <f t="shared" ref="R42" si="2">SUM(P42:Q44)-N42</f>
        <v>0</v>
      </c>
      <c r="S42" s="1020"/>
      <c r="T42" s="1035"/>
      <c r="U42" s="1036"/>
      <c r="V42" s="1037"/>
    </row>
    <row r="43" spans="1:22" ht="15" customHeight="1">
      <c r="A43" s="1091"/>
      <c r="B43" s="1083"/>
      <c r="C43" s="1083"/>
      <c r="D43" s="1085"/>
      <c r="E43" s="1085"/>
      <c r="F43" s="1085"/>
      <c r="G43" s="1231"/>
      <c r="H43" s="1094"/>
      <c r="I43" s="1095"/>
      <c r="J43" s="1095"/>
      <c r="K43" s="1095"/>
      <c r="L43" s="1095"/>
      <c r="M43" s="1096"/>
      <c r="N43" s="1225"/>
      <c r="O43" s="1226"/>
      <c r="P43" s="1215"/>
      <c r="Q43" s="1215"/>
      <c r="R43" s="1021"/>
      <c r="S43" s="1022"/>
      <c r="T43" s="1038"/>
      <c r="U43" s="1039"/>
      <c r="V43" s="1040"/>
    </row>
    <row r="44" spans="1:22" ht="15" customHeight="1">
      <c r="A44" s="1090"/>
      <c r="B44" s="1082"/>
      <c r="C44" s="1082"/>
      <c r="D44" s="1055"/>
      <c r="E44" s="1055"/>
      <c r="F44" s="1055"/>
      <c r="G44" s="1207"/>
      <c r="H44" s="1093"/>
      <c r="I44" s="1093"/>
      <c r="J44" s="1093"/>
      <c r="K44" s="1093"/>
      <c r="L44" s="1093"/>
      <c r="M44" s="1062"/>
      <c r="N44" s="1221"/>
      <c r="O44" s="1227"/>
      <c r="P44" s="1189"/>
      <c r="Q44" s="1189"/>
      <c r="R44" s="815"/>
      <c r="S44" s="817"/>
      <c r="T44" s="1041"/>
      <c r="U44" s="1042"/>
      <c r="V44" s="1043"/>
    </row>
    <row r="45" spans="1:22" ht="15" customHeight="1">
      <c r="A45" s="1090"/>
      <c r="B45" s="1082"/>
      <c r="C45" s="1082"/>
      <c r="D45" s="1055" t="s">
        <v>160</v>
      </c>
      <c r="E45" s="1055"/>
      <c r="F45" s="1055"/>
      <c r="G45" s="1190" t="s">
        <v>404</v>
      </c>
      <c r="H45" s="1057" t="s">
        <v>211</v>
      </c>
      <c r="I45" s="1058"/>
      <c r="J45" s="1058"/>
      <c r="K45" s="1058"/>
      <c r="L45" s="1058"/>
      <c r="M45" s="1062" t="s">
        <v>386</v>
      </c>
      <c r="N45" s="1217" cm="1">
        <f t="array" ref="N45">_xlfn.IFS(G45="区分Ａ（配置）",1,G45="区分Ｂ（兼務）",1,G45="区分Ｃ（嘱託）",1,G45="×",0,G45="○・×",0)</f>
        <v>0</v>
      </c>
      <c r="O45" s="1224"/>
      <c r="P45" s="1187"/>
      <c r="Q45" s="1187"/>
      <c r="R45" s="1019">
        <f t="shared" ref="R45" si="3">SUM(P45:Q47)-N45</f>
        <v>0</v>
      </c>
      <c r="S45" s="1020"/>
      <c r="T45" s="1010" t="s">
        <v>209</v>
      </c>
      <c r="U45" s="1036"/>
      <c r="V45" s="1037"/>
    </row>
    <row r="46" spans="1:22" ht="15" customHeight="1">
      <c r="A46" s="1090"/>
      <c r="B46" s="1082"/>
      <c r="C46" s="1082"/>
      <c r="D46" s="1055"/>
      <c r="E46" s="1055"/>
      <c r="F46" s="1055"/>
      <c r="G46" s="1190"/>
      <c r="H46" s="1057"/>
      <c r="I46" s="1058"/>
      <c r="J46" s="1058"/>
      <c r="K46" s="1058"/>
      <c r="L46" s="1058"/>
      <c r="M46" s="1062"/>
      <c r="N46" s="1225"/>
      <c r="O46" s="1226"/>
      <c r="P46" s="1215"/>
      <c r="Q46" s="1215"/>
      <c r="R46" s="1021"/>
      <c r="S46" s="1022"/>
      <c r="T46" s="1148"/>
      <c r="U46" s="1039"/>
      <c r="V46" s="1040"/>
    </row>
    <row r="47" spans="1:22" ht="15" customHeight="1">
      <c r="A47" s="1090"/>
      <c r="B47" s="1082"/>
      <c r="C47" s="1082"/>
      <c r="D47" s="1055"/>
      <c r="E47" s="1055"/>
      <c r="F47" s="1055"/>
      <c r="G47" s="1190" t="s">
        <v>132</v>
      </c>
      <c r="H47" s="1057"/>
      <c r="I47" s="1058"/>
      <c r="J47" s="1058"/>
      <c r="K47" s="1058"/>
      <c r="L47" s="1058"/>
      <c r="M47" s="1062"/>
      <c r="N47" s="1221"/>
      <c r="O47" s="1227"/>
      <c r="P47" s="1189"/>
      <c r="Q47" s="1189"/>
      <c r="R47" s="815"/>
      <c r="S47" s="817"/>
      <c r="T47" s="1041"/>
      <c r="U47" s="1042"/>
      <c r="V47" s="1043"/>
    </row>
    <row r="48" spans="1:22" ht="15" customHeight="1">
      <c r="A48" s="1090"/>
      <c r="B48" s="1082"/>
      <c r="C48" s="1082"/>
      <c r="D48" s="1055" t="s">
        <v>212</v>
      </c>
      <c r="E48" s="1055"/>
      <c r="F48" s="1055"/>
      <c r="G48" s="1190" t="s">
        <v>404</v>
      </c>
      <c r="H48" s="1100" t="s">
        <v>213</v>
      </c>
      <c r="I48" s="1101"/>
      <c r="J48" s="1101"/>
      <c r="K48" s="1101"/>
      <c r="L48" s="1102"/>
      <c r="M48" s="1062" t="s">
        <v>387</v>
      </c>
      <c r="N48" s="1217" cm="1">
        <f t="array" ref="N48">_xlfn.IFS(G48="○",1,G48="×",0,G48="○・×",0)</f>
        <v>0</v>
      </c>
      <c r="O48" s="1224"/>
      <c r="P48" s="1187"/>
      <c r="Q48" s="1187"/>
      <c r="R48" s="1019">
        <f t="shared" ref="R48" si="4">SUM(P48:Q50)-N48</f>
        <v>0</v>
      </c>
      <c r="S48" s="1020"/>
      <c r="T48" s="1010"/>
      <c r="U48" s="1139"/>
      <c r="V48" s="1140"/>
    </row>
    <row r="49" spans="1:22" ht="15" customHeight="1">
      <c r="A49" s="1090"/>
      <c r="B49" s="1082"/>
      <c r="C49" s="1082"/>
      <c r="D49" s="1055"/>
      <c r="E49" s="1055"/>
      <c r="F49" s="1055"/>
      <c r="G49" s="1190"/>
      <c r="H49" s="1103"/>
      <c r="I49" s="1104"/>
      <c r="J49" s="1104"/>
      <c r="K49" s="1104"/>
      <c r="L49" s="1105"/>
      <c r="M49" s="1062"/>
      <c r="N49" s="1225"/>
      <c r="O49" s="1226"/>
      <c r="P49" s="1188"/>
      <c r="Q49" s="1188"/>
      <c r="R49" s="1021"/>
      <c r="S49" s="1022"/>
      <c r="T49" s="1054"/>
      <c r="U49" s="1141"/>
      <c r="V49" s="1040"/>
    </row>
    <row r="50" spans="1:22" ht="15" customHeight="1">
      <c r="A50" s="1090"/>
      <c r="B50" s="1082"/>
      <c r="C50" s="1082"/>
      <c r="D50" s="1055"/>
      <c r="E50" s="1055"/>
      <c r="F50" s="1055"/>
      <c r="G50" s="1190"/>
      <c r="H50" s="1106"/>
      <c r="I50" s="1107"/>
      <c r="J50" s="1107"/>
      <c r="K50" s="1107"/>
      <c r="L50" s="1108"/>
      <c r="M50" s="1062"/>
      <c r="N50" s="1221"/>
      <c r="O50" s="1227"/>
      <c r="P50" s="1189"/>
      <c r="Q50" s="1189"/>
      <c r="R50" s="815"/>
      <c r="S50" s="817"/>
      <c r="T50" s="1041"/>
      <c r="U50" s="1042"/>
      <c r="V50" s="1043"/>
    </row>
    <row r="51" spans="1:22">
      <c r="A51" s="46" t="s">
        <v>310</v>
      </c>
    </row>
  </sheetData>
  <sheetProtection algorithmName="SHA-512" hashValue="UHrcpkWakNZsDiqCgKgxBNe3qHIiiEGGTKpJYPKgf1AZIx2nbvxV81yEhJ9g9hIJklTLjQk0ej6tRaKBKgp1Jw==" saltValue="HJwR9LvKGmotxGAuTj7Upw==" spinCount="100000" sheet="1" objects="1" scenarios="1"/>
  <mergeCells count="173">
    <mergeCell ref="T45:V47"/>
    <mergeCell ref="Q48:Q50"/>
    <mergeCell ref="R48:S50"/>
    <mergeCell ref="T48:V50"/>
    <mergeCell ref="D48:F50"/>
    <mergeCell ref="G48:G50"/>
    <mergeCell ref="H48:L50"/>
    <mergeCell ref="M48:M50"/>
    <mergeCell ref="N48:O50"/>
    <mergeCell ref="P48:P50"/>
    <mergeCell ref="T39:V41"/>
    <mergeCell ref="D42:F44"/>
    <mergeCell ref="G42:G44"/>
    <mergeCell ref="H42:L44"/>
    <mergeCell ref="M42:M44"/>
    <mergeCell ref="N42:O44"/>
    <mergeCell ref="P42:P44"/>
    <mergeCell ref="Q42:Q44"/>
    <mergeCell ref="R42:S44"/>
    <mergeCell ref="T42:V44"/>
    <mergeCell ref="C39:C50"/>
    <mergeCell ref="D39:F41"/>
    <mergeCell ref="G39:G41"/>
    <mergeCell ref="H39:L41"/>
    <mergeCell ref="M39:M41"/>
    <mergeCell ref="N39:O41"/>
    <mergeCell ref="P39:P41"/>
    <mergeCell ref="Q39:Q41"/>
    <mergeCell ref="R39:S41"/>
    <mergeCell ref="D45:F47"/>
    <mergeCell ref="G45:G47"/>
    <mergeCell ref="H45:L47"/>
    <mergeCell ref="M45:M47"/>
    <mergeCell ref="N45:O47"/>
    <mergeCell ref="P45:P47"/>
    <mergeCell ref="Q45:Q47"/>
    <mergeCell ref="R45:S47"/>
    <mergeCell ref="D36:F38"/>
    <mergeCell ref="G36:G38"/>
    <mergeCell ref="H36:L38"/>
    <mergeCell ref="M36:M38"/>
    <mergeCell ref="N36:O38"/>
    <mergeCell ref="P36:P38"/>
    <mergeCell ref="Q36:Q38"/>
    <mergeCell ref="R36:S38"/>
    <mergeCell ref="T36:V38"/>
    <mergeCell ref="S30:S32"/>
    <mergeCell ref="T30:V32"/>
    <mergeCell ref="D33:F35"/>
    <mergeCell ref="G33:G35"/>
    <mergeCell ref="H33:L35"/>
    <mergeCell ref="M33:M35"/>
    <mergeCell ref="N33:O35"/>
    <mergeCell ref="P33:P35"/>
    <mergeCell ref="Q33:Q35"/>
    <mergeCell ref="R33:S35"/>
    <mergeCell ref="T33:V35"/>
    <mergeCell ref="D30:F32"/>
    <mergeCell ref="G30:G32"/>
    <mergeCell ref="H30:L32"/>
    <mergeCell ref="M30:M32"/>
    <mergeCell ref="N30:N32"/>
    <mergeCell ref="O30:O32"/>
    <mergeCell ref="P30:P32"/>
    <mergeCell ref="Q30:Q32"/>
    <mergeCell ref="R30:R32"/>
    <mergeCell ref="D27:F29"/>
    <mergeCell ref="G27:G29"/>
    <mergeCell ref="H27:L29"/>
    <mergeCell ref="M27:M29"/>
    <mergeCell ref="N27:O29"/>
    <mergeCell ref="P27:P29"/>
    <mergeCell ref="Q27:Q29"/>
    <mergeCell ref="R27:S29"/>
    <mergeCell ref="T27:V29"/>
    <mergeCell ref="N21:N23"/>
    <mergeCell ref="O21:O23"/>
    <mergeCell ref="P21:P23"/>
    <mergeCell ref="Q21:Q23"/>
    <mergeCell ref="R21:R23"/>
    <mergeCell ref="S21:S23"/>
    <mergeCell ref="T21:V23"/>
    <mergeCell ref="D24:F26"/>
    <mergeCell ref="G24:G26"/>
    <mergeCell ref="H24:L26"/>
    <mergeCell ref="M24:M26"/>
    <mergeCell ref="N24:O26"/>
    <mergeCell ref="P24:P26"/>
    <mergeCell ref="Q24:Q26"/>
    <mergeCell ref="R24:S26"/>
    <mergeCell ref="T24:V26"/>
    <mergeCell ref="R17:S18"/>
    <mergeCell ref="T17:V18"/>
    <mergeCell ref="C19:C38"/>
    <mergeCell ref="D19:F20"/>
    <mergeCell ref="G19:G20"/>
    <mergeCell ref="H19:L20"/>
    <mergeCell ref="M19:M20"/>
    <mergeCell ref="N19:N20"/>
    <mergeCell ref="O19:O20"/>
    <mergeCell ref="P19:P20"/>
    <mergeCell ref="D17:F18"/>
    <mergeCell ref="G17:G18"/>
    <mergeCell ref="H17:L18"/>
    <mergeCell ref="M17:M18"/>
    <mergeCell ref="N17:O18"/>
    <mergeCell ref="P17:Q18"/>
    <mergeCell ref="Q19:Q20"/>
    <mergeCell ref="R19:R20"/>
    <mergeCell ref="S19:S20"/>
    <mergeCell ref="T19:V20"/>
    <mergeCell ref="D21:F23"/>
    <mergeCell ref="G21:G23"/>
    <mergeCell ref="H21:L23"/>
    <mergeCell ref="M21:M23"/>
    <mergeCell ref="D13:F14"/>
    <mergeCell ref="G13:G14"/>
    <mergeCell ref="H13:L14"/>
    <mergeCell ref="M13:M14"/>
    <mergeCell ref="N13:O14"/>
    <mergeCell ref="P13:Q14"/>
    <mergeCell ref="R13:S14"/>
    <mergeCell ref="T13:V14"/>
    <mergeCell ref="D15:F16"/>
    <mergeCell ref="G15:G16"/>
    <mergeCell ref="H15:L16"/>
    <mergeCell ref="M15:M16"/>
    <mergeCell ref="N15:O16"/>
    <mergeCell ref="P15:Q16"/>
    <mergeCell ref="R15:S16"/>
    <mergeCell ref="T15:V16"/>
    <mergeCell ref="R6:R9"/>
    <mergeCell ref="S6:S9"/>
    <mergeCell ref="T6:V9"/>
    <mergeCell ref="D10:F12"/>
    <mergeCell ref="G10:G12"/>
    <mergeCell ref="H10:L12"/>
    <mergeCell ref="M10:M12"/>
    <mergeCell ref="N10:O12"/>
    <mergeCell ref="D6:F9"/>
    <mergeCell ref="G6:G9"/>
    <mergeCell ref="H6:L9"/>
    <mergeCell ref="M6:M9"/>
    <mergeCell ref="N6:N9"/>
    <mergeCell ref="O6:O9"/>
    <mergeCell ref="P10:P12"/>
    <mergeCell ref="Q10:Q12"/>
    <mergeCell ref="R10:S12"/>
    <mergeCell ref="T10:V12"/>
    <mergeCell ref="O4:O5"/>
    <mergeCell ref="P4:P5"/>
    <mergeCell ref="Q4:Q5"/>
    <mergeCell ref="R4:R5"/>
    <mergeCell ref="S4:S5"/>
    <mergeCell ref="T4:V5"/>
    <mergeCell ref="R2:S2"/>
    <mergeCell ref="T2:V3"/>
    <mergeCell ref="A4:A50"/>
    <mergeCell ref="B4:B50"/>
    <mergeCell ref="C4:C18"/>
    <mergeCell ref="D4:F5"/>
    <mergeCell ref="G4:G5"/>
    <mergeCell ref="H4:L5"/>
    <mergeCell ref="M4:M5"/>
    <mergeCell ref="N4:N5"/>
    <mergeCell ref="D2:F3"/>
    <mergeCell ref="G2:G3"/>
    <mergeCell ref="H2:L3"/>
    <mergeCell ref="M2:M3"/>
    <mergeCell ref="N2:O2"/>
    <mergeCell ref="P2:Q2"/>
    <mergeCell ref="P6:P9"/>
    <mergeCell ref="Q6:Q9"/>
  </mergeCells>
  <phoneticPr fontId="4"/>
  <conditionalFormatting sqref="R4:R5 R19:R23">
    <cfRule type="cellIs" dxfId="6" priority="13" operator="lessThan">
      <formula>0</formula>
    </cfRule>
    <cfRule type="cellIs" priority="14" operator="equal">
      <formula>-0.5</formula>
    </cfRule>
  </conditionalFormatting>
  <conditionalFormatting sqref="R30:R32">
    <cfRule type="cellIs" dxfId="5" priority="7" operator="lessThan">
      <formula>0</formula>
    </cfRule>
    <cfRule type="cellIs" priority="8" operator="equal">
      <formula>-0.5</formula>
    </cfRule>
  </conditionalFormatting>
  <conditionalFormatting sqref="R6:S11">
    <cfRule type="cellIs" dxfId="4" priority="11" operator="lessThan">
      <formula>0</formula>
    </cfRule>
    <cfRule type="cellIs" priority="12" operator="equal">
      <formula>-0.5</formula>
    </cfRule>
  </conditionalFormatting>
  <conditionalFormatting sqref="R13:S18">
    <cfRule type="cellIs" dxfId="3" priority="9" operator="lessThan">
      <formula>0</formula>
    </cfRule>
    <cfRule type="cellIs" priority="10" operator="equal">
      <formula>-0.5</formula>
    </cfRule>
  </conditionalFormatting>
  <conditionalFormatting sqref="R24:S25">
    <cfRule type="cellIs" dxfId="2" priority="5" operator="lessThan">
      <formula>0</formula>
    </cfRule>
    <cfRule type="cellIs" priority="6" operator="equal">
      <formula>-0.5</formula>
    </cfRule>
  </conditionalFormatting>
  <conditionalFormatting sqref="R27:S28">
    <cfRule type="cellIs" dxfId="1" priority="3" operator="lessThan">
      <formula>0</formula>
    </cfRule>
    <cfRule type="cellIs" priority="4" operator="equal">
      <formula>-0.5</formula>
    </cfRule>
  </conditionalFormatting>
  <conditionalFormatting sqref="R33:S34 R36:S37 R39:S40 R42:S43 R45:S46 R48:S49">
    <cfRule type="cellIs" dxfId="0" priority="1" operator="lessThan">
      <formula>0</formula>
    </cfRule>
    <cfRule type="cellIs" priority="2" operator="equal">
      <formula>-0.5</formula>
    </cfRule>
  </conditionalFormatting>
  <dataValidations count="6">
    <dataValidation type="list" allowBlank="1" showInputMessage="1" showErrorMessage="1" sqref="G27:G29 G39:G41" xr:uid="{73E29CEF-C906-4A63-A9E7-7F6334342256}">
      <formula1>"○・×,主幹補助者を配置,専門職を活用,×"</formula1>
    </dataValidation>
    <dataValidation type="list" allowBlank="1" showInputMessage="1" showErrorMessage="1" sqref="G45:G47" xr:uid="{05979366-7B10-460D-9B2E-81CA4EB7CF00}">
      <formula1>"○・×,区分Ａ（配置）,区分Ｂ（兼務）,区分Ｃ（嘱託）,×"</formula1>
    </dataValidation>
    <dataValidation type="list" allowBlank="1" showInputMessage="1" showErrorMessage="1" sqref="G10:G12" xr:uid="{8414FCBF-FDC5-4416-827E-3BED70A97EC1}">
      <formula1>"○・×,○,施設長等が兼務,事務業務委託"</formula1>
    </dataValidation>
    <dataValidation type="list" allowBlank="1" showInputMessage="1" showErrorMessage="1" sqref="G6:G9" xr:uid="{3746FE25-7C10-4751-85E7-D3784F67D6FD}">
      <formula1>"○・×,○,調理業務委託,外部搬入"</formula1>
    </dataValidation>
    <dataValidation type="list" allowBlank="1" showInputMessage="1" showErrorMessage="1" sqref="G48:G50 G33:G38 G42:G44 G19:G26" xr:uid="{6D7AF0F6-F159-4000-B152-46CA7977444D}">
      <formula1>"○・×,○,×"</formula1>
    </dataValidation>
    <dataValidation type="list" allowBlank="1" showInputMessage="1" showErrorMessage="1" sqref="G30:G32" xr:uid="{CF1A5A3F-1493-4C1C-82E8-5E7903F743FA}">
      <formula1>"○・×,○,施設長等が兼務,事務業務委託,×"</formula1>
    </dataValidation>
  </dataValidations>
  <pageMargins left="0.70866141732283472" right="0.70866141732283472" top="0.74803149606299213" bottom="0.74803149606299213" header="0.31496062992125984" footer="0.31496062992125984"/>
  <pageSetup paperSize="9" scale="61" orientation="landscape" horizontalDpi="300" verticalDpi="300" r:id="rId1"/>
  <headerFooter>
    <oddFooter>&amp;A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O47"/>
  <sheetViews>
    <sheetView showGridLines="0" view="pageBreakPreview" zoomScaleNormal="100" zoomScaleSheetLayoutView="100" workbookViewId="0"/>
  </sheetViews>
  <sheetFormatPr defaultColWidth="8.09765625" defaultRowHeight="12.6"/>
  <cols>
    <col min="1" max="1" width="8.69921875" style="39" customWidth="1"/>
    <col min="2" max="2" width="4.59765625" style="39" customWidth="1"/>
    <col min="3" max="3" width="25.09765625" style="39" customWidth="1"/>
    <col min="4" max="10" width="9.59765625" style="39" customWidth="1"/>
    <col min="11" max="11" width="4.59765625" style="39" customWidth="1"/>
    <col min="12" max="12" width="7.09765625" style="39" customWidth="1"/>
    <col min="13" max="14" width="5.09765625" style="39" customWidth="1"/>
    <col min="15" max="15" width="9.3984375" style="39" customWidth="1"/>
    <col min="16" max="258" width="8.09765625" style="39"/>
    <col min="259" max="259" width="8.69921875" style="39" customWidth="1"/>
    <col min="260" max="260" width="4.59765625" style="39" customWidth="1"/>
    <col min="261" max="261" width="25.09765625" style="39" customWidth="1"/>
    <col min="262" max="267" width="9.59765625" style="39" customWidth="1"/>
    <col min="268" max="268" width="4.59765625" style="39" customWidth="1"/>
    <col min="269" max="269" width="7.09765625" style="39" customWidth="1"/>
    <col min="270" max="270" width="5.09765625" style="39" customWidth="1"/>
    <col min="271" max="271" width="9.3984375" style="39" customWidth="1"/>
    <col min="272" max="514" width="8.09765625" style="39"/>
    <col min="515" max="515" width="8.69921875" style="39" customWidth="1"/>
    <col min="516" max="516" width="4.59765625" style="39" customWidth="1"/>
    <col min="517" max="517" width="25.09765625" style="39" customWidth="1"/>
    <col min="518" max="523" width="9.59765625" style="39" customWidth="1"/>
    <col min="524" max="524" width="4.59765625" style="39" customWidth="1"/>
    <col min="525" max="525" width="7.09765625" style="39" customWidth="1"/>
    <col min="526" max="526" width="5.09765625" style="39" customWidth="1"/>
    <col min="527" max="527" width="9.3984375" style="39" customWidth="1"/>
    <col min="528" max="770" width="8.09765625" style="39"/>
    <col min="771" max="771" width="8.69921875" style="39" customWidth="1"/>
    <col min="772" max="772" width="4.59765625" style="39" customWidth="1"/>
    <col min="773" max="773" width="25.09765625" style="39" customWidth="1"/>
    <col min="774" max="779" width="9.59765625" style="39" customWidth="1"/>
    <col min="780" max="780" width="4.59765625" style="39" customWidth="1"/>
    <col min="781" max="781" width="7.09765625" style="39" customWidth="1"/>
    <col min="782" max="782" width="5.09765625" style="39" customWidth="1"/>
    <col min="783" max="783" width="9.3984375" style="39" customWidth="1"/>
    <col min="784" max="1026" width="8.09765625" style="39"/>
    <col min="1027" max="1027" width="8.69921875" style="39" customWidth="1"/>
    <col min="1028" max="1028" width="4.59765625" style="39" customWidth="1"/>
    <col min="1029" max="1029" width="25.09765625" style="39" customWidth="1"/>
    <col min="1030" max="1035" width="9.59765625" style="39" customWidth="1"/>
    <col min="1036" max="1036" width="4.59765625" style="39" customWidth="1"/>
    <col min="1037" max="1037" width="7.09765625" style="39" customWidth="1"/>
    <col min="1038" max="1038" width="5.09765625" style="39" customWidth="1"/>
    <col min="1039" max="1039" width="9.3984375" style="39" customWidth="1"/>
    <col min="1040" max="1282" width="8.09765625" style="39"/>
    <col min="1283" max="1283" width="8.69921875" style="39" customWidth="1"/>
    <col min="1284" max="1284" width="4.59765625" style="39" customWidth="1"/>
    <col min="1285" max="1285" width="25.09765625" style="39" customWidth="1"/>
    <col min="1286" max="1291" width="9.59765625" style="39" customWidth="1"/>
    <col min="1292" max="1292" width="4.59765625" style="39" customWidth="1"/>
    <col min="1293" max="1293" width="7.09765625" style="39" customWidth="1"/>
    <col min="1294" max="1294" width="5.09765625" style="39" customWidth="1"/>
    <col min="1295" max="1295" width="9.3984375" style="39" customWidth="1"/>
    <col min="1296" max="1538" width="8.09765625" style="39"/>
    <col min="1539" max="1539" width="8.69921875" style="39" customWidth="1"/>
    <col min="1540" max="1540" width="4.59765625" style="39" customWidth="1"/>
    <col min="1541" max="1541" width="25.09765625" style="39" customWidth="1"/>
    <col min="1542" max="1547" width="9.59765625" style="39" customWidth="1"/>
    <col min="1548" max="1548" width="4.59765625" style="39" customWidth="1"/>
    <col min="1549" max="1549" width="7.09765625" style="39" customWidth="1"/>
    <col min="1550" max="1550" width="5.09765625" style="39" customWidth="1"/>
    <col min="1551" max="1551" width="9.3984375" style="39" customWidth="1"/>
    <col min="1552" max="1794" width="8.09765625" style="39"/>
    <col min="1795" max="1795" width="8.69921875" style="39" customWidth="1"/>
    <col min="1796" max="1796" width="4.59765625" style="39" customWidth="1"/>
    <col min="1797" max="1797" width="25.09765625" style="39" customWidth="1"/>
    <col min="1798" max="1803" width="9.59765625" style="39" customWidth="1"/>
    <col min="1804" max="1804" width="4.59765625" style="39" customWidth="1"/>
    <col min="1805" max="1805" width="7.09765625" style="39" customWidth="1"/>
    <col min="1806" max="1806" width="5.09765625" style="39" customWidth="1"/>
    <col min="1807" max="1807" width="9.3984375" style="39" customWidth="1"/>
    <col min="1808" max="2050" width="8.09765625" style="39"/>
    <col min="2051" max="2051" width="8.69921875" style="39" customWidth="1"/>
    <col min="2052" max="2052" width="4.59765625" style="39" customWidth="1"/>
    <col min="2053" max="2053" width="25.09765625" style="39" customWidth="1"/>
    <col min="2054" max="2059" width="9.59765625" style="39" customWidth="1"/>
    <col min="2060" max="2060" width="4.59765625" style="39" customWidth="1"/>
    <col min="2061" max="2061" width="7.09765625" style="39" customWidth="1"/>
    <col min="2062" max="2062" width="5.09765625" style="39" customWidth="1"/>
    <col min="2063" max="2063" width="9.3984375" style="39" customWidth="1"/>
    <col min="2064" max="2306" width="8.09765625" style="39"/>
    <col min="2307" max="2307" width="8.69921875" style="39" customWidth="1"/>
    <col min="2308" max="2308" width="4.59765625" style="39" customWidth="1"/>
    <col min="2309" max="2309" width="25.09765625" style="39" customWidth="1"/>
    <col min="2310" max="2315" width="9.59765625" style="39" customWidth="1"/>
    <col min="2316" max="2316" width="4.59765625" style="39" customWidth="1"/>
    <col min="2317" max="2317" width="7.09765625" style="39" customWidth="1"/>
    <col min="2318" max="2318" width="5.09765625" style="39" customWidth="1"/>
    <col min="2319" max="2319" width="9.3984375" style="39" customWidth="1"/>
    <col min="2320" max="2562" width="8.09765625" style="39"/>
    <col min="2563" max="2563" width="8.69921875" style="39" customWidth="1"/>
    <col min="2564" max="2564" width="4.59765625" style="39" customWidth="1"/>
    <col min="2565" max="2565" width="25.09765625" style="39" customWidth="1"/>
    <col min="2566" max="2571" width="9.59765625" style="39" customWidth="1"/>
    <col min="2572" max="2572" width="4.59765625" style="39" customWidth="1"/>
    <col min="2573" max="2573" width="7.09765625" style="39" customWidth="1"/>
    <col min="2574" max="2574" width="5.09765625" style="39" customWidth="1"/>
    <col min="2575" max="2575" width="9.3984375" style="39" customWidth="1"/>
    <col min="2576" max="2818" width="8.09765625" style="39"/>
    <col min="2819" max="2819" width="8.69921875" style="39" customWidth="1"/>
    <col min="2820" max="2820" width="4.59765625" style="39" customWidth="1"/>
    <col min="2821" max="2821" width="25.09765625" style="39" customWidth="1"/>
    <col min="2822" max="2827" width="9.59765625" style="39" customWidth="1"/>
    <col min="2828" max="2828" width="4.59765625" style="39" customWidth="1"/>
    <col min="2829" max="2829" width="7.09765625" style="39" customWidth="1"/>
    <col min="2830" max="2830" width="5.09765625" style="39" customWidth="1"/>
    <col min="2831" max="2831" width="9.3984375" style="39" customWidth="1"/>
    <col min="2832" max="3074" width="8.09765625" style="39"/>
    <col min="3075" max="3075" width="8.69921875" style="39" customWidth="1"/>
    <col min="3076" max="3076" width="4.59765625" style="39" customWidth="1"/>
    <col min="3077" max="3077" width="25.09765625" style="39" customWidth="1"/>
    <col min="3078" max="3083" width="9.59765625" style="39" customWidth="1"/>
    <col min="3084" max="3084" width="4.59765625" style="39" customWidth="1"/>
    <col min="3085" max="3085" width="7.09765625" style="39" customWidth="1"/>
    <col min="3086" max="3086" width="5.09765625" style="39" customWidth="1"/>
    <col min="3087" max="3087" width="9.3984375" style="39" customWidth="1"/>
    <col min="3088" max="3330" width="8.09765625" style="39"/>
    <col min="3331" max="3331" width="8.69921875" style="39" customWidth="1"/>
    <col min="3332" max="3332" width="4.59765625" style="39" customWidth="1"/>
    <col min="3333" max="3333" width="25.09765625" style="39" customWidth="1"/>
    <col min="3334" max="3339" width="9.59765625" style="39" customWidth="1"/>
    <col min="3340" max="3340" width="4.59765625" style="39" customWidth="1"/>
    <col min="3341" max="3341" width="7.09765625" style="39" customWidth="1"/>
    <col min="3342" max="3342" width="5.09765625" style="39" customWidth="1"/>
    <col min="3343" max="3343" width="9.3984375" style="39" customWidth="1"/>
    <col min="3344" max="3586" width="8.09765625" style="39"/>
    <col min="3587" max="3587" width="8.69921875" style="39" customWidth="1"/>
    <col min="3588" max="3588" width="4.59765625" style="39" customWidth="1"/>
    <col min="3589" max="3589" width="25.09765625" style="39" customWidth="1"/>
    <col min="3590" max="3595" width="9.59765625" style="39" customWidth="1"/>
    <col min="3596" max="3596" width="4.59765625" style="39" customWidth="1"/>
    <col min="3597" max="3597" width="7.09765625" style="39" customWidth="1"/>
    <col min="3598" max="3598" width="5.09765625" style="39" customWidth="1"/>
    <col min="3599" max="3599" width="9.3984375" style="39" customWidth="1"/>
    <col min="3600" max="3842" width="8.09765625" style="39"/>
    <col min="3843" max="3843" width="8.69921875" style="39" customWidth="1"/>
    <col min="3844" max="3844" width="4.59765625" style="39" customWidth="1"/>
    <col min="3845" max="3845" width="25.09765625" style="39" customWidth="1"/>
    <col min="3846" max="3851" width="9.59765625" style="39" customWidth="1"/>
    <col min="3852" max="3852" width="4.59765625" style="39" customWidth="1"/>
    <col min="3853" max="3853" width="7.09765625" style="39" customWidth="1"/>
    <col min="3854" max="3854" width="5.09765625" style="39" customWidth="1"/>
    <col min="3855" max="3855" width="9.3984375" style="39" customWidth="1"/>
    <col min="3856" max="4098" width="8.09765625" style="39"/>
    <col min="4099" max="4099" width="8.69921875" style="39" customWidth="1"/>
    <col min="4100" max="4100" width="4.59765625" style="39" customWidth="1"/>
    <col min="4101" max="4101" width="25.09765625" style="39" customWidth="1"/>
    <col min="4102" max="4107" width="9.59765625" style="39" customWidth="1"/>
    <col min="4108" max="4108" width="4.59765625" style="39" customWidth="1"/>
    <col min="4109" max="4109" width="7.09765625" style="39" customWidth="1"/>
    <col min="4110" max="4110" width="5.09765625" style="39" customWidth="1"/>
    <col min="4111" max="4111" width="9.3984375" style="39" customWidth="1"/>
    <col min="4112" max="4354" width="8.09765625" style="39"/>
    <col min="4355" max="4355" width="8.69921875" style="39" customWidth="1"/>
    <col min="4356" max="4356" width="4.59765625" style="39" customWidth="1"/>
    <col min="4357" max="4357" width="25.09765625" style="39" customWidth="1"/>
    <col min="4358" max="4363" width="9.59765625" style="39" customWidth="1"/>
    <col min="4364" max="4364" width="4.59765625" style="39" customWidth="1"/>
    <col min="4365" max="4365" width="7.09765625" style="39" customWidth="1"/>
    <col min="4366" max="4366" width="5.09765625" style="39" customWidth="1"/>
    <col min="4367" max="4367" width="9.3984375" style="39" customWidth="1"/>
    <col min="4368" max="4610" width="8.09765625" style="39"/>
    <col min="4611" max="4611" width="8.69921875" style="39" customWidth="1"/>
    <col min="4612" max="4612" width="4.59765625" style="39" customWidth="1"/>
    <col min="4613" max="4613" width="25.09765625" style="39" customWidth="1"/>
    <col min="4614" max="4619" width="9.59765625" style="39" customWidth="1"/>
    <col min="4620" max="4620" width="4.59765625" style="39" customWidth="1"/>
    <col min="4621" max="4621" width="7.09765625" style="39" customWidth="1"/>
    <col min="4622" max="4622" width="5.09765625" style="39" customWidth="1"/>
    <col min="4623" max="4623" width="9.3984375" style="39" customWidth="1"/>
    <col min="4624" max="4866" width="8.09765625" style="39"/>
    <col min="4867" max="4867" width="8.69921875" style="39" customWidth="1"/>
    <col min="4868" max="4868" width="4.59765625" style="39" customWidth="1"/>
    <col min="4869" max="4869" width="25.09765625" style="39" customWidth="1"/>
    <col min="4870" max="4875" width="9.59765625" style="39" customWidth="1"/>
    <col min="4876" max="4876" width="4.59765625" style="39" customWidth="1"/>
    <col min="4877" max="4877" width="7.09765625" style="39" customWidth="1"/>
    <col min="4878" max="4878" width="5.09765625" style="39" customWidth="1"/>
    <col min="4879" max="4879" width="9.3984375" style="39" customWidth="1"/>
    <col min="4880" max="5122" width="8.09765625" style="39"/>
    <col min="5123" max="5123" width="8.69921875" style="39" customWidth="1"/>
    <col min="5124" max="5124" width="4.59765625" style="39" customWidth="1"/>
    <col min="5125" max="5125" width="25.09765625" style="39" customWidth="1"/>
    <col min="5126" max="5131" width="9.59765625" style="39" customWidth="1"/>
    <col min="5132" max="5132" width="4.59765625" style="39" customWidth="1"/>
    <col min="5133" max="5133" width="7.09765625" style="39" customWidth="1"/>
    <col min="5134" max="5134" width="5.09765625" style="39" customWidth="1"/>
    <col min="5135" max="5135" width="9.3984375" style="39" customWidth="1"/>
    <col min="5136" max="5378" width="8.09765625" style="39"/>
    <col min="5379" max="5379" width="8.69921875" style="39" customWidth="1"/>
    <col min="5380" max="5380" width="4.59765625" style="39" customWidth="1"/>
    <col min="5381" max="5381" width="25.09765625" style="39" customWidth="1"/>
    <col min="5382" max="5387" width="9.59765625" style="39" customWidth="1"/>
    <col min="5388" max="5388" width="4.59765625" style="39" customWidth="1"/>
    <col min="5389" max="5389" width="7.09765625" style="39" customWidth="1"/>
    <col min="5390" max="5390" width="5.09765625" style="39" customWidth="1"/>
    <col min="5391" max="5391" width="9.3984375" style="39" customWidth="1"/>
    <col min="5392" max="5634" width="8.09765625" style="39"/>
    <col min="5635" max="5635" width="8.69921875" style="39" customWidth="1"/>
    <col min="5636" max="5636" width="4.59765625" style="39" customWidth="1"/>
    <col min="5637" max="5637" width="25.09765625" style="39" customWidth="1"/>
    <col min="5638" max="5643" width="9.59765625" style="39" customWidth="1"/>
    <col min="5644" max="5644" width="4.59765625" style="39" customWidth="1"/>
    <col min="5645" max="5645" width="7.09765625" style="39" customWidth="1"/>
    <col min="5646" max="5646" width="5.09765625" style="39" customWidth="1"/>
    <col min="5647" max="5647" width="9.3984375" style="39" customWidth="1"/>
    <col min="5648" max="5890" width="8.09765625" style="39"/>
    <col min="5891" max="5891" width="8.69921875" style="39" customWidth="1"/>
    <col min="5892" max="5892" width="4.59765625" style="39" customWidth="1"/>
    <col min="5893" max="5893" width="25.09765625" style="39" customWidth="1"/>
    <col min="5894" max="5899" width="9.59765625" style="39" customWidth="1"/>
    <col min="5900" max="5900" width="4.59765625" style="39" customWidth="1"/>
    <col min="5901" max="5901" width="7.09765625" style="39" customWidth="1"/>
    <col min="5902" max="5902" width="5.09765625" style="39" customWidth="1"/>
    <col min="5903" max="5903" width="9.3984375" style="39" customWidth="1"/>
    <col min="5904" max="6146" width="8.09765625" style="39"/>
    <col min="6147" max="6147" width="8.69921875" style="39" customWidth="1"/>
    <col min="6148" max="6148" width="4.59765625" style="39" customWidth="1"/>
    <col min="6149" max="6149" width="25.09765625" style="39" customWidth="1"/>
    <col min="6150" max="6155" width="9.59765625" style="39" customWidth="1"/>
    <col min="6156" max="6156" width="4.59765625" style="39" customWidth="1"/>
    <col min="6157" max="6157" width="7.09765625" style="39" customWidth="1"/>
    <col min="6158" max="6158" width="5.09765625" style="39" customWidth="1"/>
    <col min="6159" max="6159" width="9.3984375" style="39" customWidth="1"/>
    <col min="6160" max="6402" width="8.09765625" style="39"/>
    <col min="6403" max="6403" width="8.69921875" style="39" customWidth="1"/>
    <col min="6404" max="6404" width="4.59765625" style="39" customWidth="1"/>
    <col min="6405" max="6405" width="25.09765625" style="39" customWidth="1"/>
    <col min="6406" max="6411" width="9.59765625" style="39" customWidth="1"/>
    <col min="6412" max="6412" width="4.59765625" style="39" customWidth="1"/>
    <col min="6413" max="6413" width="7.09765625" style="39" customWidth="1"/>
    <col min="6414" max="6414" width="5.09765625" style="39" customWidth="1"/>
    <col min="6415" max="6415" width="9.3984375" style="39" customWidth="1"/>
    <col min="6416" max="6658" width="8.09765625" style="39"/>
    <col min="6659" max="6659" width="8.69921875" style="39" customWidth="1"/>
    <col min="6660" max="6660" width="4.59765625" style="39" customWidth="1"/>
    <col min="6661" max="6661" width="25.09765625" style="39" customWidth="1"/>
    <col min="6662" max="6667" width="9.59765625" style="39" customWidth="1"/>
    <col min="6668" max="6668" width="4.59765625" style="39" customWidth="1"/>
    <col min="6669" max="6669" width="7.09765625" style="39" customWidth="1"/>
    <col min="6670" max="6670" width="5.09765625" style="39" customWidth="1"/>
    <col min="6671" max="6671" width="9.3984375" style="39" customWidth="1"/>
    <col min="6672" max="6914" width="8.09765625" style="39"/>
    <col min="6915" max="6915" width="8.69921875" style="39" customWidth="1"/>
    <col min="6916" max="6916" width="4.59765625" style="39" customWidth="1"/>
    <col min="6917" max="6917" width="25.09765625" style="39" customWidth="1"/>
    <col min="6918" max="6923" width="9.59765625" style="39" customWidth="1"/>
    <col min="6924" max="6924" width="4.59765625" style="39" customWidth="1"/>
    <col min="6925" max="6925" width="7.09765625" style="39" customWidth="1"/>
    <col min="6926" max="6926" width="5.09765625" style="39" customWidth="1"/>
    <col min="6927" max="6927" width="9.3984375" style="39" customWidth="1"/>
    <col min="6928" max="7170" width="8.09765625" style="39"/>
    <col min="7171" max="7171" width="8.69921875" style="39" customWidth="1"/>
    <col min="7172" max="7172" width="4.59765625" style="39" customWidth="1"/>
    <col min="7173" max="7173" width="25.09765625" style="39" customWidth="1"/>
    <col min="7174" max="7179" width="9.59765625" style="39" customWidth="1"/>
    <col min="7180" max="7180" width="4.59765625" style="39" customWidth="1"/>
    <col min="7181" max="7181" width="7.09765625" style="39" customWidth="1"/>
    <col min="7182" max="7182" width="5.09765625" style="39" customWidth="1"/>
    <col min="7183" max="7183" width="9.3984375" style="39" customWidth="1"/>
    <col min="7184" max="7426" width="8.09765625" style="39"/>
    <col min="7427" max="7427" width="8.69921875" style="39" customWidth="1"/>
    <col min="7428" max="7428" width="4.59765625" style="39" customWidth="1"/>
    <col min="7429" max="7429" width="25.09765625" style="39" customWidth="1"/>
    <col min="7430" max="7435" width="9.59765625" style="39" customWidth="1"/>
    <col min="7436" max="7436" width="4.59765625" style="39" customWidth="1"/>
    <col min="7437" max="7437" width="7.09765625" style="39" customWidth="1"/>
    <col min="7438" max="7438" width="5.09765625" style="39" customWidth="1"/>
    <col min="7439" max="7439" width="9.3984375" style="39" customWidth="1"/>
    <col min="7440" max="7682" width="8.09765625" style="39"/>
    <col min="7683" max="7683" width="8.69921875" style="39" customWidth="1"/>
    <col min="7684" max="7684" width="4.59765625" style="39" customWidth="1"/>
    <col min="7685" max="7685" width="25.09765625" style="39" customWidth="1"/>
    <col min="7686" max="7691" width="9.59765625" style="39" customWidth="1"/>
    <col min="7692" max="7692" width="4.59765625" style="39" customWidth="1"/>
    <col min="7693" max="7693" width="7.09765625" style="39" customWidth="1"/>
    <col min="7694" max="7694" width="5.09765625" style="39" customWidth="1"/>
    <col min="7695" max="7695" width="9.3984375" style="39" customWidth="1"/>
    <col min="7696" max="7938" width="8.09765625" style="39"/>
    <col min="7939" max="7939" width="8.69921875" style="39" customWidth="1"/>
    <col min="7940" max="7940" width="4.59765625" style="39" customWidth="1"/>
    <col min="7941" max="7941" width="25.09765625" style="39" customWidth="1"/>
    <col min="7942" max="7947" width="9.59765625" style="39" customWidth="1"/>
    <col min="7948" max="7948" width="4.59765625" style="39" customWidth="1"/>
    <col min="7949" max="7949" width="7.09765625" style="39" customWidth="1"/>
    <col min="7950" max="7950" width="5.09765625" style="39" customWidth="1"/>
    <col min="7951" max="7951" width="9.3984375" style="39" customWidth="1"/>
    <col min="7952" max="8194" width="8.09765625" style="39"/>
    <col min="8195" max="8195" width="8.69921875" style="39" customWidth="1"/>
    <col min="8196" max="8196" width="4.59765625" style="39" customWidth="1"/>
    <col min="8197" max="8197" width="25.09765625" style="39" customWidth="1"/>
    <col min="8198" max="8203" width="9.59765625" style="39" customWidth="1"/>
    <col min="8204" max="8204" width="4.59765625" style="39" customWidth="1"/>
    <col min="8205" max="8205" width="7.09765625" style="39" customWidth="1"/>
    <col min="8206" max="8206" width="5.09765625" style="39" customWidth="1"/>
    <col min="8207" max="8207" width="9.3984375" style="39" customWidth="1"/>
    <col min="8208" max="8450" width="8.09765625" style="39"/>
    <col min="8451" max="8451" width="8.69921875" style="39" customWidth="1"/>
    <col min="8452" max="8452" width="4.59765625" style="39" customWidth="1"/>
    <col min="8453" max="8453" width="25.09765625" style="39" customWidth="1"/>
    <col min="8454" max="8459" width="9.59765625" style="39" customWidth="1"/>
    <col min="8460" max="8460" width="4.59765625" style="39" customWidth="1"/>
    <col min="8461" max="8461" width="7.09765625" style="39" customWidth="1"/>
    <col min="8462" max="8462" width="5.09765625" style="39" customWidth="1"/>
    <col min="8463" max="8463" width="9.3984375" style="39" customWidth="1"/>
    <col min="8464" max="8706" width="8.09765625" style="39"/>
    <col min="8707" max="8707" width="8.69921875" style="39" customWidth="1"/>
    <col min="8708" max="8708" width="4.59765625" style="39" customWidth="1"/>
    <col min="8709" max="8709" width="25.09765625" style="39" customWidth="1"/>
    <col min="8710" max="8715" width="9.59765625" style="39" customWidth="1"/>
    <col min="8716" max="8716" width="4.59765625" style="39" customWidth="1"/>
    <col min="8717" max="8717" width="7.09765625" style="39" customWidth="1"/>
    <col min="8718" max="8718" width="5.09765625" style="39" customWidth="1"/>
    <col min="8719" max="8719" width="9.3984375" style="39" customWidth="1"/>
    <col min="8720" max="8962" width="8.09765625" style="39"/>
    <col min="8963" max="8963" width="8.69921875" style="39" customWidth="1"/>
    <col min="8964" max="8964" width="4.59765625" style="39" customWidth="1"/>
    <col min="8965" max="8965" width="25.09765625" style="39" customWidth="1"/>
    <col min="8966" max="8971" width="9.59765625" style="39" customWidth="1"/>
    <col min="8972" max="8972" width="4.59765625" style="39" customWidth="1"/>
    <col min="8973" max="8973" width="7.09765625" style="39" customWidth="1"/>
    <col min="8974" max="8974" width="5.09765625" style="39" customWidth="1"/>
    <col min="8975" max="8975" width="9.3984375" style="39" customWidth="1"/>
    <col min="8976" max="9218" width="8.09765625" style="39"/>
    <col min="9219" max="9219" width="8.69921875" style="39" customWidth="1"/>
    <col min="9220" max="9220" width="4.59765625" style="39" customWidth="1"/>
    <col min="9221" max="9221" width="25.09765625" style="39" customWidth="1"/>
    <col min="9222" max="9227" width="9.59765625" style="39" customWidth="1"/>
    <col min="9228" max="9228" width="4.59765625" style="39" customWidth="1"/>
    <col min="9229" max="9229" width="7.09765625" style="39" customWidth="1"/>
    <col min="9230" max="9230" width="5.09765625" style="39" customWidth="1"/>
    <col min="9231" max="9231" width="9.3984375" style="39" customWidth="1"/>
    <col min="9232" max="9474" width="8.09765625" style="39"/>
    <col min="9475" max="9475" width="8.69921875" style="39" customWidth="1"/>
    <col min="9476" max="9476" width="4.59765625" style="39" customWidth="1"/>
    <col min="9477" max="9477" width="25.09765625" style="39" customWidth="1"/>
    <col min="9478" max="9483" width="9.59765625" style="39" customWidth="1"/>
    <col min="9484" max="9484" width="4.59765625" style="39" customWidth="1"/>
    <col min="9485" max="9485" width="7.09765625" style="39" customWidth="1"/>
    <col min="9486" max="9486" width="5.09765625" style="39" customWidth="1"/>
    <col min="9487" max="9487" width="9.3984375" style="39" customWidth="1"/>
    <col min="9488" max="9730" width="8.09765625" style="39"/>
    <col min="9731" max="9731" width="8.69921875" style="39" customWidth="1"/>
    <col min="9732" max="9732" width="4.59765625" style="39" customWidth="1"/>
    <col min="9733" max="9733" width="25.09765625" style="39" customWidth="1"/>
    <col min="9734" max="9739" width="9.59765625" style="39" customWidth="1"/>
    <col min="9740" max="9740" width="4.59765625" style="39" customWidth="1"/>
    <col min="9741" max="9741" width="7.09765625" style="39" customWidth="1"/>
    <col min="9742" max="9742" width="5.09765625" style="39" customWidth="1"/>
    <col min="9743" max="9743" width="9.3984375" style="39" customWidth="1"/>
    <col min="9744" max="9986" width="8.09765625" style="39"/>
    <col min="9987" max="9987" width="8.69921875" style="39" customWidth="1"/>
    <col min="9988" max="9988" width="4.59765625" style="39" customWidth="1"/>
    <col min="9989" max="9989" width="25.09765625" style="39" customWidth="1"/>
    <col min="9990" max="9995" width="9.59765625" style="39" customWidth="1"/>
    <col min="9996" max="9996" width="4.59765625" style="39" customWidth="1"/>
    <col min="9997" max="9997" width="7.09765625" style="39" customWidth="1"/>
    <col min="9998" max="9998" width="5.09765625" style="39" customWidth="1"/>
    <col min="9999" max="9999" width="9.3984375" style="39" customWidth="1"/>
    <col min="10000" max="10242" width="8.09765625" style="39"/>
    <col min="10243" max="10243" width="8.69921875" style="39" customWidth="1"/>
    <col min="10244" max="10244" width="4.59765625" style="39" customWidth="1"/>
    <col min="10245" max="10245" width="25.09765625" style="39" customWidth="1"/>
    <col min="10246" max="10251" width="9.59765625" style="39" customWidth="1"/>
    <col min="10252" max="10252" width="4.59765625" style="39" customWidth="1"/>
    <col min="10253" max="10253" width="7.09765625" style="39" customWidth="1"/>
    <col min="10254" max="10254" width="5.09765625" style="39" customWidth="1"/>
    <col min="10255" max="10255" width="9.3984375" style="39" customWidth="1"/>
    <col min="10256" max="10498" width="8.09765625" style="39"/>
    <col min="10499" max="10499" width="8.69921875" style="39" customWidth="1"/>
    <col min="10500" max="10500" width="4.59765625" style="39" customWidth="1"/>
    <col min="10501" max="10501" width="25.09765625" style="39" customWidth="1"/>
    <col min="10502" max="10507" width="9.59765625" style="39" customWidth="1"/>
    <col min="10508" max="10508" width="4.59765625" style="39" customWidth="1"/>
    <col min="10509" max="10509" width="7.09765625" style="39" customWidth="1"/>
    <col min="10510" max="10510" width="5.09765625" style="39" customWidth="1"/>
    <col min="10511" max="10511" width="9.3984375" style="39" customWidth="1"/>
    <col min="10512" max="10754" width="8.09765625" style="39"/>
    <col min="10755" max="10755" width="8.69921875" style="39" customWidth="1"/>
    <col min="10756" max="10756" width="4.59765625" style="39" customWidth="1"/>
    <col min="10757" max="10757" width="25.09765625" style="39" customWidth="1"/>
    <col min="10758" max="10763" width="9.59765625" style="39" customWidth="1"/>
    <col min="10764" max="10764" width="4.59765625" style="39" customWidth="1"/>
    <col min="10765" max="10765" width="7.09765625" style="39" customWidth="1"/>
    <col min="10766" max="10766" width="5.09765625" style="39" customWidth="1"/>
    <col min="10767" max="10767" width="9.3984375" style="39" customWidth="1"/>
    <col min="10768" max="11010" width="8.09765625" style="39"/>
    <col min="11011" max="11011" width="8.69921875" style="39" customWidth="1"/>
    <col min="11012" max="11012" width="4.59765625" style="39" customWidth="1"/>
    <col min="11013" max="11013" width="25.09765625" style="39" customWidth="1"/>
    <col min="11014" max="11019" width="9.59765625" style="39" customWidth="1"/>
    <col min="11020" max="11020" width="4.59765625" style="39" customWidth="1"/>
    <col min="11021" max="11021" width="7.09765625" style="39" customWidth="1"/>
    <col min="11022" max="11022" width="5.09765625" style="39" customWidth="1"/>
    <col min="11023" max="11023" width="9.3984375" style="39" customWidth="1"/>
    <col min="11024" max="11266" width="8.09765625" style="39"/>
    <col min="11267" max="11267" width="8.69921875" style="39" customWidth="1"/>
    <col min="11268" max="11268" width="4.59765625" style="39" customWidth="1"/>
    <col min="11269" max="11269" width="25.09765625" style="39" customWidth="1"/>
    <col min="11270" max="11275" width="9.59765625" style="39" customWidth="1"/>
    <col min="11276" max="11276" width="4.59765625" style="39" customWidth="1"/>
    <col min="11277" max="11277" width="7.09765625" style="39" customWidth="1"/>
    <col min="11278" max="11278" width="5.09765625" style="39" customWidth="1"/>
    <col min="11279" max="11279" width="9.3984375" style="39" customWidth="1"/>
    <col min="11280" max="11522" width="8.09765625" style="39"/>
    <col min="11523" max="11523" width="8.69921875" style="39" customWidth="1"/>
    <col min="11524" max="11524" width="4.59765625" style="39" customWidth="1"/>
    <col min="11525" max="11525" width="25.09765625" style="39" customWidth="1"/>
    <col min="11526" max="11531" width="9.59765625" style="39" customWidth="1"/>
    <col min="11532" max="11532" width="4.59765625" style="39" customWidth="1"/>
    <col min="11533" max="11533" width="7.09765625" style="39" customWidth="1"/>
    <col min="11534" max="11534" width="5.09765625" style="39" customWidth="1"/>
    <col min="11535" max="11535" width="9.3984375" style="39" customWidth="1"/>
    <col min="11536" max="11778" width="8.09765625" style="39"/>
    <col min="11779" max="11779" width="8.69921875" style="39" customWidth="1"/>
    <col min="11780" max="11780" width="4.59765625" style="39" customWidth="1"/>
    <col min="11781" max="11781" width="25.09765625" style="39" customWidth="1"/>
    <col min="11782" max="11787" width="9.59765625" style="39" customWidth="1"/>
    <col min="11788" max="11788" width="4.59765625" style="39" customWidth="1"/>
    <col min="11789" max="11789" width="7.09765625" style="39" customWidth="1"/>
    <col min="11790" max="11790" width="5.09765625" style="39" customWidth="1"/>
    <col min="11791" max="11791" width="9.3984375" style="39" customWidth="1"/>
    <col min="11792" max="12034" width="8.09765625" style="39"/>
    <col min="12035" max="12035" width="8.69921875" style="39" customWidth="1"/>
    <col min="12036" max="12036" width="4.59765625" style="39" customWidth="1"/>
    <col min="12037" max="12037" width="25.09765625" style="39" customWidth="1"/>
    <col min="12038" max="12043" width="9.59765625" style="39" customWidth="1"/>
    <col min="12044" max="12044" width="4.59765625" style="39" customWidth="1"/>
    <col min="12045" max="12045" width="7.09765625" style="39" customWidth="1"/>
    <col min="12046" max="12046" width="5.09765625" style="39" customWidth="1"/>
    <col min="12047" max="12047" width="9.3984375" style="39" customWidth="1"/>
    <col min="12048" max="12290" width="8.09765625" style="39"/>
    <col min="12291" max="12291" width="8.69921875" style="39" customWidth="1"/>
    <col min="12292" max="12292" width="4.59765625" style="39" customWidth="1"/>
    <col min="12293" max="12293" width="25.09765625" style="39" customWidth="1"/>
    <col min="12294" max="12299" width="9.59765625" style="39" customWidth="1"/>
    <col min="12300" max="12300" width="4.59765625" style="39" customWidth="1"/>
    <col min="12301" max="12301" width="7.09765625" style="39" customWidth="1"/>
    <col min="12302" max="12302" width="5.09765625" style="39" customWidth="1"/>
    <col min="12303" max="12303" width="9.3984375" style="39" customWidth="1"/>
    <col min="12304" max="12546" width="8.09765625" style="39"/>
    <col min="12547" max="12547" width="8.69921875" style="39" customWidth="1"/>
    <col min="12548" max="12548" width="4.59765625" style="39" customWidth="1"/>
    <col min="12549" max="12549" width="25.09765625" style="39" customWidth="1"/>
    <col min="12550" max="12555" width="9.59765625" style="39" customWidth="1"/>
    <col min="12556" max="12556" width="4.59765625" style="39" customWidth="1"/>
    <col min="12557" max="12557" width="7.09765625" style="39" customWidth="1"/>
    <col min="12558" max="12558" width="5.09765625" style="39" customWidth="1"/>
    <col min="12559" max="12559" width="9.3984375" style="39" customWidth="1"/>
    <col min="12560" max="12802" width="8.09765625" style="39"/>
    <col min="12803" max="12803" width="8.69921875" style="39" customWidth="1"/>
    <col min="12804" max="12804" width="4.59765625" style="39" customWidth="1"/>
    <col min="12805" max="12805" width="25.09765625" style="39" customWidth="1"/>
    <col min="12806" max="12811" width="9.59765625" style="39" customWidth="1"/>
    <col min="12812" max="12812" width="4.59765625" style="39" customWidth="1"/>
    <col min="12813" max="12813" width="7.09765625" style="39" customWidth="1"/>
    <col min="12814" max="12814" width="5.09765625" style="39" customWidth="1"/>
    <col min="12815" max="12815" width="9.3984375" style="39" customWidth="1"/>
    <col min="12816" max="13058" width="8.09765625" style="39"/>
    <col min="13059" max="13059" width="8.69921875" style="39" customWidth="1"/>
    <col min="13060" max="13060" width="4.59765625" style="39" customWidth="1"/>
    <col min="13061" max="13061" width="25.09765625" style="39" customWidth="1"/>
    <col min="13062" max="13067" width="9.59765625" style="39" customWidth="1"/>
    <col min="13068" max="13068" width="4.59765625" style="39" customWidth="1"/>
    <col min="13069" max="13069" width="7.09765625" style="39" customWidth="1"/>
    <col min="13070" max="13070" width="5.09765625" style="39" customWidth="1"/>
    <col min="13071" max="13071" width="9.3984375" style="39" customWidth="1"/>
    <col min="13072" max="13314" width="8.09765625" style="39"/>
    <col min="13315" max="13315" width="8.69921875" style="39" customWidth="1"/>
    <col min="13316" max="13316" width="4.59765625" style="39" customWidth="1"/>
    <col min="13317" max="13317" width="25.09765625" style="39" customWidth="1"/>
    <col min="13318" max="13323" width="9.59765625" style="39" customWidth="1"/>
    <col min="13324" max="13324" width="4.59765625" style="39" customWidth="1"/>
    <col min="13325" max="13325" width="7.09765625" style="39" customWidth="1"/>
    <col min="13326" max="13326" width="5.09765625" style="39" customWidth="1"/>
    <col min="13327" max="13327" width="9.3984375" style="39" customWidth="1"/>
    <col min="13328" max="13570" width="8.09765625" style="39"/>
    <col min="13571" max="13571" width="8.69921875" style="39" customWidth="1"/>
    <col min="13572" max="13572" width="4.59765625" style="39" customWidth="1"/>
    <col min="13573" max="13573" width="25.09765625" style="39" customWidth="1"/>
    <col min="13574" max="13579" width="9.59765625" style="39" customWidth="1"/>
    <col min="13580" max="13580" width="4.59765625" style="39" customWidth="1"/>
    <col min="13581" max="13581" width="7.09765625" style="39" customWidth="1"/>
    <col min="13582" max="13582" width="5.09765625" style="39" customWidth="1"/>
    <col min="13583" max="13583" width="9.3984375" style="39" customWidth="1"/>
    <col min="13584" max="13826" width="8.09765625" style="39"/>
    <col min="13827" max="13827" width="8.69921875" style="39" customWidth="1"/>
    <col min="13828" max="13828" width="4.59765625" style="39" customWidth="1"/>
    <col min="13829" max="13829" width="25.09765625" style="39" customWidth="1"/>
    <col min="13830" max="13835" width="9.59765625" style="39" customWidth="1"/>
    <col min="13836" max="13836" width="4.59765625" style="39" customWidth="1"/>
    <col min="13837" max="13837" width="7.09765625" style="39" customWidth="1"/>
    <col min="13838" max="13838" width="5.09765625" style="39" customWidth="1"/>
    <col min="13839" max="13839" width="9.3984375" style="39" customWidth="1"/>
    <col min="13840" max="14082" width="8.09765625" style="39"/>
    <col min="14083" max="14083" width="8.69921875" style="39" customWidth="1"/>
    <col min="14084" max="14084" width="4.59765625" style="39" customWidth="1"/>
    <col min="14085" max="14085" width="25.09765625" style="39" customWidth="1"/>
    <col min="14086" max="14091" width="9.59765625" style="39" customWidth="1"/>
    <col min="14092" max="14092" width="4.59765625" style="39" customWidth="1"/>
    <col min="14093" max="14093" width="7.09765625" style="39" customWidth="1"/>
    <col min="14094" max="14094" width="5.09765625" style="39" customWidth="1"/>
    <col min="14095" max="14095" width="9.3984375" style="39" customWidth="1"/>
    <col min="14096" max="14338" width="8.09765625" style="39"/>
    <col min="14339" max="14339" width="8.69921875" style="39" customWidth="1"/>
    <col min="14340" max="14340" width="4.59765625" style="39" customWidth="1"/>
    <col min="14341" max="14341" width="25.09765625" style="39" customWidth="1"/>
    <col min="14342" max="14347" width="9.59765625" style="39" customWidth="1"/>
    <col min="14348" max="14348" width="4.59765625" style="39" customWidth="1"/>
    <col min="14349" max="14349" width="7.09765625" style="39" customWidth="1"/>
    <col min="14350" max="14350" width="5.09765625" style="39" customWidth="1"/>
    <col min="14351" max="14351" width="9.3984375" style="39" customWidth="1"/>
    <col min="14352" max="14594" width="8.09765625" style="39"/>
    <col min="14595" max="14595" width="8.69921875" style="39" customWidth="1"/>
    <col min="14596" max="14596" width="4.59765625" style="39" customWidth="1"/>
    <col min="14597" max="14597" width="25.09765625" style="39" customWidth="1"/>
    <col min="14598" max="14603" width="9.59765625" style="39" customWidth="1"/>
    <col min="14604" max="14604" width="4.59765625" style="39" customWidth="1"/>
    <col min="14605" max="14605" width="7.09765625" style="39" customWidth="1"/>
    <col min="14606" max="14606" width="5.09765625" style="39" customWidth="1"/>
    <col min="14607" max="14607" width="9.3984375" style="39" customWidth="1"/>
    <col min="14608" max="14850" width="8.09765625" style="39"/>
    <col min="14851" max="14851" width="8.69921875" style="39" customWidth="1"/>
    <col min="14852" max="14852" width="4.59765625" style="39" customWidth="1"/>
    <col min="14853" max="14853" width="25.09765625" style="39" customWidth="1"/>
    <col min="14854" max="14859" width="9.59765625" style="39" customWidth="1"/>
    <col min="14860" max="14860" width="4.59765625" style="39" customWidth="1"/>
    <col min="14861" max="14861" width="7.09765625" style="39" customWidth="1"/>
    <col min="14862" max="14862" width="5.09765625" style="39" customWidth="1"/>
    <col min="14863" max="14863" width="9.3984375" style="39" customWidth="1"/>
    <col min="14864" max="15106" width="8.09765625" style="39"/>
    <col min="15107" max="15107" width="8.69921875" style="39" customWidth="1"/>
    <col min="15108" max="15108" width="4.59765625" style="39" customWidth="1"/>
    <col min="15109" max="15109" width="25.09765625" style="39" customWidth="1"/>
    <col min="15110" max="15115" width="9.59765625" style="39" customWidth="1"/>
    <col min="15116" max="15116" width="4.59765625" style="39" customWidth="1"/>
    <col min="15117" max="15117" width="7.09765625" style="39" customWidth="1"/>
    <col min="15118" max="15118" width="5.09765625" style="39" customWidth="1"/>
    <col min="15119" max="15119" width="9.3984375" style="39" customWidth="1"/>
    <col min="15120" max="15362" width="8.09765625" style="39"/>
    <col min="15363" max="15363" width="8.69921875" style="39" customWidth="1"/>
    <col min="15364" max="15364" width="4.59765625" style="39" customWidth="1"/>
    <col min="15365" max="15365" width="25.09765625" style="39" customWidth="1"/>
    <col min="15366" max="15371" width="9.59765625" style="39" customWidth="1"/>
    <col min="15372" max="15372" width="4.59765625" style="39" customWidth="1"/>
    <col min="15373" max="15373" width="7.09765625" style="39" customWidth="1"/>
    <col min="15374" max="15374" width="5.09765625" style="39" customWidth="1"/>
    <col min="15375" max="15375" width="9.3984375" style="39" customWidth="1"/>
    <col min="15376" max="15618" width="8.09765625" style="39"/>
    <col min="15619" max="15619" width="8.69921875" style="39" customWidth="1"/>
    <col min="15620" max="15620" width="4.59765625" style="39" customWidth="1"/>
    <col min="15621" max="15621" width="25.09765625" style="39" customWidth="1"/>
    <col min="15622" max="15627" width="9.59765625" style="39" customWidth="1"/>
    <col min="15628" max="15628" width="4.59765625" style="39" customWidth="1"/>
    <col min="15629" max="15629" width="7.09765625" style="39" customWidth="1"/>
    <col min="15630" max="15630" width="5.09765625" style="39" customWidth="1"/>
    <col min="15631" max="15631" width="9.3984375" style="39" customWidth="1"/>
    <col min="15632" max="15874" width="8.09765625" style="39"/>
    <col min="15875" max="15875" width="8.69921875" style="39" customWidth="1"/>
    <col min="15876" max="15876" width="4.59765625" style="39" customWidth="1"/>
    <col min="15877" max="15877" width="25.09765625" style="39" customWidth="1"/>
    <col min="15878" max="15883" width="9.59765625" style="39" customWidth="1"/>
    <col min="15884" max="15884" width="4.59765625" style="39" customWidth="1"/>
    <col min="15885" max="15885" width="7.09765625" style="39" customWidth="1"/>
    <col min="15886" max="15886" width="5.09765625" style="39" customWidth="1"/>
    <col min="15887" max="15887" width="9.3984375" style="39" customWidth="1"/>
    <col min="15888" max="16130" width="8.09765625" style="39"/>
    <col min="16131" max="16131" width="8.69921875" style="39" customWidth="1"/>
    <col min="16132" max="16132" width="4.59765625" style="39" customWidth="1"/>
    <col min="16133" max="16133" width="25.09765625" style="39" customWidth="1"/>
    <col min="16134" max="16139" width="9.59765625" style="39" customWidth="1"/>
    <col min="16140" max="16140" width="4.59765625" style="39" customWidth="1"/>
    <col min="16141" max="16141" width="7.09765625" style="39" customWidth="1"/>
    <col min="16142" max="16142" width="5.09765625" style="39" customWidth="1"/>
    <col min="16143" max="16143" width="9.3984375" style="39" customWidth="1"/>
    <col min="16144" max="16384" width="8.09765625" style="39"/>
  </cols>
  <sheetData>
    <row r="1" spans="1:15" ht="23.1" customHeight="1">
      <c r="A1" s="7" t="s">
        <v>45</v>
      </c>
      <c r="B1" s="7"/>
      <c r="C1" s="4"/>
    </row>
    <row r="2" spans="1:15" s="4" customFormat="1" ht="23.1" customHeight="1">
      <c r="A2" s="309" t="s">
        <v>20</v>
      </c>
      <c r="B2" s="309"/>
      <c r="C2" s="309"/>
      <c r="D2" s="40" t="s">
        <v>21</v>
      </c>
      <c r="E2" s="40" t="s">
        <v>22</v>
      </c>
      <c r="F2" s="40" t="s">
        <v>23</v>
      </c>
      <c r="G2" s="51" t="s">
        <v>172</v>
      </c>
      <c r="H2" s="40" t="s">
        <v>24</v>
      </c>
      <c r="I2" s="315" t="s">
        <v>41</v>
      </c>
      <c r="J2" s="316"/>
      <c r="K2" s="41"/>
      <c r="L2" s="42" t="s">
        <v>25</v>
      </c>
      <c r="M2" s="310"/>
      <c r="N2" s="310"/>
      <c r="O2" s="310"/>
    </row>
    <row r="3" spans="1:15" s="4" customFormat="1" ht="23.1" customHeight="1">
      <c r="A3" s="309"/>
      <c r="B3" s="309"/>
      <c r="C3" s="309"/>
      <c r="D3" s="17"/>
      <c r="E3" s="17"/>
      <c r="F3" s="17"/>
      <c r="G3" s="17"/>
      <c r="H3" s="17"/>
      <c r="I3" s="6" t="s">
        <v>26</v>
      </c>
      <c r="J3" s="10" t="s">
        <v>27</v>
      </c>
      <c r="K3" s="43"/>
      <c r="L3" s="44"/>
      <c r="M3" s="311"/>
      <c r="N3" s="311"/>
      <c r="O3" s="311"/>
    </row>
    <row r="4" spans="1:15" s="4" customFormat="1" ht="15" customHeight="1">
      <c r="A4" s="370" t="s">
        <v>311</v>
      </c>
      <c r="B4" s="324" t="s">
        <v>344</v>
      </c>
      <c r="C4" s="298" t="s">
        <v>204</v>
      </c>
      <c r="D4" s="317"/>
      <c r="E4" s="317"/>
      <c r="F4" s="317"/>
      <c r="G4" s="317"/>
      <c r="H4" s="305"/>
      <c r="I4" s="305"/>
      <c r="J4" s="305"/>
      <c r="K4" s="320" t="s">
        <v>242</v>
      </c>
      <c r="L4" s="322">
        <f>SUM(D4:J5)</f>
        <v>0</v>
      </c>
      <c r="M4" s="312" t="s">
        <v>44</v>
      </c>
      <c r="N4" s="313"/>
      <c r="O4" s="314"/>
    </row>
    <row r="5" spans="1:15" s="4" customFormat="1" ht="15" customHeight="1">
      <c r="A5" s="371"/>
      <c r="B5" s="325"/>
      <c r="C5" s="299"/>
      <c r="D5" s="318"/>
      <c r="E5" s="318"/>
      <c r="F5" s="318"/>
      <c r="G5" s="318"/>
      <c r="H5" s="306"/>
      <c r="I5" s="306"/>
      <c r="J5" s="306"/>
      <c r="K5" s="321"/>
      <c r="L5" s="323"/>
      <c r="M5" s="312" t="s">
        <v>253</v>
      </c>
      <c r="N5" s="319"/>
      <c r="O5" s="234">
        <f>IFERROR(L6/L4,0)</f>
        <v>0</v>
      </c>
    </row>
    <row r="6" spans="1:15" s="4" customFormat="1" ht="15" customHeight="1">
      <c r="A6" s="371"/>
      <c r="B6" s="325"/>
      <c r="C6" s="300" t="s">
        <v>205</v>
      </c>
      <c r="D6" s="317"/>
      <c r="E6" s="317"/>
      <c r="F6" s="317"/>
      <c r="G6" s="317"/>
      <c r="H6" s="305"/>
      <c r="I6" s="305"/>
      <c r="J6" s="305"/>
      <c r="K6" s="320" t="s">
        <v>241</v>
      </c>
      <c r="L6" s="322">
        <f>SUM(D6:J7)</f>
        <v>0</v>
      </c>
      <c r="M6" s="312" t="s">
        <v>187</v>
      </c>
      <c r="N6" s="313"/>
      <c r="O6" s="314"/>
    </row>
    <row r="7" spans="1:15" s="4" customFormat="1" ht="15" customHeight="1">
      <c r="A7" s="371"/>
      <c r="B7" s="325"/>
      <c r="C7" s="301"/>
      <c r="D7" s="318"/>
      <c r="E7" s="318"/>
      <c r="F7" s="318"/>
      <c r="G7" s="318"/>
      <c r="H7" s="306"/>
      <c r="I7" s="306"/>
      <c r="J7" s="306"/>
      <c r="K7" s="321"/>
      <c r="L7" s="323"/>
      <c r="M7" s="312" t="s">
        <v>254</v>
      </c>
      <c r="N7" s="319"/>
      <c r="O7" s="234">
        <f>IFERROR(L8/L6,0)</f>
        <v>0</v>
      </c>
    </row>
    <row r="8" spans="1:15" s="4" customFormat="1" ht="15" customHeight="1">
      <c r="A8" s="371"/>
      <c r="B8" s="325"/>
      <c r="C8" s="300" t="s">
        <v>206</v>
      </c>
      <c r="D8" s="317"/>
      <c r="E8" s="317"/>
      <c r="F8" s="317"/>
      <c r="G8" s="305"/>
      <c r="H8" s="305"/>
      <c r="I8" s="305"/>
      <c r="J8" s="305"/>
      <c r="K8" s="320" t="s">
        <v>245</v>
      </c>
      <c r="L8" s="322">
        <f>SUM(D8:J9)</f>
        <v>0</v>
      </c>
      <c r="M8" s="327"/>
      <c r="N8" s="328"/>
      <c r="O8" s="329"/>
    </row>
    <row r="9" spans="1:15" s="4" customFormat="1" ht="15" customHeight="1">
      <c r="A9" s="371"/>
      <c r="B9" s="326"/>
      <c r="C9" s="301"/>
      <c r="D9" s="318"/>
      <c r="E9" s="318"/>
      <c r="F9" s="318"/>
      <c r="G9" s="306"/>
      <c r="H9" s="306"/>
      <c r="I9" s="306"/>
      <c r="J9" s="306"/>
      <c r="K9" s="321"/>
      <c r="L9" s="323"/>
      <c r="M9" s="330"/>
      <c r="N9" s="331"/>
      <c r="O9" s="332"/>
    </row>
    <row r="10" spans="1:15" s="4" customFormat="1" ht="15" customHeight="1">
      <c r="A10" s="371"/>
      <c r="B10" s="295" t="s">
        <v>215</v>
      </c>
      <c r="C10" s="298" t="s">
        <v>204</v>
      </c>
      <c r="D10" s="305"/>
      <c r="E10" s="305"/>
      <c r="F10" s="305"/>
      <c r="G10" s="317"/>
      <c r="H10" s="305"/>
      <c r="I10" s="305"/>
      <c r="J10" s="305"/>
      <c r="K10" s="320" t="s">
        <v>243</v>
      </c>
      <c r="L10" s="322">
        <f>SUM(D10:J11)</f>
        <v>0</v>
      </c>
      <c r="M10" s="312" t="s">
        <v>44</v>
      </c>
      <c r="N10" s="313"/>
      <c r="O10" s="314"/>
    </row>
    <row r="11" spans="1:15" s="4" customFormat="1" ht="15" customHeight="1">
      <c r="A11" s="371"/>
      <c r="B11" s="296"/>
      <c r="C11" s="299"/>
      <c r="D11" s="306"/>
      <c r="E11" s="306"/>
      <c r="F11" s="306"/>
      <c r="G11" s="318"/>
      <c r="H11" s="306"/>
      <c r="I11" s="306"/>
      <c r="J11" s="306"/>
      <c r="K11" s="321"/>
      <c r="L11" s="323"/>
      <c r="M11" s="312" t="s">
        <v>255</v>
      </c>
      <c r="N11" s="319"/>
      <c r="O11" s="234">
        <f>IFERROR(L12/L10,0)</f>
        <v>0</v>
      </c>
    </row>
    <row r="12" spans="1:15" s="4" customFormat="1" ht="15" customHeight="1">
      <c r="A12" s="371"/>
      <c r="B12" s="296"/>
      <c r="C12" s="300" t="s">
        <v>205</v>
      </c>
      <c r="D12" s="305"/>
      <c r="E12" s="305"/>
      <c r="F12" s="305"/>
      <c r="G12" s="317"/>
      <c r="H12" s="305"/>
      <c r="I12" s="305"/>
      <c r="J12" s="305"/>
      <c r="K12" s="320" t="s">
        <v>244</v>
      </c>
      <c r="L12" s="322">
        <f>SUM(D12:J13)</f>
        <v>0</v>
      </c>
      <c r="M12" s="312" t="s">
        <v>187</v>
      </c>
      <c r="N12" s="313"/>
      <c r="O12" s="314"/>
    </row>
    <row r="13" spans="1:15" s="4" customFormat="1" ht="15" customHeight="1">
      <c r="A13" s="371"/>
      <c r="B13" s="296"/>
      <c r="C13" s="301"/>
      <c r="D13" s="306"/>
      <c r="E13" s="306"/>
      <c r="F13" s="306"/>
      <c r="G13" s="318"/>
      <c r="H13" s="306"/>
      <c r="I13" s="306"/>
      <c r="J13" s="306"/>
      <c r="K13" s="321"/>
      <c r="L13" s="323"/>
      <c r="M13" s="312" t="s">
        <v>256</v>
      </c>
      <c r="N13" s="319"/>
      <c r="O13" s="234">
        <f>IFERROR(L14/L12,0)</f>
        <v>0</v>
      </c>
    </row>
    <row r="14" spans="1:15" s="4" customFormat="1" ht="15" customHeight="1">
      <c r="A14" s="371"/>
      <c r="B14" s="296"/>
      <c r="C14" s="300" t="s">
        <v>206</v>
      </c>
      <c r="D14" s="305"/>
      <c r="E14" s="305"/>
      <c r="F14" s="305"/>
      <c r="G14" s="317"/>
      <c r="H14" s="305"/>
      <c r="I14" s="305"/>
      <c r="J14" s="305"/>
      <c r="K14" s="320" t="s">
        <v>246</v>
      </c>
      <c r="L14" s="322">
        <f>SUM(D14:J15)</f>
        <v>0</v>
      </c>
      <c r="M14" s="327"/>
      <c r="N14" s="328"/>
      <c r="O14" s="329"/>
    </row>
    <row r="15" spans="1:15" s="4" customFormat="1" ht="15" customHeight="1">
      <c r="A15" s="371"/>
      <c r="B15" s="297"/>
      <c r="C15" s="301"/>
      <c r="D15" s="306"/>
      <c r="E15" s="306"/>
      <c r="F15" s="306"/>
      <c r="G15" s="318"/>
      <c r="H15" s="306"/>
      <c r="I15" s="306"/>
      <c r="J15" s="306"/>
      <c r="K15" s="321"/>
      <c r="L15" s="323"/>
      <c r="M15" s="330"/>
      <c r="N15" s="331"/>
      <c r="O15" s="332"/>
    </row>
    <row r="16" spans="1:15" s="56" customFormat="1" ht="15" customHeight="1">
      <c r="A16" s="371"/>
      <c r="B16" s="359" t="s">
        <v>425</v>
      </c>
      <c r="C16" s="345" t="s">
        <v>133</v>
      </c>
      <c r="D16" s="338">
        <f>D4+D10</f>
        <v>0</v>
      </c>
      <c r="E16" s="338">
        <f>E4+E10</f>
        <v>0</v>
      </c>
      <c r="F16" s="338">
        <f>F4+F10</f>
        <v>0</v>
      </c>
      <c r="G16" s="339"/>
      <c r="H16" s="338">
        <f>H4+H10</f>
        <v>0</v>
      </c>
      <c r="I16" s="338">
        <f>I4+I10</f>
        <v>0</v>
      </c>
      <c r="J16" s="338">
        <f>J4+J10</f>
        <v>0</v>
      </c>
      <c r="K16" s="341" t="s">
        <v>300</v>
      </c>
      <c r="L16" s="343">
        <f>SUM(D16:J17)</f>
        <v>0</v>
      </c>
      <c r="M16" s="333" t="s">
        <v>44</v>
      </c>
      <c r="N16" s="334"/>
      <c r="O16" s="335"/>
    </row>
    <row r="17" spans="1:15" s="56" customFormat="1" ht="15" customHeight="1">
      <c r="A17" s="371"/>
      <c r="B17" s="360"/>
      <c r="C17" s="346"/>
      <c r="D17" s="308"/>
      <c r="E17" s="308"/>
      <c r="F17" s="308"/>
      <c r="G17" s="340"/>
      <c r="H17" s="308"/>
      <c r="I17" s="308"/>
      <c r="J17" s="308"/>
      <c r="K17" s="342"/>
      <c r="L17" s="344"/>
      <c r="M17" s="336" t="s">
        <v>301</v>
      </c>
      <c r="N17" s="337"/>
      <c r="O17" s="124">
        <f>IFERROR(L18/L16,0)</f>
        <v>0</v>
      </c>
    </row>
    <row r="18" spans="1:15" s="56" customFormat="1" ht="15" customHeight="1">
      <c r="A18" s="371"/>
      <c r="B18" s="360"/>
      <c r="C18" s="307" t="s">
        <v>188</v>
      </c>
      <c r="D18" s="338">
        <f>D6+D12</f>
        <v>0</v>
      </c>
      <c r="E18" s="338">
        <f>E6+E12</f>
        <v>0</v>
      </c>
      <c r="F18" s="338">
        <f>F6+F12</f>
        <v>0</v>
      </c>
      <c r="G18" s="339"/>
      <c r="H18" s="338">
        <f>H6+H12</f>
        <v>0</v>
      </c>
      <c r="I18" s="338">
        <f>I6+I12</f>
        <v>0</v>
      </c>
      <c r="J18" s="338">
        <f>J6+J12</f>
        <v>0</v>
      </c>
      <c r="K18" s="341" t="s">
        <v>249</v>
      </c>
      <c r="L18" s="343">
        <f>SUM(D18:J19)</f>
        <v>0</v>
      </c>
      <c r="M18" s="333" t="s">
        <v>187</v>
      </c>
      <c r="N18" s="334"/>
      <c r="O18" s="335"/>
    </row>
    <row r="19" spans="1:15" s="56" customFormat="1" ht="15" customHeight="1">
      <c r="A19" s="371"/>
      <c r="B19" s="360"/>
      <c r="C19" s="308"/>
      <c r="D19" s="308"/>
      <c r="E19" s="308"/>
      <c r="F19" s="308"/>
      <c r="G19" s="340"/>
      <c r="H19" s="308"/>
      <c r="I19" s="308"/>
      <c r="J19" s="308"/>
      <c r="K19" s="342"/>
      <c r="L19" s="344"/>
      <c r="M19" s="336" t="s">
        <v>302</v>
      </c>
      <c r="N19" s="337"/>
      <c r="O19" s="124">
        <f>IFERROR(L20/L18,0)</f>
        <v>0</v>
      </c>
    </row>
    <row r="20" spans="1:15" s="56" customFormat="1" ht="15" customHeight="1">
      <c r="A20" s="371"/>
      <c r="B20" s="360"/>
      <c r="C20" s="307" t="s">
        <v>189</v>
      </c>
      <c r="D20" s="338">
        <f t="shared" ref="D20:J20" si="0">D8+D14</f>
        <v>0</v>
      </c>
      <c r="E20" s="338">
        <f t="shared" si="0"/>
        <v>0</v>
      </c>
      <c r="F20" s="338">
        <f t="shared" si="0"/>
        <v>0</v>
      </c>
      <c r="G20" s="338">
        <f t="shared" si="0"/>
        <v>0</v>
      </c>
      <c r="H20" s="338">
        <f t="shared" si="0"/>
        <v>0</v>
      </c>
      <c r="I20" s="338">
        <f t="shared" si="0"/>
        <v>0</v>
      </c>
      <c r="J20" s="338">
        <f t="shared" si="0"/>
        <v>0</v>
      </c>
      <c r="K20" s="341" t="s">
        <v>250</v>
      </c>
      <c r="L20" s="343">
        <f>SUM(D20:J21)</f>
        <v>0</v>
      </c>
      <c r="M20" s="347"/>
      <c r="N20" s="348"/>
      <c r="O20" s="349"/>
    </row>
    <row r="21" spans="1:15" s="56" customFormat="1" ht="15" customHeight="1">
      <c r="A21" s="372"/>
      <c r="B21" s="361"/>
      <c r="C21" s="308"/>
      <c r="D21" s="308"/>
      <c r="E21" s="308"/>
      <c r="F21" s="308"/>
      <c r="G21" s="308"/>
      <c r="H21" s="308"/>
      <c r="I21" s="308"/>
      <c r="J21" s="308"/>
      <c r="K21" s="376"/>
      <c r="L21" s="344"/>
      <c r="M21" s="350"/>
      <c r="N21" s="351"/>
      <c r="O21" s="352"/>
    </row>
    <row r="22" spans="1:15" s="4" customFormat="1" ht="15" customHeight="1">
      <c r="A22" s="256" t="s">
        <v>263</v>
      </c>
      <c r="B22" s="302" t="s">
        <v>344</v>
      </c>
      <c r="C22" s="250" t="s">
        <v>133</v>
      </c>
      <c r="D22" s="241"/>
      <c r="E22" s="241"/>
      <c r="F22" s="241"/>
      <c r="G22" s="241"/>
      <c r="H22" s="239"/>
      <c r="I22" s="239"/>
      <c r="J22" s="239"/>
      <c r="K22" s="243" t="s">
        <v>257</v>
      </c>
      <c r="L22" s="245">
        <f>SUM(D22:J23)</f>
        <v>0</v>
      </c>
      <c r="M22" s="291" t="s">
        <v>44</v>
      </c>
      <c r="N22" s="292"/>
      <c r="O22" s="293"/>
    </row>
    <row r="23" spans="1:15" s="4" customFormat="1" ht="15" customHeight="1">
      <c r="A23" s="257"/>
      <c r="B23" s="303"/>
      <c r="C23" s="251"/>
      <c r="D23" s="242"/>
      <c r="E23" s="242"/>
      <c r="F23" s="242"/>
      <c r="G23" s="242"/>
      <c r="H23" s="240"/>
      <c r="I23" s="240"/>
      <c r="J23" s="240"/>
      <c r="K23" s="244"/>
      <c r="L23" s="246"/>
      <c r="M23" s="291" t="s">
        <v>268</v>
      </c>
      <c r="N23" s="294"/>
      <c r="O23" s="120">
        <f>IFERROR(L24/L22,0)</f>
        <v>0</v>
      </c>
    </row>
    <row r="24" spans="1:15" s="4" customFormat="1" ht="15" customHeight="1">
      <c r="A24" s="257"/>
      <c r="B24" s="303"/>
      <c r="C24" s="252" t="s">
        <v>188</v>
      </c>
      <c r="D24" s="241"/>
      <c r="E24" s="241"/>
      <c r="F24" s="241"/>
      <c r="G24" s="241"/>
      <c r="H24" s="239"/>
      <c r="I24" s="239"/>
      <c r="J24" s="239"/>
      <c r="K24" s="243" t="s">
        <v>264</v>
      </c>
      <c r="L24" s="245">
        <f>SUM(D24:J25)</f>
        <v>0</v>
      </c>
      <c r="M24" s="291" t="s">
        <v>187</v>
      </c>
      <c r="N24" s="292"/>
      <c r="O24" s="293"/>
    </row>
    <row r="25" spans="1:15" s="4" customFormat="1" ht="15" customHeight="1">
      <c r="A25" s="257"/>
      <c r="B25" s="303"/>
      <c r="C25" s="253"/>
      <c r="D25" s="242"/>
      <c r="E25" s="242"/>
      <c r="F25" s="242"/>
      <c r="G25" s="242"/>
      <c r="H25" s="240"/>
      <c r="I25" s="240"/>
      <c r="J25" s="240"/>
      <c r="K25" s="244"/>
      <c r="L25" s="246"/>
      <c r="M25" s="291" t="s">
        <v>269</v>
      </c>
      <c r="N25" s="294"/>
      <c r="O25" s="120">
        <f>IFERROR(L26/L24,0)</f>
        <v>0</v>
      </c>
    </row>
    <row r="26" spans="1:15" s="4" customFormat="1" ht="15" customHeight="1">
      <c r="A26" s="257"/>
      <c r="B26" s="303"/>
      <c r="C26" s="252" t="s">
        <v>189</v>
      </c>
      <c r="D26" s="241"/>
      <c r="E26" s="241"/>
      <c r="F26" s="241"/>
      <c r="G26" s="239"/>
      <c r="H26" s="239"/>
      <c r="I26" s="239"/>
      <c r="J26" s="239"/>
      <c r="K26" s="243" t="s">
        <v>258</v>
      </c>
      <c r="L26" s="245">
        <f>SUM(D26:J27)</f>
        <v>0</v>
      </c>
      <c r="M26" s="269"/>
      <c r="N26" s="270"/>
      <c r="O26" s="271"/>
    </row>
    <row r="27" spans="1:15" s="4" customFormat="1" ht="15" customHeight="1">
      <c r="A27" s="258"/>
      <c r="B27" s="304"/>
      <c r="C27" s="253"/>
      <c r="D27" s="242"/>
      <c r="E27" s="242"/>
      <c r="F27" s="242"/>
      <c r="G27" s="240"/>
      <c r="H27" s="240"/>
      <c r="I27" s="240"/>
      <c r="J27" s="240"/>
      <c r="K27" s="244"/>
      <c r="L27" s="246"/>
      <c r="M27" s="272"/>
      <c r="N27" s="273"/>
      <c r="O27" s="274"/>
    </row>
    <row r="28" spans="1:15" s="4" customFormat="1" ht="15" customHeight="1">
      <c r="A28" s="258"/>
      <c r="B28" s="247" t="s">
        <v>215</v>
      </c>
      <c r="C28" s="250" t="s">
        <v>133</v>
      </c>
      <c r="D28" s="239"/>
      <c r="E28" s="239"/>
      <c r="F28" s="239"/>
      <c r="G28" s="241"/>
      <c r="H28" s="239"/>
      <c r="I28" s="239"/>
      <c r="J28" s="239"/>
      <c r="K28" s="243" t="s">
        <v>265</v>
      </c>
      <c r="L28" s="245">
        <f>SUM(D28:J29)</f>
        <v>0</v>
      </c>
      <c r="M28" s="291" t="s">
        <v>44</v>
      </c>
      <c r="N28" s="292"/>
      <c r="O28" s="293"/>
    </row>
    <row r="29" spans="1:15" s="4" customFormat="1" ht="15" customHeight="1">
      <c r="A29" s="258"/>
      <c r="B29" s="248"/>
      <c r="C29" s="251"/>
      <c r="D29" s="240"/>
      <c r="E29" s="240"/>
      <c r="F29" s="240"/>
      <c r="G29" s="242"/>
      <c r="H29" s="240"/>
      <c r="I29" s="240"/>
      <c r="J29" s="240"/>
      <c r="K29" s="244"/>
      <c r="L29" s="246"/>
      <c r="M29" s="291" t="s">
        <v>270</v>
      </c>
      <c r="N29" s="294"/>
      <c r="O29" s="120">
        <f>IFERROR(L30/L28,0)</f>
        <v>0</v>
      </c>
    </row>
    <row r="30" spans="1:15" s="4" customFormat="1" ht="15" customHeight="1">
      <c r="A30" s="258"/>
      <c r="B30" s="248"/>
      <c r="C30" s="252" t="s">
        <v>188</v>
      </c>
      <c r="D30" s="239"/>
      <c r="E30" s="239"/>
      <c r="F30" s="239"/>
      <c r="G30" s="241"/>
      <c r="H30" s="239"/>
      <c r="I30" s="239"/>
      <c r="J30" s="239"/>
      <c r="K30" s="243" t="s">
        <v>266</v>
      </c>
      <c r="L30" s="245">
        <f>SUM(D30:J31)</f>
        <v>0</v>
      </c>
      <c r="M30" s="291" t="s">
        <v>187</v>
      </c>
      <c r="N30" s="292"/>
      <c r="O30" s="293"/>
    </row>
    <row r="31" spans="1:15" s="4" customFormat="1" ht="15" customHeight="1">
      <c r="A31" s="258"/>
      <c r="B31" s="248"/>
      <c r="C31" s="253"/>
      <c r="D31" s="240"/>
      <c r="E31" s="240"/>
      <c r="F31" s="240"/>
      <c r="G31" s="242"/>
      <c r="H31" s="240"/>
      <c r="I31" s="240"/>
      <c r="J31" s="240"/>
      <c r="K31" s="244"/>
      <c r="L31" s="246"/>
      <c r="M31" s="291" t="s">
        <v>271</v>
      </c>
      <c r="N31" s="294"/>
      <c r="O31" s="120">
        <f>IFERROR(L32/L30,0)</f>
        <v>0</v>
      </c>
    </row>
    <row r="32" spans="1:15" s="4" customFormat="1" ht="15" customHeight="1">
      <c r="A32" s="258"/>
      <c r="B32" s="248"/>
      <c r="C32" s="252" t="s">
        <v>189</v>
      </c>
      <c r="D32" s="239"/>
      <c r="E32" s="239"/>
      <c r="F32" s="239"/>
      <c r="G32" s="241"/>
      <c r="H32" s="239"/>
      <c r="I32" s="239"/>
      <c r="J32" s="239"/>
      <c r="K32" s="243" t="s">
        <v>267</v>
      </c>
      <c r="L32" s="245">
        <f>SUM(D32:J33)</f>
        <v>0</v>
      </c>
      <c r="M32" s="269"/>
      <c r="N32" s="270"/>
      <c r="O32" s="271"/>
    </row>
    <row r="33" spans="1:15" s="4" customFormat="1" ht="15" customHeight="1">
      <c r="A33" s="258"/>
      <c r="B33" s="249"/>
      <c r="C33" s="253"/>
      <c r="D33" s="240"/>
      <c r="E33" s="240"/>
      <c r="F33" s="240"/>
      <c r="G33" s="242"/>
      <c r="H33" s="240"/>
      <c r="I33" s="240"/>
      <c r="J33" s="240"/>
      <c r="K33" s="244"/>
      <c r="L33" s="246"/>
      <c r="M33" s="272"/>
      <c r="N33" s="273"/>
      <c r="O33" s="274"/>
    </row>
    <row r="34" spans="1:15" s="56" customFormat="1" ht="15" customHeight="1">
      <c r="A34" s="258"/>
      <c r="B34" s="353" t="s">
        <v>425</v>
      </c>
      <c r="C34" s="356" t="s">
        <v>133</v>
      </c>
      <c r="D34" s="265">
        <f>D22+D28</f>
        <v>0</v>
      </c>
      <c r="E34" s="265">
        <f>E22+E28</f>
        <v>0</v>
      </c>
      <c r="F34" s="265">
        <f>F22+F28</f>
        <v>0</v>
      </c>
      <c r="G34" s="241"/>
      <c r="H34" s="265">
        <f>H22+H28</f>
        <v>0</v>
      </c>
      <c r="I34" s="265">
        <f>I22+I28</f>
        <v>0</v>
      </c>
      <c r="J34" s="265">
        <f>J22+J28</f>
        <v>0</v>
      </c>
      <c r="K34" s="267" t="s">
        <v>303</v>
      </c>
      <c r="L34" s="254">
        <f>SUM(D34:J35)</f>
        <v>0</v>
      </c>
      <c r="M34" s="285" t="s">
        <v>44</v>
      </c>
      <c r="N34" s="286"/>
      <c r="O34" s="287"/>
    </row>
    <row r="35" spans="1:15" s="56" customFormat="1" ht="15" customHeight="1">
      <c r="A35" s="258"/>
      <c r="B35" s="354"/>
      <c r="C35" s="357"/>
      <c r="D35" s="266"/>
      <c r="E35" s="266"/>
      <c r="F35" s="266"/>
      <c r="G35" s="242"/>
      <c r="H35" s="266"/>
      <c r="I35" s="266"/>
      <c r="J35" s="266"/>
      <c r="K35" s="358"/>
      <c r="L35" s="255"/>
      <c r="M35" s="288" t="s">
        <v>306</v>
      </c>
      <c r="N35" s="289"/>
      <c r="O35" s="125">
        <f>IFERROR(L36/L34,0)</f>
        <v>0</v>
      </c>
    </row>
    <row r="36" spans="1:15" s="56" customFormat="1" ht="15" customHeight="1">
      <c r="A36" s="258"/>
      <c r="B36" s="354"/>
      <c r="C36" s="290" t="s">
        <v>188</v>
      </c>
      <c r="D36" s="265">
        <f>D24+D30</f>
        <v>0</v>
      </c>
      <c r="E36" s="265">
        <f>E24+E30</f>
        <v>0</v>
      </c>
      <c r="F36" s="265">
        <f>F24+F30</f>
        <v>0</v>
      </c>
      <c r="G36" s="241"/>
      <c r="H36" s="265">
        <f>H24+H30</f>
        <v>0</v>
      </c>
      <c r="I36" s="265">
        <f>I24+I30</f>
        <v>0</v>
      </c>
      <c r="J36" s="265">
        <f>J24+J30</f>
        <v>0</v>
      </c>
      <c r="K36" s="267" t="s">
        <v>304</v>
      </c>
      <c r="L36" s="254">
        <f>SUM(D36:J37)</f>
        <v>0</v>
      </c>
      <c r="M36" s="285" t="s">
        <v>187</v>
      </c>
      <c r="N36" s="286"/>
      <c r="O36" s="287"/>
    </row>
    <row r="37" spans="1:15" s="56" customFormat="1" ht="15" customHeight="1">
      <c r="A37" s="258"/>
      <c r="B37" s="354"/>
      <c r="C37" s="262"/>
      <c r="D37" s="266"/>
      <c r="E37" s="266"/>
      <c r="F37" s="266"/>
      <c r="G37" s="242"/>
      <c r="H37" s="266"/>
      <c r="I37" s="266"/>
      <c r="J37" s="266"/>
      <c r="K37" s="358"/>
      <c r="L37" s="255"/>
      <c r="M37" s="288" t="s">
        <v>307</v>
      </c>
      <c r="N37" s="289"/>
      <c r="O37" s="125">
        <f>IFERROR(L38/L36,0)</f>
        <v>0</v>
      </c>
    </row>
    <row r="38" spans="1:15" s="56" customFormat="1" ht="15" customHeight="1">
      <c r="A38" s="258"/>
      <c r="B38" s="354"/>
      <c r="C38" s="290" t="s">
        <v>189</v>
      </c>
      <c r="D38" s="265">
        <f t="shared" ref="D38:J38" si="1">D26+D32</f>
        <v>0</v>
      </c>
      <c r="E38" s="265">
        <f t="shared" si="1"/>
        <v>0</v>
      </c>
      <c r="F38" s="265">
        <f t="shared" si="1"/>
        <v>0</v>
      </c>
      <c r="G38" s="265">
        <f t="shared" si="1"/>
        <v>0</v>
      </c>
      <c r="H38" s="265">
        <f t="shared" si="1"/>
        <v>0</v>
      </c>
      <c r="I38" s="265">
        <f t="shared" si="1"/>
        <v>0</v>
      </c>
      <c r="J38" s="265">
        <f t="shared" si="1"/>
        <v>0</v>
      </c>
      <c r="K38" s="267" t="s">
        <v>305</v>
      </c>
      <c r="L38" s="254">
        <f>SUM(D38:J39)</f>
        <v>0</v>
      </c>
      <c r="M38" s="362"/>
      <c r="N38" s="363"/>
      <c r="O38" s="364"/>
    </row>
    <row r="39" spans="1:15" s="56" customFormat="1" ht="15" customHeight="1">
      <c r="A39" s="258"/>
      <c r="B39" s="355"/>
      <c r="C39" s="262"/>
      <c r="D39" s="266"/>
      <c r="E39" s="266"/>
      <c r="F39" s="266"/>
      <c r="G39" s="266"/>
      <c r="H39" s="266"/>
      <c r="I39" s="266"/>
      <c r="J39" s="266"/>
      <c r="K39" s="268"/>
      <c r="L39" s="255"/>
      <c r="M39" s="365"/>
      <c r="N39" s="366"/>
      <c r="O39" s="367"/>
    </row>
    <row r="40" spans="1:15" s="56" customFormat="1" ht="15" customHeight="1">
      <c r="A40" s="259"/>
      <c r="B40" s="275" t="s">
        <v>29</v>
      </c>
      <c r="C40" s="276"/>
      <c r="D40" s="261"/>
      <c r="E40" s="261"/>
      <c r="F40" s="261"/>
      <c r="G40" s="261"/>
      <c r="H40" s="261"/>
      <c r="I40" s="261"/>
      <c r="J40" s="261"/>
      <c r="K40" s="263" t="s">
        <v>28</v>
      </c>
      <c r="L40" s="237"/>
      <c r="M40" s="279"/>
      <c r="N40" s="280"/>
      <c r="O40" s="281"/>
    </row>
    <row r="41" spans="1:15" s="56" customFormat="1" ht="15" customHeight="1">
      <c r="A41" s="259"/>
      <c r="B41" s="277"/>
      <c r="C41" s="278"/>
      <c r="D41" s="262"/>
      <c r="E41" s="262"/>
      <c r="F41" s="262"/>
      <c r="G41" s="262"/>
      <c r="H41" s="262"/>
      <c r="I41" s="262"/>
      <c r="J41" s="262"/>
      <c r="K41" s="264"/>
      <c r="L41" s="238"/>
      <c r="M41" s="282"/>
      <c r="N41" s="283"/>
      <c r="O41" s="284"/>
    </row>
    <row r="42" spans="1:15" s="56" customFormat="1" ht="15" customHeight="1">
      <c r="A42" s="259"/>
      <c r="B42" s="275" t="s">
        <v>30</v>
      </c>
      <c r="C42" s="276"/>
      <c r="D42" s="261"/>
      <c r="E42" s="261"/>
      <c r="F42" s="261"/>
      <c r="G42" s="261"/>
      <c r="H42" s="261"/>
      <c r="I42" s="261"/>
      <c r="J42" s="261"/>
      <c r="K42" s="263" t="s">
        <v>28</v>
      </c>
      <c r="L42" s="237"/>
      <c r="M42" s="282"/>
      <c r="N42" s="283"/>
      <c r="O42" s="284"/>
    </row>
    <row r="43" spans="1:15" s="56" customFormat="1" ht="15" customHeight="1">
      <c r="A43" s="259"/>
      <c r="B43" s="277"/>
      <c r="C43" s="278"/>
      <c r="D43" s="262"/>
      <c r="E43" s="262"/>
      <c r="F43" s="262"/>
      <c r="G43" s="262"/>
      <c r="H43" s="262"/>
      <c r="I43" s="262"/>
      <c r="J43" s="262"/>
      <c r="K43" s="264"/>
      <c r="L43" s="238"/>
      <c r="M43" s="282"/>
      <c r="N43" s="283"/>
      <c r="O43" s="284"/>
    </row>
    <row r="44" spans="1:15" s="56" customFormat="1" ht="15" customHeight="1">
      <c r="A44" s="259"/>
      <c r="B44" s="373" t="s">
        <v>342</v>
      </c>
      <c r="C44" s="374"/>
      <c r="D44" s="375"/>
      <c r="E44" s="375"/>
      <c r="F44" s="375"/>
      <c r="G44" s="375"/>
      <c r="H44" s="375"/>
      <c r="I44" s="375"/>
      <c r="J44" s="375"/>
      <c r="K44" s="368" t="s">
        <v>28</v>
      </c>
      <c r="L44" s="369"/>
      <c r="M44" s="282"/>
      <c r="N44" s="283"/>
      <c r="O44" s="284"/>
    </row>
    <row r="45" spans="1:15" s="56" customFormat="1" ht="15" customHeight="1">
      <c r="A45" s="260"/>
      <c r="B45" s="277"/>
      <c r="C45" s="278"/>
      <c r="D45" s="262"/>
      <c r="E45" s="262"/>
      <c r="F45" s="262"/>
      <c r="G45" s="262"/>
      <c r="H45" s="262"/>
      <c r="I45" s="262"/>
      <c r="J45" s="262"/>
      <c r="K45" s="264"/>
      <c r="L45" s="238"/>
      <c r="M45" s="282"/>
      <c r="N45" s="283"/>
      <c r="O45" s="284"/>
    </row>
    <row r="46" spans="1:15" s="181" customFormat="1" ht="19.95" customHeight="1">
      <c r="A46" s="61" t="s">
        <v>343</v>
      </c>
      <c r="B46" s="61"/>
    </row>
    <row r="47" spans="1:15" ht="19.95" customHeight="1">
      <c r="A47" s="38" t="s">
        <v>282</v>
      </c>
      <c r="B47" s="38"/>
    </row>
  </sheetData>
  <sheetProtection algorithmName="SHA-512" hashValue="M5/mwmYZJjbdjfX+a6ZXc7hBlQzucvttK7GA/CKFEEYg/GmZlcdSM2NbgmWNmoMy19qxpRd5dD9FoA1h3AVqkg==" saltValue="1a/MyeLSLGqP6jWNrS67HQ==" spinCount="100000" sheet="1" objects="1" scenarios="1"/>
  <mergeCells count="253">
    <mergeCell ref="J20:J21"/>
    <mergeCell ref="M38:O39"/>
    <mergeCell ref="K44:K45"/>
    <mergeCell ref="L44:L45"/>
    <mergeCell ref="A4:A21"/>
    <mergeCell ref="B44:C45"/>
    <mergeCell ref="D44:D45"/>
    <mergeCell ref="E44:E45"/>
    <mergeCell ref="F44:F45"/>
    <mergeCell ref="G44:G45"/>
    <mergeCell ref="H44:H45"/>
    <mergeCell ref="I44:I45"/>
    <mergeCell ref="J44:J45"/>
    <mergeCell ref="K36:K37"/>
    <mergeCell ref="L36:L37"/>
    <mergeCell ref="K20:K21"/>
    <mergeCell ref="L20:L21"/>
    <mergeCell ref="K16:K17"/>
    <mergeCell ref="L16:L17"/>
    <mergeCell ref="D20:D21"/>
    <mergeCell ref="E20:E21"/>
    <mergeCell ref="F20:F21"/>
    <mergeCell ref="G20:G21"/>
    <mergeCell ref="H20:H21"/>
    <mergeCell ref="I20:I21"/>
    <mergeCell ref="M20:O21"/>
    <mergeCell ref="B34:B39"/>
    <mergeCell ref="C34:C35"/>
    <mergeCell ref="D34:D35"/>
    <mergeCell ref="E34:E35"/>
    <mergeCell ref="F34:F35"/>
    <mergeCell ref="G34:G35"/>
    <mergeCell ref="H34:H35"/>
    <mergeCell ref="I34:I35"/>
    <mergeCell ref="J34:J35"/>
    <mergeCell ref="K34:K35"/>
    <mergeCell ref="L34:L35"/>
    <mergeCell ref="M34:O34"/>
    <mergeCell ref="M35:N35"/>
    <mergeCell ref="C36:C37"/>
    <mergeCell ref="D36:D37"/>
    <mergeCell ref="E36:E37"/>
    <mergeCell ref="F36:F37"/>
    <mergeCell ref="G36:G37"/>
    <mergeCell ref="H36:H37"/>
    <mergeCell ref="I36:I37"/>
    <mergeCell ref="J36:J37"/>
    <mergeCell ref="B16:B21"/>
    <mergeCell ref="M16:O16"/>
    <mergeCell ref="M17:N17"/>
    <mergeCell ref="C18:C19"/>
    <mergeCell ref="D18:D19"/>
    <mergeCell ref="E18:E19"/>
    <mergeCell ref="F18:F19"/>
    <mergeCell ref="G18:G19"/>
    <mergeCell ref="H18:H19"/>
    <mergeCell ref="I18:I19"/>
    <mergeCell ref="J18:J19"/>
    <mergeCell ref="K18:K19"/>
    <mergeCell ref="L18:L19"/>
    <mergeCell ref="M18:O18"/>
    <mergeCell ref="M19:N19"/>
    <mergeCell ref="C16:C17"/>
    <mergeCell ref="D16:D17"/>
    <mergeCell ref="E16:E17"/>
    <mergeCell ref="F16:F17"/>
    <mergeCell ref="G16:G17"/>
    <mergeCell ref="H16:H17"/>
    <mergeCell ref="I16:I17"/>
    <mergeCell ref="J16:J17"/>
    <mergeCell ref="M14:O15"/>
    <mergeCell ref="D12:D13"/>
    <mergeCell ref="E12:E13"/>
    <mergeCell ref="H14:H15"/>
    <mergeCell ref="I14:I15"/>
    <mergeCell ref="J14:J15"/>
    <mergeCell ref="K14:K15"/>
    <mergeCell ref="L14:L15"/>
    <mergeCell ref="D14:D15"/>
    <mergeCell ref="E14:E15"/>
    <mergeCell ref="F14:F15"/>
    <mergeCell ref="G14:G15"/>
    <mergeCell ref="K12:K13"/>
    <mergeCell ref="L12:L13"/>
    <mergeCell ref="F12:F13"/>
    <mergeCell ref="J10:J11"/>
    <mergeCell ref="K10:K11"/>
    <mergeCell ref="G12:G13"/>
    <mergeCell ref="H12:H13"/>
    <mergeCell ref="I12:I13"/>
    <mergeCell ref="J12:J13"/>
    <mergeCell ref="M12:O12"/>
    <mergeCell ref="M13:N13"/>
    <mergeCell ref="L10:L11"/>
    <mergeCell ref="E10:E11"/>
    <mergeCell ref="F10:F11"/>
    <mergeCell ref="H6:H7"/>
    <mergeCell ref="G6:G7"/>
    <mergeCell ref="M6:O6"/>
    <mergeCell ref="M8:O9"/>
    <mergeCell ref="M7:N7"/>
    <mergeCell ref="K6:K7"/>
    <mergeCell ref="L6:L7"/>
    <mergeCell ref="K8:K9"/>
    <mergeCell ref="L8:L9"/>
    <mergeCell ref="J6:J7"/>
    <mergeCell ref="H8:H9"/>
    <mergeCell ref="I8:I9"/>
    <mergeCell ref="J8:J9"/>
    <mergeCell ref="E8:E9"/>
    <mergeCell ref="F8:F9"/>
    <mergeCell ref="E6:E7"/>
    <mergeCell ref="F6:F7"/>
    <mergeCell ref="M10:O10"/>
    <mergeCell ref="M11:N11"/>
    <mergeCell ref="G10:G11"/>
    <mergeCell ref="H10:H11"/>
    <mergeCell ref="I10:I11"/>
    <mergeCell ref="A2:C3"/>
    <mergeCell ref="M2:O2"/>
    <mergeCell ref="M3:O3"/>
    <mergeCell ref="M4:O4"/>
    <mergeCell ref="I2:J2"/>
    <mergeCell ref="D4:D5"/>
    <mergeCell ref="D6:D7"/>
    <mergeCell ref="E4:E5"/>
    <mergeCell ref="F4:F5"/>
    <mergeCell ref="H4:H5"/>
    <mergeCell ref="I4:I5"/>
    <mergeCell ref="I6:I7"/>
    <mergeCell ref="G4:G5"/>
    <mergeCell ref="M5:N5"/>
    <mergeCell ref="K4:K5"/>
    <mergeCell ref="L4:L5"/>
    <mergeCell ref="J4:J5"/>
    <mergeCell ref="B4:B9"/>
    <mergeCell ref="G8:G9"/>
    <mergeCell ref="D8:D9"/>
    <mergeCell ref="B10:B15"/>
    <mergeCell ref="C4:C5"/>
    <mergeCell ref="C6:C7"/>
    <mergeCell ref="C8:C9"/>
    <mergeCell ref="C10:C11"/>
    <mergeCell ref="C12:C13"/>
    <mergeCell ref="B22:B27"/>
    <mergeCell ref="C22:C23"/>
    <mergeCell ref="D22:D23"/>
    <mergeCell ref="C14:C15"/>
    <mergeCell ref="D10:D11"/>
    <mergeCell ref="C20:C21"/>
    <mergeCell ref="L22:L23"/>
    <mergeCell ref="M22:O22"/>
    <mergeCell ref="M23:N23"/>
    <mergeCell ref="C24:C25"/>
    <mergeCell ref="D24:D25"/>
    <mergeCell ref="E24:E25"/>
    <mergeCell ref="F24:F25"/>
    <mergeCell ref="G24:G25"/>
    <mergeCell ref="H24:H25"/>
    <mergeCell ref="I24:I25"/>
    <mergeCell ref="J24:J25"/>
    <mergeCell ref="K24:K25"/>
    <mergeCell ref="L24:L25"/>
    <mergeCell ref="M24:O24"/>
    <mergeCell ref="M25:N25"/>
    <mergeCell ref="G22:G23"/>
    <mergeCell ref="H22:H23"/>
    <mergeCell ref="M30:O30"/>
    <mergeCell ref="M31:N31"/>
    <mergeCell ref="D30:D31"/>
    <mergeCell ref="E30:E31"/>
    <mergeCell ref="F30:F31"/>
    <mergeCell ref="G30:G31"/>
    <mergeCell ref="H30:H31"/>
    <mergeCell ref="L26:L27"/>
    <mergeCell ref="M26:O27"/>
    <mergeCell ref="D28:D29"/>
    <mergeCell ref="E28:E29"/>
    <mergeCell ref="F28:F29"/>
    <mergeCell ref="G28:G29"/>
    <mergeCell ref="H28:H29"/>
    <mergeCell ref="I28:I29"/>
    <mergeCell ref="J28:J29"/>
    <mergeCell ref="K28:K29"/>
    <mergeCell ref="L28:L29"/>
    <mergeCell ref="M28:O28"/>
    <mergeCell ref="M29:N29"/>
    <mergeCell ref="G26:G27"/>
    <mergeCell ref="D26:D27"/>
    <mergeCell ref="E26:E27"/>
    <mergeCell ref="F26:F27"/>
    <mergeCell ref="M32:O33"/>
    <mergeCell ref="B40:C41"/>
    <mergeCell ref="D40:D41"/>
    <mergeCell ref="E40:E41"/>
    <mergeCell ref="F40:F41"/>
    <mergeCell ref="G40:G41"/>
    <mergeCell ref="I40:I41"/>
    <mergeCell ref="J40:J41"/>
    <mergeCell ref="K40:K41"/>
    <mergeCell ref="L40:L41"/>
    <mergeCell ref="M40:O45"/>
    <mergeCell ref="B42:C43"/>
    <mergeCell ref="D42:D43"/>
    <mergeCell ref="E42:E43"/>
    <mergeCell ref="F42:F43"/>
    <mergeCell ref="G42:G43"/>
    <mergeCell ref="H32:H33"/>
    <mergeCell ref="I32:I33"/>
    <mergeCell ref="J32:J33"/>
    <mergeCell ref="K32:K33"/>
    <mergeCell ref="L32:L33"/>
    <mergeCell ref="M36:O36"/>
    <mergeCell ref="M37:N37"/>
    <mergeCell ref="C38:C39"/>
    <mergeCell ref="A22:A45"/>
    <mergeCell ref="H40:H41"/>
    <mergeCell ref="H42:H43"/>
    <mergeCell ref="I42:I43"/>
    <mergeCell ref="J42:J43"/>
    <mergeCell ref="K42:K43"/>
    <mergeCell ref="H26:H27"/>
    <mergeCell ref="I26:I27"/>
    <mergeCell ref="J26:J27"/>
    <mergeCell ref="I22:I23"/>
    <mergeCell ref="J22:J23"/>
    <mergeCell ref="K22:K23"/>
    <mergeCell ref="E22:E23"/>
    <mergeCell ref="F22:F23"/>
    <mergeCell ref="C26:C27"/>
    <mergeCell ref="K26:K27"/>
    <mergeCell ref="D38:D39"/>
    <mergeCell ref="E38:E39"/>
    <mergeCell ref="F38:F39"/>
    <mergeCell ref="G38:G39"/>
    <mergeCell ref="H38:H39"/>
    <mergeCell ref="I38:I39"/>
    <mergeCell ref="J38:J39"/>
    <mergeCell ref="K38:K39"/>
    <mergeCell ref="L42:L43"/>
    <mergeCell ref="F32:F33"/>
    <mergeCell ref="G32:G33"/>
    <mergeCell ref="I30:I31"/>
    <mergeCell ref="J30:J31"/>
    <mergeCell ref="K30:K31"/>
    <mergeCell ref="L30:L31"/>
    <mergeCell ref="B28:B33"/>
    <mergeCell ref="C28:C29"/>
    <mergeCell ref="C30:C31"/>
    <mergeCell ref="C32:C33"/>
    <mergeCell ref="D32:D33"/>
    <mergeCell ref="E32:E33"/>
    <mergeCell ref="L38:L39"/>
  </mergeCells>
  <phoneticPr fontId="4"/>
  <dataValidations count="1">
    <dataValidation type="whole" operator="greaterThanOrEqual" allowBlank="1" showErrorMessage="1" errorTitle="入力規則違反" error="整数を入力してください" sqref="WVN983070:WVS983071 JB65566:JG65567 SX65566:TC65567 ACT65566:ACY65567 AMP65566:AMU65567 AWL65566:AWQ65567 BGH65566:BGM65567 BQD65566:BQI65567 BZZ65566:CAE65567 CJV65566:CKA65567 CTR65566:CTW65567 DDN65566:DDS65567 DNJ65566:DNO65567 DXF65566:DXK65567 EHB65566:EHG65567 EQX65566:ERC65567 FAT65566:FAY65567 FKP65566:FKU65567 FUL65566:FUQ65567 GEH65566:GEM65567 GOD65566:GOI65567 GXZ65566:GYE65567 HHV65566:HIA65567 HRR65566:HRW65567 IBN65566:IBS65567 ILJ65566:ILO65567 IVF65566:IVK65567 JFB65566:JFG65567 JOX65566:JPC65567 JYT65566:JYY65567 KIP65566:KIU65567 KSL65566:KSQ65567 LCH65566:LCM65567 LMD65566:LMI65567 LVZ65566:LWE65567 MFV65566:MGA65567 MPR65566:MPW65567 MZN65566:MZS65567 NJJ65566:NJO65567 NTF65566:NTK65567 ODB65566:ODG65567 OMX65566:ONC65567 OWT65566:OWY65567 PGP65566:PGU65567 PQL65566:PQQ65567 QAH65566:QAM65567 QKD65566:QKI65567 QTZ65566:QUE65567 RDV65566:REA65567 RNR65566:RNW65567 RXN65566:RXS65567 SHJ65566:SHO65567 SRF65566:SRK65567 TBB65566:TBG65567 TKX65566:TLC65567 TUT65566:TUY65567 UEP65566:UEU65567 UOL65566:UOQ65567 UYH65566:UYM65567 VID65566:VII65567 VRZ65566:VSE65567 WBV65566:WCA65567 WLR65566:WLW65567 WVN65566:WVS65567 JB131102:JG131103 SX131102:TC131103 ACT131102:ACY131103 AMP131102:AMU131103 AWL131102:AWQ131103 BGH131102:BGM131103 BQD131102:BQI131103 BZZ131102:CAE131103 CJV131102:CKA131103 CTR131102:CTW131103 DDN131102:DDS131103 DNJ131102:DNO131103 DXF131102:DXK131103 EHB131102:EHG131103 EQX131102:ERC131103 FAT131102:FAY131103 FKP131102:FKU131103 FUL131102:FUQ131103 GEH131102:GEM131103 GOD131102:GOI131103 GXZ131102:GYE131103 HHV131102:HIA131103 HRR131102:HRW131103 IBN131102:IBS131103 ILJ131102:ILO131103 IVF131102:IVK131103 JFB131102:JFG131103 JOX131102:JPC131103 JYT131102:JYY131103 KIP131102:KIU131103 KSL131102:KSQ131103 LCH131102:LCM131103 LMD131102:LMI131103 LVZ131102:LWE131103 MFV131102:MGA131103 MPR131102:MPW131103 MZN131102:MZS131103 NJJ131102:NJO131103 NTF131102:NTK131103 ODB131102:ODG131103 OMX131102:ONC131103 OWT131102:OWY131103 PGP131102:PGU131103 PQL131102:PQQ131103 QAH131102:QAM131103 QKD131102:QKI131103 QTZ131102:QUE131103 RDV131102:REA131103 RNR131102:RNW131103 RXN131102:RXS131103 SHJ131102:SHO131103 SRF131102:SRK131103 TBB131102:TBG131103 TKX131102:TLC131103 TUT131102:TUY131103 UEP131102:UEU131103 UOL131102:UOQ131103 UYH131102:UYM131103 VID131102:VII131103 VRZ131102:VSE131103 WBV131102:WCA131103 WLR131102:WLW131103 WVN131102:WVS131103 JB196638:JG196639 SX196638:TC196639 ACT196638:ACY196639 AMP196638:AMU196639 AWL196638:AWQ196639 BGH196638:BGM196639 BQD196638:BQI196639 BZZ196638:CAE196639 CJV196638:CKA196639 CTR196638:CTW196639 DDN196638:DDS196639 DNJ196638:DNO196639 DXF196638:DXK196639 EHB196638:EHG196639 EQX196638:ERC196639 FAT196638:FAY196639 FKP196638:FKU196639 FUL196638:FUQ196639 GEH196638:GEM196639 GOD196638:GOI196639 GXZ196638:GYE196639 HHV196638:HIA196639 HRR196638:HRW196639 IBN196638:IBS196639 ILJ196638:ILO196639 IVF196638:IVK196639 JFB196638:JFG196639 JOX196638:JPC196639 JYT196638:JYY196639 KIP196638:KIU196639 KSL196638:KSQ196639 LCH196638:LCM196639 LMD196638:LMI196639 LVZ196638:LWE196639 MFV196638:MGA196639 MPR196638:MPW196639 MZN196638:MZS196639 NJJ196638:NJO196639 NTF196638:NTK196639 ODB196638:ODG196639 OMX196638:ONC196639 OWT196638:OWY196639 PGP196638:PGU196639 PQL196638:PQQ196639 QAH196638:QAM196639 QKD196638:QKI196639 QTZ196638:QUE196639 RDV196638:REA196639 RNR196638:RNW196639 RXN196638:RXS196639 SHJ196638:SHO196639 SRF196638:SRK196639 TBB196638:TBG196639 TKX196638:TLC196639 TUT196638:TUY196639 UEP196638:UEU196639 UOL196638:UOQ196639 UYH196638:UYM196639 VID196638:VII196639 VRZ196638:VSE196639 WBV196638:WCA196639 WLR196638:WLW196639 WVN196638:WVS196639 JB262174:JG262175 SX262174:TC262175 ACT262174:ACY262175 AMP262174:AMU262175 AWL262174:AWQ262175 BGH262174:BGM262175 BQD262174:BQI262175 BZZ262174:CAE262175 CJV262174:CKA262175 CTR262174:CTW262175 DDN262174:DDS262175 DNJ262174:DNO262175 DXF262174:DXK262175 EHB262174:EHG262175 EQX262174:ERC262175 FAT262174:FAY262175 FKP262174:FKU262175 FUL262174:FUQ262175 GEH262174:GEM262175 GOD262174:GOI262175 GXZ262174:GYE262175 HHV262174:HIA262175 HRR262174:HRW262175 IBN262174:IBS262175 ILJ262174:ILO262175 IVF262174:IVK262175 JFB262174:JFG262175 JOX262174:JPC262175 JYT262174:JYY262175 KIP262174:KIU262175 KSL262174:KSQ262175 LCH262174:LCM262175 LMD262174:LMI262175 LVZ262174:LWE262175 MFV262174:MGA262175 MPR262174:MPW262175 MZN262174:MZS262175 NJJ262174:NJO262175 NTF262174:NTK262175 ODB262174:ODG262175 OMX262174:ONC262175 OWT262174:OWY262175 PGP262174:PGU262175 PQL262174:PQQ262175 QAH262174:QAM262175 QKD262174:QKI262175 QTZ262174:QUE262175 RDV262174:REA262175 RNR262174:RNW262175 RXN262174:RXS262175 SHJ262174:SHO262175 SRF262174:SRK262175 TBB262174:TBG262175 TKX262174:TLC262175 TUT262174:TUY262175 UEP262174:UEU262175 UOL262174:UOQ262175 UYH262174:UYM262175 VID262174:VII262175 VRZ262174:VSE262175 WBV262174:WCA262175 WLR262174:WLW262175 WVN262174:WVS262175 JB327710:JG327711 SX327710:TC327711 ACT327710:ACY327711 AMP327710:AMU327711 AWL327710:AWQ327711 BGH327710:BGM327711 BQD327710:BQI327711 BZZ327710:CAE327711 CJV327710:CKA327711 CTR327710:CTW327711 DDN327710:DDS327711 DNJ327710:DNO327711 DXF327710:DXK327711 EHB327710:EHG327711 EQX327710:ERC327711 FAT327710:FAY327711 FKP327710:FKU327711 FUL327710:FUQ327711 GEH327710:GEM327711 GOD327710:GOI327711 GXZ327710:GYE327711 HHV327710:HIA327711 HRR327710:HRW327711 IBN327710:IBS327711 ILJ327710:ILO327711 IVF327710:IVK327711 JFB327710:JFG327711 JOX327710:JPC327711 JYT327710:JYY327711 KIP327710:KIU327711 KSL327710:KSQ327711 LCH327710:LCM327711 LMD327710:LMI327711 LVZ327710:LWE327711 MFV327710:MGA327711 MPR327710:MPW327711 MZN327710:MZS327711 NJJ327710:NJO327711 NTF327710:NTK327711 ODB327710:ODG327711 OMX327710:ONC327711 OWT327710:OWY327711 PGP327710:PGU327711 PQL327710:PQQ327711 QAH327710:QAM327711 QKD327710:QKI327711 QTZ327710:QUE327711 RDV327710:REA327711 RNR327710:RNW327711 RXN327710:RXS327711 SHJ327710:SHO327711 SRF327710:SRK327711 TBB327710:TBG327711 TKX327710:TLC327711 TUT327710:TUY327711 UEP327710:UEU327711 UOL327710:UOQ327711 UYH327710:UYM327711 VID327710:VII327711 VRZ327710:VSE327711 WBV327710:WCA327711 WLR327710:WLW327711 WVN327710:WVS327711 JB393246:JG393247 SX393246:TC393247 ACT393246:ACY393247 AMP393246:AMU393247 AWL393246:AWQ393247 BGH393246:BGM393247 BQD393246:BQI393247 BZZ393246:CAE393247 CJV393246:CKA393247 CTR393246:CTW393247 DDN393246:DDS393247 DNJ393246:DNO393247 DXF393246:DXK393247 EHB393246:EHG393247 EQX393246:ERC393247 FAT393246:FAY393247 FKP393246:FKU393247 FUL393246:FUQ393247 GEH393246:GEM393247 GOD393246:GOI393247 GXZ393246:GYE393247 HHV393246:HIA393247 HRR393246:HRW393247 IBN393246:IBS393247 ILJ393246:ILO393247 IVF393246:IVK393247 JFB393246:JFG393247 JOX393246:JPC393247 JYT393246:JYY393247 KIP393246:KIU393247 KSL393246:KSQ393247 LCH393246:LCM393247 LMD393246:LMI393247 LVZ393246:LWE393247 MFV393246:MGA393247 MPR393246:MPW393247 MZN393246:MZS393247 NJJ393246:NJO393247 NTF393246:NTK393247 ODB393246:ODG393247 OMX393246:ONC393247 OWT393246:OWY393247 PGP393246:PGU393247 PQL393246:PQQ393247 QAH393246:QAM393247 QKD393246:QKI393247 QTZ393246:QUE393247 RDV393246:REA393247 RNR393246:RNW393247 RXN393246:RXS393247 SHJ393246:SHO393247 SRF393246:SRK393247 TBB393246:TBG393247 TKX393246:TLC393247 TUT393246:TUY393247 UEP393246:UEU393247 UOL393246:UOQ393247 UYH393246:UYM393247 VID393246:VII393247 VRZ393246:VSE393247 WBV393246:WCA393247 WLR393246:WLW393247 WVN393246:WVS393247 JB458782:JG458783 SX458782:TC458783 ACT458782:ACY458783 AMP458782:AMU458783 AWL458782:AWQ458783 BGH458782:BGM458783 BQD458782:BQI458783 BZZ458782:CAE458783 CJV458782:CKA458783 CTR458782:CTW458783 DDN458782:DDS458783 DNJ458782:DNO458783 DXF458782:DXK458783 EHB458782:EHG458783 EQX458782:ERC458783 FAT458782:FAY458783 FKP458782:FKU458783 FUL458782:FUQ458783 GEH458782:GEM458783 GOD458782:GOI458783 GXZ458782:GYE458783 HHV458782:HIA458783 HRR458782:HRW458783 IBN458782:IBS458783 ILJ458782:ILO458783 IVF458782:IVK458783 JFB458782:JFG458783 JOX458782:JPC458783 JYT458782:JYY458783 KIP458782:KIU458783 KSL458782:KSQ458783 LCH458782:LCM458783 LMD458782:LMI458783 LVZ458782:LWE458783 MFV458782:MGA458783 MPR458782:MPW458783 MZN458782:MZS458783 NJJ458782:NJO458783 NTF458782:NTK458783 ODB458782:ODG458783 OMX458782:ONC458783 OWT458782:OWY458783 PGP458782:PGU458783 PQL458782:PQQ458783 QAH458782:QAM458783 QKD458782:QKI458783 QTZ458782:QUE458783 RDV458782:REA458783 RNR458782:RNW458783 RXN458782:RXS458783 SHJ458782:SHO458783 SRF458782:SRK458783 TBB458782:TBG458783 TKX458782:TLC458783 TUT458782:TUY458783 UEP458782:UEU458783 UOL458782:UOQ458783 UYH458782:UYM458783 VID458782:VII458783 VRZ458782:VSE458783 WBV458782:WCA458783 WLR458782:WLW458783 WVN458782:WVS458783 JB524318:JG524319 SX524318:TC524319 ACT524318:ACY524319 AMP524318:AMU524319 AWL524318:AWQ524319 BGH524318:BGM524319 BQD524318:BQI524319 BZZ524318:CAE524319 CJV524318:CKA524319 CTR524318:CTW524319 DDN524318:DDS524319 DNJ524318:DNO524319 DXF524318:DXK524319 EHB524318:EHG524319 EQX524318:ERC524319 FAT524318:FAY524319 FKP524318:FKU524319 FUL524318:FUQ524319 GEH524318:GEM524319 GOD524318:GOI524319 GXZ524318:GYE524319 HHV524318:HIA524319 HRR524318:HRW524319 IBN524318:IBS524319 ILJ524318:ILO524319 IVF524318:IVK524319 JFB524318:JFG524319 JOX524318:JPC524319 JYT524318:JYY524319 KIP524318:KIU524319 KSL524318:KSQ524319 LCH524318:LCM524319 LMD524318:LMI524319 LVZ524318:LWE524319 MFV524318:MGA524319 MPR524318:MPW524319 MZN524318:MZS524319 NJJ524318:NJO524319 NTF524318:NTK524319 ODB524318:ODG524319 OMX524318:ONC524319 OWT524318:OWY524319 PGP524318:PGU524319 PQL524318:PQQ524319 QAH524318:QAM524319 QKD524318:QKI524319 QTZ524318:QUE524319 RDV524318:REA524319 RNR524318:RNW524319 RXN524318:RXS524319 SHJ524318:SHO524319 SRF524318:SRK524319 TBB524318:TBG524319 TKX524318:TLC524319 TUT524318:TUY524319 UEP524318:UEU524319 UOL524318:UOQ524319 UYH524318:UYM524319 VID524318:VII524319 VRZ524318:VSE524319 WBV524318:WCA524319 WLR524318:WLW524319 WVN524318:WVS524319 JB589854:JG589855 SX589854:TC589855 ACT589854:ACY589855 AMP589854:AMU589855 AWL589854:AWQ589855 BGH589854:BGM589855 BQD589854:BQI589855 BZZ589854:CAE589855 CJV589854:CKA589855 CTR589854:CTW589855 DDN589854:DDS589855 DNJ589854:DNO589855 DXF589854:DXK589855 EHB589854:EHG589855 EQX589854:ERC589855 FAT589854:FAY589855 FKP589854:FKU589855 FUL589854:FUQ589855 GEH589854:GEM589855 GOD589854:GOI589855 GXZ589854:GYE589855 HHV589854:HIA589855 HRR589854:HRW589855 IBN589854:IBS589855 ILJ589854:ILO589855 IVF589854:IVK589855 JFB589854:JFG589855 JOX589854:JPC589855 JYT589854:JYY589855 KIP589854:KIU589855 KSL589854:KSQ589855 LCH589854:LCM589855 LMD589854:LMI589855 LVZ589854:LWE589855 MFV589854:MGA589855 MPR589854:MPW589855 MZN589854:MZS589855 NJJ589854:NJO589855 NTF589854:NTK589855 ODB589854:ODG589855 OMX589854:ONC589855 OWT589854:OWY589855 PGP589854:PGU589855 PQL589854:PQQ589855 QAH589854:QAM589855 QKD589854:QKI589855 QTZ589854:QUE589855 RDV589854:REA589855 RNR589854:RNW589855 RXN589854:RXS589855 SHJ589854:SHO589855 SRF589854:SRK589855 TBB589854:TBG589855 TKX589854:TLC589855 TUT589854:TUY589855 UEP589854:UEU589855 UOL589854:UOQ589855 UYH589854:UYM589855 VID589854:VII589855 VRZ589854:VSE589855 WBV589854:WCA589855 WLR589854:WLW589855 WVN589854:WVS589855 JB655390:JG655391 SX655390:TC655391 ACT655390:ACY655391 AMP655390:AMU655391 AWL655390:AWQ655391 BGH655390:BGM655391 BQD655390:BQI655391 BZZ655390:CAE655391 CJV655390:CKA655391 CTR655390:CTW655391 DDN655390:DDS655391 DNJ655390:DNO655391 DXF655390:DXK655391 EHB655390:EHG655391 EQX655390:ERC655391 FAT655390:FAY655391 FKP655390:FKU655391 FUL655390:FUQ655391 GEH655390:GEM655391 GOD655390:GOI655391 GXZ655390:GYE655391 HHV655390:HIA655391 HRR655390:HRW655391 IBN655390:IBS655391 ILJ655390:ILO655391 IVF655390:IVK655391 JFB655390:JFG655391 JOX655390:JPC655391 JYT655390:JYY655391 KIP655390:KIU655391 KSL655390:KSQ655391 LCH655390:LCM655391 LMD655390:LMI655391 LVZ655390:LWE655391 MFV655390:MGA655391 MPR655390:MPW655391 MZN655390:MZS655391 NJJ655390:NJO655391 NTF655390:NTK655391 ODB655390:ODG655391 OMX655390:ONC655391 OWT655390:OWY655391 PGP655390:PGU655391 PQL655390:PQQ655391 QAH655390:QAM655391 QKD655390:QKI655391 QTZ655390:QUE655391 RDV655390:REA655391 RNR655390:RNW655391 RXN655390:RXS655391 SHJ655390:SHO655391 SRF655390:SRK655391 TBB655390:TBG655391 TKX655390:TLC655391 TUT655390:TUY655391 UEP655390:UEU655391 UOL655390:UOQ655391 UYH655390:UYM655391 VID655390:VII655391 VRZ655390:VSE655391 WBV655390:WCA655391 WLR655390:WLW655391 WVN655390:WVS655391 JB720926:JG720927 SX720926:TC720927 ACT720926:ACY720927 AMP720926:AMU720927 AWL720926:AWQ720927 BGH720926:BGM720927 BQD720926:BQI720927 BZZ720926:CAE720927 CJV720926:CKA720927 CTR720926:CTW720927 DDN720926:DDS720927 DNJ720926:DNO720927 DXF720926:DXK720927 EHB720926:EHG720927 EQX720926:ERC720927 FAT720926:FAY720927 FKP720926:FKU720927 FUL720926:FUQ720927 GEH720926:GEM720927 GOD720926:GOI720927 GXZ720926:GYE720927 HHV720926:HIA720927 HRR720926:HRW720927 IBN720926:IBS720927 ILJ720926:ILO720927 IVF720926:IVK720927 JFB720926:JFG720927 JOX720926:JPC720927 JYT720926:JYY720927 KIP720926:KIU720927 KSL720926:KSQ720927 LCH720926:LCM720927 LMD720926:LMI720927 LVZ720926:LWE720927 MFV720926:MGA720927 MPR720926:MPW720927 MZN720926:MZS720927 NJJ720926:NJO720927 NTF720926:NTK720927 ODB720926:ODG720927 OMX720926:ONC720927 OWT720926:OWY720927 PGP720926:PGU720927 PQL720926:PQQ720927 QAH720926:QAM720927 QKD720926:QKI720927 QTZ720926:QUE720927 RDV720926:REA720927 RNR720926:RNW720927 RXN720926:RXS720927 SHJ720926:SHO720927 SRF720926:SRK720927 TBB720926:TBG720927 TKX720926:TLC720927 TUT720926:TUY720927 UEP720926:UEU720927 UOL720926:UOQ720927 UYH720926:UYM720927 VID720926:VII720927 VRZ720926:VSE720927 WBV720926:WCA720927 WLR720926:WLW720927 WVN720926:WVS720927 JB786462:JG786463 SX786462:TC786463 ACT786462:ACY786463 AMP786462:AMU786463 AWL786462:AWQ786463 BGH786462:BGM786463 BQD786462:BQI786463 BZZ786462:CAE786463 CJV786462:CKA786463 CTR786462:CTW786463 DDN786462:DDS786463 DNJ786462:DNO786463 DXF786462:DXK786463 EHB786462:EHG786463 EQX786462:ERC786463 FAT786462:FAY786463 FKP786462:FKU786463 FUL786462:FUQ786463 GEH786462:GEM786463 GOD786462:GOI786463 GXZ786462:GYE786463 HHV786462:HIA786463 HRR786462:HRW786463 IBN786462:IBS786463 ILJ786462:ILO786463 IVF786462:IVK786463 JFB786462:JFG786463 JOX786462:JPC786463 JYT786462:JYY786463 KIP786462:KIU786463 KSL786462:KSQ786463 LCH786462:LCM786463 LMD786462:LMI786463 LVZ786462:LWE786463 MFV786462:MGA786463 MPR786462:MPW786463 MZN786462:MZS786463 NJJ786462:NJO786463 NTF786462:NTK786463 ODB786462:ODG786463 OMX786462:ONC786463 OWT786462:OWY786463 PGP786462:PGU786463 PQL786462:PQQ786463 QAH786462:QAM786463 QKD786462:QKI786463 QTZ786462:QUE786463 RDV786462:REA786463 RNR786462:RNW786463 RXN786462:RXS786463 SHJ786462:SHO786463 SRF786462:SRK786463 TBB786462:TBG786463 TKX786462:TLC786463 TUT786462:TUY786463 UEP786462:UEU786463 UOL786462:UOQ786463 UYH786462:UYM786463 VID786462:VII786463 VRZ786462:VSE786463 WBV786462:WCA786463 WLR786462:WLW786463 WVN786462:WVS786463 JB851998:JG851999 SX851998:TC851999 ACT851998:ACY851999 AMP851998:AMU851999 AWL851998:AWQ851999 BGH851998:BGM851999 BQD851998:BQI851999 BZZ851998:CAE851999 CJV851998:CKA851999 CTR851998:CTW851999 DDN851998:DDS851999 DNJ851998:DNO851999 DXF851998:DXK851999 EHB851998:EHG851999 EQX851998:ERC851999 FAT851998:FAY851999 FKP851998:FKU851999 FUL851998:FUQ851999 GEH851998:GEM851999 GOD851998:GOI851999 GXZ851998:GYE851999 HHV851998:HIA851999 HRR851998:HRW851999 IBN851998:IBS851999 ILJ851998:ILO851999 IVF851998:IVK851999 JFB851998:JFG851999 JOX851998:JPC851999 JYT851998:JYY851999 KIP851998:KIU851999 KSL851998:KSQ851999 LCH851998:LCM851999 LMD851998:LMI851999 LVZ851998:LWE851999 MFV851998:MGA851999 MPR851998:MPW851999 MZN851998:MZS851999 NJJ851998:NJO851999 NTF851998:NTK851999 ODB851998:ODG851999 OMX851998:ONC851999 OWT851998:OWY851999 PGP851998:PGU851999 PQL851998:PQQ851999 QAH851998:QAM851999 QKD851998:QKI851999 QTZ851998:QUE851999 RDV851998:REA851999 RNR851998:RNW851999 RXN851998:RXS851999 SHJ851998:SHO851999 SRF851998:SRK851999 TBB851998:TBG851999 TKX851998:TLC851999 TUT851998:TUY851999 UEP851998:UEU851999 UOL851998:UOQ851999 UYH851998:UYM851999 VID851998:VII851999 VRZ851998:VSE851999 WBV851998:WCA851999 WLR851998:WLW851999 WVN851998:WVS851999 JB917534:JG917535 SX917534:TC917535 ACT917534:ACY917535 AMP917534:AMU917535 AWL917534:AWQ917535 BGH917534:BGM917535 BQD917534:BQI917535 BZZ917534:CAE917535 CJV917534:CKA917535 CTR917534:CTW917535 DDN917534:DDS917535 DNJ917534:DNO917535 DXF917534:DXK917535 EHB917534:EHG917535 EQX917534:ERC917535 FAT917534:FAY917535 FKP917534:FKU917535 FUL917534:FUQ917535 GEH917534:GEM917535 GOD917534:GOI917535 GXZ917534:GYE917535 HHV917534:HIA917535 HRR917534:HRW917535 IBN917534:IBS917535 ILJ917534:ILO917535 IVF917534:IVK917535 JFB917534:JFG917535 JOX917534:JPC917535 JYT917534:JYY917535 KIP917534:KIU917535 KSL917534:KSQ917535 LCH917534:LCM917535 LMD917534:LMI917535 LVZ917534:LWE917535 MFV917534:MGA917535 MPR917534:MPW917535 MZN917534:MZS917535 NJJ917534:NJO917535 NTF917534:NTK917535 ODB917534:ODG917535 OMX917534:ONC917535 OWT917534:OWY917535 PGP917534:PGU917535 PQL917534:PQQ917535 QAH917534:QAM917535 QKD917534:QKI917535 QTZ917534:QUE917535 RDV917534:REA917535 RNR917534:RNW917535 RXN917534:RXS917535 SHJ917534:SHO917535 SRF917534:SRK917535 TBB917534:TBG917535 TKX917534:TLC917535 TUT917534:TUY917535 UEP917534:UEU917535 UOL917534:UOQ917535 UYH917534:UYM917535 VID917534:VII917535 VRZ917534:VSE917535 WBV917534:WCA917535 WLR917534:WLW917535 WVN917534:WVS917535 JB983070:JG983071 SX983070:TC983071 ACT983070:ACY983071 AMP983070:AMU983071 AWL983070:AWQ983071 BGH983070:BGM983071 BQD983070:BQI983071 BZZ983070:CAE983071 CJV983070:CKA983071 CTR983070:CTW983071 DDN983070:DDS983071 DNJ983070:DNO983071 DXF983070:DXK983071 EHB983070:EHG983071 EQX983070:ERC983071 FAT983070:FAY983071 FKP983070:FKU983071 FUL983070:FUQ983071 GEH983070:GEM983071 GOD983070:GOI983071 GXZ983070:GYE983071 HHV983070:HIA983071 HRR983070:HRW983071 IBN983070:IBS983071 ILJ983070:ILO983071 IVF983070:IVK983071 JFB983070:JFG983071 JOX983070:JPC983071 JYT983070:JYY983071 KIP983070:KIU983071 KSL983070:KSQ983071 LCH983070:LCM983071 LMD983070:LMI983071 LVZ983070:LWE983071 MFV983070:MGA983071 MPR983070:MPW983071 MZN983070:MZS983071 NJJ983070:NJO983071 NTF983070:NTK983071 ODB983070:ODG983071 OMX983070:ONC983071 OWT983070:OWY983071 PGP983070:PGU983071 PQL983070:PQQ983071 QAH983070:QAM983071 QKD983070:QKI983071 QTZ983070:QUE983071 RDV983070:REA983071 RNR983070:RNW983071 RXN983070:RXS983071 SHJ983070:SHO983071 SRF983070:SRK983071 TBB983070:TBG983071 TKX983070:TLC983071 TUT983070:TUY983071 UEP983070:UEU983071 UOL983070:UOQ983071 UYH983070:UYM983071 VID983070:VII983071 VRZ983070:VSE983071 WBV983070:WCA983071 WLR983070:WLW983071 D65566:J65567 D24:J24 D12:J12 D983070:J983071 D917534:J917535 D851998:J851999 D786462:J786463 D720926:J720927 D655390:J655391 D589854:J589855 D524318:J524319 D458782:J458783 D393246:J393247 D327710:J327711 D262174:J262175 D196638:J196639 D131102:J131103 D38:J38 D14:J14 D10:J10 D28:J28 D8:J8 D30:J30 D6:J6 D32:J32 D42:J42 WBV41:WCA41 VRZ41:VSE41 VID41:VII41 UYH41:UYM41 UOL41:UOQ41 UEP41:UEU41 TUT41:TUY41 TKX41:TLC41 TBB41:TBG41 SRF41:SRK41 SHJ41:SHO41 RXN41:RXS41 RNR41:RNW41 RDV41:REA41 QTZ41:QUE41 QKD41:QKI41 QAH41:QAM41 PQL41:PQQ41 PGP41:PGU41 OWT41:OWY41 OMX41:ONC41 ODB41:ODG41 NTF41:NTK41 NJJ41:NJO41 MZN41:MZS41 MPR41:MPW41 MFV41:MGA41 LVZ41:LWE41 LMD41:LMI41 LCH41:LCM41 KSL41:KSQ41 KIP41:KIU41 JYT41:JYY41 JOX41:JPC41 JFB41:JFG41 IVF41:IVK41 ILJ41:ILO41 IBN41:IBS41 HRR41:HRW41 HHV41:HIA41 GXZ41:GYE41 GOD41:GOI41 GEH41:GEM41 FUL41:FUQ41 FKP41:FKU41 FAT41:FAY41 EQX41:ERC41 EHB41:EHG41 DXF41:DXK41 DNJ41:DNO41 DDN41:DDS41 CTR41:CTW41 CJV41:CKA41 BZZ41:CAE41 BQD41:BQI41 BGH41:BGM41 AWL41:AWQ41 AMP41:AMU41 ACT41:ACY41 SX41:TC41 JB41:JG41 WVN41:WVS41 WLR41:WLW41 D40:J40 WLR4:WLW39 WVN4:WVS39 JB4:JG39 SX4:TC39 ACT4:ACY39 AMP4:AMU39 AWL4:AWQ39 BGH4:BGM39 BQD4:BQI39 BZZ4:CAE39 CJV4:CKA39 CTR4:CTW39 DDN4:DDS39 DNJ4:DNO39 DXF4:DXK39 EHB4:EHG39 EQX4:ERC39 FAT4:FAY39 FKP4:FKU39 FUL4:FUQ39 GEH4:GEM39 GOD4:GOI39 GXZ4:GYE39 HHV4:HIA39 HRR4:HRW39 IBN4:IBS39 ILJ4:ILO39 IVF4:IVK39 JFB4:JFG39 JOX4:JPC39 JYT4:JYY39 KIP4:KIU39 KSL4:KSQ39 LCH4:LCM39 LMD4:LMI39 LVZ4:LWE39 MFV4:MGA39 MPR4:MPW39 MZN4:MZS39 NJJ4:NJO39 NTF4:NTK39 ODB4:ODG39 OMX4:ONC39 OWT4:OWY39 PGP4:PGU39 PQL4:PQQ39 QAH4:QAM39 QKD4:QKI39 QTZ4:QUE39 RDV4:REA39 RNR4:RNW39 RXN4:RXS39 SHJ4:SHO39 SRF4:SRK39 TBB4:TBG39 TKX4:TLC39 TUT4:TUY39 UEP4:UEU39 UOL4:UOQ39 UYH4:UYM39 VID4:VII39 VRZ4:VSE39 D18:J18 D16:J16 D20:J20 WBV4:WCA39 D36:J36 D34:J34 D4:J4 D22:J22 D26:J26 D44:J4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62" firstPageNumber="0" orientation="landscape" horizontalDpi="300" verticalDpi="300" r:id="rId1"/>
  <headerFooter alignWithMargins="0">
    <oddFooter>&amp;C&amp;A</oddFooter>
  </headerFooter>
  <ignoredErrors>
    <ignoredError sqref="L22:L33 M5:O13 L4:L15 D34:O39"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06DD0-D484-472A-8364-1B4118980E8D}">
  <sheetPr codeName="Sheet4">
    <pageSetUpPr fitToPage="1"/>
  </sheetPr>
  <dimension ref="A1:AK27"/>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36" ht="24" customHeight="1">
      <c r="A1" s="55" t="s">
        <v>71</v>
      </c>
      <c r="B1" s="55"/>
      <c r="C1" s="55"/>
      <c r="D1" s="55"/>
      <c r="E1" s="55"/>
      <c r="F1" s="55"/>
      <c r="G1" s="55"/>
      <c r="H1" s="55"/>
      <c r="I1" s="55"/>
      <c r="J1" s="55"/>
      <c r="L1" s="57"/>
    </row>
    <row r="2" spans="1:36" ht="20.100000000000001" customHeight="1">
      <c r="A2" s="56" t="s">
        <v>312</v>
      </c>
    </row>
    <row r="3" spans="1:36" ht="20.100000000000001" customHeight="1">
      <c r="A3" s="56" t="s">
        <v>39</v>
      </c>
      <c r="I3" s="377"/>
      <c r="J3" s="378"/>
      <c r="K3" s="378"/>
      <c r="L3" s="379"/>
      <c r="M3" s="379"/>
      <c r="N3" s="380"/>
      <c r="P3" s="56" t="s">
        <v>294</v>
      </c>
    </row>
    <row r="4" spans="1:36" ht="7.95" customHeight="1"/>
    <row r="5" spans="1:36" ht="20.100000000000001" customHeight="1">
      <c r="A5" s="56" t="s">
        <v>40</v>
      </c>
    </row>
    <row r="6" spans="1:36" ht="7.95" customHeight="1"/>
    <row r="7" spans="1:36" ht="20.100000000000001" customHeight="1">
      <c r="A7" s="58"/>
      <c r="B7" s="58"/>
      <c r="C7" s="58"/>
      <c r="D7" s="381"/>
      <c r="E7" s="382"/>
      <c r="F7" s="382"/>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4"/>
    </row>
    <row r="8" spans="1:36" ht="20.100000000000001" customHeight="1">
      <c r="A8" s="58"/>
      <c r="B8" s="58"/>
      <c r="C8" s="58"/>
      <c r="D8" s="385"/>
      <c r="E8" s="386"/>
      <c r="F8" s="386"/>
      <c r="G8" s="387"/>
      <c r="H8" s="387"/>
      <c r="I8" s="387"/>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8"/>
    </row>
    <row r="9" spans="1:36" ht="20.100000000000001" customHeight="1">
      <c r="A9" s="58"/>
      <c r="B9" s="58"/>
      <c r="C9" s="58"/>
      <c r="D9" s="385"/>
      <c r="E9" s="386"/>
      <c r="F9" s="386"/>
      <c r="G9" s="387"/>
      <c r="H9" s="387"/>
      <c r="I9" s="387"/>
      <c r="J9" s="387"/>
      <c r="K9" s="387"/>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8"/>
    </row>
    <row r="10" spans="1:36" ht="20.100000000000001" customHeight="1">
      <c r="A10" s="58"/>
      <c r="B10" s="58"/>
      <c r="C10" s="58"/>
      <c r="D10" s="385"/>
      <c r="E10" s="386"/>
      <c r="F10" s="386"/>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8"/>
    </row>
    <row r="11" spans="1:36" ht="19.5" customHeight="1">
      <c r="A11" s="58"/>
      <c r="B11" s="58"/>
      <c r="C11" s="58"/>
      <c r="D11" s="389"/>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1"/>
    </row>
    <row r="12" spans="1:36" ht="7.2" customHeight="1"/>
    <row r="13" spans="1:36" ht="20.100000000000001" customHeight="1">
      <c r="A13" s="56" t="s">
        <v>69</v>
      </c>
    </row>
    <row r="14" spans="1:36" ht="20.100000000000001" customHeight="1">
      <c r="A14" s="56" t="s">
        <v>130</v>
      </c>
      <c r="V14" s="392"/>
      <c r="W14" s="393"/>
      <c r="X14" s="393"/>
      <c r="Y14" s="394"/>
      <c r="AA14" s="56" t="s">
        <v>295</v>
      </c>
    </row>
    <row r="15" spans="1:36" ht="7.95" customHeight="1"/>
    <row r="16" spans="1:36" ht="20.100000000000001" customHeight="1">
      <c r="A16" s="56" t="s">
        <v>313</v>
      </c>
      <c r="Q16" s="377"/>
      <c r="R16" s="378"/>
      <c r="S16" s="378"/>
      <c r="T16" s="379"/>
      <c r="U16" s="379"/>
      <c r="V16" s="380"/>
      <c r="X16" s="56" t="s">
        <v>42</v>
      </c>
    </row>
    <row r="17" spans="1:37" ht="7.95" customHeight="1"/>
    <row r="18" spans="1:37" ht="20.100000000000001" customHeight="1">
      <c r="A18" s="56" t="s">
        <v>308</v>
      </c>
    </row>
    <row r="19" spans="1:37" ht="7.95" customHeight="1"/>
    <row r="20" spans="1:37" ht="20.100000000000001" customHeight="1">
      <c r="A20" s="58"/>
      <c r="B20" s="58"/>
      <c r="C20" s="58"/>
      <c r="D20" s="395" t="s">
        <v>43</v>
      </c>
      <c r="E20" s="396"/>
      <c r="F20" s="396"/>
      <c r="G20" s="396"/>
      <c r="H20" s="396"/>
      <c r="I20" s="396"/>
      <c r="J20" s="397"/>
      <c r="K20" s="398"/>
      <c r="L20" s="399"/>
      <c r="M20" s="400"/>
      <c r="N20" s="395" t="s">
        <v>314</v>
      </c>
      <c r="O20" s="396"/>
      <c r="P20" s="396"/>
      <c r="Q20" s="396"/>
      <c r="R20" s="396"/>
      <c r="S20" s="396"/>
      <c r="T20" s="396"/>
      <c r="U20" s="396"/>
      <c r="V20" s="396"/>
      <c r="W20" s="396"/>
      <c r="X20" s="396"/>
      <c r="Y20" s="396"/>
      <c r="Z20" s="396"/>
      <c r="AA20" s="396"/>
      <c r="AB20" s="396"/>
      <c r="AC20" s="396"/>
      <c r="AD20" s="396"/>
      <c r="AE20" s="396"/>
      <c r="AF20" s="397"/>
      <c r="AG20" s="398"/>
      <c r="AH20" s="399"/>
      <c r="AI20" s="400"/>
      <c r="AJ20" s="58"/>
    </row>
    <row r="21" spans="1:37" ht="20.100000000000001" customHeight="1">
      <c r="A21" s="58"/>
      <c r="B21" s="58"/>
      <c r="C21" s="58"/>
      <c r="D21" s="395" t="s">
        <v>315</v>
      </c>
      <c r="E21" s="396"/>
      <c r="F21" s="396"/>
      <c r="G21" s="396"/>
      <c r="H21" s="396"/>
      <c r="I21" s="396"/>
      <c r="J21" s="397"/>
      <c r="K21" s="398"/>
      <c r="L21" s="399"/>
      <c r="M21" s="400"/>
      <c r="N21" s="395" t="s">
        <v>316</v>
      </c>
      <c r="O21" s="396"/>
      <c r="P21" s="396"/>
      <c r="Q21" s="396"/>
      <c r="R21" s="396"/>
      <c r="S21" s="396"/>
      <c r="T21" s="396"/>
      <c r="U21" s="396"/>
      <c r="V21" s="396"/>
      <c r="W21" s="396"/>
      <c r="X21" s="396"/>
      <c r="Y21" s="396"/>
      <c r="Z21" s="396"/>
      <c r="AA21" s="396"/>
      <c r="AB21" s="396"/>
      <c r="AC21" s="396"/>
      <c r="AD21" s="396"/>
      <c r="AE21" s="396"/>
      <c r="AF21" s="397"/>
      <c r="AG21" s="398"/>
      <c r="AH21" s="399"/>
      <c r="AI21" s="400"/>
      <c r="AJ21" s="58"/>
    </row>
    <row r="22" spans="1:37" ht="19.5" customHeight="1">
      <c r="A22" s="58"/>
      <c r="B22" s="58"/>
      <c r="C22" s="58"/>
      <c r="D22" s="401" t="s">
        <v>407</v>
      </c>
      <c r="E22" s="402"/>
      <c r="F22" s="402"/>
      <c r="G22" s="402"/>
      <c r="H22" s="403"/>
      <c r="I22" s="410"/>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4"/>
      <c r="AJ22" s="58"/>
      <c r="AK22" s="58"/>
    </row>
    <row r="23" spans="1:37" ht="19.5" customHeight="1">
      <c r="A23" s="58"/>
      <c r="B23" s="58"/>
      <c r="C23" s="58"/>
      <c r="D23" s="404"/>
      <c r="E23" s="405"/>
      <c r="F23" s="405"/>
      <c r="G23" s="405"/>
      <c r="H23" s="406"/>
      <c r="I23" s="411"/>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8"/>
      <c r="AJ23" s="58"/>
      <c r="AK23" s="58"/>
    </row>
    <row r="24" spans="1:37" ht="19.5" customHeight="1">
      <c r="A24" s="58"/>
      <c r="B24" s="58"/>
      <c r="C24" s="58"/>
      <c r="D24" s="404"/>
      <c r="E24" s="405"/>
      <c r="F24" s="405"/>
      <c r="G24" s="405"/>
      <c r="H24" s="406"/>
      <c r="I24" s="411"/>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8"/>
      <c r="AJ24" s="58"/>
      <c r="AK24" s="58"/>
    </row>
    <row r="25" spans="1:37" ht="19.5" customHeight="1">
      <c r="A25" s="58"/>
      <c r="B25" s="58"/>
      <c r="C25" s="58"/>
      <c r="D25" s="404"/>
      <c r="E25" s="405"/>
      <c r="F25" s="405"/>
      <c r="G25" s="405"/>
      <c r="H25" s="406"/>
      <c r="I25" s="411"/>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8"/>
      <c r="AJ25" s="58"/>
      <c r="AK25" s="58"/>
    </row>
    <row r="26" spans="1:37" ht="19.5" customHeight="1">
      <c r="A26" s="58"/>
      <c r="B26" s="58"/>
      <c r="C26" s="58"/>
      <c r="D26" s="407"/>
      <c r="E26" s="408"/>
      <c r="F26" s="408"/>
      <c r="G26" s="408"/>
      <c r="H26" s="409"/>
      <c r="I26" s="389"/>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1"/>
      <c r="AJ26" s="58"/>
      <c r="AK26" s="58"/>
    </row>
    <row r="27" spans="1:37" ht="7.95" customHeight="1"/>
  </sheetData>
  <sheetProtection algorithmName="SHA-512" hashValue="eKoUiEKsPNQOKZNZsqz3Y60jokQQqmwMOCyTRsTgvgzSBa+MobtZsIA40//rLZVLAcZrInklJRa2KSDW+Adj4w==" saltValue="wn+Qm3pHyIM+GcfEZV+jgQ==" spinCount="100000" sheet="1" objects="1" scenarios="1"/>
  <mergeCells count="14">
    <mergeCell ref="D21:J21"/>
    <mergeCell ref="K21:M21"/>
    <mergeCell ref="N21:AF21"/>
    <mergeCell ref="AG21:AI21"/>
    <mergeCell ref="D22:H26"/>
    <mergeCell ref="I22:AI26"/>
    <mergeCell ref="I3:N3"/>
    <mergeCell ref="D7:AJ11"/>
    <mergeCell ref="V14:Y14"/>
    <mergeCell ref="Q16:V16"/>
    <mergeCell ref="D20:J20"/>
    <mergeCell ref="K20:M20"/>
    <mergeCell ref="N20:AF20"/>
    <mergeCell ref="AG20:AI20"/>
  </mergeCells>
  <phoneticPr fontId="4"/>
  <dataValidations count="7">
    <dataValidation type="list" allowBlank="1" showInputMessage="1" showErrorMessage="1" sqref="AG20:AI21" xr:uid="{F9C0F096-350C-4C27-A260-639CE75D7AAB}">
      <formula1>"○,×,非該当"</formula1>
    </dataValidation>
    <dataValidation type="list" allowBlank="1" showInputMessage="1" showErrorMessage="1" sqref="V14:Y14 K20:M21" xr:uid="{9AEE29F3-0E53-4A89-ABC8-DB35EE443023}">
      <formula1>"○,×"</formula1>
    </dataValidation>
    <dataValidation operator="equal" allowBlank="1" showErrorMessage="1" errorTitle="入力規則違反" error="リストから選択してください" sqref="I3:K3 D7:AJ11 Q16:S16" xr:uid="{37271F69-8DA3-44F5-94C8-CC46320C96CA}"/>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53BEF825-F287-4A9F-975D-30B181AC8E81}">
      <formula1>"いる,いない,非該当"</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04AD48E2-5C9D-4EDB-8751-DFE74FCBA4F4}">
      <formula1>"○"</formula1>
      <formula2>0</formula2>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849C036C-DAD2-4564-B364-00418ED002F4}">
      <formula1>"○"</formula1>
      <formula2>0</formula2>
    </dataValidation>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458FEE95-4AEB-404F-9471-2DCD01044A25}">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7E57-7D20-4C84-812F-FDFA8D247DFC}">
  <sheetPr codeName="Sheet5">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37" ht="20.100000000000001" customHeight="1">
      <c r="A1" s="56" t="s">
        <v>317</v>
      </c>
      <c r="V1" s="392"/>
      <c r="W1" s="393"/>
      <c r="X1" s="393"/>
      <c r="Y1" s="394"/>
      <c r="AA1" s="56" t="s">
        <v>295</v>
      </c>
    </row>
    <row r="2" spans="1:37" ht="7.95" customHeight="1"/>
    <row r="3" spans="1:37" ht="20.100000000000001" customHeight="1">
      <c r="A3" s="56" t="s">
        <v>318</v>
      </c>
      <c r="V3" s="392"/>
      <c r="W3" s="393"/>
      <c r="X3" s="393"/>
      <c r="Y3" s="394"/>
      <c r="AA3" s="56" t="s">
        <v>295</v>
      </c>
    </row>
    <row r="4" spans="1:37" ht="7.95" customHeight="1"/>
    <row r="5" spans="1:37" ht="20.100000000000001" customHeight="1">
      <c r="A5" s="56" t="s">
        <v>319</v>
      </c>
    </row>
    <row r="6" spans="1:37" ht="7.95" customHeight="1"/>
    <row r="7" spans="1:37" ht="20.100000000000001" customHeight="1">
      <c r="A7" s="58"/>
      <c r="B7" s="58"/>
      <c r="C7" s="58"/>
      <c r="D7" s="395" t="s">
        <v>320</v>
      </c>
      <c r="E7" s="396"/>
      <c r="F7" s="396"/>
      <c r="G7" s="396"/>
      <c r="H7" s="396"/>
      <c r="I7" s="396"/>
      <c r="J7" s="396"/>
      <c r="K7" s="396"/>
      <c r="L7" s="397"/>
      <c r="M7" s="398"/>
      <c r="N7" s="399"/>
      <c r="O7" s="400"/>
      <c r="P7" s="128" t="s">
        <v>70</v>
      </c>
      <c r="Q7" s="129"/>
      <c r="R7" s="129"/>
      <c r="S7" s="129"/>
      <c r="T7" s="129"/>
      <c r="U7" s="129"/>
      <c r="V7" s="129"/>
      <c r="W7" s="398"/>
      <c r="X7" s="399"/>
      <c r="Y7" s="400"/>
      <c r="Z7" s="395" t="s">
        <v>32</v>
      </c>
      <c r="AA7" s="412"/>
      <c r="AB7" s="412"/>
      <c r="AC7" s="412"/>
      <c r="AD7" s="412"/>
      <c r="AE7" s="130"/>
      <c r="AF7" s="131"/>
      <c r="AG7" s="398"/>
      <c r="AH7" s="399"/>
      <c r="AI7" s="400"/>
    </row>
    <row r="8" spans="1:37" ht="19.5" customHeight="1">
      <c r="A8" s="58"/>
      <c r="B8" s="58"/>
      <c r="C8" s="58"/>
      <c r="D8" s="401" t="s">
        <v>408</v>
      </c>
      <c r="E8" s="402"/>
      <c r="F8" s="402"/>
      <c r="G8" s="402"/>
      <c r="H8" s="403"/>
      <c r="I8" s="410"/>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4"/>
      <c r="AJ8" s="58"/>
      <c r="AK8" s="58"/>
    </row>
    <row r="9" spans="1:37" ht="19.5" customHeight="1">
      <c r="A9" s="58"/>
      <c r="B9" s="58"/>
      <c r="C9" s="58"/>
      <c r="D9" s="404"/>
      <c r="E9" s="405"/>
      <c r="F9" s="405"/>
      <c r="G9" s="405"/>
      <c r="H9" s="406"/>
      <c r="I9" s="411"/>
      <c r="J9" s="387"/>
      <c r="K9" s="387"/>
      <c r="L9" s="387"/>
      <c r="M9" s="387"/>
      <c r="N9" s="387"/>
      <c r="O9" s="387"/>
      <c r="P9" s="387"/>
      <c r="Q9" s="387"/>
      <c r="R9" s="387"/>
      <c r="S9" s="387"/>
      <c r="T9" s="387"/>
      <c r="U9" s="387"/>
      <c r="V9" s="387"/>
      <c r="W9" s="387"/>
      <c r="X9" s="387"/>
      <c r="Y9" s="387"/>
      <c r="Z9" s="387"/>
      <c r="AA9" s="387"/>
      <c r="AB9" s="387"/>
      <c r="AC9" s="387"/>
      <c r="AD9" s="387"/>
      <c r="AE9" s="387"/>
      <c r="AF9" s="387"/>
      <c r="AG9" s="387"/>
      <c r="AH9" s="387"/>
      <c r="AI9" s="388"/>
      <c r="AJ9" s="58"/>
      <c r="AK9" s="58"/>
    </row>
    <row r="10" spans="1:37" ht="19.5" customHeight="1">
      <c r="A10" s="58"/>
      <c r="B10" s="58"/>
      <c r="C10" s="58"/>
      <c r="D10" s="404"/>
      <c r="E10" s="405"/>
      <c r="F10" s="405"/>
      <c r="G10" s="405"/>
      <c r="H10" s="406"/>
      <c r="I10" s="411"/>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8"/>
      <c r="AJ10" s="58"/>
      <c r="AK10" s="58"/>
    </row>
    <row r="11" spans="1:37" ht="19.5" customHeight="1">
      <c r="A11" s="58"/>
      <c r="B11" s="58"/>
      <c r="C11" s="58"/>
      <c r="D11" s="404"/>
      <c r="E11" s="405"/>
      <c r="F11" s="405"/>
      <c r="G11" s="405"/>
      <c r="H11" s="406"/>
      <c r="I11" s="411"/>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8"/>
      <c r="AJ11" s="58"/>
      <c r="AK11" s="58"/>
    </row>
    <row r="12" spans="1:37" ht="19.5" customHeight="1">
      <c r="A12" s="58"/>
      <c r="B12" s="58"/>
      <c r="C12" s="58"/>
      <c r="D12" s="407"/>
      <c r="E12" s="408"/>
      <c r="F12" s="408"/>
      <c r="G12" s="408"/>
      <c r="H12" s="409"/>
      <c r="I12" s="389"/>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1"/>
      <c r="AJ12" s="58"/>
      <c r="AK12" s="58"/>
    </row>
    <row r="13" spans="1:37" ht="7.95" customHeight="1"/>
  </sheetData>
  <sheetProtection algorithmName="SHA-512" hashValue="pZK2WH3QhOE5DPnq0W6F8HcLQbAX2XmDWD7APrLuRLCe6POAeubwqnMmMKHVbdiU8wh5LW4MO36FIFPEJzKDLg==" saltValue="RLKRpLFCtu8iwV6xoxYiYA==" spinCount="100000" sheet="1" objects="1" scenarios="1"/>
  <mergeCells count="9">
    <mergeCell ref="AG7:AI7"/>
    <mergeCell ref="D8:H12"/>
    <mergeCell ref="I8:AI12"/>
    <mergeCell ref="V1:Y1"/>
    <mergeCell ref="V3:Y3"/>
    <mergeCell ref="D7:L7"/>
    <mergeCell ref="M7:O7"/>
    <mergeCell ref="W7:Y7"/>
    <mergeCell ref="Z7:AD7"/>
  </mergeCells>
  <phoneticPr fontId="4"/>
  <dataValidations count="5">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66FFD4CD-2A1C-4635-BA35-FE6F66956CD2}">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F69799C0-A314-4D2E-96D9-A512603537E6}">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890E7486-4C3A-415A-A7FE-D80BFC780D63}">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96C7E7ED-1E33-4AB4-8E51-9120927B62F3}">
      <formula1>"いる,いない"</formula1>
    </dataValidation>
    <dataValidation type="list" allowBlank="1" showInputMessage="1" showErrorMessage="1" sqref="V3:Y3 V1:Y1 M7:O7 W7:Y7 AG7:AI7" xr:uid="{D57E0DCB-9871-4939-9B4D-56D8B26D0FD9}">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5854C-BFE7-4473-B3E7-10C6DA484816}">
  <sheetPr codeName="Sheet6">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21" ht="20.100000000000001" customHeight="1">
      <c r="A1" s="56" t="s">
        <v>321</v>
      </c>
    </row>
    <row r="2" spans="1:21" ht="20.100000000000001" customHeight="1">
      <c r="A2" s="56" t="s">
        <v>322</v>
      </c>
    </row>
    <row r="3" spans="1:21" ht="7.95" customHeight="1"/>
    <row r="4" spans="1:21" ht="20.100000000000001" customHeight="1">
      <c r="A4" s="56" t="s">
        <v>46</v>
      </c>
      <c r="J4" s="392"/>
      <c r="K4" s="393"/>
      <c r="L4" s="393"/>
      <c r="M4" s="394"/>
      <c r="O4" s="56" t="s">
        <v>295</v>
      </c>
    </row>
    <row r="5" spans="1:21" ht="7.95" customHeight="1"/>
    <row r="6" spans="1:21" ht="20.100000000000001" customHeight="1">
      <c r="A6" s="56" t="s">
        <v>47</v>
      </c>
      <c r="J6" s="392"/>
      <c r="K6" s="413"/>
      <c r="L6" s="413"/>
      <c r="M6" s="413"/>
      <c r="N6" s="413"/>
      <c r="O6" s="394"/>
      <c r="Q6" s="56" t="s">
        <v>48</v>
      </c>
    </row>
    <row r="7" spans="1:21" ht="7.95" customHeight="1"/>
    <row r="8" spans="1:21" ht="20.100000000000001" customHeight="1">
      <c r="A8" s="56" t="s">
        <v>49</v>
      </c>
      <c r="J8" s="392"/>
      <c r="K8" s="393"/>
      <c r="L8" s="393"/>
      <c r="M8" s="394"/>
      <c r="O8" s="56" t="s">
        <v>50</v>
      </c>
    </row>
    <row r="9" spans="1:21" ht="7.95" customHeight="1"/>
    <row r="10" spans="1:21" ht="20.100000000000001" customHeight="1">
      <c r="A10" s="56" t="s">
        <v>51</v>
      </c>
      <c r="J10" s="392"/>
      <c r="K10" s="393"/>
      <c r="L10" s="393"/>
      <c r="M10" s="394"/>
      <c r="O10" s="56" t="s">
        <v>295</v>
      </c>
    </row>
    <row r="11" spans="1:21" ht="7.95" customHeight="1"/>
    <row r="12" spans="1:21" ht="20.100000000000001" customHeight="1">
      <c r="A12" s="56" t="s">
        <v>52</v>
      </c>
      <c r="J12" s="392"/>
      <c r="K12" s="413"/>
      <c r="L12" s="413"/>
      <c r="M12" s="413"/>
      <c r="N12" s="413"/>
      <c r="O12" s="394"/>
      <c r="Q12" s="56" t="s">
        <v>53</v>
      </c>
    </row>
    <row r="13" spans="1:21" ht="7.95" customHeight="1"/>
    <row r="14" spans="1:21" ht="20.100000000000001" customHeight="1">
      <c r="A14" s="56" t="s">
        <v>54</v>
      </c>
    </row>
    <row r="15" spans="1:21" ht="7.95" customHeight="1"/>
    <row r="16" spans="1:21" ht="18" customHeight="1">
      <c r="D16" s="417" t="s">
        <v>323</v>
      </c>
      <c r="E16" s="418"/>
      <c r="F16" s="418"/>
      <c r="G16" s="418"/>
      <c r="H16" s="419"/>
      <c r="I16" s="392"/>
      <c r="J16" s="393"/>
      <c r="K16" s="393"/>
      <c r="L16" s="394"/>
      <c r="M16" s="414" t="s">
        <v>167</v>
      </c>
      <c r="N16" s="415"/>
      <c r="O16" s="415"/>
      <c r="P16" s="415"/>
      <c r="Q16" s="416"/>
      <c r="R16" s="392"/>
      <c r="S16" s="393"/>
      <c r="T16" s="393"/>
      <c r="U16" s="394"/>
    </row>
    <row r="17" spans="1:21" ht="18" customHeight="1">
      <c r="D17" s="417" t="s">
        <v>288</v>
      </c>
      <c r="E17" s="418"/>
      <c r="F17" s="418"/>
      <c r="G17" s="418"/>
      <c r="H17" s="419"/>
      <c r="I17" s="392"/>
      <c r="J17" s="393"/>
      <c r="K17" s="393"/>
      <c r="L17" s="394"/>
      <c r="M17" s="414" t="s">
        <v>31</v>
      </c>
      <c r="N17" s="415"/>
      <c r="O17" s="415"/>
      <c r="P17" s="415"/>
      <c r="Q17" s="416"/>
      <c r="R17" s="392"/>
      <c r="S17" s="393"/>
      <c r="T17" s="393"/>
      <c r="U17" s="394"/>
    </row>
    <row r="18" spans="1:21" ht="7.95" customHeight="1"/>
    <row r="19" spans="1:21" ht="20.100000000000001" customHeight="1">
      <c r="A19" s="56" t="s">
        <v>324</v>
      </c>
    </row>
    <row r="20" spans="1:21" ht="7.95" customHeight="1"/>
    <row r="21" spans="1:21" ht="20.100000000000001" customHeight="1">
      <c r="A21" s="56" t="s">
        <v>46</v>
      </c>
      <c r="J21" s="392"/>
      <c r="K21" s="393"/>
      <c r="L21" s="393"/>
      <c r="M21" s="394"/>
      <c r="O21" s="56" t="s">
        <v>295</v>
      </c>
    </row>
    <row r="22" spans="1:21" ht="7.95" customHeight="1"/>
    <row r="23" spans="1:21" ht="20.100000000000001" customHeight="1">
      <c r="A23" s="56" t="s">
        <v>47</v>
      </c>
      <c r="J23" s="392"/>
      <c r="K23" s="413"/>
      <c r="L23" s="413"/>
      <c r="M23" s="413"/>
      <c r="N23" s="413"/>
      <c r="O23" s="394"/>
      <c r="Q23" s="56" t="s">
        <v>48</v>
      </c>
    </row>
    <row r="24" spans="1:21" ht="7.95" customHeight="1"/>
    <row r="25" spans="1:21" ht="20.100000000000001" customHeight="1">
      <c r="A25" s="56" t="s">
        <v>49</v>
      </c>
      <c r="J25" s="392"/>
      <c r="K25" s="393"/>
      <c r="L25" s="393"/>
      <c r="M25" s="394"/>
      <c r="O25" s="56" t="s">
        <v>50</v>
      </c>
    </row>
    <row r="26" spans="1:21" ht="7.95" customHeight="1"/>
    <row r="27" spans="1:21" ht="20.100000000000001" customHeight="1">
      <c r="A27" s="56" t="s">
        <v>51</v>
      </c>
      <c r="J27" s="392"/>
      <c r="K27" s="393"/>
      <c r="L27" s="393"/>
      <c r="M27" s="394"/>
      <c r="O27" s="56" t="s">
        <v>295</v>
      </c>
    </row>
    <row r="28" spans="1:21" ht="7.95" customHeight="1"/>
    <row r="29" spans="1:21" ht="20.100000000000001" customHeight="1">
      <c r="A29" s="56" t="s">
        <v>52</v>
      </c>
      <c r="J29" s="392"/>
      <c r="K29" s="413"/>
      <c r="L29" s="413"/>
      <c r="M29" s="413"/>
      <c r="N29" s="413"/>
      <c r="O29" s="394"/>
      <c r="Q29" s="56" t="s">
        <v>53</v>
      </c>
    </row>
    <row r="30" spans="1:21" ht="7.95" customHeight="1"/>
    <row r="31" spans="1:21" ht="20.100000000000001" customHeight="1">
      <c r="A31" s="56" t="s">
        <v>54</v>
      </c>
    </row>
    <row r="32" spans="1:21" ht="7.95" customHeight="1"/>
    <row r="33" spans="4:21" ht="18" customHeight="1">
      <c r="D33" s="417" t="s">
        <v>323</v>
      </c>
      <c r="E33" s="418"/>
      <c r="F33" s="418"/>
      <c r="G33" s="418"/>
      <c r="H33" s="419"/>
      <c r="I33" s="392"/>
      <c r="J33" s="393"/>
      <c r="K33" s="393"/>
      <c r="L33" s="394"/>
      <c r="M33" s="414" t="s">
        <v>167</v>
      </c>
      <c r="N33" s="415"/>
      <c r="O33" s="415"/>
      <c r="P33" s="415"/>
      <c r="Q33" s="416"/>
      <c r="R33" s="392"/>
      <c r="S33" s="393"/>
      <c r="T33" s="393"/>
      <c r="U33" s="394"/>
    </row>
    <row r="34" spans="4:21" ht="18" customHeight="1">
      <c r="D34" s="417" t="s">
        <v>288</v>
      </c>
      <c r="E34" s="420"/>
      <c r="F34" s="420"/>
      <c r="G34" s="420"/>
      <c r="H34" s="421"/>
      <c r="I34" s="392"/>
      <c r="J34" s="393"/>
      <c r="K34" s="393"/>
      <c r="L34" s="394"/>
      <c r="M34" s="414" t="s">
        <v>31</v>
      </c>
      <c r="N34" s="415"/>
      <c r="O34" s="415"/>
      <c r="P34" s="415"/>
      <c r="Q34" s="416"/>
      <c r="R34" s="392"/>
      <c r="S34" s="393"/>
      <c r="T34" s="393"/>
      <c r="U34" s="394"/>
    </row>
    <row r="35" spans="4:21" ht="7.95" customHeight="1"/>
  </sheetData>
  <sheetProtection algorithmName="SHA-512" hashValue="HUKCA7Dbpb9dWt12AxhjGv3oBMY36O+MRNA5HHADstZP89+uxwVh1wRP0rRQOSRQLzoVTNcUMCataCQ7u2xopg==" saltValue="fil+ql1hliae+DNxo710Ug=="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4"/>
  <dataValidations count="7">
    <dataValidation type="list" allowBlank="1" showInputMessage="1" showErrorMessage="1" sqref="J4:M4 J10:M10 I16:L17 R16:U17 J21:M21 J27:M27 I33:L34 R33:U34" xr:uid="{BB7B31EF-CB43-45AE-9C28-83D72E31FC20}">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1954AC3A-C444-4DAB-891D-05FED5E499B5}">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35F5E5C1-1880-4160-B269-FB2C1D0DFBFC}">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A9A11C94-65D1-47B4-9520-3028B8F2ED5C}">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7A7A821C-C85E-4706-A2F5-8633C0FFEA3F}">
      <formula1>"いる,いない,非該当"</formula1>
      <formula2>0</formula2>
    </dataValidation>
    <dataValidation type="list" allowBlank="1" showInputMessage="1" showErrorMessage="1" sqref="J8:M8" xr:uid="{FBBCFE74-7030-42B7-AC1D-FB6C09E9A03F}">
      <formula1>"保護者,施設・事業所関係者,その他"</formula1>
    </dataValidation>
    <dataValidation type="list" allowBlank="1" showInputMessage="1" showErrorMessage="1" sqref="J25:M25" xr:uid="{5022DFF8-D86D-4ACF-9DC9-0FF87953C6DC}">
      <formula1>"第三者評価機関,地域住民,その他"</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F9E0-2FDF-40E7-A0AA-3D646BE115D5}">
  <sheetPr codeName="Sheet7">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36" ht="20.100000000000001" customHeight="1">
      <c r="A1" s="56" t="s">
        <v>55</v>
      </c>
    </row>
    <row r="2" spans="1:36" ht="20.100000000000001" customHeight="1">
      <c r="A2" s="56" t="s">
        <v>56</v>
      </c>
    </row>
    <row r="3" spans="1:36" ht="7.95" customHeight="1"/>
    <row r="4" spans="1:36" ht="20.100000000000001" customHeight="1">
      <c r="A4" s="56" t="s">
        <v>57</v>
      </c>
      <c r="J4" s="392"/>
      <c r="K4" s="413"/>
      <c r="L4" s="413"/>
      <c r="M4" s="413"/>
      <c r="N4" s="413"/>
      <c r="O4" s="394"/>
      <c r="Q4" s="56" t="s">
        <v>42</v>
      </c>
    </row>
    <row r="5" spans="1:36" ht="7.95" customHeight="1"/>
    <row r="6" spans="1:36" ht="20.100000000000001" customHeight="1">
      <c r="A6" s="56" t="s">
        <v>58</v>
      </c>
    </row>
    <row r="7" spans="1:36" ht="7.95" customHeight="1"/>
    <row r="8" spans="1:36" ht="20.100000000000001" customHeight="1">
      <c r="A8" s="58"/>
      <c r="B8" s="58"/>
      <c r="C8" s="58"/>
      <c r="D8" s="381"/>
      <c r="E8" s="382"/>
      <c r="F8" s="382"/>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4"/>
    </row>
    <row r="9" spans="1:36" ht="20.100000000000001" customHeight="1">
      <c r="A9" s="58"/>
      <c r="B9" s="58"/>
      <c r="C9" s="58"/>
      <c r="D9" s="385"/>
      <c r="E9" s="386"/>
      <c r="F9" s="386"/>
      <c r="G9" s="387"/>
      <c r="H9" s="387"/>
      <c r="I9" s="387"/>
      <c r="J9" s="387"/>
      <c r="K9" s="387"/>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8"/>
    </row>
    <row r="10" spans="1:36" ht="20.100000000000001" customHeight="1">
      <c r="A10" s="58"/>
      <c r="B10" s="58"/>
      <c r="C10" s="58"/>
      <c r="D10" s="385"/>
      <c r="E10" s="386"/>
      <c r="F10" s="386"/>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8"/>
    </row>
    <row r="11" spans="1:36" ht="20.100000000000001" customHeight="1">
      <c r="A11" s="58"/>
      <c r="B11" s="58"/>
      <c r="C11" s="58"/>
      <c r="D11" s="385"/>
      <c r="E11" s="386"/>
      <c r="F11" s="386"/>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8"/>
    </row>
    <row r="12" spans="1:36" ht="19.5" customHeight="1">
      <c r="A12" s="58"/>
      <c r="B12" s="58"/>
      <c r="C12" s="58"/>
      <c r="D12" s="389"/>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1"/>
    </row>
    <row r="13" spans="1:36" ht="7.95" customHeight="1"/>
    <row r="14" spans="1:36" ht="20.100000000000001" customHeight="1">
      <c r="A14" s="56" t="s">
        <v>59</v>
      </c>
    </row>
    <row r="15" spans="1:36" ht="19.5" customHeight="1">
      <c r="A15" s="56" t="s">
        <v>62</v>
      </c>
      <c r="O15" s="392"/>
      <c r="P15" s="393"/>
      <c r="Q15" s="393"/>
      <c r="R15" s="394"/>
      <c r="T15" s="56" t="s">
        <v>64</v>
      </c>
      <c r="AF15" s="392"/>
      <c r="AG15" s="393"/>
      <c r="AH15" s="393"/>
      <c r="AI15" s="394"/>
    </row>
    <row r="16" spans="1:36" ht="7.95" customHeight="1"/>
    <row r="17" spans="1:35" ht="19.5" customHeight="1">
      <c r="A17" s="56" t="s">
        <v>60</v>
      </c>
      <c r="O17" s="392"/>
      <c r="P17" s="393"/>
      <c r="Q17" s="393"/>
      <c r="R17" s="394"/>
      <c r="V17" s="56" t="s">
        <v>66</v>
      </c>
    </row>
    <row r="18" spans="1:35" ht="7.95" customHeight="1"/>
    <row r="19" spans="1:35" ht="19.5" customHeight="1">
      <c r="A19" s="56" t="s">
        <v>61</v>
      </c>
      <c r="O19" s="392"/>
      <c r="P19" s="393"/>
      <c r="Q19" s="393"/>
      <c r="R19" s="394"/>
      <c r="T19" s="56" t="s">
        <v>67</v>
      </c>
      <c r="AF19" s="392"/>
      <c r="AG19" s="393"/>
      <c r="AH19" s="393"/>
      <c r="AI19" s="394"/>
    </row>
    <row r="20" spans="1:35" ht="7.95" customHeight="1">
      <c r="T20" s="56" t="s">
        <v>65</v>
      </c>
    </row>
    <row r="21" spans="1:35" ht="19.5" customHeight="1">
      <c r="A21" s="56" t="s">
        <v>350</v>
      </c>
      <c r="O21" s="392"/>
      <c r="P21" s="393"/>
      <c r="Q21" s="393"/>
      <c r="R21" s="394"/>
      <c r="T21" s="56" t="s">
        <v>325</v>
      </c>
      <c r="AF21" s="392"/>
      <c r="AG21" s="393"/>
      <c r="AH21" s="393"/>
      <c r="AI21" s="394"/>
    </row>
    <row r="22" spans="1:35" ht="7.95" customHeight="1">
      <c r="T22" s="56" t="s">
        <v>65</v>
      </c>
    </row>
    <row r="23" spans="1:35" ht="19.5" customHeight="1">
      <c r="A23" s="56" t="s">
        <v>351</v>
      </c>
      <c r="T23" s="56" t="s">
        <v>326</v>
      </c>
      <c r="AF23" s="392"/>
      <c r="AG23" s="393"/>
      <c r="AH23" s="393"/>
      <c r="AI23" s="394"/>
    </row>
    <row r="24" spans="1:35" ht="7.95" customHeight="1"/>
    <row r="25" spans="1:35" ht="19.5" customHeight="1">
      <c r="A25" s="56" t="s">
        <v>63</v>
      </c>
      <c r="O25" s="392"/>
      <c r="P25" s="393"/>
      <c r="Q25" s="393"/>
      <c r="R25" s="394"/>
      <c r="T25" s="56" t="s">
        <v>327</v>
      </c>
      <c r="AF25" s="392"/>
      <c r="AG25" s="393"/>
      <c r="AH25" s="393"/>
      <c r="AI25" s="394"/>
    </row>
    <row r="26" spans="1:35" ht="19.5" customHeight="1">
      <c r="A26" s="56" t="s">
        <v>296</v>
      </c>
    </row>
    <row r="27" spans="1:35" ht="7.95" customHeight="1"/>
    <row r="28" spans="1:35" ht="19.5" customHeight="1">
      <c r="A28" s="56" t="s">
        <v>352</v>
      </c>
      <c r="C28" s="184"/>
      <c r="D28" s="184"/>
      <c r="E28" s="184"/>
      <c r="F28" s="184"/>
      <c r="O28" s="392"/>
      <c r="P28" s="393"/>
      <c r="Q28" s="393"/>
      <c r="R28" s="394"/>
    </row>
    <row r="29" spans="1:35" ht="7.95" customHeight="1"/>
  </sheetData>
  <sheetProtection algorithmName="SHA-512" hashValue="A03oI+O5NiYr2vEy7OLIqzKmOZQ9eMahX+JkWzwFMRw5JANT7YmtnQpFT4XWNvinkhHy19W6foJ+xSWgcrRMiw==" saltValue="6fP6lOQ/b7lLw5zqXJ59NA==" spinCount="100000" sheet="1" objects="1" scenarios="1"/>
  <mergeCells count="13">
    <mergeCell ref="O28:R28"/>
    <mergeCell ref="J4:O4"/>
    <mergeCell ref="D8:AJ12"/>
    <mergeCell ref="O15:R15"/>
    <mergeCell ref="AF15:AI15"/>
    <mergeCell ref="O17:R17"/>
    <mergeCell ref="O19:R19"/>
    <mergeCell ref="AF19:AI19"/>
    <mergeCell ref="O21:R21"/>
    <mergeCell ref="AF21:AI21"/>
    <mergeCell ref="AF23:AI23"/>
    <mergeCell ref="O25:R25"/>
    <mergeCell ref="AF25:AI25"/>
  </mergeCells>
  <phoneticPr fontId="4"/>
  <dataValidations count="6">
    <dataValidation type="list" allowBlank="1" showInputMessage="1" showErrorMessage="1" sqref="O15:R15 O19:R19 O17:R17 AF23:AI23 O21:R21 O25:R25 O28:R28 AF15:AI15 AF19:AI19 AF21:AI21 AF25:AI25" xr:uid="{E08B8B1B-2DA8-433C-98C9-8E47EE6234AD}">
      <formula1>"○,×"</formula1>
    </dataValidation>
    <dataValidation operator="equal" allowBlank="1" showErrorMessage="1" errorTitle="入力規則違反" error="リストから選択してください" sqref="D8:AJ12" xr:uid="{885A6389-447C-403D-B045-6FDE811F38E4}"/>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974E1E30-A2BC-4BD9-A12C-BFF49BA6972E}">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E96D539D-4EF9-459E-9253-B44E2D8B6D2E}">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FC46E838-D0B4-458D-A6DC-671E319795B4}">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5A661208-064D-478A-AD15-3D9B8525479E}">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082F-521D-4853-9967-733191C71C78}">
  <sheetPr codeName="Sheet8">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60" customWidth="1"/>
    <col min="2" max="2" width="5.09765625" style="60" customWidth="1"/>
    <col min="3" max="3" width="41.09765625" style="61" customWidth="1"/>
    <col min="4" max="4" width="9.59765625" style="61" customWidth="1"/>
    <col min="5" max="5" width="5.09765625" style="60" customWidth="1"/>
    <col min="6" max="6" width="41.09765625" style="61" customWidth="1"/>
    <col min="7" max="7" width="9.59765625" style="61" customWidth="1"/>
    <col min="8" max="256" width="8.09765625" style="61"/>
    <col min="257" max="257" width="3.69921875" style="61" customWidth="1"/>
    <col min="258" max="258" width="5.09765625" style="61" customWidth="1"/>
    <col min="259" max="259" width="41.09765625" style="61" customWidth="1"/>
    <col min="260" max="260" width="9.59765625" style="61" customWidth="1"/>
    <col min="261" max="261" width="5.09765625" style="61" customWidth="1"/>
    <col min="262" max="262" width="41.09765625" style="61" customWidth="1"/>
    <col min="263" max="263" width="9.59765625" style="61" customWidth="1"/>
    <col min="264" max="512" width="8.09765625" style="61"/>
    <col min="513" max="513" width="3.69921875" style="61" customWidth="1"/>
    <col min="514" max="514" width="5.09765625" style="61" customWidth="1"/>
    <col min="515" max="515" width="41.09765625" style="61" customWidth="1"/>
    <col min="516" max="516" width="9.59765625" style="61" customWidth="1"/>
    <col min="517" max="517" width="5.09765625" style="61" customWidth="1"/>
    <col min="518" max="518" width="41.09765625" style="61" customWidth="1"/>
    <col min="519" max="519" width="9.59765625" style="61" customWidth="1"/>
    <col min="520" max="768" width="8.09765625" style="61"/>
    <col min="769" max="769" width="3.69921875" style="61" customWidth="1"/>
    <col min="770" max="770" width="5.09765625" style="61" customWidth="1"/>
    <col min="771" max="771" width="41.09765625" style="61" customWidth="1"/>
    <col min="772" max="772" width="9.59765625" style="61" customWidth="1"/>
    <col min="773" max="773" width="5.09765625" style="61" customWidth="1"/>
    <col min="774" max="774" width="41.09765625" style="61" customWidth="1"/>
    <col min="775" max="775" width="9.59765625" style="61" customWidth="1"/>
    <col min="776" max="1024" width="8.09765625" style="61"/>
    <col min="1025" max="1025" width="3.69921875" style="61" customWidth="1"/>
    <col min="1026" max="1026" width="5.09765625" style="61" customWidth="1"/>
    <col min="1027" max="1027" width="41.09765625" style="61" customWidth="1"/>
    <col min="1028" max="1028" width="9.59765625" style="61" customWidth="1"/>
    <col min="1029" max="1029" width="5.09765625" style="61" customWidth="1"/>
    <col min="1030" max="1030" width="41.09765625" style="61" customWidth="1"/>
    <col min="1031" max="1031" width="9.59765625" style="61" customWidth="1"/>
    <col min="1032" max="1280" width="8.09765625" style="61"/>
    <col min="1281" max="1281" width="3.69921875" style="61" customWidth="1"/>
    <col min="1282" max="1282" width="5.09765625" style="61" customWidth="1"/>
    <col min="1283" max="1283" width="41.09765625" style="61" customWidth="1"/>
    <col min="1284" max="1284" width="9.59765625" style="61" customWidth="1"/>
    <col min="1285" max="1285" width="5.09765625" style="61" customWidth="1"/>
    <col min="1286" max="1286" width="41.09765625" style="61" customWidth="1"/>
    <col min="1287" max="1287" width="9.59765625" style="61" customWidth="1"/>
    <col min="1288" max="1536" width="8.09765625" style="61"/>
    <col min="1537" max="1537" width="3.69921875" style="61" customWidth="1"/>
    <col min="1538" max="1538" width="5.09765625" style="61" customWidth="1"/>
    <col min="1539" max="1539" width="41.09765625" style="61" customWidth="1"/>
    <col min="1540" max="1540" width="9.59765625" style="61" customWidth="1"/>
    <col min="1541" max="1541" width="5.09765625" style="61" customWidth="1"/>
    <col min="1542" max="1542" width="41.09765625" style="61" customWidth="1"/>
    <col min="1543" max="1543" width="9.59765625" style="61" customWidth="1"/>
    <col min="1544" max="1792" width="8.09765625" style="61"/>
    <col min="1793" max="1793" width="3.69921875" style="61" customWidth="1"/>
    <col min="1794" max="1794" width="5.09765625" style="61" customWidth="1"/>
    <col min="1795" max="1795" width="41.09765625" style="61" customWidth="1"/>
    <col min="1796" max="1796" width="9.59765625" style="61" customWidth="1"/>
    <col min="1797" max="1797" width="5.09765625" style="61" customWidth="1"/>
    <col min="1798" max="1798" width="41.09765625" style="61" customWidth="1"/>
    <col min="1799" max="1799" width="9.59765625" style="61" customWidth="1"/>
    <col min="1800" max="2048" width="8.09765625" style="61"/>
    <col min="2049" max="2049" width="3.69921875" style="61" customWidth="1"/>
    <col min="2050" max="2050" width="5.09765625" style="61" customWidth="1"/>
    <col min="2051" max="2051" width="41.09765625" style="61" customWidth="1"/>
    <col min="2052" max="2052" width="9.59765625" style="61" customWidth="1"/>
    <col min="2053" max="2053" width="5.09765625" style="61" customWidth="1"/>
    <col min="2054" max="2054" width="41.09765625" style="61" customWidth="1"/>
    <col min="2055" max="2055" width="9.59765625" style="61" customWidth="1"/>
    <col min="2056" max="2304" width="8.09765625" style="61"/>
    <col min="2305" max="2305" width="3.69921875" style="61" customWidth="1"/>
    <col min="2306" max="2306" width="5.09765625" style="61" customWidth="1"/>
    <col min="2307" max="2307" width="41.09765625" style="61" customWidth="1"/>
    <col min="2308" max="2308" width="9.59765625" style="61" customWidth="1"/>
    <col min="2309" max="2309" width="5.09765625" style="61" customWidth="1"/>
    <col min="2310" max="2310" width="41.09765625" style="61" customWidth="1"/>
    <col min="2311" max="2311" width="9.59765625" style="61" customWidth="1"/>
    <col min="2312" max="2560" width="8.09765625" style="61"/>
    <col min="2561" max="2561" width="3.69921875" style="61" customWidth="1"/>
    <col min="2562" max="2562" width="5.09765625" style="61" customWidth="1"/>
    <col min="2563" max="2563" width="41.09765625" style="61" customWidth="1"/>
    <col min="2564" max="2564" width="9.59765625" style="61" customWidth="1"/>
    <col min="2565" max="2565" width="5.09765625" style="61" customWidth="1"/>
    <col min="2566" max="2566" width="41.09765625" style="61" customWidth="1"/>
    <col min="2567" max="2567" width="9.59765625" style="61" customWidth="1"/>
    <col min="2568" max="2816" width="8.09765625" style="61"/>
    <col min="2817" max="2817" width="3.69921875" style="61" customWidth="1"/>
    <col min="2818" max="2818" width="5.09765625" style="61" customWidth="1"/>
    <col min="2819" max="2819" width="41.09765625" style="61" customWidth="1"/>
    <col min="2820" max="2820" width="9.59765625" style="61" customWidth="1"/>
    <col min="2821" max="2821" width="5.09765625" style="61" customWidth="1"/>
    <col min="2822" max="2822" width="41.09765625" style="61" customWidth="1"/>
    <col min="2823" max="2823" width="9.59765625" style="61" customWidth="1"/>
    <col min="2824" max="3072" width="8.09765625" style="61"/>
    <col min="3073" max="3073" width="3.69921875" style="61" customWidth="1"/>
    <col min="3074" max="3074" width="5.09765625" style="61" customWidth="1"/>
    <col min="3075" max="3075" width="41.09765625" style="61" customWidth="1"/>
    <col min="3076" max="3076" width="9.59765625" style="61" customWidth="1"/>
    <col min="3077" max="3077" width="5.09765625" style="61" customWidth="1"/>
    <col min="3078" max="3078" width="41.09765625" style="61" customWidth="1"/>
    <col min="3079" max="3079" width="9.59765625" style="61" customWidth="1"/>
    <col min="3080" max="3328" width="8.09765625" style="61"/>
    <col min="3329" max="3329" width="3.69921875" style="61" customWidth="1"/>
    <col min="3330" max="3330" width="5.09765625" style="61" customWidth="1"/>
    <col min="3331" max="3331" width="41.09765625" style="61" customWidth="1"/>
    <col min="3332" max="3332" width="9.59765625" style="61" customWidth="1"/>
    <col min="3333" max="3333" width="5.09765625" style="61" customWidth="1"/>
    <col min="3334" max="3334" width="41.09765625" style="61" customWidth="1"/>
    <col min="3335" max="3335" width="9.59765625" style="61" customWidth="1"/>
    <col min="3336" max="3584" width="8.09765625" style="61"/>
    <col min="3585" max="3585" width="3.69921875" style="61" customWidth="1"/>
    <col min="3586" max="3586" width="5.09765625" style="61" customWidth="1"/>
    <col min="3587" max="3587" width="41.09765625" style="61" customWidth="1"/>
    <col min="3588" max="3588" width="9.59765625" style="61" customWidth="1"/>
    <col min="3589" max="3589" width="5.09765625" style="61" customWidth="1"/>
    <col min="3590" max="3590" width="41.09765625" style="61" customWidth="1"/>
    <col min="3591" max="3591" width="9.59765625" style="61" customWidth="1"/>
    <col min="3592" max="3840" width="8.09765625" style="61"/>
    <col min="3841" max="3841" width="3.69921875" style="61" customWidth="1"/>
    <col min="3842" max="3842" width="5.09765625" style="61" customWidth="1"/>
    <col min="3843" max="3843" width="41.09765625" style="61" customWidth="1"/>
    <col min="3844" max="3844" width="9.59765625" style="61" customWidth="1"/>
    <col min="3845" max="3845" width="5.09765625" style="61" customWidth="1"/>
    <col min="3846" max="3846" width="41.09765625" style="61" customWidth="1"/>
    <col min="3847" max="3847" width="9.59765625" style="61" customWidth="1"/>
    <col min="3848" max="4096" width="8.09765625" style="61"/>
    <col min="4097" max="4097" width="3.69921875" style="61" customWidth="1"/>
    <col min="4098" max="4098" width="5.09765625" style="61" customWidth="1"/>
    <col min="4099" max="4099" width="41.09765625" style="61" customWidth="1"/>
    <col min="4100" max="4100" width="9.59765625" style="61" customWidth="1"/>
    <col min="4101" max="4101" width="5.09765625" style="61" customWidth="1"/>
    <col min="4102" max="4102" width="41.09765625" style="61" customWidth="1"/>
    <col min="4103" max="4103" width="9.59765625" style="61" customWidth="1"/>
    <col min="4104" max="4352" width="8.09765625" style="61"/>
    <col min="4353" max="4353" width="3.69921875" style="61" customWidth="1"/>
    <col min="4354" max="4354" width="5.09765625" style="61" customWidth="1"/>
    <col min="4355" max="4355" width="41.09765625" style="61" customWidth="1"/>
    <col min="4356" max="4356" width="9.59765625" style="61" customWidth="1"/>
    <col min="4357" max="4357" width="5.09765625" style="61" customWidth="1"/>
    <col min="4358" max="4358" width="41.09765625" style="61" customWidth="1"/>
    <col min="4359" max="4359" width="9.59765625" style="61" customWidth="1"/>
    <col min="4360" max="4608" width="8.09765625" style="61"/>
    <col min="4609" max="4609" width="3.69921875" style="61" customWidth="1"/>
    <col min="4610" max="4610" width="5.09765625" style="61" customWidth="1"/>
    <col min="4611" max="4611" width="41.09765625" style="61" customWidth="1"/>
    <col min="4612" max="4612" width="9.59765625" style="61" customWidth="1"/>
    <col min="4613" max="4613" width="5.09765625" style="61" customWidth="1"/>
    <col min="4614" max="4614" width="41.09765625" style="61" customWidth="1"/>
    <col min="4615" max="4615" width="9.59765625" style="61" customWidth="1"/>
    <col min="4616" max="4864" width="8.09765625" style="61"/>
    <col min="4865" max="4865" width="3.69921875" style="61" customWidth="1"/>
    <col min="4866" max="4866" width="5.09765625" style="61" customWidth="1"/>
    <col min="4867" max="4867" width="41.09765625" style="61" customWidth="1"/>
    <col min="4868" max="4868" width="9.59765625" style="61" customWidth="1"/>
    <col min="4869" max="4869" width="5.09765625" style="61" customWidth="1"/>
    <col min="4870" max="4870" width="41.09765625" style="61" customWidth="1"/>
    <col min="4871" max="4871" width="9.59765625" style="61" customWidth="1"/>
    <col min="4872" max="5120" width="8.09765625" style="61"/>
    <col min="5121" max="5121" width="3.69921875" style="61" customWidth="1"/>
    <col min="5122" max="5122" width="5.09765625" style="61" customWidth="1"/>
    <col min="5123" max="5123" width="41.09765625" style="61" customWidth="1"/>
    <col min="5124" max="5124" width="9.59765625" style="61" customWidth="1"/>
    <col min="5125" max="5125" width="5.09765625" style="61" customWidth="1"/>
    <col min="5126" max="5126" width="41.09765625" style="61" customWidth="1"/>
    <col min="5127" max="5127" width="9.59765625" style="61" customWidth="1"/>
    <col min="5128" max="5376" width="8.09765625" style="61"/>
    <col min="5377" max="5377" width="3.69921875" style="61" customWidth="1"/>
    <col min="5378" max="5378" width="5.09765625" style="61" customWidth="1"/>
    <col min="5379" max="5379" width="41.09765625" style="61" customWidth="1"/>
    <col min="5380" max="5380" width="9.59765625" style="61" customWidth="1"/>
    <col min="5381" max="5381" width="5.09765625" style="61" customWidth="1"/>
    <col min="5382" max="5382" width="41.09765625" style="61" customWidth="1"/>
    <col min="5383" max="5383" width="9.59765625" style="61" customWidth="1"/>
    <col min="5384" max="5632" width="8.09765625" style="61"/>
    <col min="5633" max="5633" width="3.69921875" style="61" customWidth="1"/>
    <col min="5634" max="5634" width="5.09765625" style="61" customWidth="1"/>
    <col min="5635" max="5635" width="41.09765625" style="61" customWidth="1"/>
    <col min="5636" max="5636" width="9.59765625" style="61" customWidth="1"/>
    <col min="5637" max="5637" width="5.09765625" style="61" customWidth="1"/>
    <col min="5638" max="5638" width="41.09765625" style="61" customWidth="1"/>
    <col min="5639" max="5639" width="9.59765625" style="61" customWidth="1"/>
    <col min="5640" max="5888" width="8.09765625" style="61"/>
    <col min="5889" max="5889" width="3.69921875" style="61" customWidth="1"/>
    <col min="5890" max="5890" width="5.09765625" style="61" customWidth="1"/>
    <col min="5891" max="5891" width="41.09765625" style="61" customWidth="1"/>
    <col min="5892" max="5892" width="9.59765625" style="61" customWidth="1"/>
    <col min="5893" max="5893" width="5.09765625" style="61" customWidth="1"/>
    <col min="5894" max="5894" width="41.09765625" style="61" customWidth="1"/>
    <col min="5895" max="5895" width="9.59765625" style="61" customWidth="1"/>
    <col min="5896" max="6144" width="8.09765625" style="61"/>
    <col min="6145" max="6145" width="3.69921875" style="61" customWidth="1"/>
    <col min="6146" max="6146" width="5.09765625" style="61" customWidth="1"/>
    <col min="6147" max="6147" width="41.09765625" style="61" customWidth="1"/>
    <col min="6148" max="6148" width="9.59765625" style="61" customWidth="1"/>
    <col min="6149" max="6149" width="5.09765625" style="61" customWidth="1"/>
    <col min="6150" max="6150" width="41.09765625" style="61" customWidth="1"/>
    <col min="6151" max="6151" width="9.59765625" style="61" customWidth="1"/>
    <col min="6152" max="6400" width="8.09765625" style="61"/>
    <col min="6401" max="6401" width="3.69921875" style="61" customWidth="1"/>
    <col min="6402" max="6402" width="5.09765625" style="61" customWidth="1"/>
    <col min="6403" max="6403" width="41.09765625" style="61" customWidth="1"/>
    <col min="6404" max="6404" width="9.59765625" style="61" customWidth="1"/>
    <col min="6405" max="6405" width="5.09765625" style="61" customWidth="1"/>
    <col min="6406" max="6406" width="41.09765625" style="61" customWidth="1"/>
    <col min="6407" max="6407" width="9.59765625" style="61" customWidth="1"/>
    <col min="6408" max="6656" width="8.09765625" style="61"/>
    <col min="6657" max="6657" width="3.69921875" style="61" customWidth="1"/>
    <col min="6658" max="6658" width="5.09765625" style="61" customWidth="1"/>
    <col min="6659" max="6659" width="41.09765625" style="61" customWidth="1"/>
    <col min="6660" max="6660" width="9.59765625" style="61" customWidth="1"/>
    <col min="6661" max="6661" width="5.09765625" style="61" customWidth="1"/>
    <col min="6662" max="6662" width="41.09765625" style="61" customWidth="1"/>
    <col min="6663" max="6663" width="9.59765625" style="61" customWidth="1"/>
    <col min="6664" max="6912" width="8.09765625" style="61"/>
    <col min="6913" max="6913" width="3.69921875" style="61" customWidth="1"/>
    <col min="6914" max="6914" width="5.09765625" style="61" customWidth="1"/>
    <col min="6915" max="6915" width="41.09765625" style="61" customWidth="1"/>
    <col min="6916" max="6916" width="9.59765625" style="61" customWidth="1"/>
    <col min="6917" max="6917" width="5.09765625" style="61" customWidth="1"/>
    <col min="6918" max="6918" width="41.09765625" style="61" customWidth="1"/>
    <col min="6919" max="6919" width="9.59765625" style="61" customWidth="1"/>
    <col min="6920" max="7168" width="8.09765625" style="61"/>
    <col min="7169" max="7169" width="3.69921875" style="61" customWidth="1"/>
    <col min="7170" max="7170" width="5.09765625" style="61" customWidth="1"/>
    <col min="7171" max="7171" width="41.09765625" style="61" customWidth="1"/>
    <col min="7172" max="7172" width="9.59765625" style="61" customWidth="1"/>
    <col min="7173" max="7173" width="5.09765625" style="61" customWidth="1"/>
    <col min="7174" max="7174" width="41.09765625" style="61" customWidth="1"/>
    <col min="7175" max="7175" width="9.59765625" style="61" customWidth="1"/>
    <col min="7176" max="7424" width="8.09765625" style="61"/>
    <col min="7425" max="7425" width="3.69921875" style="61" customWidth="1"/>
    <col min="7426" max="7426" width="5.09765625" style="61" customWidth="1"/>
    <col min="7427" max="7427" width="41.09765625" style="61" customWidth="1"/>
    <col min="7428" max="7428" width="9.59765625" style="61" customWidth="1"/>
    <col min="7429" max="7429" width="5.09765625" style="61" customWidth="1"/>
    <col min="7430" max="7430" width="41.09765625" style="61" customWidth="1"/>
    <col min="7431" max="7431" width="9.59765625" style="61" customWidth="1"/>
    <col min="7432" max="7680" width="8.09765625" style="61"/>
    <col min="7681" max="7681" width="3.69921875" style="61" customWidth="1"/>
    <col min="7682" max="7682" width="5.09765625" style="61" customWidth="1"/>
    <col min="7683" max="7683" width="41.09765625" style="61" customWidth="1"/>
    <col min="7684" max="7684" width="9.59765625" style="61" customWidth="1"/>
    <col min="7685" max="7685" width="5.09765625" style="61" customWidth="1"/>
    <col min="7686" max="7686" width="41.09765625" style="61" customWidth="1"/>
    <col min="7687" max="7687" width="9.59765625" style="61" customWidth="1"/>
    <col min="7688" max="7936" width="8.09765625" style="61"/>
    <col min="7937" max="7937" width="3.69921875" style="61" customWidth="1"/>
    <col min="7938" max="7938" width="5.09765625" style="61" customWidth="1"/>
    <col min="7939" max="7939" width="41.09765625" style="61" customWidth="1"/>
    <col min="7940" max="7940" width="9.59765625" style="61" customWidth="1"/>
    <col min="7941" max="7941" width="5.09765625" style="61" customWidth="1"/>
    <col min="7942" max="7942" width="41.09765625" style="61" customWidth="1"/>
    <col min="7943" max="7943" width="9.59765625" style="61" customWidth="1"/>
    <col min="7944" max="8192" width="8.09765625" style="61"/>
    <col min="8193" max="8193" width="3.69921875" style="61" customWidth="1"/>
    <col min="8194" max="8194" width="5.09765625" style="61" customWidth="1"/>
    <col min="8195" max="8195" width="41.09765625" style="61" customWidth="1"/>
    <col min="8196" max="8196" width="9.59765625" style="61" customWidth="1"/>
    <col min="8197" max="8197" width="5.09765625" style="61" customWidth="1"/>
    <col min="8198" max="8198" width="41.09765625" style="61" customWidth="1"/>
    <col min="8199" max="8199" width="9.59765625" style="61" customWidth="1"/>
    <col min="8200" max="8448" width="8.09765625" style="61"/>
    <col min="8449" max="8449" width="3.69921875" style="61" customWidth="1"/>
    <col min="8450" max="8450" width="5.09765625" style="61" customWidth="1"/>
    <col min="8451" max="8451" width="41.09765625" style="61" customWidth="1"/>
    <col min="8452" max="8452" width="9.59765625" style="61" customWidth="1"/>
    <col min="8453" max="8453" width="5.09765625" style="61" customWidth="1"/>
    <col min="8454" max="8454" width="41.09765625" style="61" customWidth="1"/>
    <col min="8455" max="8455" width="9.59765625" style="61" customWidth="1"/>
    <col min="8456" max="8704" width="8.09765625" style="61"/>
    <col min="8705" max="8705" width="3.69921875" style="61" customWidth="1"/>
    <col min="8706" max="8706" width="5.09765625" style="61" customWidth="1"/>
    <col min="8707" max="8707" width="41.09765625" style="61" customWidth="1"/>
    <col min="8708" max="8708" width="9.59765625" style="61" customWidth="1"/>
    <col min="8709" max="8709" width="5.09765625" style="61" customWidth="1"/>
    <col min="8710" max="8710" width="41.09765625" style="61" customWidth="1"/>
    <col min="8711" max="8711" width="9.59765625" style="61" customWidth="1"/>
    <col min="8712" max="8960" width="8.09765625" style="61"/>
    <col min="8961" max="8961" width="3.69921875" style="61" customWidth="1"/>
    <col min="8962" max="8962" width="5.09765625" style="61" customWidth="1"/>
    <col min="8963" max="8963" width="41.09765625" style="61" customWidth="1"/>
    <col min="8964" max="8964" width="9.59765625" style="61" customWidth="1"/>
    <col min="8965" max="8965" width="5.09765625" style="61" customWidth="1"/>
    <col min="8966" max="8966" width="41.09765625" style="61" customWidth="1"/>
    <col min="8967" max="8967" width="9.59765625" style="61" customWidth="1"/>
    <col min="8968" max="9216" width="8.09765625" style="61"/>
    <col min="9217" max="9217" width="3.69921875" style="61" customWidth="1"/>
    <col min="9218" max="9218" width="5.09765625" style="61" customWidth="1"/>
    <col min="9219" max="9219" width="41.09765625" style="61" customWidth="1"/>
    <col min="9220" max="9220" width="9.59765625" style="61" customWidth="1"/>
    <col min="9221" max="9221" width="5.09765625" style="61" customWidth="1"/>
    <col min="9222" max="9222" width="41.09765625" style="61" customWidth="1"/>
    <col min="9223" max="9223" width="9.59765625" style="61" customWidth="1"/>
    <col min="9224" max="9472" width="8.09765625" style="61"/>
    <col min="9473" max="9473" width="3.69921875" style="61" customWidth="1"/>
    <col min="9474" max="9474" width="5.09765625" style="61" customWidth="1"/>
    <col min="9475" max="9475" width="41.09765625" style="61" customWidth="1"/>
    <col min="9476" max="9476" width="9.59765625" style="61" customWidth="1"/>
    <col min="9477" max="9477" width="5.09765625" style="61" customWidth="1"/>
    <col min="9478" max="9478" width="41.09765625" style="61" customWidth="1"/>
    <col min="9479" max="9479" width="9.59765625" style="61" customWidth="1"/>
    <col min="9480" max="9728" width="8.09765625" style="61"/>
    <col min="9729" max="9729" width="3.69921875" style="61" customWidth="1"/>
    <col min="9730" max="9730" width="5.09765625" style="61" customWidth="1"/>
    <col min="9731" max="9731" width="41.09765625" style="61" customWidth="1"/>
    <col min="9732" max="9732" width="9.59765625" style="61" customWidth="1"/>
    <col min="9733" max="9733" width="5.09765625" style="61" customWidth="1"/>
    <col min="9734" max="9734" width="41.09765625" style="61" customWidth="1"/>
    <col min="9735" max="9735" width="9.59765625" style="61" customWidth="1"/>
    <col min="9736" max="9984" width="8.09765625" style="61"/>
    <col min="9985" max="9985" width="3.69921875" style="61" customWidth="1"/>
    <col min="9986" max="9986" width="5.09765625" style="61" customWidth="1"/>
    <col min="9987" max="9987" width="41.09765625" style="61" customWidth="1"/>
    <col min="9988" max="9988" width="9.59765625" style="61" customWidth="1"/>
    <col min="9989" max="9989" width="5.09765625" style="61" customWidth="1"/>
    <col min="9990" max="9990" width="41.09765625" style="61" customWidth="1"/>
    <col min="9991" max="9991" width="9.59765625" style="61" customWidth="1"/>
    <col min="9992" max="10240" width="8.09765625" style="61"/>
    <col min="10241" max="10241" width="3.69921875" style="61" customWidth="1"/>
    <col min="10242" max="10242" width="5.09765625" style="61" customWidth="1"/>
    <col min="10243" max="10243" width="41.09765625" style="61" customWidth="1"/>
    <col min="10244" max="10244" width="9.59765625" style="61" customWidth="1"/>
    <col min="10245" max="10245" width="5.09765625" style="61" customWidth="1"/>
    <col min="10246" max="10246" width="41.09765625" style="61" customWidth="1"/>
    <col min="10247" max="10247" width="9.59765625" style="61" customWidth="1"/>
    <col min="10248" max="10496" width="8.09765625" style="61"/>
    <col min="10497" max="10497" width="3.69921875" style="61" customWidth="1"/>
    <col min="10498" max="10498" width="5.09765625" style="61" customWidth="1"/>
    <col min="10499" max="10499" width="41.09765625" style="61" customWidth="1"/>
    <col min="10500" max="10500" width="9.59765625" style="61" customWidth="1"/>
    <col min="10501" max="10501" width="5.09765625" style="61" customWidth="1"/>
    <col min="10502" max="10502" width="41.09765625" style="61" customWidth="1"/>
    <col min="10503" max="10503" width="9.59765625" style="61" customWidth="1"/>
    <col min="10504" max="10752" width="8.09765625" style="61"/>
    <col min="10753" max="10753" width="3.69921875" style="61" customWidth="1"/>
    <col min="10754" max="10754" width="5.09765625" style="61" customWidth="1"/>
    <col min="10755" max="10755" width="41.09765625" style="61" customWidth="1"/>
    <col min="10756" max="10756" width="9.59765625" style="61" customWidth="1"/>
    <col min="10757" max="10757" width="5.09765625" style="61" customWidth="1"/>
    <col min="10758" max="10758" width="41.09765625" style="61" customWidth="1"/>
    <col min="10759" max="10759" width="9.59765625" style="61" customWidth="1"/>
    <col min="10760" max="11008" width="8.09765625" style="61"/>
    <col min="11009" max="11009" width="3.69921875" style="61" customWidth="1"/>
    <col min="11010" max="11010" width="5.09765625" style="61" customWidth="1"/>
    <col min="11011" max="11011" width="41.09765625" style="61" customWidth="1"/>
    <col min="11012" max="11012" width="9.59765625" style="61" customWidth="1"/>
    <col min="11013" max="11013" width="5.09765625" style="61" customWidth="1"/>
    <col min="11014" max="11014" width="41.09765625" style="61" customWidth="1"/>
    <col min="11015" max="11015" width="9.59765625" style="61" customWidth="1"/>
    <col min="11016" max="11264" width="8.09765625" style="61"/>
    <col min="11265" max="11265" width="3.69921875" style="61" customWidth="1"/>
    <col min="11266" max="11266" width="5.09765625" style="61" customWidth="1"/>
    <col min="11267" max="11267" width="41.09765625" style="61" customWidth="1"/>
    <col min="11268" max="11268" width="9.59765625" style="61" customWidth="1"/>
    <col min="11269" max="11269" width="5.09765625" style="61" customWidth="1"/>
    <col min="11270" max="11270" width="41.09765625" style="61" customWidth="1"/>
    <col min="11271" max="11271" width="9.59765625" style="61" customWidth="1"/>
    <col min="11272" max="11520" width="8.09765625" style="61"/>
    <col min="11521" max="11521" width="3.69921875" style="61" customWidth="1"/>
    <col min="11522" max="11522" width="5.09765625" style="61" customWidth="1"/>
    <col min="11523" max="11523" width="41.09765625" style="61" customWidth="1"/>
    <col min="11524" max="11524" width="9.59765625" style="61" customWidth="1"/>
    <col min="11525" max="11525" width="5.09765625" style="61" customWidth="1"/>
    <col min="11526" max="11526" width="41.09765625" style="61" customWidth="1"/>
    <col min="11527" max="11527" width="9.59765625" style="61" customWidth="1"/>
    <col min="11528" max="11776" width="8.09765625" style="61"/>
    <col min="11777" max="11777" width="3.69921875" style="61" customWidth="1"/>
    <col min="11778" max="11778" width="5.09765625" style="61" customWidth="1"/>
    <col min="11779" max="11779" width="41.09765625" style="61" customWidth="1"/>
    <col min="11780" max="11780" width="9.59765625" style="61" customWidth="1"/>
    <col min="11781" max="11781" width="5.09765625" style="61" customWidth="1"/>
    <col min="11782" max="11782" width="41.09765625" style="61" customWidth="1"/>
    <col min="11783" max="11783" width="9.59765625" style="61" customWidth="1"/>
    <col min="11784" max="12032" width="8.09765625" style="61"/>
    <col min="12033" max="12033" width="3.69921875" style="61" customWidth="1"/>
    <col min="12034" max="12034" width="5.09765625" style="61" customWidth="1"/>
    <col min="12035" max="12035" width="41.09765625" style="61" customWidth="1"/>
    <col min="12036" max="12036" width="9.59765625" style="61" customWidth="1"/>
    <col min="12037" max="12037" width="5.09765625" style="61" customWidth="1"/>
    <col min="12038" max="12038" width="41.09765625" style="61" customWidth="1"/>
    <col min="12039" max="12039" width="9.59765625" style="61" customWidth="1"/>
    <col min="12040" max="12288" width="8.09765625" style="61"/>
    <col min="12289" max="12289" width="3.69921875" style="61" customWidth="1"/>
    <col min="12290" max="12290" width="5.09765625" style="61" customWidth="1"/>
    <col min="12291" max="12291" width="41.09765625" style="61" customWidth="1"/>
    <col min="12292" max="12292" width="9.59765625" style="61" customWidth="1"/>
    <col min="12293" max="12293" width="5.09765625" style="61" customWidth="1"/>
    <col min="12294" max="12294" width="41.09765625" style="61" customWidth="1"/>
    <col min="12295" max="12295" width="9.59765625" style="61" customWidth="1"/>
    <col min="12296" max="12544" width="8.09765625" style="61"/>
    <col min="12545" max="12545" width="3.69921875" style="61" customWidth="1"/>
    <col min="12546" max="12546" width="5.09765625" style="61" customWidth="1"/>
    <col min="12547" max="12547" width="41.09765625" style="61" customWidth="1"/>
    <col min="12548" max="12548" width="9.59765625" style="61" customWidth="1"/>
    <col min="12549" max="12549" width="5.09765625" style="61" customWidth="1"/>
    <col min="12550" max="12550" width="41.09765625" style="61" customWidth="1"/>
    <col min="12551" max="12551" width="9.59765625" style="61" customWidth="1"/>
    <col min="12552" max="12800" width="8.09765625" style="61"/>
    <col min="12801" max="12801" width="3.69921875" style="61" customWidth="1"/>
    <col min="12802" max="12802" width="5.09765625" style="61" customWidth="1"/>
    <col min="12803" max="12803" width="41.09765625" style="61" customWidth="1"/>
    <col min="12804" max="12804" width="9.59765625" style="61" customWidth="1"/>
    <col min="12805" max="12805" width="5.09765625" style="61" customWidth="1"/>
    <col min="12806" max="12806" width="41.09765625" style="61" customWidth="1"/>
    <col min="12807" max="12807" width="9.59765625" style="61" customWidth="1"/>
    <col min="12808" max="13056" width="8.09765625" style="61"/>
    <col min="13057" max="13057" width="3.69921875" style="61" customWidth="1"/>
    <col min="13058" max="13058" width="5.09765625" style="61" customWidth="1"/>
    <col min="13059" max="13059" width="41.09765625" style="61" customWidth="1"/>
    <col min="13060" max="13060" width="9.59765625" style="61" customWidth="1"/>
    <col min="13061" max="13061" width="5.09765625" style="61" customWidth="1"/>
    <col min="13062" max="13062" width="41.09765625" style="61" customWidth="1"/>
    <col min="13063" max="13063" width="9.59765625" style="61" customWidth="1"/>
    <col min="13064" max="13312" width="8.09765625" style="61"/>
    <col min="13313" max="13313" width="3.69921875" style="61" customWidth="1"/>
    <col min="13314" max="13314" width="5.09765625" style="61" customWidth="1"/>
    <col min="13315" max="13315" width="41.09765625" style="61" customWidth="1"/>
    <col min="13316" max="13316" width="9.59765625" style="61" customWidth="1"/>
    <col min="13317" max="13317" width="5.09765625" style="61" customWidth="1"/>
    <col min="13318" max="13318" width="41.09765625" style="61" customWidth="1"/>
    <col min="13319" max="13319" width="9.59765625" style="61" customWidth="1"/>
    <col min="13320" max="13568" width="8.09765625" style="61"/>
    <col min="13569" max="13569" width="3.69921875" style="61" customWidth="1"/>
    <col min="13570" max="13570" width="5.09765625" style="61" customWidth="1"/>
    <col min="13571" max="13571" width="41.09765625" style="61" customWidth="1"/>
    <col min="13572" max="13572" width="9.59765625" style="61" customWidth="1"/>
    <col min="13573" max="13573" width="5.09765625" style="61" customWidth="1"/>
    <col min="13574" max="13574" width="41.09765625" style="61" customWidth="1"/>
    <col min="13575" max="13575" width="9.59765625" style="61" customWidth="1"/>
    <col min="13576" max="13824" width="8.09765625" style="61"/>
    <col min="13825" max="13825" width="3.69921875" style="61" customWidth="1"/>
    <col min="13826" max="13826" width="5.09765625" style="61" customWidth="1"/>
    <col min="13827" max="13827" width="41.09765625" style="61" customWidth="1"/>
    <col min="13828" max="13828" width="9.59765625" style="61" customWidth="1"/>
    <col min="13829" max="13829" width="5.09765625" style="61" customWidth="1"/>
    <col min="13830" max="13830" width="41.09765625" style="61" customWidth="1"/>
    <col min="13831" max="13831" width="9.59765625" style="61" customWidth="1"/>
    <col min="13832" max="14080" width="8.09765625" style="61"/>
    <col min="14081" max="14081" width="3.69921875" style="61" customWidth="1"/>
    <col min="14082" max="14082" width="5.09765625" style="61" customWidth="1"/>
    <col min="14083" max="14083" width="41.09765625" style="61" customWidth="1"/>
    <col min="14084" max="14084" width="9.59765625" style="61" customWidth="1"/>
    <col min="14085" max="14085" width="5.09765625" style="61" customWidth="1"/>
    <col min="14086" max="14086" width="41.09765625" style="61" customWidth="1"/>
    <col min="14087" max="14087" width="9.59765625" style="61" customWidth="1"/>
    <col min="14088" max="14336" width="8.09765625" style="61"/>
    <col min="14337" max="14337" width="3.69921875" style="61" customWidth="1"/>
    <col min="14338" max="14338" width="5.09765625" style="61" customWidth="1"/>
    <col min="14339" max="14339" width="41.09765625" style="61" customWidth="1"/>
    <col min="14340" max="14340" width="9.59765625" style="61" customWidth="1"/>
    <col min="14341" max="14341" width="5.09765625" style="61" customWidth="1"/>
    <col min="14342" max="14342" width="41.09765625" style="61" customWidth="1"/>
    <col min="14343" max="14343" width="9.59765625" style="61" customWidth="1"/>
    <col min="14344" max="14592" width="8.09765625" style="61"/>
    <col min="14593" max="14593" width="3.69921875" style="61" customWidth="1"/>
    <col min="14594" max="14594" width="5.09765625" style="61" customWidth="1"/>
    <col min="14595" max="14595" width="41.09765625" style="61" customWidth="1"/>
    <col min="14596" max="14596" width="9.59765625" style="61" customWidth="1"/>
    <col min="14597" max="14597" width="5.09765625" style="61" customWidth="1"/>
    <col min="14598" max="14598" width="41.09765625" style="61" customWidth="1"/>
    <col min="14599" max="14599" width="9.59765625" style="61" customWidth="1"/>
    <col min="14600" max="14848" width="8.09765625" style="61"/>
    <col min="14849" max="14849" width="3.69921875" style="61" customWidth="1"/>
    <col min="14850" max="14850" width="5.09765625" style="61" customWidth="1"/>
    <col min="14851" max="14851" width="41.09765625" style="61" customWidth="1"/>
    <col min="14852" max="14852" width="9.59765625" style="61" customWidth="1"/>
    <col min="14853" max="14853" width="5.09765625" style="61" customWidth="1"/>
    <col min="14854" max="14854" width="41.09765625" style="61" customWidth="1"/>
    <col min="14855" max="14855" width="9.59765625" style="61" customWidth="1"/>
    <col min="14856" max="15104" width="8.09765625" style="61"/>
    <col min="15105" max="15105" width="3.69921875" style="61" customWidth="1"/>
    <col min="15106" max="15106" width="5.09765625" style="61" customWidth="1"/>
    <col min="15107" max="15107" width="41.09765625" style="61" customWidth="1"/>
    <col min="15108" max="15108" width="9.59765625" style="61" customWidth="1"/>
    <col min="15109" max="15109" width="5.09765625" style="61" customWidth="1"/>
    <col min="15110" max="15110" width="41.09765625" style="61" customWidth="1"/>
    <col min="15111" max="15111" width="9.59765625" style="61" customWidth="1"/>
    <col min="15112" max="15360" width="8.09765625" style="61"/>
    <col min="15361" max="15361" width="3.69921875" style="61" customWidth="1"/>
    <col min="15362" max="15362" width="5.09765625" style="61" customWidth="1"/>
    <col min="15363" max="15363" width="41.09765625" style="61" customWidth="1"/>
    <col min="15364" max="15364" width="9.59765625" style="61" customWidth="1"/>
    <col min="15365" max="15365" width="5.09765625" style="61" customWidth="1"/>
    <col min="15366" max="15366" width="41.09765625" style="61" customWidth="1"/>
    <col min="15367" max="15367" width="9.59765625" style="61" customWidth="1"/>
    <col min="15368" max="15616" width="8.09765625" style="61"/>
    <col min="15617" max="15617" width="3.69921875" style="61" customWidth="1"/>
    <col min="15618" max="15618" width="5.09765625" style="61" customWidth="1"/>
    <col min="15619" max="15619" width="41.09765625" style="61" customWidth="1"/>
    <col min="15620" max="15620" width="9.59765625" style="61" customWidth="1"/>
    <col min="15621" max="15621" width="5.09765625" style="61" customWidth="1"/>
    <col min="15622" max="15622" width="41.09765625" style="61" customWidth="1"/>
    <col min="15623" max="15623" width="9.59765625" style="61" customWidth="1"/>
    <col min="15624" max="15872" width="8.09765625" style="61"/>
    <col min="15873" max="15873" width="3.69921875" style="61" customWidth="1"/>
    <col min="15874" max="15874" width="5.09765625" style="61" customWidth="1"/>
    <col min="15875" max="15875" width="41.09765625" style="61" customWidth="1"/>
    <col min="15876" max="15876" width="9.59765625" style="61" customWidth="1"/>
    <col min="15877" max="15877" width="5.09765625" style="61" customWidth="1"/>
    <col min="15878" max="15878" width="41.09765625" style="61" customWidth="1"/>
    <col min="15879" max="15879" width="9.59765625" style="61" customWidth="1"/>
    <col min="15880" max="16128" width="8.09765625" style="61"/>
    <col min="16129" max="16129" width="3.69921875" style="61" customWidth="1"/>
    <col min="16130" max="16130" width="5.09765625" style="61" customWidth="1"/>
    <col min="16131" max="16131" width="41.09765625" style="61" customWidth="1"/>
    <col min="16132" max="16132" width="9.59765625" style="61" customWidth="1"/>
    <col min="16133" max="16133" width="5.09765625" style="61" customWidth="1"/>
    <col min="16134" max="16134" width="41.09765625" style="61" customWidth="1"/>
    <col min="16135" max="16135" width="9.59765625" style="61" customWidth="1"/>
    <col min="16136" max="16384" width="8.09765625" style="61"/>
  </cols>
  <sheetData>
    <row r="1" spans="1:8" ht="22.95" customHeight="1">
      <c r="A1" s="59" t="s">
        <v>74</v>
      </c>
    </row>
    <row r="2" spans="1:8" ht="25.2" customHeight="1">
      <c r="A2" s="62" t="s">
        <v>38</v>
      </c>
      <c r="B2" s="63"/>
      <c r="C2" s="63"/>
      <c r="F2" s="64"/>
    </row>
    <row r="3" spans="1:8" ht="21" customHeight="1">
      <c r="B3" s="65"/>
      <c r="C3" s="63"/>
      <c r="D3" s="66"/>
      <c r="F3" s="64"/>
      <c r="G3" s="67" t="s">
        <v>428</v>
      </c>
    </row>
    <row r="4" spans="1:8" ht="21" customHeight="1">
      <c r="B4" s="65"/>
      <c r="C4" s="63"/>
      <c r="D4" s="66"/>
      <c r="F4" s="64"/>
      <c r="G4" s="67" t="s">
        <v>170</v>
      </c>
    </row>
    <row r="5" spans="1:8" ht="25.2" customHeight="1">
      <c r="A5" s="132" t="s">
        <v>13</v>
      </c>
      <c r="B5" s="133"/>
      <c r="C5" s="134" t="s">
        <v>14</v>
      </c>
      <c r="D5" s="134" t="s">
        <v>15</v>
      </c>
      <c r="E5" s="134"/>
      <c r="F5" s="134" t="s">
        <v>14</v>
      </c>
      <c r="G5" s="134" t="s">
        <v>15</v>
      </c>
      <c r="H5" s="58"/>
    </row>
    <row r="6" spans="1:8" ht="25.2" customHeight="1">
      <c r="A6" s="135"/>
      <c r="B6" s="134">
        <v>1</v>
      </c>
      <c r="C6" s="122" t="s">
        <v>81</v>
      </c>
      <c r="D6" s="187"/>
      <c r="E6" s="134">
        <v>15</v>
      </c>
      <c r="F6" s="122"/>
      <c r="G6" s="187"/>
      <c r="H6" s="58"/>
    </row>
    <row r="7" spans="1:8" ht="25.2" customHeight="1">
      <c r="A7" s="68" t="s">
        <v>79</v>
      </c>
      <c r="B7" s="134">
        <v>2</v>
      </c>
      <c r="C7" s="122" t="s">
        <v>82</v>
      </c>
      <c r="D7" s="187"/>
      <c r="E7" s="134">
        <v>16</v>
      </c>
      <c r="F7" s="122"/>
      <c r="G7" s="187"/>
      <c r="H7" s="58"/>
    </row>
    <row r="8" spans="1:8" ht="25.2" customHeight="1">
      <c r="A8" s="68"/>
      <c r="B8" s="134">
        <v>3</v>
      </c>
      <c r="C8" s="122" t="s">
        <v>293</v>
      </c>
      <c r="D8" s="187"/>
      <c r="E8" s="134">
        <v>17</v>
      </c>
      <c r="F8" s="122"/>
      <c r="G8" s="187"/>
      <c r="H8" s="58"/>
    </row>
    <row r="9" spans="1:8" ht="25.2" customHeight="1">
      <c r="A9" s="68" t="s">
        <v>76</v>
      </c>
      <c r="B9" s="134">
        <v>4</v>
      </c>
      <c r="C9" s="122"/>
      <c r="D9" s="187"/>
      <c r="E9" s="134">
        <v>18</v>
      </c>
      <c r="F9" s="122"/>
      <c r="G9" s="187"/>
      <c r="H9" s="58"/>
    </row>
    <row r="10" spans="1:8" ht="25.2" customHeight="1">
      <c r="A10" s="68"/>
      <c r="B10" s="134">
        <v>5</v>
      </c>
      <c r="C10" s="122"/>
      <c r="D10" s="187"/>
      <c r="E10" s="134">
        <v>19</v>
      </c>
      <c r="F10" s="122"/>
      <c r="G10" s="187"/>
      <c r="H10" s="58"/>
    </row>
    <row r="11" spans="1:8" ht="25.2" customHeight="1">
      <c r="A11" s="68" t="s">
        <v>80</v>
      </c>
      <c r="B11" s="134">
        <v>6</v>
      </c>
      <c r="C11" s="122"/>
      <c r="D11" s="187"/>
      <c r="E11" s="134">
        <v>20</v>
      </c>
      <c r="F11" s="122"/>
      <c r="G11" s="187"/>
      <c r="H11" s="58"/>
    </row>
    <row r="12" spans="1:8" ht="25.2" customHeight="1">
      <c r="A12" s="68" t="s">
        <v>75</v>
      </c>
      <c r="B12" s="134">
        <v>7</v>
      </c>
      <c r="C12" s="122"/>
      <c r="D12" s="187"/>
      <c r="E12" s="134">
        <v>21</v>
      </c>
      <c r="F12" s="122"/>
      <c r="G12" s="187"/>
      <c r="H12" s="58"/>
    </row>
    <row r="13" spans="1:8" ht="25.2" customHeight="1">
      <c r="A13" s="68"/>
      <c r="B13" s="134">
        <v>8</v>
      </c>
      <c r="C13" s="122"/>
      <c r="D13" s="187"/>
      <c r="E13" s="134">
        <v>22</v>
      </c>
      <c r="F13" s="122"/>
      <c r="G13" s="187"/>
      <c r="H13" s="58"/>
    </row>
    <row r="14" spans="1:8" ht="25.2" customHeight="1">
      <c r="A14" s="68" t="s">
        <v>76</v>
      </c>
      <c r="B14" s="134">
        <v>9</v>
      </c>
      <c r="C14" s="122"/>
      <c r="D14" s="187"/>
      <c r="E14" s="134">
        <v>23</v>
      </c>
      <c r="F14" s="122"/>
      <c r="G14" s="187"/>
      <c r="H14" s="58"/>
    </row>
    <row r="15" spans="1:8" ht="25.2" customHeight="1">
      <c r="A15" s="68"/>
      <c r="B15" s="134">
        <v>10</v>
      </c>
      <c r="C15" s="122"/>
      <c r="D15" s="187"/>
      <c r="E15" s="134">
        <v>24</v>
      </c>
      <c r="F15" s="122"/>
      <c r="G15" s="187"/>
      <c r="H15" s="58"/>
    </row>
    <row r="16" spans="1:8" ht="25.2" customHeight="1">
      <c r="A16" s="68" t="s">
        <v>77</v>
      </c>
      <c r="B16" s="134">
        <v>11</v>
      </c>
      <c r="C16" s="122"/>
      <c r="D16" s="187"/>
      <c r="E16" s="134">
        <v>25</v>
      </c>
      <c r="F16" s="136"/>
      <c r="G16" s="187"/>
      <c r="H16" s="58"/>
    </row>
    <row r="17" spans="1:8" ht="25.2" customHeight="1">
      <c r="A17" s="68"/>
      <c r="B17" s="134">
        <v>12</v>
      </c>
      <c r="C17" s="122"/>
      <c r="D17" s="187"/>
      <c r="E17" s="134">
        <v>26</v>
      </c>
      <c r="F17" s="122"/>
      <c r="G17" s="187"/>
      <c r="H17" s="58"/>
    </row>
    <row r="18" spans="1:8" ht="25.2" customHeight="1">
      <c r="A18" s="68" t="s">
        <v>78</v>
      </c>
      <c r="B18" s="134">
        <v>13</v>
      </c>
      <c r="C18" s="122"/>
      <c r="D18" s="187"/>
      <c r="E18" s="137">
        <v>27</v>
      </c>
      <c r="F18" s="138"/>
      <c r="G18" s="187"/>
      <c r="H18" s="58"/>
    </row>
    <row r="19" spans="1:8" ht="25.2" customHeight="1">
      <c r="A19" s="123"/>
      <c r="B19" s="134">
        <v>14</v>
      </c>
      <c r="C19" s="122"/>
      <c r="D19" s="187"/>
      <c r="E19" s="139">
        <v>28</v>
      </c>
      <c r="F19" s="138"/>
      <c r="G19" s="187"/>
      <c r="H19" s="58"/>
    </row>
    <row r="20" spans="1:8">
      <c r="D20" s="188"/>
    </row>
    <row r="26" spans="1:8" ht="25.5" customHeight="1"/>
  </sheetData>
  <sheetProtection algorithmName="SHA-512" hashValue="f729MOqg6fBw2oB/IY8dAq8f2vzdBloGKZbZjo7Pm/U0NmIlX7VeBmzzWytZCrsp2UuPr7vfMdkDZnkQRCvO+A==" saltValue="0TEecWkQZMkc0so+djXpuw=="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981F045C-209E-4A20-9543-DA95ED7EC71D}">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95C75-288F-4148-8AD8-2FB9345B5042}">
  <sheetPr codeName="Sheet9">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56" customWidth="1"/>
    <col min="38" max="266" width="8.09765625" style="56"/>
    <col min="267" max="288" width="3.3984375" style="56" customWidth="1"/>
    <col min="289" max="522" width="8.09765625" style="56"/>
    <col min="523" max="544" width="3.3984375" style="56" customWidth="1"/>
    <col min="545" max="778" width="8.09765625" style="56"/>
    <col min="779" max="800" width="3.3984375" style="56" customWidth="1"/>
    <col min="801" max="1034" width="8.09765625" style="56"/>
    <col min="1035" max="1056" width="3.3984375" style="56" customWidth="1"/>
    <col min="1057" max="1290" width="8.09765625" style="56"/>
    <col min="1291" max="1312" width="3.3984375" style="56" customWidth="1"/>
    <col min="1313" max="1546" width="8.09765625" style="56"/>
    <col min="1547" max="1568" width="3.3984375" style="56" customWidth="1"/>
    <col min="1569" max="1802" width="8.09765625" style="56"/>
    <col min="1803" max="1824" width="3.3984375" style="56" customWidth="1"/>
    <col min="1825" max="2058" width="8.09765625" style="56"/>
    <col min="2059" max="2080" width="3.3984375" style="56" customWidth="1"/>
    <col min="2081" max="2314" width="8.09765625" style="56"/>
    <col min="2315" max="2336" width="3.3984375" style="56" customWidth="1"/>
    <col min="2337" max="2570" width="8.09765625" style="56"/>
    <col min="2571" max="2592" width="3.3984375" style="56" customWidth="1"/>
    <col min="2593" max="2826" width="8.09765625" style="56"/>
    <col min="2827" max="2848" width="3.3984375" style="56" customWidth="1"/>
    <col min="2849" max="3082" width="8.09765625" style="56"/>
    <col min="3083" max="3104" width="3.3984375" style="56" customWidth="1"/>
    <col min="3105" max="3338" width="8.09765625" style="56"/>
    <col min="3339" max="3360" width="3.3984375" style="56" customWidth="1"/>
    <col min="3361" max="3594" width="8.09765625" style="56"/>
    <col min="3595" max="3616" width="3.3984375" style="56" customWidth="1"/>
    <col min="3617" max="3850" width="8.09765625" style="56"/>
    <col min="3851" max="3872" width="3.3984375" style="56" customWidth="1"/>
    <col min="3873" max="4106" width="8.09765625" style="56"/>
    <col min="4107" max="4128" width="3.3984375" style="56" customWidth="1"/>
    <col min="4129" max="4362" width="8.09765625" style="56"/>
    <col min="4363" max="4384" width="3.3984375" style="56" customWidth="1"/>
    <col min="4385" max="4618" width="8.09765625" style="56"/>
    <col min="4619" max="4640" width="3.3984375" style="56" customWidth="1"/>
    <col min="4641" max="4874" width="8.09765625" style="56"/>
    <col min="4875" max="4896" width="3.3984375" style="56" customWidth="1"/>
    <col min="4897" max="5130" width="8.09765625" style="56"/>
    <col min="5131" max="5152" width="3.3984375" style="56" customWidth="1"/>
    <col min="5153" max="5386" width="8.09765625" style="56"/>
    <col min="5387" max="5408" width="3.3984375" style="56" customWidth="1"/>
    <col min="5409" max="5642" width="8.09765625" style="56"/>
    <col min="5643" max="5664" width="3.3984375" style="56" customWidth="1"/>
    <col min="5665" max="5898" width="8.09765625" style="56"/>
    <col min="5899" max="5920" width="3.3984375" style="56" customWidth="1"/>
    <col min="5921" max="6154" width="8.09765625" style="56"/>
    <col min="6155" max="6176" width="3.3984375" style="56" customWidth="1"/>
    <col min="6177" max="6410" width="8.09765625" style="56"/>
    <col min="6411" max="6432" width="3.3984375" style="56" customWidth="1"/>
    <col min="6433" max="6666" width="8.09765625" style="56"/>
    <col min="6667" max="6688" width="3.3984375" style="56" customWidth="1"/>
    <col min="6689" max="6922" width="8.09765625" style="56"/>
    <col min="6923" max="6944" width="3.3984375" style="56" customWidth="1"/>
    <col min="6945" max="7178" width="8.09765625" style="56"/>
    <col min="7179" max="7200" width="3.3984375" style="56" customWidth="1"/>
    <col min="7201" max="7434" width="8.09765625" style="56"/>
    <col min="7435" max="7456" width="3.3984375" style="56" customWidth="1"/>
    <col min="7457" max="7690" width="8.09765625" style="56"/>
    <col min="7691" max="7712" width="3.3984375" style="56" customWidth="1"/>
    <col min="7713" max="7946" width="8.09765625" style="56"/>
    <col min="7947" max="7968" width="3.3984375" style="56" customWidth="1"/>
    <col min="7969" max="8202" width="8.09765625" style="56"/>
    <col min="8203" max="8224" width="3.3984375" style="56" customWidth="1"/>
    <col min="8225" max="8458" width="8.09765625" style="56"/>
    <col min="8459" max="8480" width="3.3984375" style="56" customWidth="1"/>
    <col min="8481" max="8714" width="8.09765625" style="56"/>
    <col min="8715" max="8736" width="3.3984375" style="56" customWidth="1"/>
    <col min="8737" max="8970" width="8.09765625" style="56"/>
    <col min="8971" max="8992" width="3.3984375" style="56" customWidth="1"/>
    <col min="8993" max="9226" width="8.09765625" style="56"/>
    <col min="9227" max="9248" width="3.3984375" style="56" customWidth="1"/>
    <col min="9249" max="9482" width="8.09765625" style="56"/>
    <col min="9483" max="9504" width="3.3984375" style="56" customWidth="1"/>
    <col min="9505" max="9738" width="8.09765625" style="56"/>
    <col min="9739" max="9760" width="3.3984375" style="56" customWidth="1"/>
    <col min="9761" max="9994" width="8.09765625" style="56"/>
    <col min="9995" max="10016" width="3.3984375" style="56" customWidth="1"/>
    <col min="10017" max="10250" width="8.09765625" style="56"/>
    <col min="10251" max="10272" width="3.3984375" style="56" customWidth="1"/>
    <col min="10273" max="10506" width="8.09765625" style="56"/>
    <col min="10507" max="10528" width="3.3984375" style="56" customWidth="1"/>
    <col min="10529" max="10762" width="8.09765625" style="56"/>
    <col min="10763" max="10784" width="3.3984375" style="56" customWidth="1"/>
    <col min="10785" max="11018" width="8.09765625" style="56"/>
    <col min="11019" max="11040" width="3.3984375" style="56" customWidth="1"/>
    <col min="11041" max="11274" width="8.09765625" style="56"/>
    <col min="11275" max="11296" width="3.3984375" style="56" customWidth="1"/>
    <col min="11297" max="11530" width="8.09765625" style="56"/>
    <col min="11531" max="11552" width="3.3984375" style="56" customWidth="1"/>
    <col min="11553" max="11786" width="8.09765625" style="56"/>
    <col min="11787" max="11808" width="3.3984375" style="56" customWidth="1"/>
    <col min="11809" max="12042" width="8.09765625" style="56"/>
    <col min="12043" max="12064" width="3.3984375" style="56" customWidth="1"/>
    <col min="12065" max="12298" width="8.09765625" style="56"/>
    <col min="12299" max="12320" width="3.3984375" style="56" customWidth="1"/>
    <col min="12321" max="12554" width="8.09765625" style="56"/>
    <col min="12555" max="12576" width="3.3984375" style="56" customWidth="1"/>
    <col min="12577" max="12810" width="8.09765625" style="56"/>
    <col min="12811" max="12832" width="3.3984375" style="56" customWidth="1"/>
    <col min="12833" max="13066" width="8.09765625" style="56"/>
    <col min="13067" max="13088" width="3.3984375" style="56" customWidth="1"/>
    <col min="13089" max="13322" width="8.09765625" style="56"/>
    <col min="13323" max="13344" width="3.3984375" style="56" customWidth="1"/>
    <col min="13345" max="13578" width="8.09765625" style="56"/>
    <col min="13579" max="13600" width="3.3984375" style="56" customWidth="1"/>
    <col min="13601" max="13834" width="8.09765625" style="56"/>
    <col min="13835" max="13856" width="3.3984375" style="56" customWidth="1"/>
    <col min="13857" max="14090" width="8.09765625" style="56"/>
    <col min="14091" max="14112" width="3.3984375" style="56" customWidth="1"/>
    <col min="14113" max="14346" width="8.09765625" style="56"/>
    <col min="14347" max="14368" width="3.3984375" style="56" customWidth="1"/>
    <col min="14369" max="14602" width="8.09765625" style="56"/>
    <col min="14603" max="14624" width="3.3984375" style="56" customWidth="1"/>
    <col min="14625" max="14858" width="8.09765625" style="56"/>
    <col min="14859" max="14880" width="3.3984375" style="56" customWidth="1"/>
    <col min="14881" max="15114" width="8.09765625" style="56"/>
    <col min="15115" max="15136" width="3.3984375" style="56" customWidth="1"/>
    <col min="15137" max="15370" width="8.09765625" style="56"/>
    <col min="15371" max="15392" width="3.3984375" style="56" customWidth="1"/>
    <col min="15393" max="15626" width="8.09765625" style="56"/>
    <col min="15627" max="15648" width="3.3984375" style="56" customWidth="1"/>
    <col min="15649" max="15882" width="8.09765625" style="56"/>
    <col min="15883" max="15904" width="3.3984375" style="56" customWidth="1"/>
    <col min="15905" max="16138" width="8.09765625" style="56"/>
    <col min="16139" max="16160" width="3.3984375" style="56" customWidth="1"/>
    <col min="16161" max="16384" width="8.09765625" style="56"/>
  </cols>
  <sheetData>
    <row r="1" spans="1:27" ht="24" customHeight="1">
      <c r="A1" s="55" t="s">
        <v>74</v>
      </c>
      <c r="B1" s="55"/>
      <c r="C1" s="55"/>
      <c r="D1" s="55"/>
      <c r="E1" s="55"/>
      <c r="F1" s="55"/>
      <c r="G1" s="55"/>
      <c r="H1" s="55"/>
      <c r="I1" s="55"/>
      <c r="J1" s="55"/>
      <c r="L1" s="57"/>
    </row>
    <row r="2" spans="1:27" ht="20.100000000000001" customHeight="1">
      <c r="A2" s="56" t="s">
        <v>84</v>
      </c>
    </row>
    <row r="3" spans="1:27" ht="7.95" customHeight="1"/>
    <row r="4" spans="1:27" ht="20.100000000000001" customHeight="1">
      <c r="A4" s="56" t="s">
        <v>87</v>
      </c>
      <c r="I4" s="422"/>
      <c r="J4" s="423"/>
      <c r="K4" s="423"/>
      <c r="L4" s="424"/>
      <c r="M4" s="424"/>
      <c r="N4" s="425"/>
      <c r="P4" s="56" t="s">
        <v>295</v>
      </c>
    </row>
    <row r="5" spans="1:27" ht="7.95" customHeight="1"/>
    <row r="6" spans="1:27" ht="20.100000000000001" customHeight="1">
      <c r="A6" s="56" t="s">
        <v>88</v>
      </c>
      <c r="I6" s="422"/>
      <c r="J6" s="423"/>
      <c r="K6" s="423"/>
      <c r="L6" s="424"/>
      <c r="M6" s="424"/>
      <c r="N6" s="425"/>
      <c r="P6" s="56" t="s">
        <v>83</v>
      </c>
    </row>
    <row r="7" spans="1:27" ht="7.95" customHeight="1"/>
    <row r="8" spans="1:27" ht="20.100000000000001" customHeight="1">
      <c r="A8" s="56" t="s">
        <v>85</v>
      </c>
      <c r="I8" s="422"/>
      <c r="J8" s="423"/>
      <c r="K8" s="423"/>
      <c r="L8" s="424"/>
      <c r="M8" s="424"/>
      <c r="N8" s="425"/>
      <c r="P8" s="56" t="s">
        <v>86</v>
      </c>
    </row>
    <row r="9" spans="1:27" ht="7.95" customHeight="1"/>
    <row r="10" spans="1:27" ht="7.2" customHeight="1"/>
    <row r="11" spans="1:27" ht="20.100000000000001" customHeight="1">
      <c r="A11" s="56" t="s">
        <v>89</v>
      </c>
    </row>
    <row r="12" spans="1:27" ht="20.100000000000001" customHeight="1">
      <c r="A12" s="56" t="s">
        <v>90</v>
      </c>
      <c r="V12" s="426"/>
      <c r="W12" s="427"/>
      <c r="X12" s="427"/>
      <c r="Y12" s="425"/>
      <c r="AA12" s="56" t="s">
        <v>295</v>
      </c>
    </row>
    <row r="13" spans="1:27" ht="7.95" customHeight="1"/>
    <row r="14" spans="1:27" ht="7.95" customHeight="1"/>
  </sheetData>
  <sheetProtection algorithmName="SHA-512" hashValue="vK9wbibyJIjOkPOjjVPhCrdejpQz8+zN+LrIA2jrmv8iQzoLRjyBis+aKbpngfqDxAehbdrNqk5lO79D/lfw6A==" saltValue="NU76uNflgZxZ5r2j7jknkg==" spinCount="100000" sheet="1" objects="1" scenarios="1"/>
  <mergeCells count="4">
    <mergeCell ref="I4:N4"/>
    <mergeCell ref="I6:N6"/>
    <mergeCell ref="I8:N8"/>
    <mergeCell ref="V12:Y12"/>
  </mergeCells>
  <phoneticPr fontId="4"/>
  <dataValidations count="8">
    <dataValidation type="list" allowBlank="1" showInputMessage="1" showErrorMessage="1" sqref="V12:Y12" xr:uid="{08B17161-5FA2-470A-93EE-6164D8FB562E}">
      <formula1>"○,×"</formula1>
    </dataValidation>
    <dataValidation type="list" operator="equal" allowBlank="1" showErrorMessage="1" errorTitle="入力規則違反" error="リストから選択してください" sqref="I4:N4" xr:uid="{71849454-8983-456D-94AE-23D4C7DCDDC4}">
      <formula1>"○,×"</formula1>
    </dataValidation>
    <dataValidation type="list" operator="equal" allowBlank="1" showErrorMessage="1" errorTitle="入力規則違反" error="リストから選択してください" sqref="I6:N6" xr:uid="{C352BE18-BA16-4A7B-A38F-2DBC4796B884}">
      <formula1>"保育日誌,学校日誌,その他"</formula1>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37713C32-EF78-4DC7-8EBB-CFEC67ED9DDE}">
      <formula1>"いる,いない"</formula1>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D8A30141-25F6-40C3-A138-0FFCCF75604E}">
      <formula1>"○"</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9D410CA7-09B3-483E-9E04-2FC48A85264A}">
      <formula1>"○"</formula1>
      <formula2>0</formula2>
    </dataValidation>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1C5A4FE5-A98D-4916-87E7-EBDEF9A4CFBA}">
      <formula1>"いる,いない,非該当"</formula1>
      <formula2>0</formula2>
    </dataValidation>
    <dataValidation operator="equal" allowBlank="1" showErrorMessage="1" errorTitle="入力規則違反" error="リストから選択してください" sqref="I8:N8" xr:uid="{488E089E-8EAD-4ADC-8EFC-68F650B9A171}"/>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P0</vt:lpstr>
      <vt:lpstr>P1_運営管理</vt:lpstr>
      <vt:lpstr>P2</vt:lpstr>
      <vt:lpstr>P3</vt:lpstr>
      <vt:lpstr>P4</vt:lpstr>
      <vt:lpstr>P5</vt:lpstr>
      <vt:lpstr>P6</vt:lpstr>
      <vt:lpstr>P7_教育・保育内容</vt:lpstr>
      <vt:lpstr>P8</vt:lpstr>
      <vt:lpstr>P9</vt:lpstr>
      <vt:lpstr>P10_会計経理</vt:lpstr>
      <vt:lpstr>P11</vt:lpstr>
      <vt:lpstr>P12</vt:lpstr>
      <vt:lpstr>P13</vt:lpstr>
      <vt:lpstr>P14</vt:lpstr>
      <vt:lpstr>P15_公定価格</vt:lpstr>
      <vt:lpstr>P16</vt:lpstr>
      <vt:lpstr>P17</vt:lpstr>
      <vt:lpstr>P18※記入不要</vt:lpstr>
      <vt:lpstr>P19</vt:lpstr>
      <vt:lpstr>P20※記入不要</vt:lpstr>
      <vt:lpstr>P0!Print_Area</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'P17'!Print_Area</vt:lpstr>
      <vt:lpstr>P18※記入不要!Print_Area</vt:lpstr>
      <vt:lpstr>'P19'!Print_Area</vt:lpstr>
      <vt:lpstr>'P2'!Print_Area</vt:lpstr>
      <vt:lpstr>P20※記入不要!Print_Area</vt:lpstr>
      <vt:lpstr>'P4'!Print_Area</vt:lpstr>
      <vt:lpstr>'P5'!Print_Area</vt:lpstr>
      <vt:lpstr>'P6'!Print_Area</vt:lpstr>
      <vt:lpstr>P7_教育・保育内容!Print_Area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増田　智也</cp:lastModifiedBy>
  <dcterms:created xsi:type="dcterms:W3CDTF">2015-06-05T18:19:34Z</dcterms:created>
  <dcterms:modified xsi:type="dcterms:W3CDTF">2026-05-26T03:37:07Z</dcterms:modified>
</cp:coreProperties>
</file>