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１）認定こども園・保育所\LoGoフォーム用\誤字修正（P.13の一行目の（３）タイトル抜け）\"/>
    </mc:Choice>
  </mc:AlternateContent>
  <xr:revisionPtr revIDLastSave="0" documentId="13_ncr:1_{416C266C-2A0D-4C78-A45E-4C6D83FC5399}" xr6:coauthVersionLast="47" xr6:coauthVersionMax="47" xr10:uidLastSave="{00000000-0000-0000-0000-000000000000}"/>
  <bookViews>
    <workbookView xWindow="7680" yWindow="3360" windowWidth="15360" windowHeight="8880" xr2:uid="{00000000-000D-0000-FFFF-FFFF00000000}"/>
  </bookViews>
  <sheets>
    <sheet name="P0" sheetId="11" r:id="rId1"/>
    <sheet name="P1_運営管理" sheetId="158" r:id="rId2"/>
    <sheet name="P2" sheetId="84" r:id="rId3"/>
    <sheet name="P3" sheetId="146" r:id="rId4"/>
    <sheet name="P4" sheetId="159" r:id="rId5"/>
    <sheet name="P5" sheetId="148" r:id="rId6"/>
    <sheet name="P6" sheetId="149" r:id="rId7"/>
    <sheet name="P7_教育・保育内容" sheetId="162" r:id="rId8"/>
    <sheet name="P8" sheetId="151" r:id="rId9"/>
    <sheet name="P9" sheetId="161" r:id="rId10"/>
    <sheet name="P10_会計経理" sheetId="153" r:id="rId11"/>
    <sheet name="P11" sheetId="154" r:id="rId12"/>
    <sheet name="P12" sheetId="160" r:id="rId13"/>
    <sheet name="P13" sheetId="156" r:id="rId14"/>
    <sheet name="P14" sheetId="157" r:id="rId15"/>
    <sheet name="P15_公定価格" sheetId="59" r:id="rId16"/>
    <sheet name="P16" sheetId="170" r:id="rId17"/>
    <sheet name="P17" sheetId="164" r:id="rId18"/>
    <sheet name="P18※記入不要" sheetId="168" r:id="rId19"/>
    <sheet name="P19" sheetId="92" r:id="rId20"/>
    <sheet name="P20※記入不要" sheetId="128" r:id="rId21"/>
    <sheet name="P21" sheetId="70" r:id="rId22"/>
    <sheet name="P22※記入不要" sheetId="183" r:id="rId23"/>
    <sheet name="P23" sheetId="175" r:id="rId24"/>
    <sheet name="P24※記入不要" sheetId="184" r:id="rId25"/>
    <sheet name="P25" sheetId="73" r:id="rId26"/>
    <sheet name="P26" sheetId="72" r:id="rId27"/>
    <sheet name="P27" sheetId="171" r:id="rId28"/>
    <sheet name="P28" sheetId="75" r:id="rId29"/>
    <sheet name="P29" sheetId="77" r:id="rId30"/>
    <sheet name="P30" sheetId="78" r:id="rId31"/>
    <sheet name="P31" sheetId="177" r:id="rId32"/>
    <sheet name="P32" sheetId="178" r:id="rId33"/>
    <sheet name="P33" sheetId="173" r:id="rId34"/>
    <sheet name="P34" sheetId="174" r:id="rId35"/>
    <sheet name="P35_業務管理体制" sheetId="81" r:id="rId36"/>
    <sheet name="P36" sheetId="82" r:id="rId37"/>
  </sheets>
  <definedNames>
    <definedName name="_xlnm.Print_Area" localSheetId="0">P0!$A$2:$G$16</definedName>
    <definedName name="_xlnm.Print_Area" localSheetId="1">P1_運営管理!$A$1:$G$22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'P16'!$A$1:$AN$28</definedName>
    <definedName name="_xlnm.Print_Area" localSheetId="17">'P17'!$A$1:$AE$80</definedName>
    <definedName name="_xlnm.Print_Area" localSheetId="18">P18※記入不要!$A$1:$AE$79</definedName>
    <definedName name="_xlnm.Print_Area" localSheetId="19">'P19'!$A$1:$W$38</definedName>
    <definedName name="_xlnm.Print_Area" localSheetId="2">'P2'!$A$1:$O$39</definedName>
    <definedName name="_xlnm.Print_Area" localSheetId="20">P20※記入不要!$A$1:$W$39</definedName>
    <definedName name="_xlnm.Print_Area" localSheetId="21">'P21'!$A$1:$R$28</definedName>
    <definedName name="_xlnm.Print_Area" localSheetId="22">P22※記入不要!$A$1:$R$29</definedName>
    <definedName name="_xlnm.Print_Area" localSheetId="23">'P23'!$A$1:$R$14</definedName>
    <definedName name="_xlnm.Print_Area" localSheetId="24">P24※記入不要!$A$1:$R$15</definedName>
    <definedName name="_xlnm.Print_Area" localSheetId="25">'P25'!$A$1:$AM$27</definedName>
    <definedName name="_xlnm.Print_Area" localSheetId="26">'P26'!$A$1:$AM$44</definedName>
    <definedName name="_xlnm.Print_Area" localSheetId="27">'P27'!$A$1:$AM$29</definedName>
    <definedName name="_xlnm.Print_Area" localSheetId="28">'P28'!$A$1:$AM$37</definedName>
    <definedName name="_xlnm.Print_Area" localSheetId="29">'P29'!$A$1:$AM$36</definedName>
    <definedName name="_xlnm.Print_Area" localSheetId="30">'P30'!$A$1:$AM$32</definedName>
    <definedName name="_xlnm.Print_Area" localSheetId="31">'P31'!$A$1:$AN$16</definedName>
    <definedName name="_xlnm.Print_Area" localSheetId="32">'P32'!$A$1:$AN$36</definedName>
    <definedName name="_xlnm.Print_Area" localSheetId="33">'P33'!$A$1:$AM$29</definedName>
    <definedName name="_xlnm.Print_Area" localSheetId="34">'P34'!$A$1:$AN$41</definedName>
    <definedName name="_xlnm.Print_Area" localSheetId="35">P35_業務管理体制!$A$1:$G$24</definedName>
    <definedName name="_xlnm.Print_Area" localSheetId="36">'P36'!$A$1:$AK$21</definedName>
    <definedName name="_xlnm.Print_Area" localSheetId="4">'P4'!$A$1:$AK$13</definedName>
    <definedName name="_xlnm.Print_Area" localSheetId="5">'P5'!$A$1:$AK$35</definedName>
    <definedName name="_xlnm.Print_Area" localSheetId="6">'P6'!$A$1:$AK$29</definedName>
    <definedName name="_xlnm.Print_Area" localSheetId="7">P7_教育・保育内容!$A$1:$G$22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 i="164" l="1"/>
  <c r="S12" i="164"/>
  <c r="M10" i="164"/>
  <c r="AB21" i="168"/>
  <c r="AB8" i="168"/>
  <c r="P17" i="128" s="1"/>
  <c r="O6" i="128" a="1"/>
  <c r="O6" i="128" s="1"/>
  <c r="O17" i="128" a="1"/>
  <c r="O17" i="128" s="1"/>
  <c r="AB8" i="164"/>
  <c r="P17" i="92"/>
  <c r="P6" i="92"/>
  <c r="O6" i="92" a="1"/>
  <c r="O6" i="92"/>
  <c r="P6" i="128" l="1"/>
  <c r="T17" i="92"/>
  <c r="O17" i="92" a="1"/>
  <c r="O17" i="92" s="1"/>
  <c r="AB21" i="164"/>
  <c r="O33" i="92" a="1"/>
  <c r="O33" i="92" s="1"/>
  <c r="O33" i="128" a="1"/>
  <c r="O33" i="128"/>
  <c r="O21" i="128" a="1"/>
  <c r="O21" i="128" s="1"/>
  <c r="O21" i="92" a="1"/>
  <c r="O21" i="92" s="1"/>
  <c r="I56" i="164"/>
  <c r="S25" i="164"/>
  <c r="AB39" i="164" a="1"/>
  <c r="AB39" i="164" s="1"/>
  <c r="AB33" i="164" l="1" a="1"/>
  <c r="AB33" i="164" s="1"/>
  <c r="AB31" i="164" a="1"/>
  <c r="AB31" i="164" s="1"/>
  <c r="AB51" i="164" a="1"/>
  <c r="AB51" i="164" s="1"/>
  <c r="O24" i="92" a="1"/>
  <c r="O24" i="92" s="1"/>
  <c r="O24" i="128" a="1"/>
  <c r="O24" i="128" s="1"/>
  <c r="F21" i="170" l="1"/>
  <c r="I21" i="170"/>
  <c r="F23" i="170"/>
  <c r="I6" i="170"/>
  <c r="I9" i="170"/>
  <c r="F9" i="170"/>
  <c r="F6" i="170"/>
  <c r="F24" i="170"/>
  <c r="S12" i="168"/>
  <c r="R76" i="168"/>
  <c r="O76" i="168"/>
  <c r="L70" i="168"/>
  <c r="L64" i="168"/>
  <c r="L64" i="164"/>
  <c r="L58" i="168"/>
  <c r="R76" i="164"/>
  <c r="O76" i="164"/>
  <c r="L70" i="164"/>
  <c r="O27" i="128" l="1" a="1"/>
  <c r="O27" i="128" s="1"/>
  <c r="O10" i="128" a="1"/>
  <c r="O10" i="128"/>
  <c r="O10" i="92" a="1"/>
  <c r="O10" i="92" s="1"/>
  <c r="O13" i="92" a="1"/>
  <c r="O13" i="92" s="1"/>
  <c r="S33" i="92"/>
  <c r="O30" i="92" a="1"/>
  <c r="O30" i="92" s="1"/>
  <c r="O27" i="92" a="1"/>
  <c r="O27" i="92" s="1"/>
  <c r="S27" i="92" s="1"/>
  <c r="S24" i="92"/>
  <c r="R56" i="164" l="1"/>
  <c r="S4" i="92" l="1"/>
  <c r="N28" i="78" l="1"/>
  <c r="N29" i="78"/>
  <c r="R6" i="178" s="1"/>
  <c r="N30" i="78"/>
  <c r="R6" i="177"/>
  <c r="R18" i="178"/>
  <c r="R6" i="174" l="1"/>
  <c r="N28" i="173"/>
  <c r="N27" i="173"/>
  <c r="N26" i="173"/>
  <c r="N17" i="173"/>
  <c r="N23" i="173"/>
  <c r="T9" i="173"/>
  <c r="N9" i="173"/>
  <c r="N10" i="173" s="1"/>
  <c r="AG24" i="170"/>
  <c r="AD24" i="170"/>
  <c r="AA24" i="170"/>
  <c r="X24" i="170"/>
  <c r="X21" i="170"/>
  <c r="N19" i="78" l="1"/>
  <c r="N25" i="78"/>
  <c r="AG21" i="170" l="1"/>
  <c r="AG23" i="170" s="1"/>
  <c r="AD21" i="170"/>
  <c r="AD23" i="170"/>
  <c r="AA21" i="170"/>
  <c r="AA23" i="170" s="1"/>
  <c r="AA6" i="170"/>
  <c r="AA8" i="170" s="1"/>
  <c r="X23" i="170"/>
  <c r="X6" i="170"/>
  <c r="X8" i="170" s="1"/>
  <c r="J24" i="168"/>
  <c r="AB49" i="168" a="1"/>
  <c r="AB49" i="168" s="1"/>
  <c r="AB41" i="168" a="1"/>
  <c r="AB41" i="168" s="1"/>
  <c r="AB37" i="168" a="1"/>
  <c r="AB37" i="168" s="1"/>
  <c r="AB35" i="168" a="1"/>
  <c r="AB35" i="168" s="1"/>
  <c r="AB31" i="168" a="1"/>
  <c r="AB31" i="168" s="1"/>
  <c r="V25" i="168"/>
  <c r="S25" i="168"/>
  <c r="V24" i="168"/>
  <c r="V26" i="168" s="1"/>
  <c r="S24" i="168"/>
  <c r="P24" i="168"/>
  <c r="P29" i="168" s="1"/>
  <c r="M24" i="168"/>
  <c r="M26" i="168" s="1"/>
  <c r="V21" i="168"/>
  <c r="V23" i="168" s="1"/>
  <c r="S21" i="168"/>
  <c r="S23" i="168" s="1"/>
  <c r="P21" i="168"/>
  <c r="P27" i="168" s="1"/>
  <c r="M21" i="168"/>
  <c r="M23" i="168" s="1"/>
  <c r="J21" i="168"/>
  <c r="J23" i="168" s="1"/>
  <c r="Y18" i="168"/>
  <c r="V18" i="168"/>
  <c r="S18" i="168"/>
  <c r="P18" i="168"/>
  <c r="M18" i="168"/>
  <c r="J18" i="168"/>
  <c r="J14" i="168"/>
  <c r="V12" i="168"/>
  <c r="V11" i="168"/>
  <c r="V16" i="168" s="1"/>
  <c r="S11" i="168"/>
  <c r="S16" i="168" s="1"/>
  <c r="P11" i="168"/>
  <c r="P16" i="168" s="1"/>
  <c r="M11" i="168"/>
  <c r="M16" i="168" s="1"/>
  <c r="J11" i="168"/>
  <c r="V8" i="168"/>
  <c r="S8" i="168"/>
  <c r="P8" i="168"/>
  <c r="P10" i="168" s="1"/>
  <c r="M8" i="168"/>
  <c r="M14" i="168" s="1"/>
  <c r="J8" i="168"/>
  <c r="J10" i="168" s="1"/>
  <c r="Y5" i="168"/>
  <c r="V5" i="168"/>
  <c r="S5" i="168"/>
  <c r="P5" i="168"/>
  <c r="M5" i="168"/>
  <c r="J5" i="168"/>
  <c r="AG9" i="170"/>
  <c r="AG11" i="170" s="1"/>
  <c r="AD9" i="170"/>
  <c r="AD11" i="170" s="1"/>
  <c r="AA9" i="170"/>
  <c r="AA11" i="170" s="1"/>
  <c r="X9" i="170"/>
  <c r="X11" i="170" s="1"/>
  <c r="AG6" i="170"/>
  <c r="AG8" i="170" s="1"/>
  <c r="AD6" i="170"/>
  <c r="AD8" i="170" s="1"/>
  <c r="O9" i="170"/>
  <c r="O11" i="170" s="1"/>
  <c r="L9" i="170"/>
  <c r="L11" i="170" s="1"/>
  <c r="I11" i="170"/>
  <c r="F11" i="170"/>
  <c r="O6" i="170"/>
  <c r="O8" i="170" s="1"/>
  <c r="L6" i="170"/>
  <c r="L8" i="170" s="1"/>
  <c r="I8" i="170"/>
  <c r="F8" i="170"/>
  <c r="AG26" i="170"/>
  <c r="AD26" i="170"/>
  <c r="AA26" i="170"/>
  <c r="X26" i="170"/>
  <c r="AI25" i="170" s="1"/>
  <c r="O24" i="170"/>
  <c r="O26" i="170" s="1"/>
  <c r="L24" i="170"/>
  <c r="L26" i="170" s="1"/>
  <c r="I24" i="170"/>
  <c r="I26" i="170" s="1"/>
  <c r="F26" i="170"/>
  <c r="O21" i="170"/>
  <c r="O23" i="170" s="1"/>
  <c r="L21" i="170"/>
  <c r="L23" i="170" s="1"/>
  <c r="I23" i="170"/>
  <c r="S29" i="168"/>
  <c r="S27" i="168"/>
  <c r="J29" i="168" l="1"/>
  <c r="AB24" i="168"/>
  <c r="J16" i="168"/>
  <c r="AB11" i="168"/>
  <c r="L62" i="168"/>
  <c r="L66" i="168" s="1"/>
  <c r="R64" i="168" s="1"/>
  <c r="J26" i="168"/>
  <c r="S10" i="168"/>
  <c r="S26" i="168"/>
  <c r="V10" i="168"/>
  <c r="P23" i="168"/>
  <c r="AB23" i="168" s="1"/>
  <c r="V13" i="168"/>
  <c r="J27" i="168"/>
  <c r="M27" i="168"/>
  <c r="M10" i="168"/>
  <c r="AB16" i="168"/>
  <c r="AB5" i="168"/>
  <c r="AB18" i="168"/>
  <c r="P14" i="168"/>
  <c r="S14" i="168"/>
  <c r="V29" i="168"/>
  <c r="V14" i="168"/>
  <c r="J13" i="168"/>
  <c r="M13" i="168"/>
  <c r="P26" i="168"/>
  <c r="P13" i="168"/>
  <c r="S13" i="168"/>
  <c r="AI7" i="170"/>
  <c r="AI10" i="170"/>
  <c r="Q10" i="170"/>
  <c r="Q7" i="170"/>
  <c r="Q25" i="170"/>
  <c r="AI22" i="170"/>
  <c r="AL23" i="170" s="1"/>
  <c r="Q22" i="170"/>
  <c r="R56" i="168"/>
  <c r="V27" i="168"/>
  <c r="M29" i="168"/>
  <c r="AB29" i="168" s="1"/>
  <c r="AB49" i="164" a="1"/>
  <c r="AB49" i="164" s="1"/>
  <c r="AB41" i="164" a="1"/>
  <c r="AB41" i="164" s="1"/>
  <c r="AB37" i="164" a="1"/>
  <c r="AB37" i="164" s="1"/>
  <c r="AB35" i="164" a="1"/>
  <c r="AB35" i="164" s="1"/>
  <c r="S29" i="164"/>
  <c r="S27" i="164"/>
  <c r="V25" i="164"/>
  <c r="V24" i="164"/>
  <c r="S24" i="164"/>
  <c r="S26" i="164" s="1"/>
  <c r="P24" i="164"/>
  <c r="P26" i="164" s="1"/>
  <c r="M29" i="164"/>
  <c r="J24" i="164"/>
  <c r="J29" i="164" s="1"/>
  <c r="V21" i="164"/>
  <c r="S21" i="164"/>
  <c r="P21" i="164"/>
  <c r="P23" i="164" s="1"/>
  <c r="M21" i="164"/>
  <c r="M23" i="164" s="1"/>
  <c r="J21" i="164"/>
  <c r="Y18" i="164"/>
  <c r="V18" i="164"/>
  <c r="S18" i="164"/>
  <c r="P18" i="164"/>
  <c r="M18" i="164"/>
  <c r="J18" i="164"/>
  <c r="J14" i="164"/>
  <c r="V12" i="164"/>
  <c r="V11" i="164"/>
  <c r="V16" i="164" s="1"/>
  <c r="S11" i="164"/>
  <c r="S16" i="164" s="1"/>
  <c r="P11" i="164"/>
  <c r="P13" i="164" s="1"/>
  <c r="M11" i="164"/>
  <c r="M13" i="164" s="1"/>
  <c r="J11" i="164"/>
  <c r="J13" i="164" s="1"/>
  <c r="V8" i="164"/>
  <c r="V10" i="164" s="1"/>
  <c r="S8" i="164"/>
  <c r="S14" i="164" s="1"/>
  <c r="P8" i="164"/>
  <c r="P14" i="164" s="1"/>
  <c r="M8" i="164"/>
  <c r="J8" i="164"/>
  <c r="J10" i="164" s="1"/>
  <c r="Y5" i="164"/>
  <c r="V5" i="164"/>
  <c r="S5" i="164"/>
  <c r="P5" i="164"/>
  <c r="M5" i="164"/>
  <c r="J5" i="164"/>
  <c r="AB5" i="164" s="1"/>
  <c r="AB10" i="168" l="1"/>
  <c r="AB13" i="168"/>
  <c r="AB26" i="168"/>
  <c r="AE23" i="168"/>
  <c r="R60" i="168"/>
  <c r="L73" i="168" s="1"/>
  <c r="V26" i="164"/>
  <c r="J27" i="164"/>
  <c r="AE10" i="168"/>
  <c r="AL8" i="170"/>
  <c r="I56" i="168" s="1"/>
  <c r="I64" i="168" s="1"/>
  <c r="AE7" i="168"/>
  <c r="AB14" i="168"/>
  <c r="AE15" i="168" s="1"/>
  <c r="AB39" i="168" a="1"/>
  <c r="AB39" i="168" s="1"/>
  <c r="I62" i="168" s="1"/>
  <c r="AB33" i="168" a="1"/>
  <c r="AB33" i="168" s="1"/>
  <c r="AB51" i="168" a="1"/>
  <c r="AB51" i="168" s="1"/>
  <c r="T23" i="170"/>
  <c r="I60" i="164" s="1"/>
  <c r="AB27" i="168"/>
  <c r="AE28" i="168" s="1"/>
  <c r="I60" i="168"/>
  <c r="T8" i="170"/>
  <c r="AE20" i="168"/>
  <c r="S23" i="164"/>
  <c r="V23" i="164"/>
  <c r="P27" i="164"/>
  <c r="P29" i="164"/>
  <c r="AB29" i="164" s="1"/>
  <c r="V14" i="164"/>
  <c r="AB18" i="164"/>
  <c r="M27" i="164"/>
  <c r="L58" i="164"/>
  <c r="X70" i="164" s="1"/>
  <c r="L62" i="164"/>
  <c r="J26" i="164"/>
  <c r="V13" i="164"/>
  <c r="J23" i="164"/>
  <c r="M26" i="164"/>
  <c r="AB11" i="164"/>
  <c r="V29" i="164"/>
  <c r="J16" i="164"/>
  <c r="V27" i="164"/>
  <c r="P10" i="164"/>
  <c r="AB10" i="164" s="1"/>
  <c r="S13" i="164"/>
  <c r="M16" i="164"/>
  <c r="M14" i="164"/>
  <c r="P16" i="164"/>
  <c r="AB24" i="164"/>
  <c r="S10" i="164"/>
  <c r="I58" i="168" l="1"/>
  <c r="I66" i="168" s="1"/>
  <c r="O64" i="168" s="1"/>
  <c r="R60" i="164"/>
  <c r="L73" i="164" s="1"/>
  <c r="L66" i="164"/>
  <c r="R64" i="164" s="1"/>
  <c r="O60" i="168"/>
  <c r="I73" i="168" s="1"/>
  <c r="U73" i="168" s="1"/>
  <c r="AB23" i="164"/>
  <c r="L76" i="168"/>
  <c r="X76" i="168" s="1"/>
  <c r="X73" i="168"/>
  <c r="X70" i="168"/>
  <c r="AB14" i="164"/>
  <c r="AB27" i="164"/>
  <c r="AE28" i="164" s="1"/>
  <c r="AB26" i="164"/>
  <c r="AB13" i="164"/>
  <c r="I58" i="164" s="1"/>
  <c r="AE20" i="164"/>
  <c r="AB16" i="164"/>
  <c r="AE23" i="164"/>
  <c r="AE7" i="164"/>
  <c r="AE10" i="164"/>
  <c r="O4" i="92" a="1"/>
  <c r="O4" i="92" s="1"/>
  <c r="O4" i="128" a="1"/>
  <c r="O4" i="128" s="1"/>
  <c r="X73" i="164" l="1"/>
  <c r="L76" i="164"/>
  <c r="X76" i="164" s="1"/>
  <c r="I64" i="164"/>
  <c r="O56" i="164"/>
  <c r="I70" i="164" s="1"/>
  <c r="I62" i="164"/>
  <c r="AE15" i="164"/>
  <c r="O56" i="168"/>
  <c r="T37" i="128"/>
  <c r="S37" i="128"/>
  <c r="T36" i="128"/>
  <c r="O36" i="128" a="1"/>
  <c r="O36" i="128" s="1"/>
  <c r="S36" i="128" s="1"/>
  <c r="S33" i="128"/>
  <c r="O30" i="128" a="1"/>
  <c r="O30" i="128" s="1"/>
  <c r="S30" i="128" s="1"/>
  <c r="T27" i="128"/>
  <c r="S27" i="128"/>
  <c r="S24" i="128"/>
  <c r="S21" i="128"/>
  <c r="O15" i="128" a="1"/>
  <c r="O15" i="128" s="1"/>
  <c r="S15" i="128" s="1"/>
  <c r="O13" i="128" a="1"/>
  <c r="O13" i="128" s="1"/>
  <c r="S13" i="128" s="1"/>
  <c r="S10" i="128"/>
  <c r="T4" i="128"/>
  <c r="S4" i="128"/>
  <c r="O15" i="92" a="1"/>
  <c r="O15" i="92" s="1"/>
  <c r="S13" i="92"/>
  <c r="S30" i="92"/>
  <c r="S21" i="92"/>
  <c r="S10" i="92"/>
  <c r="O36" i="92" a="1"/>
  <c r="O36" i="92" s="1"/>
  <c r="I70" i="168" l="1"/>
  <c r="U70" i="168" s="1"/>
  <c r="O60" i="164"/>
  <c r="I73" i="164" s="1"/>
  <c r="U73" i="164" s="1"/>
  <c r="I66" i="164"/>
  <c r="O64" i="164" s="1"/>
  <c r="I76" i="168" l="1"/>
  <c r="U76" i="168" s="1"/>
  <c r="I76" i="164"/>
  <c r="U76" i="164" s="1"/>
  <c r="U70" i="164"/>
  <c r="T37" i="92" l="1"/>
  <c r="S37" i="92"/>
  <c r="T36" i="92"/>
  <c r="T27" i="92"/>
  <c r="T4" i="92"/>
  <c r="T17" i="128" l="1"/>
  <c r="S17" i="128"/>
  <c r="T6" i="128"/>
  <c r="S6" i="128"/>
  <c r="S6" i="92"/>
  <c r="L4" i="84" l="1"/>
  <c r="T11" i="78" l="1"/>
  <c r="M11" i="73"/>
  <c r="S36" i="92"/>
  <c r="S15" i="92"/>
  <c r="L26" i="84"/>
  <c r="L24" i="84"/>
  <c r="L22" i="84"/>
  <c r="L20" i="84"/>
  <c r="L18" i="84"/>
  <c r="L16" i="84"/>
  <c r="L14" i="84"/>
  <c r="L12" i="84"/>
  <c r="L10" i="84"/>
  <c r="L8" i="84"/>
  <c r="L6" i="84"/>
  <c r="O5" i="84" s="1"/>
  <c r="D1" i="11"/>
  <c r="O25" i="84" l="1"/>
  <c r="O23" i="84"/>
  <c r="O19" i="84"/>
  <c r="O17" i="84"/>
  <c r="O13" i="84"/>
  <c r="N31" i="78"/>
  <c r="N11" i="78"/>
  <c r="N12" i="78" s="1"/>
  <c r="S17" i="92"/>
  <c r="O11" i="84"/>
  <c r="O7" i="84"/>
  <c r="T6"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21101326-1D59-479E-92F0-1F88F5F88CE2}">
      <text>
        <r>
          <rPr>
            <sz val="9"/>
            <color indexed="81"/>
            <rFont val="游ゴシック"/>
            <family val="3"/>
            <charset val="128"/>
            <scheme val="minor"/>
          </rPr>
          <t>内容変更届には、認可基準に基づき（区を経由して）都に届け出るものと、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（１）特定教育・保育施設の確認の変更の申請
</t>
        </r>
        <r>
          <rPr>
            <b/>
            <u/>
            <sz val="9"/>
            <color indexed="81"/>
            <rFont val="游ゴシック"/>
            <family val="3"/>
            <charset val="128"/>
            <scheme val="minor"/>
          </rPr>
          <t>（２）特定教育・保育施設の設置者の住所等の変更の届出
（３）特定教育・保育施設の利用定員の減少の届出</t>
        </r>
        <r>
          <rPr>
            <sz val="9"/>
            <color indexed="81"/>
            <rFont val="游ゴシック"/>
            <family val="3"/>
            <charset val="128"/>
            <scheme val="minor"/>
          </rPr>
          <t xml:space="preserve">
（１）の様式（特定教育・保育施設 利用定員増加申請書）第 15 号様式（第 16 条関係）</t>
        </r>
        <r>
          <rPr>
            <sz val="9"/>
            <color indexed="81"/>
            <rFont val="MS P ゴシック"/>
            <family val="2"/>
          </rPr>
          <t xml:space="preserve">
</t>
        </r>
        <r>
          <rPr>
            <sz val="9"/>
            <color indexed="81"/>
            <rFont val="游ゴシック"/>
            <family val="3"/>
            <charset val="128"/>
          </rPr>
          <t>（２）の様式（特定教育・保育施設 確認事項変更届）第17号様式（第 18 条関係）
（３）の様式（特定教育・保育施設 利用定員減少届）第18号様式（第 19 条関係）</t>
        </r>
      </text>
    </comment>
    <comment ref="AG20" authorId="0" shapeId="0" xr:uid="{F2013C5C-0CB5-411C-94C9-69C91C35AC7B}">
      <text>
        <r>
          <rPr>
            <sz val="9"/>
            <color indexed="81"/>
            <rFont val="游ゴシック"/>
            <family val="3"/>
            <charset val="128"/>
          </rPr>
          <t>特定地域型保育事業者は説明が必要です。
特定教育・保育施設は「非該当」を選択してください。</t>
        </r>
      </text>
    </comment>
    <comment ref="AG21" authorId="0" shapeId="0" xr:uid="{00EAF5D5-711D-47DE-88DA-8C06A3507773}">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818E96C8-02EF-4692-BCAF-5F3F7FEB41B1}">
      <text>
        <r>
          <rPr>
            <b/>
            <u/>
            <sz val="9"/>
            <color indexed="81"/>
            <rFont val="游ゴシック"/>
            <family val="3"/>
            <charset val="128"/>
            <scheme val="minor"/>
          </rPr>
          <t>認定要件に適合しているかについては、必ず、留意事項通知等を確認の上、判断してください。</t>
        </r>
      </text>
    </comment>
    <comment ref="H13" authorId="0" shapeId="0" xr:uid="{B6D41709-D172-4D38-9383-20F58CA00F52}">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96074DCA-380E-4978-A273-032C328E4DC5}">
      <text>
        <r>
          <rPr>
            <b/>
            <u/>
            <sz val="9"/>
            <color indexed="81"/>
            <rFont val="游ゴシック"/>
            <family val="3"/>
            <charset val="128"/>
            <scheme val="minor"/>
          </rPr>
          <t>認定要件に適合しているかについては、必ず、留意事項通知等を確認の上、判断してください。</t>
        </r>
      </text>
    </comment>
    <comment ref="H13" authorId="0" shapeId="0" xr:uid="{D0EBCA4A-3CD0-425C-ACDC-FCB0744DB694}">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4"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24"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「４．処遇改善等加算」における「非該当」は、
</t>
        </r>
        <r>
          <rPr>
            <b/>
            <u/>
            <sz val="9"/>
            <color indexed="81"/>
            <rFont val="游ゴシック"/>
            <family val="3"/>
            <charset val="128"/>
          </rPr>
          <t>・処遇改善等加算区分１・区分２・区分３のすべてを認定申請していない
・制度上、当該項目が対象でない（例：家庭的保育事業における、区分３の人数Ａ職員に対する辞令交付）</t>
        </r>
        <r>
          <rPr>
            <sz val="9"/>
            <color indexed="81"/>
            <rFont val="游ゴシック"/>
            <family val="3"/>
            <charset val="128"/>
          </rPr>
          <t xml:space="preserve">
の場合のみ、選択してください。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9" authorId="0" shapeId="0" xr:uid="{686A0F5B-0A05-415D-8DF6-A16403399402}">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区分３に係る加算額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区分２・区分３の加算額については、それぞれ、賃金改善額を含めた明確な内訳管理が必要となります。</t>
        </r>
      </text>
    </comment>
    <comment ref="T28" authorId="0" shapeId="0" xr:uid="{E6FED4D7-0A81-4E85-9F25-112330F11984}">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処遇改善等加算における常勤職員と扱うことはできません。</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特定地域型保育事業のうち、</t>
        </r>
        <r>
          <rPr>
            <b/>
            <u/>
            <sz val="9"/>
            <color indexed="81"/>
            <rFont val="游ゴシック"/>
            <family val="3"/>
            <charset val="128"/>
          </rPr>
          <t>家庭的保育事業は非該当</t>
        </r>
        <r>
          <rPr>
            <sz val="9"/>
            <color indexed="81"/>
            <rFont val="游ゴシック"/>
            <family val="3"/>
            <charset val="128"/>
          </rPr>
          <t>です。
特定教育・保育施設、小規模保育事業及び事業所内保育事業は回答してください。</t>
        </r>
      </text>
    </comment>
    <comment ref="H28" authorId="0" shapeId="0" xr:uid="{731DF3F5-441C-4A4A-A62C-A1E412285BB5}">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 ref="Y33" authorId="0" shapeId="0" xr:uid="{0A2BD740-C5BE-4E94-8C57-2EF80D9A64B1}">
      <text>
        <r>
          <rPr>
            <sz val="9"/>
            <color indexed="81"/>
            <rFont val="游ゴシック"/>
            <family val="3"/>
            <charset val="128"/>
          </rPr>
          <t>賃金改善に係る収入・支出を明らかにした帳簿・証憑書類：
（例）以下のようなものが考えられます。
・処遇改善等加算額区分１・区分２・区分３の各区分の収入・支出額管理簿（収入額・支出額がわかる書類）
・地方自治体の給付明細（収入額がわかる書類）
・賃金台帳（支出額がわかる書類）
・給与明細（支出額がわかる書類）</t>
        </r>
        <r>
          <rPr>
            <b/>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・令和７年度の処遇改善等加算額について記入してください。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・支弁額の把握は、処遇改善等加算額を職員の賃金改善に適切又は確実に充てるために必要不可欠な業務となりますので、よろしくお願いいたします。</t>
        </r>
      </text>
    </comment>
    <comment ref="N17"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t>
        </r>
        <r>
          <rPr>
            <b/>
            <u/>
            <sz val="9"/>
            <color indexed="81"/>
            <rFont val="游ゴシック"/>
            <family val="3"/>
            <charset val="128"/>
            <scheme val="minor"/>
          </rPr>
          <t>その一部</t>
        </r>
        <r>
          <rPr>
            <sz val="9"/>
            <color indexed="81"/>
            <rFont val="游ゴシック"/>
            <family val="3"/>
            <charset val="128"/>
            <scheme val="minor"/>
          </rPr>
          <t>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3" authorId="0" shapeId="0" xr:uid="{75211C3D-6DB4-4632-9D88-DDDDA2680FA2}">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 xml:space="preserve">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9" authorId="0" shapeId="0" xr:uid="{D23FF456-AD32-455D-8E64-9C475CC9F18D}">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31" authorId="0" shapeId="0" xr:uid="{4E4D7109-DB32-4E03-9DAE-AB8474E38B6F}">
      <text>
        <r>
          <rPr>
            <b/>
            <u/>
            <sz val="11"/>
            <color indexed="81"/>
            <rFont val="游ゴシック"/>
            <family val="3"/>
            <charset val="128"/>
          </rPr>
          <t>この額は、令和７年度に処遇改善等加算額として貴施設・貴事業所に台東区その他地方自治体から支弁された総額のうち、貴施設・貴事業所の職員の賃金改善に充てるべき額です。
当該額については、処遇改善等加算の区分１・区分２・区分３、それぞれの目的に応じ、貴施設・貴事業所の職員の賃金改善に適切又は確実に充てる必要があります。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0DAC7B2F-7645-4ADD-BB95-07E035CCFB2B}">
      <text>
        <r>
          <rPr>
            <sz val="9"/>
            <color indexed="81"/>
            <rFont val="游ゴシック"/>
            <family val="3"/>
            <charset val="128"/>
          </rPr>
          <t xml:space="preserve">【処遇改善等加算通知】
</t>
        </r>
        <r>
          <rPr>
            <b/>
            <u/>
            <sz val="9"/>
            <color indexed="81"/>
            <rFont val="游ゴシック"/>
            <family val="3"/>
            <charset val="128"/>
          </rPr>
          <t>区分１に係る加算額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のことをいいます。しかし、年度末精算の調整や人事院勧告分の増額支給の関係上、基本給等以外の賃金項目（一時金等）で支給することが一切できないわけではありません。</t>
        </r>
      </text>
    </comment>
    <comment ref="R8" authorId="0" shapeId="0" xr:uid="{86ECB5C6-B9C2-40E0-B332-8B94F7F5EA3D}">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令和７年４月分から令和８年３月分までの賃金について、令和７年度の区分１に係る加算額による賃金改善を実施した賃金項目（基本給、手当等）に「○」を選択してください。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21549EB0-C382-481D-A91F-6785DDB2D195}">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8" authorId="0" shapeId="0" xr:uid="{9096B262-BCEA-4DA4-955B-71888B123B17}">
      <text>
        <r>
          <rPr>
            <sz val="9"/>
            <color indexed="81"/>
            <rFont val="游ゴシック"/>
            <family val="3"/>
            <charset val="128"/>
          </rPr>
          <t>①～④については、</t>
        </r>
        <r>
          <rPr>
            <b/>
            <u/>
            <sz val="9"/>
            <color indexed="81"/>
            <rFont val="游ゴシック"/>
            <family val="3"/>
            <charset val="128"/>
          </rPr>
          <t>令和７年４月分から令和８年３月分までの賃金について、令和７年度の区分２に係る加算額による賃金改善を実施した賃金項目（基本給、手当等）に「○」を選択（※）してください。
賃金項目ごとに賃金改善額の管理（名称、内訳の明確な管理）が必要になります。</t>
        </r>
        <r>
          <rPr>
            <sz val="9"/>
            <color indexed="81"/>
            <rFont val="MS P ゴシック"/>
            <family val="2"/>
          </rPr>
          <t xml:space="preserve">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R18" authorId="0" shapeId="0" xr:uid="{6DCB615E-9B40-43F3-9C36-6A7E50A5909E}">
      <text>
        <r>
          <rPr>
            <sz val="9"/>
            <color indexed="81"/>
            <rFont val="游ゴシック"/>
            <family val="3"/>
            <charset val="128"/>
          </rPr>
          <t>【処遇改善等加算通知】
・</t>
        </r>
        <r>
          <rPr>
            <b/>
            <u/>
            <sz val="9"/>
            <color indexed="81"/>
            <rFont val="游ゴシック"/>
            <family val="3"/>
            <charset val="128"/>
          </rPr>
          <t>区分３に係る加算額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20" authorId="0" shapeId="0" xr:uid="{2546837E-C7C4-4780-99E5-8D7156FB925B}">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令和７年４月分から令和８年３月分までの賃金について、令和７年度の区分３に係る加算額による賃金改善を実施した賃金項目（基本給、手当等）に「○」を選択（※）してください。
賃金項目ごとに賃金改善額の管理（名称、内訳の明確な管理）が必要になります。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r>
          <rPr>
            <sz val="9"/>
            <color indexed="81"/>
            <rFont val="MS P ゴシック"/>
            <family val="2"/>
          </rPr>
          <t xml:space="preserve">
</t>
        </r>
      </text>
    </comment>
    <comment ref="D29" authorId="0" shapeId="0" xr:uid="{95CF3CCD-6096-4A84-B9C3-72B61F81A230}">
      <text>
        <r>
          <rPr>
            <b/>
            <u/>
            <sz val="9"/>
            <color indexed="81"/>
            <rFont val="游ゴシック"/>
            <family val="3"/>
            <charset val="128"/>
          </rPr>
          <t>令和７年４月分から令和８年３月分までの賃金において、実際に令和７年度の区分３に係る加算額による賃金改善の対象とした人数を記入してください</t>
        </r>
        <r>
          <rPr>
            <u/>
            <sz val="9"/>
            <color indexed="81"/>
            <rFont val="游ゴシック"/>
            <family val="3"/>
            <charset val="128"/>
          </rPr>
          <t xml:space="preserve">。
</t>
        </r>
        <r>
          <rPr>
            <sz val="9"/>
            <color indexed="81"/>
            <rFont val="游ゴシック"/>
            <family val="3"/>
            <charset val="128"/>
          </rPr>
          <t>※１　</t>
        </r>
        <r>
          <rPr>
            <b/>
            <u/>
            <sz val="9"/>
            <color indexed="81"/>
            <rFont val="游ゴシック"/>
            <family val="3"/>
            <charset val="128"/>
          </rPr>
          <t>月により人数や対象者が異なる場合は、年度内の延べ人数を記入</t>
        </r>
        <r>
          <rPr>
            <sz val="9"/>
            <color indexed="81"/>
            <rFont val="游ゴシック"/>
            <family val="3"/>
            <charset val="128"/>
          </rPr>
          <t>してください（例：区分３加算額による賃金改善を行った人数Ａの数が令和７年４月から１２月まではＡさん１人、令和８年１月から３月まではＡさんとＢさん２人の場合、人数Ａの欄に「２」と記入。仮にＣさんが加わる場合は「３」と記入。）。
※２　区分３の適用申請で東京都に認定された人数（P.23(1)処遇改善等加算の適用の有無、基礎データ (ウ)区分３「質の向上分」で記入した人数）ではありませんので、御注意ください。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145666F1-52DA-49D0-8114-3D50441C137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E28C27E3-C8C7-40FE-9FE6-51CAB045931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3" authorId="0" shapeId="0" xr:uid="{9C55D9C7-CE37-43BA-B58B-5F6EB4BA3CB5}">
      <text>
        <r>
          <rPr>
            <b/>
            <u/>
            <sz val="9"/>
            <color indexed="81"/>
            <rFont val="游ゴシック"/>
            <family val="3"/>
            <charset val="128"/>
          </rPr>
          <t>・令和７年度の国家公務員の給与改定に伴う公定価格における人件費の増額改定分の加算額について記入してください。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・支弁額の把握は、当該加算額を職員の賃金改善に充てるために必要不可欠な業務となりますので、よろしくお願いいたします。</t>
        </r>
      </text>
    </comment>
    <comment ref="N15" authorId="0" shapeId="0" xr:uid="{E673D9E4-270E-44C5-925A-0B60897A62B2}">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については、その一部を同一の設置者・事業者が運営する他の施設・事業所（注）における賃金の改善に充てることができること。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1" authorId="0" shapeId="0" xr:uid="{3404E03D-A434-410C-9F6A-F70EDFB588C3}">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 xml:space="preserve">については、その一部を同一の設置者・事業者が運営する他の施設・事業所（注）における賃金の改善に充てることができること。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7" authorId="0" shapeId="0" xr:uid="{5CB8B974-80F6-4B4A-89B3-71D3E2358BEA}">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については、その一部を同一の設置者・事業者が運営する他の施設・事業所（注）における賃金の改善に充てることができること。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28" authorId="0" shapeId="0" xr:uid="{757A416C-874D-4962-A922-DBD5A0A7197F}">
      <text>
        <r>
          <rPr>
            <b/>
            <u/>
            <sz val="11"/>
            <color indexed="81"/>
            <rFont val="游ゴシック"/>
            <family val="3"/>
            <charset val="128"/>
          </rPr>
          <t>この額は、令和７年度に人勧分の加算額として貴施設・貴事業所に台東区その他地方自治体から支弁された総額のうち、貴施設・貴事業所の職員の賃金改善に充てるべき額です。
当該額については、貴施設・貴事業所の職員の賃金改善にその全額を確実に充てる必要があります。
処遇改善等加算の区分２及び区分３を算定する施設・事業所については、全額を賃金の支払及び法定福利費等の事業主負担に充てることが加算認定の要件となっておりますので、御留意ください。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D8CBEE90-A544-4503-B1BE-A8C52599F7EB}">
      <text>
        <r>
          <rPr>
            <sz val="9"/>
            <color indexed="81"/>
            <rFont val="游ゴシック"/>
            <family val="3"/>
            <charset val="128"/>
          </rPr>
          <t>【処遇改善等加算通知】
第５ 賃金の改善
１ 加算額の使途
区分１に係る加算額は、職員の賃金の勤続年数等を基準として行う昇給等（注）に適切に充てること。
区分２、区分３に係る加算額は、その全額を職員の賃金の改善（注）に確実に充てること。
また、</t>
        </r>
        <r>
          <rPr>
            <b/>
            <u/>
            <sz val="9"/>
            <color indexed="81"/>
            <rFont val="游ゴシック"/>
            <family val="3"/>
            <charset val="128"/>
          </rPr>
          <t>当該改善の前提</t>
        </r>
        <r>
          <rPr>
            <sz val="9"/>
            <color indexed="81"/>
            <rFont val="游ゴシック"/>
            <family val="3"/>
            <charset val="128"/>
          </rPr>
          <t>として、</t>
        </r>
        <r>
          <rPr>
            <b/>
            <u/>
            <sz val="9"/>
            <color indexed="81"/>
            <rFont val="游ゴシック"/>
            <family val="3"/>
            <charset val="128"/>
          </rPr>
          <t>国家公務員の給与改定に伴う公定価格における人件費の増額改定分に係る支給額についても、その全額を職員の賃金の改善</t>
        </r>
        <r>
          <rPr>
            <sz val="9"/>
            <color indexed="81"/>
            <rFont val="游ゴシック"/>
            <family val="3"/>
            <charset val="128"/>
          </rPr>
          <t>（注）</t>
        </r>
        <r>
          <rPr>
            <b/>
            <u/>
            <sz val="9"/>
            <color indexed="81"/>
            <rFont val="游ゴシック"/>
            <family val="3"/>
            <charset val="128"/>
          </rPr>
          <t>に確実に充てること。</t>
        </r>
        <r>
          <rPr>
            <sz val="9"/>
            <color indexed="81"/>
            <rFont val="游ゴシック"/>
            <family val="3"/>
            <charset val="128"/>
          </rPr>
          <t xml:space="preserve">
（注） 当該加算による改善額に伴う法定福利費等の事業主負担分に充てても良いこと。
【令和７年人事院勧告に伴う国家公務員給与改定等を踏まえた令和７年度補正予算における公定価格の取扱いについて】
（３）改定分の使途について
</t>
        </r>
        <r>
          <rPr>
            <b/>
            <u/>
            <sz val="9"/>
            <color indexed="81"/>
            <rFont val="游ゴシック"/>
            <family val="3"/>
            <charset val="128"/>
          </rPr>
          <t>改定分は人件費</t>
        </r>
        <r>
          <rPr>
            <sz val="9"/>
            <color indexed="81"/>
            <rFont val="游ゴシック"/>
            <family val="3"/>
            <charset val="128"/>
          </rPr>
          <t>であることから、</t>
        </r>
        <r>
          <rPr>
            <b/>
            <u/>
            <sz val="9"/>
            <color indexed="81"/>
            <rFont val="游ゴシック"/>
            <family val="3"/>
            <charset val="128"/>
          </rPr>
          <t>全額を迅速かつ確実に一時金等による賃金の支払</t>
        </r>
        <r>
          <rPr>
            <sz val="9"/>
            <color indexed="81"/>
            <rFont val="游ゴシック"/>
            <family val="3"/>
            <charset val="128"/>
          </rPr>
          <t>（</t>
        </r>
        <r>
          <rPr>
            <b/>
            <u/>
            <sz val="9"/>
            <color indexed="81"/>
            <rFont val="游ゴシック"/>
            <family val="3"/>
            <charset val="128"/>
          </rPr>
          <t>実際の支払いが翌年度となる場合においても、今年度の追加的支払分であることを賃金の項目上明確に管理すること。</t>
        </r>
        <r>
          <rPr>
            <sz val="9"/>
            <color indexed="81"/>
            <rFont val="游ゴシック"/>
            <family val="3"/>
            <charset val="128"/>
          </rPr>
          <t xml:space="preserve">）及び法定福利費等の事業主負担に充てる必要がある。
</t>
        </r>
        <r>
          <rPr>
            <b/>
            <u/>
            <sz val="9"/>
            <color indexed="81"/>
            <rFont val="游ゴシック"/>
            <family val="3"/>
            <charset val="128"/>
          </rPr>
          <t>特に、処遇改善等加算の区分２及び区分３（以下「処遇改善等加算」という。）を算定する施設・事業所については、全額を賃金の支払及び法定福利費等の事業主負担に充てることが加算認定の要件となっている</t>
        </r>
        <r>
          <rPr>
            <sz val="9"/>
            <color indexed="81"/>
            <rFont val="游ゴシック"/>
            <family val="3"/>
            <charset val="128"/>
          </rPr>
          <t>ことに留意すること。
なお、</t>
        </r>
        <r>
          <rPr>
            <b/>
            <u/>
            <sz val="9"/>
            <color indexed="81"/>
            <rFont val="游ゴシック"/>
            <family val="3"/>
            <charset val="128"/>
          </rPr>
          <t>改定分は、職員の給与のベースアップを行い、その差額を一時金等の形で支払うことを基本としつつ、各施設・事業所の事情により、その他の方法で改善を図ることも妨げない。</t>
        </r>
        <r>
          <rPr>
            <sz val="9"/>
            <color indexed="81"/>
            <rFont val="游ゴシック"/>
            <family val="3"/>
            <charset val="128"/>
          </rPr>
          <t xml:space="preserve">
ただし、対象者や支払う額が恣意的に偏ってはならないことに留意すること。</t>
        </r>
      </text>
    </comment>
    <comment ref="R8" authorId="0" shapeId="0" xr:uid="{82A60F2D-DDE6-4128-9A61-D7A5B1F1574D}">
      <text>
        <r>
          <rPr>
            <sz val="9"/>
            <color indexed="81"/>
            <rFont val="游ゴシック"/>
            <family val="3"/>
            <charset val="128"/>
          </rPr>
          <t>①～④については、</t>
        </r>
        <r>
          <rPr>
            <b/>
            <u/>
            <sz val="9"/>
            <color indexed="81"/>
            <rFont val="游ゴシック"/>
            <family val="3"/>
            <charset val="128"/>
          </rPr>
          <t>令和７年度の人勧分の加算額による賃金支払を実施した賃金項目（基本給、手当等）に「○」を選択（※）してください（複数選択可）。
実際の支払いが令和８年度となる場合においても、令和７年度の追加的支払分であることを賃金の項目上明確に管理する必要があります。</t>
        </r>
        <r>
          <rPr>
            <sz val="9"/>
            <color indexed="81"/>
            <rFont val="游ゴシック"/>
            <family val="3"/>
            <charset val="128"/>
          </rPr>
          <t xml:space="preserve">
※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AI25" authorId="0" shapeId="0" xr:uid="{8929D53E-23ED-4967-BB37-2C48E0E80107}">
      <text>
        <r>
          <rPr>
            <sz val="9"/>
            <color indexed="81"/>
            <rFont val="游ゴシック"/>
            <family val="3"/>
            <charset val="128"/>
            <scheme val="minor"/>
          </rPr>
          <t>【令和７年人事院勧告に伴う国家公務員給与改定等を踏まえた令和７年度補正予算における公定価格の取扱いについて】
(ｲ) 改定分の支払が３月以降になる場合
３月中に全額の支払が難しい場合であっても、約73％の施設が、７月中には改定分の全額を支払っていることを踏まえ、</t>
        </r>
        <r>
          <rPr>
            <b/>
            <u/>
            <sz val="9"/>
            <color indexed="81"/>
            <rFont val="游ゴシック"/>
            <family val="3"/>
            <charset val="128"/>
            <scheme val="minor"/>
          </rPr>
          <t>夏季の賞与（夏季の賞与がない場合は７月中）までには支払うこと。</t>
        </r>
        <r>
          <rPr>
            <sz val="9"/>
            <color indexed="81"/>
            <rFont val="游ゴシック"/>
            <family val="3"/>
            <charset val="128"/>
            <scheme val="minor"/>
          </rPr>
          <t xml:space="preserve">
</t>
        </r>
        <r>
          <rPr>
            <b/>
            <u/>
            <sz val="9"/>
            <color indexed="81"/>
            <rFont val="游ゴシック"/>
            <family val="3"/>
            <charset val="128"/>
            <scheme val="minor"/>
          </rPr>
          <t>改定分の支払が３月以降になる見込みの施設・事業所については、支払予定時期について、職員に必ず周知すること。</t>
        </r>
        <r>
          <rPr>
            <sz val="9"/>
            <color indexed="81"/>
            <rFont val="游ゴシック"/>
            <family val="3"/>
            <charset val="128"/>
            <scheme val="minor"/>
          </rPr>
          <t xml:space="preserve">
なお、必ずしも改定分を支払わない職員にまで説明する必要はないが、</t>
        </r>
        <r>
          <rPr>
            <b/>
            <u/>
            <sz val="9"/>
            <color indexed="81"/>
            <rFont val="游ゴシック"/>
            <family val="3"/>
            <charset val="128"/>
            <scheme val="minor"/>
          </rPr>
          <t>支払う対象となる職員を決めていないことを理由に周知を行わないことは認めない。支払う対象となる職員が今年度末時点で未定の場合は、全職員に周知すること。</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1" authorId="0" shapeId="0" xr:uid="{5C4683DE-4A5E-4C4A-8DE1-D294A4878423}">
      <text>
        <r>
          <rPr>
            <b/>
            <u/>
            <sz val="9"/>
            <color indexed="81"/>
            <rFont val="游ゴシック"/>
            <family val="3"/>
            <charset val="128"/>
            <scheme val="minor"/>
          </rPr>
          <t>令和８年４月の乳児等通園支援事業（誰でも通園）の給付事業化に伴い、特定教育・保育提供者に特定乳児等通園支援事業者が追加されました。</t>
        </r>
        <r>
          <rPr>
            <sz val="9"/>
            <color indexed="81"/>
            <rFont val="游ゴシック"/>
            <family val="3"/>
            <charset val="128"/>
            <scheme val="minor"/>
          </rPr>
          <t xml:space="preserve">
特定教育・保育施設及び特定地域型保育事業所の数に、特定乳児等通園支援事業所の数を加えてください。
（例：１つの特定教育・保育施設に１つの特定乳児等通園支援事業所を併設する場合は「２」）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A037E4D8-9975-47DF-9EFF-1C00AFB0A38A}">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BDBDDA3D-1DF6-4B46-A355-AD20558B9F1A}">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1" authorId="0" shapeId="0" xr:uid="{3AB9222F-2913-42BE-8154-BFF86EDB1E63}">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r>
          <rPr>
            <b/>
            <u/>
            <sz val="9"/>
            <color indexed="81"/>
            <rFont val="游ゴシック"/>
            <family val="3"/>
            <charset val="128"/>
            <scheme val="minor"/>
          </rPr>
          <t xml:space="preserve">
</t>
        </r>
      </text>
    </comment>
    <comment ref="O70" authorId="0" shapeId="0" xr:uid="{5DF87867-CA80-409D-A277-DF66F8A6C97B}">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1" authorId="0" shapeId="0" xr:uid="{48427A7E-350B-49E3-8F74-E0063206718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r>
          <rPr>
            <b/>
            <u/>
            <sz val="9"/>
            <color indexed="81"/>
            <rFont val="游ゴシック"/>
            <family val="3"/>
            <charset val="128"/>
            <scheme val="minor"/>
          </rPr>
          <t xml:space="preserve">
</t>
        </r>
      </text>
    </comment>
    <comment ref="O70" authorId="0" shapeId="0" xr:uid="{9974EBF7-419B-431F-BD89-D8A96BFD44E9}">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6" authorId="0" shapeId="0" xr:uid="{9F578B10-CDA8-4D45-AB82-D3F6E8923FBE}">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6" authorId="0" shapeId="0" xr:uid="{EAB4D059-28C3-4EB8-AD9B-3C0A0D6DA7C5}">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6E3D33FD-4166-4B6A-A4D6-990319F1787C}">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23" authorId="0" shapeId="0" xr:uid="{836FBF1C-E725-4C12-8805-89E2037874B3}">
      <text>
        <r>
          <rPr>
            <b/>
            <u/>
            <sz val="9"/>
            <color indexed="81"/>
            <rFont val="游ゴシック"/>
            <family val="3"/>
            <charset val="128"/>
          </rPr>
          <t>年度末加算については、認定の見込み（加算の申請予定があるか）を記入してください。</t>
        </r>
      </text>
    </comment>
    <comment ref="H27" authorId="0" shapeId="0" xr:uid="{6E93DBAE-FBA3-40C3-9336-6ACC80D33365}">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適用を受けている場合は「〇」、受けていない場合は「×」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971A6844-ADF5-44FF-BB9B-581C106FDA8C}">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23" authorId="0" shapeId="0" xr:uid="{18697CEC-A337-4C67-90C8-C57C6687FDB9}">
      <text>
        <r>
          <rPr>
            <b/>
            <u/>
            <sz val="9"/>
            <color indexed="81"/>
            <rFont val="游ゴシック"/>
            <family val="3"/>
            <charset val="128"/>
          </rPr>
          <t>年度末加算については、認定の見込み（加算の申請予定があるか）を記入してください。</t>
        </r>
      </text>
    </comment>
    <comment ref="H27" authorId="0" shapeId="0" xr:uid="{7B00B202-E7ED-40BD-9DEB-241DF8EB2FE2}">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適用を受けている場合は「〇」、受けていない場合は「×」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<sst xmlns="http://schemas.openxmlformats.org/spreadsheetml/2006/main" count="1603" uniqueCount="675">
  <si>
    <t>　　　　　　　　　　　　　　　施設番号</t>
  </si>
  <si>
    <t xml:space="preserve"> </t>
    <phoneticPr fontId="6"/>
  </si>
  <si>
    <t>令和</t>
    <rPh sb="0" eb="2">
      <t>レイワ</t>
    </rPh>
    <phoneticPr fontId="6"/>
  </si>
  <si>
    <t>郵便番号</t>
  </si>
  <si>
    <t>施設所在地</t>
  </si>
  <si>
    <t>電話番号</t>
  </si>
  <si>
    <t>設置主体</t>
  </si>
  <si>
    <t>※経営（設置主体と異なる場合のみ記入）</t>
  </si>
  <si>
    <t>代表者名</t>
  </si>
  <si>
    <t>経営主体</t>
  </si>
  <si>
    <t>施設長名</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</si>
  <si>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</si>
  <si>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</si>
  <si>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</si>
  <si>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</si>
  <si>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</si>
  <si>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</si>
  <si>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</si>
  <si>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</si>
  <si>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</si>
  <si>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</si>
  <si>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</si>
  <si>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</si>
  <si>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</si>
  <si>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</si>
  <si>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</si>
  <si>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</si>
  <si>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</si>
  <si>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　在籍児童数</t>
  </si>
  <si>
    <t>-</t>
  </si>
  <si>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</si>
  <si>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</si>
  <si>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</si>
  <si>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</si>
  <si>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</si>
  <si>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</si>
  <si>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</si>
  <si>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</si>
  <si>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</si>
  <si>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</si>
  <si>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　利用定員</t>
    <rPh sb="1" eb="3">
      <t>リヨウ</t>
    </rPh>
    <rPh sb="3" eb="5">
      <t>テイイン</t>
    </rPh>
    <phoneticPr fontId="5"/>
  </si>
  <si>
    <t>４歳以上児</t>
    <phoneticPr fontId="5"/>
  </si>
  <si>
    <t>最新の作成又は変更年月日を和暦で記入してください。</t>
    <phoneticPr fontId="5"/>
  </si>
  <si>
    <t>運営規程の概要</t>
    <rPh sb="0" eb="2">
      <t>ウンエイ</t>
    </rPh>
    <rPh sb="2" eb="4">
      <t>キテイ</t>
    </rPh>
    <rPh sb="5" eb="7">
      <t>ガイヨウ</t>
    </rPh>
    <phoneticPr fontId="5"/>
  </si>
  <si>
    <t>利用／認可定員率 (%)</t>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</si>
  <si>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</si>
  <si>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</si>
  <si>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</si>
  <si>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</si>
  <si>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</si>
  <si>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</si>
  <si>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</si>
  <si>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</si>
  <si>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</si>
  <si>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</si>
  <si>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</si>
  <si>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</si>
  <si>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</si>
  <si>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</si>
  <si>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(ｲ)提供する特定教育・保育の内容</t>
    <rPh sb="7" eb="9">
      <t>テイキョウ</t>
    </rPh>
    <rPh sb="11" eb="13">
      <t>トクテイ</t>
    </rPh>
    <rPh sb="13" eb="15">
      <t>キョウイク</t>
    </rPh>
    <rPh sb="16" eb="18">
      <t>ホイク</t>
    </rPh>
    <rPh sb="19" eb="21">
      <t>ナイヨウ</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</si>
  <si>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</si>
  <si>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(ｱ)施設の目的及び運営の方針</t>
    <rPh sb="7" eb="9">
      <t>シセツ</t>
    </rPh>
    <rPh sb="10" eb="12">
      <t>モクテキ</t>
    </rPh>
    <rPh sb="12" eb="13">
      <t>オヨ</t>
    </rPh>
    <rPh sb="14" eb="16">
      <t>ウンエイ</t>
    </rPh>
    <rPh sb="17" eb="19">
      <t>ホウシン</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</si>
  <si>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</si>
  <si>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</si>
  <si>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</si>
  <si>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</si>
  <si>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</si>
  <si>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</si>
  <si>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</si>
  <si>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ここdeサーチ</t>
    <phoneticPr fontId="5"/>
  </si>
  <si>
    <t>Ⅰ　運営管理</t>
    <phoneticPr fontId="5"/>
  </si>
  <si>
    <t>関係者（保護者等）評価結果</t>
    <rPh sb="0" eb="3">
      <t>カンケイシャ</t>
    </rPh>
    <rPh sb="4" eb="7">
      <t>ホゴシャ</t>
    </rPh>
    <rPh sb="7" eb="8">
      <t>ナド</t>
    </rPh>
    <rPh sb="9" eb="11">
      <t>ヒョウカ</t>
    </rPh>
    <rPh sb="11" eb="13">
      <t>ケッカ</t>
    </rPh>
    <phoneticPr fontId="5"/>
  </si>
  <si>
    <t>Ⅱ　教育・保育内容</t>
    <rPh sb="2" eb="4">
      <t>キョウイク</t>
    </rPh>
    <rPh sb="5" eb="7">
      <t>ホイク</t>
    </rPh>
    <rPh sb="7" eb="9">
      <t>ナイヨウ</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</si>
  <si>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</si>
  <si>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</si>
  <si>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</si>
  <si>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</si>
  <si>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</si>
  <si>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</si>
  <si>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</si>
  <si>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</si>
  <si>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</si>
  <si>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</si>
  <si>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</si>
  <si>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</si>
  <si>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</si>
  <si>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</si>
  <si>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</si>
  <si>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</si>
  <si>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</si>
  <si>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</si>
  <si>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</si>
  <si>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</si>
  <si>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</si>
  <si>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</si>
  <si>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</si>
  <si>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</si>
  <si>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</si>
  <si>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</si>
  <si>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</si>
  <si>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</si>
  <si>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</si>
  <si>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</si>
  <si>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</si>
  <si>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</si>
  <si>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</si>
  <si>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</si>
  <si>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</si>
  <si>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</si>
  <si>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</si>
  <si>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</si>
  <si>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</si>
  <si>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</si>
  <si>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</si>
  <si>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(ｱ)保護者への領収証の交付の有無</t>
    <rPh sb="7" eb="10">
      <t>ホゴシャ</t>
    </rPh>
    <rPh sb="12" eb="15">
      <t>リョウシュウショウ</t>
    </rPh>
    <rPh sb="16" eb="18">
      <t>コウフ</t>
    </rPh>
    <rPh sb="19" eb="21">
      <t>ウム</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</si>
  <si>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</si>
  <si>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</si>
  <si>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</si>
  <si>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</si>
  <si>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</si>
  <si>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</si>
  <si>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</si>
  <si>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</si>
  <si>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</si>
  <si>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</si>
  <si>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</si>
  <si>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</si>
  <si>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</si>
  <si>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</si>
  <si>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</si>
  <si>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</si>
  <si>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6"/>
  </si>
  <si>
    <t>年</t>
    <rPh sb="0" eb="1">
      <t>ネン</t>
    </rPh>
    <phoneticPr fontId="16"/>
  </si>
  <si>
    <t>計</t>
    <rPh sb="0" eb="1">
      <t>ケイ</t>
    </rPh>
    <phoneticPr fontId="16"/>
  </si>
  <si>
    <t>基礎分</t>
    <rPh sb="0" eb="2">
      <t>キソ</t>
    </rPh>
    <rPh sb="2" eb="3">
      <t>ブン</t>
    </rPh>
    <phoneticPr fontId="16"/>
  </si>
  <si>
    <t>賃金改善
要件分</t>
    <rPh sb="0" eb="2">
      <t>チンギン</t>
    </rPh>
    <rPh sb="2" eb="4">
      <t>カイゼン</t>
    </rPh>
    <rPh sb="5" eb="7">
      <t>ヨウケン</t>
    </rPh>
    <rPh sb="7" eb="8">
      <t>ブン</t>
    </rPh>
    <phoneticPr fontId="16"/>
  </si>
  <si>
    <t>％</t>
    <phoneticPr fontId="16"/>
  </si>
  <si>
    <t>人数Ａの
認定人数</t>
    <rPh sb="0" eb="2">
      <t>ニンズウ</t>
    </rPh>
    <rPh sb="5" eb="7">
      <t>ニンテイ</t>
    </rPh>
    <rPh sb="7" eb="9">
      <t>ニンズウ</t>
    </rPh>
    <phoneticPr fontId="16"/>
  </si>
  <si>
    <t>人</t>
    <rPh sb="0" eb="1">
      <t>ニン</t>
    </rPh>
    <phoneticPr fontId="16"/>
  </si>
  <si>
    <t>人数Ｂの
認定人数</t>
    <rPh sb="0" eb="2">
      <t>ニンズウ</t>
    </rPh>
    <rPh sb="5" eb="7">
      <t>ニンテイ</t>
    </rPh>
    <rPh sb="7" eb="9">
      <t>ニンズウ</t>
    </rPh>
    <phoneticPr fontId="16"/>
  </si>
  <si>
    <t>選択してください</t>
  </si>
  <si>
    <t>円</t>
    <rPh sb="0" eb="1">
      <t>エン</t>
    </rPh>
    <phoneticPr fontId="16"/>
  </si>
  <si>
    <t>④　支弁額合計</t>
    <rPh sb="2" eb="4">
      <t>シベン</t>
    </rPh>
    <rPh sb="4" eb="5">
      <t>ガク</t>
    </rPh>
    <rPh sb="5" eb="7">
      <t>ゴウケイ</t>
    </rPh>
    <phoneticPr fontId="16"/>
  </si>
  <si>
    <t>（充当不可）</t>
    <rPh sb="1" eb="3">
      <t>ジュウトウ</t>
    </rPh>
    <rPh sb="3" eb="5">
      <t>フカ</t>
    </rPh>
    <phoneticPr fontId="16"/>
  </si>
  <si>
    <t>④　充当額合計</t>
    <rPh sb="2" eb="4">
      <t>ジュウトウ</t>
    </rPh>
    <rPh sb="4" eb="5">
      <t>ガク</t>
    </rPh>
    <rPh sb="5" eb="7">
      <t>ゴウケイ</t>
    </rPh>
    <phoneticPr fontId="16"/>
  </si>
  <si>
    <t>（受入不可）</t>
    <rPh sb="1" eb="3">
      <t>ウケイ</t>
    </rPh>
    <rPh sb="3" eb="5">
      <t>フカ</t>
    </rPh>
    <phoneticPr fontId="16"/>
  </si>
  <si>
    <t>④　受入額合計</t>
    <rPh sb="2" eb="4">
      <t>ウケイ</t>
    </rPh>
    <rPh sb="4" eb="5">
      <t>ガク</t>
    </rPh>
    <rPh sb="5" eb="7">
      <t>ゴウケイ</t>
    </rPh>
    <phoneticPr fontId="16"/>
  </si>
  <si>
    <t>④　処遇改善等加算総合計額</t>
    <rPh sb="2" eb="4">
      <t>ショグウ</t>
    </rPh>
    <rPh sb="4" eb="6">
      <t>カイゼン</t>
    </rPh>
    <rPh sb="6" eb="7">
      <t>ナド</t>
    </rPh>
    <rPh sb="7" eb="9">
      <t>カサン</t>
    </rPh>
    <rPh sb="9" eb="10">
      <t>ソウ</t>
    </rPh>
    <rPh sb="10" eb="12">
      <t>ゴウケイ</t>
    </rPh>
    <rPh sb="12" eb="13">
      <t>ガク</t>
    </rPh>
    <phoneticPr fontId="16"/>
  </si>
  <si>
    <t>・以下に使途の内訳を記入等してください。</t>
    <rPh sb="1" eb="3">
      <t>イカ</t>
    </rPh>
    <rPh sb="4" eb="6">
      <t>シト</t>
    </rPh>
    <rPh sb="7" eb="9">
      <t>ウチワケ</t>
    </rPh>
    <rPh sb="12" eb="13">
      <t>ナド</t>
    </rPh>
    <phoneticPr fontId="16"/>
  </si>
  <si>
    <t>①　基本給</t>
    <rPh sb="2" eb="4">
      <t>キホン</t>
    </rPh>
    <rPh sb="4" eb="5">
      <t>キュウ</t>
    </rPh>
    <phoneticPr fontId="16"/>
  </si>
  <si>
    <t>②　手当</t>
    <rPh sb="2" eb="4">
      <t>テアテ</t>
    </rPh>
    <phoneticPr fontId="16"/>
  </si>
  <si>
    <t>③　賞与</t>
    <rPh sb="2" eb="4">
      <t>ショウヨ</t>
    </rPh>
    <phoneticPr fontId="16"/>
  </si>
  <si>
    <t>④　一時金</t>
    <rPh sb="2" eb="5">
      <t>イチジキン</t>
    </rPh>
    <phoneticPr fontId="16"/>
  </si>
  <si>
    <t>人数Ａ</t>
    <rPh sb="0" eb="2">
      <t>ニンズウ</t>
    </rPh>
    <phoneticPr fontId="16"/>
  </si>
  <si>
    <t>人数Ｂ</t>
    <rPh sb="0" eb="2">
      <t>ニンズウ</t>
    </rPh>
    <phoneticPr fontId="16"/>
  </si>
  <si>
    <t>　認可定員</t>
    <phoneticPr fontId="5"/>
  </si>
  <si>
    <t>利用／認可定員率 (%)</t>
  </si>
  <si>
    <t>　利用定員</t>
    <phoneticPr fontId="5"/>
  </si>
  <si>
    <t>　在籍児童数</t>
    <phoneticPr fontId="5"/>
  </si>
  <si>
    <t>区分</t>
    <phoneticPr fontId="5"/>
  </si>
  <si>
    <t>　３歳児配置改善加算</t>
    <phoneticPr fontId="5"/>
  </si>
  <si>
    <t>　主任保育士専任加算</t>
    <phoneticPr fontId="5"/>
  </si>
  <si>
    <t>　チーム保育推進加算</t>
    <phoneticPr fontId="5"/>
  </si>
  <si>
    <t>常勤</t>
    <rPh sb="0" eb="2">
      <t>ジョウキン</t>
    </rPh>
    <phoneticPr fontId="5"/>
  </si>
  <si>
    <t>非常勤</t>
    <rPh sb="0" eb="3">
      <t>ヒジョウキン</t>
    </rPh>
    <phoneticPr fontId="5"/>
  </si>
  <si>
    <t>　全施設</t>
    <rPh sb="1" eb="2">
      <t>ゼン</t>
    </rPh>
    <rPh sb="2" eb="4">
      <t>シセツ</t>
    </rPh>
    <phoneticPr fontId="5"/>
  </si>
  <si>
    <t>○</t>
    <phoneticPr fontId="5"/>
  </si>
  <si>
    <t>基本分単価</t>
    <rPh sb="0" eb="2">
      <t>キホン</t>
    </rPh>
    <rPh sb="2" eb="3">
      <t>ブン</t>
    </rPh>
    <rPh sb="3" eb="5">
      <t>タンカ</t>
    </rPh>
    <phoneticPr fontId="5"/>
  </si>
  <si>
    <t>加算</t>
    <rPh sb="0" eb="2">
      <t>カサン</t>
    </rPh>
    <phoneticPr fontId="5"/>
  </si>
  <si>
    <t>○・×</t>
  </si>
  <si>
    <t>Ⅳ　公定価格</t>
    <phoneticPr fontId="5"/>
  </si>
  <si>
    <t>←小数点以下四捨五入（自動計算）</t>
    <rPh sb="1" eb="2">
      <t>チイ</t>
    </rPh>
    <rPh sb="2" eb="3">
      <t>スウ</t>
    </rPh>
    <rPh sb="3" eb="4">
      <t>テン</t>
    </rPh>
    <rPh sb="4" eb="6">
      <t>イカ</t>
    </rPh>
    <rPh sb="6" eb="10">
      <t>シシャゴニュウ</t>
    </rPh>
    <rPh sb="11" eb="13">
      <t>ジドウ</t>
    </rPh>
    <rPh sb="13" eb="15">
      <t>ケイサン</t>
    </rPh>
    <phoneticPr fontId="5"/>
  </si>
  <si>
    <t>（１）上記の必要配置保育士数を配置している。</t>
    <rPh sb="6" eb="8">
      <t>ヒツヨウ</t>
    </rPh>
    <rPh sb="8" eb="10">
      <t>ハイチ</t>
    </rPh>
    <phoneticPr fontId="5"/>
  </si>
  <si>
    <t>　非常勤事務職員</t>
    <rPh sb="1" eb="4">
      <t>ヒジョウキン</t>
    </rPh>
    <rPh sb="4" eb="6">
      <t>ジム</t>
    </rPh>
    <rPh sb="6" eb="8">
      <t>ショクイン</t>
    </rPh>
    <phoneticPr fontId="5"/>
  </si>
  <si>
    <t>　調理員等</t>
    <rPh sb="1" eb="4">
      <t>チョウリイン</t>
    </rPh>
    <rPh sb="4" eb="5">
      <t>ナド</t>
    </rPh>
    <phoneticPr fontId="5"/>
  </si>
  <si>
    <t>　嘱託医</t>
    <rPh sb="1" eb="3">
      <t>ショクタク</t>
    </rPh>
    <rPh sb="3" eb="4">
      <t>イ</t>
    </rPh>
    <phoneticPr fontId="5"/>
  </si>
  <si>
    <t>　嘱託歯科医</t>
    <rPh sb="1" eb="3">
      <t>ショクタク</t>
    </rPh>
    <rPh sb="3" eb="6">
      <t>シカイ</t>
    </rPh>
    <phoneticPr fontId="5"/>
  </si>
  <si>
    <t>全施設に嘱託医１人を配置</t>
    <rPh sb="0" eb="1">
      <t>ゼン</t>
    </rPh>
    <rPh sb="1" eb="3">
      <t>シセツ</t>
    </rPh>
    <rPh sb="4" eb="7">
      <t>ショクタクイ</t>
    </rPh>
    <rPh sb="8" eb="9">
      <t>ニン</t>
    </rPh>
    <rPh sb="10" eb="12">
      <t>ハイチ</t>
    </rPh>
    <phoneticPr fontId="5"/>
  </si>
  <si>
    <t>全施設に嘱託歯科医１人を配置</t>
    <rPh sb="0" eb="1">
      <t>ゼン</t>
    </rPh>
    <rPh sb="1" eb="3">
      <t>シセツ</t>
    </rPh>
    <rPh sb="4" eb="6">
      <t>ショクタク</t>
    </rPh>
    <rPh sb="6" eb="9">
      <t>シカイ</t>
    </rPh>
    <rPh sb="10" eb="11">
      <t>ニン</t>
    </rPh>
    <rPh sb="12" eb="14">
      <t>ハイチ</t>
    </rPh>
    <phoneticPr fontId="5"/>
  </si>
  <si>
    <t>　療育支援加算</t>
    <rPh sb="1" eb="3">
      <t>リョウイク</t>
    </rPh>
    <rPh sb="3" eb="5">
      <t>シエン</t>
    </rPh>
    <rPh sb="5" eb="7">
      <t>カサン</t>
    </rPh>
    <phoneticPr fontId="5"/>
  </si>
  <si>
    <t>　事務職員雇上費加算</t>
    <phoneticPr fontId="5"/>
  </si>
  <si>
    <t>　高齢者等活躍促進加算</t>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</si>
  <si>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</si>
  <si>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</si>
  <si>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</si>
  <si>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</si>
  <si>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備考</t>
    <rPh sb="0" eb="2">
      <t>ビコウ</t>
    </rPh>
    <phoneticPr fontId="5"/>
  </si>
  <si>
    <t>項目</t>
    <rPh sb="0" eb="2">
      <t>コウモク</t>
    </rPh>
    <phoneticPr fontId="5"/>
  </si>
  <si>
    <t>選択して
ください</t>
    <phoneticPr fontId="5"/>
  </si>
  <si>
    <t>　休日保育加算</t>
    <rPh sb="1" eb="3">
      <t>キュウジツ</t>
    </rPh>
    <rPh sb="3" eb="5">
      <t>ホイク</t>
    </rPh>
    <rPh sb="5" eb="7">
      <t>カサン</t>
    </rPh>
    <phoneticPr fontId="5"/>
  </si>
  <si>
    <t>　夜間保育加算</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</si>
  <si>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</si>
  <si>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</si>
  <si>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</si>
  <si>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</si>
  <si>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</si>
  <si>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　小学校接続加算</t>
    <phoneticPr fontId="5"/>
  </si>
  <si>
    <t>　第三者評価受審加算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</si>
  <si>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</si>
  <si>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</si>
  <si>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全施設に加算</t>
    <rPh sb="0" eb="1">
      <t>ゼン</t>
    </rPh>
    <rPh sb="1" eb="3">
      <t>シセツ</t>
    </rPh>
    <rPh sb="4" eb="6">
      <t>カサン</t>
    </rPh>
    <phoneticPr fontId="5"/>
  </si>
  <si>
    <t>日曜日、国民の祝日及び休日における保育の実施</t>
    <phoneticPr fontId="5"/>
  </si>
  <si>
    <t>配置要件等の概要</t>
    <rPh sb="0" eb="2">
      <t>ハイチ</t>
    </rPh>
    <rPh sb="2" eb="5">
      <t>ヨウケントウ</t>
    </rPh>
    <rPh sb="6" eb="8">
      <t>ガイヨウ</t>
    </rPh>
    <phoneticPr fontId="5"/>
  </si>
  <si>
    <t>夜間保育の実施</t>
    <phoneticPr fontId="5"/>
  </si>
  <si>
    <t>「福祉サービス第三者評価基準ガイドライン」等に沿った第三者評価の実施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</si>
  <si>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</si>
  <si>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</si>
  <si>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6"/>
  </si>
  <si>
    <t>うち、キャリアパス
要件分</t>
    <rPh sb="10" eb="12">
      <t>ヨウケン</t>
    </rPh>
    <rPh sb="12" eb="13">
      <t>ブン</t>
    </rPh>
    <phoneticPr fontId="16"/>
  </si>
  <si>
    <t>認定人数</t>
    <rPh sb="0" eb="2">
      <t>ニンテイ</t>
    </rPh>
    <rPh sb="2" eb="4">
      <t>ニンズウ</t>
    </rPh>
    <phoneticPr fontId="16"/>
  </si>
  <si>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</si>
  <si>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</si>
  <si>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</si>
  <si>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</si>
  <si>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</si>
  <si>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の賃金（退職金及び法人の役員としての報酬を除く。）の勤続年数等を基準として行う昇給等に適切</t>
    <phoneticPr fontId="5"/>
  </si>
  <si>
    <t>　　　　　に充てていますか。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</si>
  <si>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</si>
  <si>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</si>
  <si>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</si>
  <si>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</si>
  <si>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</si>
  <si>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</si>
  <si>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(ｷ)(ｶ）の支援内容</t>
    <rPh sb="11" eb="13">
      <t>シエン</t>
    </rPh>
    <rPh sb="13" eb="15">
      <t>ナイヨウ</t>
    </rPh>
    <phoneticPr fontId="5"/>
  </si>
  <si>
    <t>　　　　(ｸ)(ｱ)の資質向上の目標、(ｲ)・(ｳ)・(ｶ)の具体的な計画を策定していますか。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</si>
  <si>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</si>
  <si>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6"/>
  </si>
  <si>
    <t>　　　　(ｴ)(ｱ)～(ｳ)の計</t>
    <rPh sb="15" eb="16">
      <t>ケイ</t>
    </rPh>
    <phoneticPr fontId="16"/>
  </si>
  <si>
    <t>手当の名称
及び額</t>
    <rPh sb="0" eb="2">
      <t>テアテ</t>
    </rPh>
    <rPh sb="3" eb="5">
      <t>メイショウ</t>
    </rPh>
    <rPh sb="6" eb="7">
      <t>オヨ</t>
    </rPh>
    <rPh sb="8" eb="9">
      <t>ガク</t>
    </rPh>
    <phoneticPr fontId="16"/>
  </si>
  <si>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</si>
  <si>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</si>
  <si>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</si>
  <si>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</si>
  <si>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(2)賃金改善の方針の周知</t>
    <rPh sb="6" eb="8">
      <t>チンギン</t>
    </rPh>
    <rPh sb="8" eb="10">
      <t>カイゼン</t>
    </rPh>
    <rPh sb="11" eb="13">
      <t>ホウシン</t>
    </rPh>
    <rPh sb="14" eb="16">
      <t>シュウチ</t>
    </rPh>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</si>
  <si>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</si>
  <si>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</si>
  <si>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</si>
  <si>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</si>
  <si>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</si>
  <si>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</si>
  <si>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</si>
  <si>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</si>
  <si>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</si>
  <si>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</si>
  <si>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</si>
  <si>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</si>
  <si>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</si>
  <si>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</si>
  <si>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</si>
  <si>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</si>
  <si>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</si>
  <si>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</si>
  <si>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</si>
  <si>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</si>
  <si>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</si>
  <si>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</si>
  <si>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</si>
  <si>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</si>
  <si>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</si>
  <si>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</si>
  <si>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</si>
  <si>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</si>
  <si>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</si>
  <si>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</si>
  <si>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</si>
  <si>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</si>
  <si>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</si>
  <si>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</si>
  <si>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</si>
  <si>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</si>
  <si>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</si>
  <si>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</si>
  <si>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</si>
  <si>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</si>
  <si>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</si>
  <si>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</si>
  <si>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</si>
  <si>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講すべき措置と届出内容</t>
    <rPh sb="0" eb="1">
      <t>コウ</t>
    </rPh>
    <rPh sb="4" eb="6">
      <t>ソチ</t>
    </rPh>
    <rPh sb="7" eb="9">
      <t>トドケデ</t>
    </rPh>
    <rPh sb="9" eb="11">
      <t>ナイヨウ</t>
    </rPh>
    <phoneticPr fontId="5"/>
  </si>
  <si>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</si>
  <si>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</si>
  <si>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</si>
  <si>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　園長（施設長）</t>
    <rPh sb="1" eb="3">
      <t>エンチョウ</t>
    </rPh>
    <rPh sb="4" eb="6">
      <t>シセツ</t>
    </rPh>
    <rPh sb="6" eb="7">
      <t>チョウ</t>
    </rPh>
    <phoneticPr fontId="5"/>
  </si>
  <si>
    <t>全施設に非常勤事務職員１人を配置
※　施設長等が兼務又は業務委託による場合は配置不要</t>
    <rPh sb="4" eb="7">
      <t>ヒジョウキン</t>
    </rPh>
    <rPh sb="7" eb="9">
      <t>ジム</t>
    </rPh>
    <rPh sb="9" eb="11">
      <t>ショクイン</t>
    </rPh>
    <rPh sb="12" eb="13">
      <t>ニン</t>
    </rPh>
    <rPh sb="14" eb="16">
      <t>ハイチ</t>
    </rPh>
    <rPh sb="19" eb="21">
      <t>シセツ</t>
    </rPh>
    <rPh sb="21" eb="22">
      <t>チョウ</t>
    </rPh>
    <rPh sb="22" eb="23">
      <t>ナド</t>
    </rPh>
    <phoneticPr fontId="5"/>
  </si>
  <si>
    <t>全施設に園長（施設長）１人を配置
※　常時実際にその施設の運営管理の業務に専従</t>
    <phoneticPr fontId="5"/>
  </si>
  <si>
    <t>利用定員充足率 (%)</t>
    <phoneticPr fontId="5"/>
  </si>
  <si>
    <r>
      <t xml:space="preserve">自己所有の建物等で運営
</t>
    </r>
    <r>
      <rPr>
        <b/>
        <u/>
        <sz val="11"/>
        <color rgb="FFFF0000"/>
        <rFont val="BIZ UDゴシック"/>
        <family val="3"/>
        <charset val="128"/>
      </rPr>
      <t>※本加算認定時は賃借料加算の認定不可</t>
    </r>
    <rPh sb="5" eb="7">
      <t>タテモノ</t>
    </rPh>
    <rPh sb="7" eb="8">
      <t>ナド</t>
    </rPh>
    <rPh sb="9" eb="11">
      <t>ウンエイ</t>
    </rPh>
    <rPh sb="13" eb="14">
      <t>ホン</t>
    </rPh>
    <rPh sb="14" eb="16">
      <t>カサン</t>
    </rPh>
    <rPh sb="16" eb="18">
      <t>ニンテイ</t>
    </rPh>
    <rPh sb="18" eb="19">
      <t>ジ</t>
    </rPh>
    <rPh sb="20" eb="23">
      <t>チンシャクリョウ</t>
    </rPh>
    <rPh sb="23" eb="25">
      <t>カサン</t>
    </rPh>
    <rPh sb="26" eb="28">
      <t>ニンテイ</t>
    </rPh>
    <rPh sb="28" eb="30">
      <t>フカ</t>
    </rPh>
    <phoneticPr fontId="5"/>
  </si>
  <si>
    <r>
      <t xml:space="preserve">賃借している建物等で賃借料の発生
</t>
    </r>
    <r>
      <rPr>
        <b/>
        <u/>
        <sz val="11"/>
        <color rgb="FFFF0000"/>
        <rFont val="BIZ UDゴシック"/>
        <family val="3"/>
        <charset val="128"/>
      </rPr>
      <t>※本加算認定時は減価償却費加算の認定不可</t>
    </r>
    <rPh sb="0" eb="2">
      <t>チンシャク</t>
    </rPh>
    <rPh sb="6" eb="8">
      <t>タテモノ</t>
    </rPh>
    <rPh sb="8" eb="9">
      <t>ナド</t>
    </rPh>
    <rPh sb="10" eb="12">
      <t>チンシャク</t>
    </rPh>
    <rPh sb="12" eb="13">
      <t>リョウ</t>
    </rPh>
    <rPh sb="14" eb="16">
      <t>ハッセイ</t>
    </rPh>
    <rPh sb="18" eb="19">
      <t>ホン</t>
    </rPh>
    <rPh sb="19" eb="21">
      <t>カサン</t>
    </rPh>
    <rPh sb="21" eb="23">
      <t>ニンテイ</t>
    </rPh>
    <rPh sb="23" eb="24">
      <t>ジ</t>
    </rPh>
    <rPh sb="25" eb="27">
      <t>ゲンカ</t>
    </rPh>
    <rPh sb="27" eb="29">
      <t>ショウキャク</t>
    </rPh>
    <rPh sb="29" eb="30">
      <t>ヒ</t>
    </rPh>
    <rPh sb="30" eb="32">
      <t>カサン</t>
    </rPh>
    <rPh sb="33" eb="35">
      <t>ニンテイ</t>
    </rPh>
    <rPh sb="35" eb="37">
      <t>フカ</t>
    </rPh>
    <phoneticPr fontId="5"/>
  </si>
  <si>
    <t>　必要保育士数（利用定員基準）</t>
    <rPh sb="8" eb="10">
      <t>リヨウ</t>
    </rPh>
    <rPh sb="10" eb="12">
      <t>テイイン</t>
    </rPh>
    <phoneticPr fontId="5"/>
  </si>
  <si>
    <t>　必要保育士数（在籍児童基準）</t>
    <rPh sb="8" eb="10">
      <t>ザイセキ</t>
    </rPh>
    <rPh sb="10" eb="12">
      <t>ジドウ</t>
    </rPh>
    <phoneticPr fontId="5"/>
  </si>
  <si>
    <t>本園</t>
    <rPh sb="0" eb="1">
      <t>ホン</t>
    </rPh>
    <rPh sb="1" eb="2">
      <t>エン</t>
    </rPh>
    <phoneticPr fontId="5"/>
  </si>
  <si>
    <t>分園</t>
    <rPh sb="0" eb="1">
      <t>ブン</t>
    </rPh>
    <rPh sb="1" eb="2">
      <t>エン</t>
    </rPh>
    <phoneticPr fontId="5"/>
  </si>
  <si>
    <t>公定価格による加配</t>
    <phoneticPr fontId="5"/>
  </si>
  <si>
    <t>分園</t>
    <rPh sb="0" eb="2">
      <t>ブンエン</t>
    </rPh>
    <phoneticPr fontId="5"/>
  </si>
  <si>
    <t>加算</t>
    <phoneticPr fontId="5"/>
  </si>
  <si>
    <t>本園・分園共通</t>
    <phoneticPr fontId="5"/>
  </si>
  <si>
    <t>本園・分園共通</t>
    <rPh sb="0" eb="1">
      <t>ホン</t>
    </rPh>
    <rPh sb="1" eb="2">
      <t>エン</t>
    </rPh>
    <rPh sb="3" eb="5">
      <t>ブンエン</t>
    </rPh>
    <rPh sb="5" eb="7">
      <t>キョウツウ</t>
    </rPh>
    <phoneticPr fontId="5"/>
  </si>
  <si>
    <t>過不足数</t>
    <rPh sb="0" eb="3">
      <t>カブソク</t>
    </rPh>
    <rPh sb="3" eb="4">
      <t>スウ</t>
    </rPh>
    <phoneticPr fontId="5"/>
  </si>
  <si>
    <t>満60歳以上、障害者等の非常勤職員１人を配置（年間400時間以上の雇用見込み、１日６時間未満又は月20日未満勤務の者を対象）</t>
    <rPh sb="0" eb="1">
      <t>マン</t>
    </rPh>
    <rPh sb="3" eb="4">
      <t>サイ</t>
    </rPh>
    <rPh sb="4" eb="6">
      <t>イジョウ</t>
    </rPh>
    <rPh sb="7" eb="10">
      <t>ショウガイシャ</t>
    </rPh>
    <rPh sb="10" eb="11">
      <t>ナド</t>
    </rPh>
    <rPh sb="12" eb="15">
      <t>ヒジョウキン</t>
    </rPh>
    <rPh sb="15" eb="17">
      <t>ショクイン</t>
    </rPh>
    <rPh sb="18" eb="19">
      <t>ニン</t>
    </rPh>
    <rPh sb="20" eb="22">
      <t>ハイチ</t>
    </rPh>
    <rPh sb="23" eb="25">
      <t>ネンカン</t>
    </rPh>
    <rPh sb="28" eb="30">
      <t>ジカン</t>
    </rPh>
    <rPh sb="30" eb="32">
      <t>イジョウ</t>
    </rPh>
    <rPh sb="33" eb="35">
      <t>コヨウ</t>
    </rPh>
    <rPh sb="35" eb="37">
      <t>ミコミ</t>
    </rPh>
    <phoneticPr fontId="5"/>
  </si>
  <si>
    <t>A1</t>
    <phoneticPr fontId="5"/>
  </si>
  <si>
    <t>A2'</t>
    <phoneticPr fontId="5"/>
  </si>
  <si>
    <t>V1</t>
    <phoneticPr fontId="5"/>
  </si>
  <si>
    <t>A1'</t>
    <phoneticPr fontId="5"/>
  </si>
  <si>
    <t>W1</t>
    <phoneticPr fontId="5"/>
  </si>
  <si>
    <t>A2</t>
    <phoneticPr fontId="5"/>
  </si>
  <si>
    <t>X1</t>
    <phoneticPr fontId="5"/>
  </si>
  <si>
    <t>※１歳児の配置は一般保育所対策事業により５：１</t>
    <rPh sb="2" eb="4">
      <t>サイジ</t>
    </rPh>
    <rPh sb="5" eb="7">
      <t>ハイチ</t>
    </rPh>
    <rPh sb="8" eb="10">
      <t>イッパン</t>
    </rPh>
    <rPh sb="10" eb="12">
      <t>ホイク</t>
    </rPh>
    <rPh sb="12" eb="13">
      <t>ショ</t>
    </rPh>
    <rPh sb="13" eb="15">
      <t>タイサク</t>
    </rPh>
    <rPh sb="15" eb="17">
      <t>ジギョウ</t>
    </rPh>
    <phoneticPr fontId="5"/>
  </si>
  <si>
    <t>基本分単価</t>
    <phoneticPr fontId="5"/>
  </si>
  <si>
    <t>合計</t>
    <rPh sb="0" eb="2">
      <t>ゴウケイ</t>
    </rPh>
    <phoneticPr fontId="5"/>
  </si>
  <si>
    <t>　保育標準時間認定児の
　受入れ</t>
    <rPh sb="9" eb="10">
      <t>ジ</t>
    </rPh>
    <phoneticPr fontId="5"/>
  </si>
  <si>
    <t>年齢別配置基準
（各制度の配置改善分を含む）</t>
    <rPh sb="0" eb="2">
      <t>ネンレイ</t>
    </rPh>
    <rPh sb="2" eb="3">
      <t>ベツ</t>
    </rPh>
    <rPh sb="3" eb="5">
      <t>ハイチ</t>
    </rPh>
    <rPh sb="5" eb="7">
      <t>キジュン</t>
    </rPh>
    <rPh sb="9" eb="10">
      <t>カク</t>
    </rPh>
    <rPh sb="10" eb="12">
      <t>セイド</t>
    </rPh>
    <rPh sb="13" eb="15">
      <t>ハイチ</t>
    </rPh>
    <rPh sb="15" eb="17">
      <t>カイゼン</t>
    </rPh>
    <rPh sb="17" eb="18">
      <t>ブン</t>
    </rPh>
    <rPh sb="19" eb="20">
      <t>フク</t>
    </rPh>
    <phoneticPr fontId="5"/>
  </si>
  <si>
    <t>必要保育士数等</t>
    <rPh sb="0" eb="2">
      <t>ヒツヨウ</t>
    </rPh>
    <rPh sb="2" eb="5">
      <t>ホイクシ</t>
    </rPh>
    <rPh sb="5" eb="6">
      <t>スウ</t>
    </rPh>
    <rPh sb="6" eb="7">
      <t>ナド</t>
    </rPh>
    <phoneticPr fontId="5"/>
  </si>
  <si>
    <t>V1'</t>
    <phoneticPr fontId="5"/>
  </si>
  <si>
    <t>W1'</t>
    <phoneticPr fontId="5"/>
  </si>
  <si>
    <t>A2/A1</t>
    <phoneticPr fontId="5"/>
  </si>
  <si>
    <t>A2'/A1'</t>
    <phoneticPr fontId="5"/>
  </si>
  <si>
    <t>X1'</t>
    <phoneticPr fontId="5"/>
  </si>
  <si>
    <t>V1'とW1'で多い方（X1'）を配置</t>
    <rPh sb="8" eb="9">
      <t>オオ</t>
    </rPh>
    <rPh sb="10" eb="11">
      <t>ホウ</t>
    </rPh>
    <rPh sb="17" eb="19">
      <t>ハイチ</t>
    </rPh>
    <phoneticPr fontId="5"/>
  </si>
  <si>
    <t>年齢別配置基準の計算式に自動反映されます</t>
    <phoneticPr fontId="5"/>
  </si>
  <si>
    <t>公定価格で配置が上乗せされる職員</t>
    <phoneticPr fontId="5"/>
  </si>
  <si>
    <t>区分Ａ（配置）の場合、配置基準職員に数える職員との兼務はできません</t>
    <rPh sb="0" eb="2">
      <t>クブン</t>
    </rPh>
    <rPh sb="4" eb="6">
      <t>ハイチ</t>
    </rPh>
    <rPh sb="8" eb="10">
      <t>バアイ</t>
    </rPh>
    <rPh sb="11" eb="13">
      <t>ハイチ</t>
    </rPh>
    <rPh sb="13" eb="15">
      <t>キジュン</t>
    </rPh>
    <rPh sb="15" eb="17">
      <t>ショクイン</t>
    </rPh>
    <rPh sb="17" eb="18">
      <t>カゾ</t>
    </rPh>
    <rPh sb="20" eb="22">
      <t>ショクイン</t>
    </rPh>
    <rPh sb="24" eb="26">
      <t>ケンム</t>
    </rPh>
    <phoneticPr fontId="5"/>
  </si>
  <si>
    <t>※本加算認定時は４歳以上児配置改善加算の認定不可</t>
    <phoneticPr fontId="5"/>
  </si>
  <si>
    <t>雇用形態・必要人数は公定価格の上乗せ基準</t>
    <rPh sb="0" eb="2">
      <t>コヨウ</t>
    </rPh>
    <rPh sb="2" eb="4">
      <t>ケイタイ</t>
    </rPh>
    <rPh sb="5" eb="7">
      <t>ヒツヨウ</t>
    </rPh>
    <rPh sb="7" eb="9">
      <t>ニンズウ</t>
    </rPh>
    <rPh sb="18" eb="20">
      <t>キジュン</t>
    </rPh>
    <phoneticPr fontId="5"/>
  </si>
  <si>
    <t>雇用形態・必要人数は公定価格の上乗せ基準</t>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</si>
  <si>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5">
      <t>インナド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5"/>
  </si>
  <si>
    <t>○</t>
    <phoneticPr fontId="5"/>
  </si>
  <si>
    <t>０歳児の利用定員が設定されている保育所に保健師又は助産師もしくは看護師１人を配置（非常勤可）</t>
    <rPh sb="1" eb="3">
      <t>サイジ</t>
    </rPh>
    <rPh sb="4" eb="6">
      <t>リヨウ</t>
    </rPh>
    <rPh sb="6" eb="8">
      <t>テイイン</t>
    </rPh>
    <rPh sb="9" eb="11">
      <t>セッテイ</t>
    </rPh>
    <rPh sb="16" eb="18">
      <t>ホイク</t>
    </rPh>
    <rPh sb="18" eb="19">
      <t>ショ</t>
    </rPh>
    <rPh sb="36" eb="37">
      <t>ニン</t>
    </rPh>
    <rPh sb="38" eb="40">
      <t>ハイチ</t>
    </rPh>
    <rPh sb="41" eb="44">
      <t>ヒジョウキン</t>
    </rPh>
    <rPh sb="44" eb="45">
      <t>カ</t>
    </rPh>
    <phoneticPr fontId="5"/>
  </si>
  <si>
    <t>V1とW1で多い方（X1）を配置</t>
    <rPh sb="6" eb="7">
      <t>オオ</t>
    </rPh>
    <rPh sb="8" eb="9">
      <t>ホウ</t>
    </rPh>
    <rPh sb="14" eb="16">
      <t>ハイチ</t>
    </rPh>
    <phoneticPr fontId="5"/>
  </si>
  <si>
    <t>　１歳児配置改善加算</t>
    <phoneticPr fontId="5"/>
  </si>
  <si>
    <t>※１歳児の配置は一般保育所対策事業により５：１</t>
    <phoneticPr fontId="5"/>
  </si>
  <si>
    <t>　４歳以上児配置改善加算</t>
    <rPh sb="3" eb="5">
      <t>イジョウ</t>
    </rPh>
    <phoneticPr fontId="5"/>
  </si>
  <si>
    <t>小学校との連携・接続についての取組の実施</t>
    <phoneticPr fontId="5"/>
  </si>
  <si>
    <t>施設名</t>
    <phoneticPr fontId="5"/>
  </si>
  <si>
    <t>品名</t>
    <rPh sb="0" eb="2">
      <t>ヒンメイ</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</si>
  <si>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</si>
  <si>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</si>
  <si>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使用者・使用内容</t>
    <rPh sb="0" eb="2">
      <t>シヨウ</t>
    </rPh>
    <rPh sb="2" eb="3">
      <t>シャ</t>
    </rPh>
    <rPh sb="4" eb="6">
      <t>シヨウ</t>
    </rPh>
    <rPh sb="6" eb="8">
      <t>ナイヨウ</t>
    </rPh>
    <phoneticPr fontId="5"/>
  </si>
  <si>
    <t>書面説明</t>
    <rPh sb="0" eb="2">
      <t>ショメン</t>
    </rPh>
    <rPh sb="2" eb="4">
      <t>セツメイ</t>
    </rPh>
    <phoneticPr fontId="5"/>
  </si>
  <si>
    <t>同意</t>
    <rPh sb="0" eb="2">
      <t>ドウイ</t>
    </rPh>
    <phoneticPr fontId="5"/>
  </si>
  <si>
    <t>対象児・クラス</t>
    <rPh sb="0" eb="2">
      <t>タイショウ</t>
    </rPh>
    <rPh sb="2" eb="3">
      <t>ジ</t>
    </rPh>
    <phoneticPr fontId="5"/>
  </si>
  <si>
    <t>保護者対応</t>
    <rPh sb="0" eb="3">
      <t>ホゴシャ</t>
    </rPh>
    <rPh sb="3" eb="5">
      <t>タイオウ</t>
    </rPh>
    <phoneticPr fontId="5"/>
  </si>
  <si>
    <t>イ　保護者から提供を受けているもの（持参させているもの）</t>
    <rPh sb="2" eb="5">
      <t>ホゴシャ</t>
    </rPh>
    <rPh sb="18" eb="20">
      <t>ジサン</t>
    </rPh>
    <phoneticPr fontId="5"/>
  </si>
  <si>
    <t>記入例：卒業アルバム代</t>
    <rPh sb="0" eb="2">
      <t>キニュウ</t>
    </rPh>
    <rPh sb="2" eb="3">
      <t>レイ</t>
    </rPh>
    <rPh sb="4" eb="6">
      <t>ソツギョウ</t>
    </rPh>
    <rPh sb="10" eb="11">
      <t>ダイ</t>
    </rPh>
    <phoneticPr fontId="5"/>
  </si>
  <si>
    <t>文書</t>
  </si>
  <si>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</si>
  <si>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領収証交付</t>
    <rPh sb="0" eb="3">
      <t>リョウシュウショウ</t>
    </rPh>
    <rPh sb="3" eb="5">
      <t>コウフ</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</si>
  <si>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</si>
  <si>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</si>
  <si>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</si>
  <si>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</si>
  <si>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</si>
  <si>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</si>
  <si>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</si>
  <si>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児童の卒業アルバムの製作費用</t>
    <rPh sb="0" eb="2">
      <t>ジドウ</t>
    </rPh>
    <rPh sb="3" eb="5">
      <t>ソツギョウ</t>
    </rPh>
    <rPh sb="10" eb="12">
      <t>セイサク</t>
    </rPh>
    <rPh sb="12" eb="14">
      <t>ヒヨウ</t>
    </rPh>
    <phoneticPr fontId="5"/>
  </si>
  <si>
    <t>金額
（１人分）</t>
    <rPh sb="0" eb="2">
      <t>キンガク</t>
    </rPh>
    <rPh sb="5" eb="6">
      <t>ニン</t>
    </rPh>
    <rPh sb="6" eb="7">
      <t>ブン</t>
    </rPh>
    <phoneticPr fontId="5"/>
  </si>
  <si>
    <t>数量
（１人分）</t>
    <rPh sb="0" eb="2">
      <t>スウリョウ</t>
    </rPh>
    <rPh sb="5" eb="6">
      <t>ニン</t>
    </rPh>
    <rPh sb="6" eb="7">
      <t>ブン</t>
    </rPh>
    <phoneticPr fontId="5"/>
  </si>
  <si>
    <t>５歳児クラス</t>
    <rPh sb="1" eb="2">
      <t>サイ</t>
    </rPh>
    <rPh sb="2" eb="3">
      <t>ジ</t>
    </rPh>
    <phoneticPr fontId="5"/>
  </si>
  <si>
    <t>（</t>
    <phoneticPr fontId="5"/>
  </si>
  <si>
    <t>）</t>
    <phoneticPr fontId="5"/>
  </si>
  <si>
    <t>２歳児</t>
    <phoneticPr fontId="5"/>
  </si>
  <si>
    <t>３歳児</t>
    <phoneticPr fontId="5"/>
  </si>
  <si>
    <t>５歳児</t>
    <phoneticPr fontId="5"/>
  </si>
  <si>
    <t>利用定員充足率 (%)</t>
    <rPh sb="0" eb="2">
      <t>リヨウ</t>
    </rPh>
    <phoneticPr fontId="5"/>
  </si>
  <si>
    <t>４歳児</t>
    <phoneticPr fontId="5"/>
  </si>
  <si>
    <t>１歳児</t>
    <phoneticPr fontId="5"/>
  </si>
  <si>
    <t>０歳児</t>
    <phoneticPr fontId="5"/>
  </si>
  <si>
    <t>C1</t>
    <phoneticPr fontId="5"/>
  </si>
  <si>
    <t>C2</t>
    <phoneticPr fontId="5"/>
  </si>
  <si>
    <t>C2/C1</t>
    <phoneticPr fontId="5"/>
  </si>
  <si>
    <t>　利用定員（A2'）が
　90人以下</t>
    <phoneticPr fontId="5"/>
  </si>
  <si>
    <t>　利用定員（A2）が
　90人以下</t>
    <phoneticPr fontId="5"/>
  </si>
  <si>
    <t>B</t>
    <phoneticPr fontId="5"/>
  </si>
  <si>
    <t>B'</t>
    <phoneticPr fontId="5"/>
  </si>
  <si>
    <t>B/A2</t>
    <phoneticPr fontId="5"/>
  </si>
  <si>
    <t>B'/A2'</t>
    <phoneticPr fontId="5"/>
  </si>
  <si>
    <t>D</t>
    <phoneticPr fontId="5"/>
  </si>
  <si>
    <t>D'</t>
    <phoneticPr fontId="5"/>
  </si>
  <si>
    <t>C2'</t>
    <phoneticPr fontId="5"/>
  </si>
  <si>
    <t>C1'</t>
    <phoneticPr fontId="5"/>
  </si>
  <si>
    <t>C2'/C1'</t>
    <phoneticPr fontId="5"/>
  </si>
  <si>
    <t>D'/C2'</t>
    <phoneticPr fontId="5"/>
  </si>
  <si>
    <t>D/C2</t>
    <phoneticPr fontId="5"/>
  </si>
  <si>
    <t>配置が不足している場合の理由等</t>
    <rPh sb="0" eb="2">
      <t>ハイチ</t>
    </rPh>
    <rPh sb="3" eb="5">
      <t>フソク</t>
    </rPh>
    <rPh sb="9" eb="11">
      <t>バアイ</t>
    </rPh>
    <rPh sb="12" eb="14">
      <t>リユウ</t>
    </rPh>
    <rPh sb="14" eb="15">
      <t>ナド</t>
    </rPh>
    <phoneticPr fontId="5"/>
  </si>
  <si>
    <t>（注1）検査日現在の本ページは記入不要です。</t>
    <rPh sb="17" eb="19">
      <t>フヨウ</t>
    </rPh>
    <phoneticPr fontId="5"/>
  </si>
  <si>
    <t>公定価格</t>
    <rPh sb="0" eb="2">
      <t>コウテイ</t>
    </rPh>
    <rPh sb="2" eb="4">
      <t>カカク</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</si>
  <si>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</si>
  <si>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検査日
現在
（注1）</t>
    <rPh sb="0" eb="2">
      <t>ケンサ</t>
    </rPh>
    <rPh sb="2" eb="3">
      <t>ヒ</t>
    </rPh>
    <rPh sb="8" eb="9">
      <t>チュウ</t>
    </rPh>
    <phoneticPr fontId="5"/>
  </si>
  <si>
    <t>　２　【本園・分園】その他職員に係る加算の認定・配置状況</t>
    <rPh sb="4" eb="5">
      <t>ホン</t>
    </rPh>
    <rPh sb="5" eb="6">
      <t>エン</t>
    </rPh>
    <rPh sb="7" eb="9">
      <t>ブンエン</t>
    </rPh>
    <rPh sb="12" eb="13">
      <t>ホカ</t>
    </rPh>
    <rPh sb="13" eb="15">
      <t>ショクイン</t>
    </rPh>
    <rPh sb="16" eb="17">
      <t>カカ</t>
    </rPh>
    <rPh sb="18" eb="20">
      <t>カサン</t>
    </rPh>
    <rPh sb="21" eb="23">
      <t>ニンテイ</t>
    </rPh>
    <rPh sb="24" eb="26">
      <t>ハイチ</t>
    </rPh>
    <rPh sb="26" eb="28">
      <t>ジョウキョウ</t>
    </rPh>
    <phoneticPr fontId="5"/>
  </si>
  <si>
    <t>　処遇改善等加算：
　　区分１「基礎分」</t>
    <rPh sb="1" eb="3">
      <t>ショグウ</t>
    </rPh>
    <rPh sb="3" eb="5">
      <t>カイゼン</t>
    </rPh>
    <rPh sb="5" eb="6">
      <t>ナド</t>
    </rPh>
    <rPh sb="6" eb="8">
      <t>カサン</t>
    </rPh>
    <rPh sb="12" eb="14">
      <t>クブン</t>
    </rPh>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</si>
  <si>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</si>
  <si>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</si>
  <si>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職員の技能・経験の向上に応じた賃金の改善</t>
    <phoneticPr fontId="5"/>
  </si>
  <si>
    <t>職員の賃金改善</t>
    <phoneticPr fontId="5"/>
  </si>
  <si>
    <t>経験に応じた昇給の仕組みの整備や職場環境の改善</t>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</si>
  <si>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</si>
  <si>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</si>
  <si>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（注2）検査日現在の欄は記入不要です。</t>
    <rPh sb="1" eb="2">
      <t>チュウ</t>
    </rPh>
    <rPh sb="14" eb="16">
      <t>フヨウ</t>
    </rPh>
    <phoneticPr fontId="6"/>
  </si>
  <si>
    <t>【本園】検査日
現在
（注2）</t>
    <rPh sb="1" eb="2">
      <t>ホン</t>
    </rPh>
    <rPh sb="2" eb="3">
      <t>エン</t>
    </rPh>
    <rPh sb="4" eb="6">
      <t>ケンサ</t>
    </rPh>
    <rPh sb="12" eb="13">
      <t>チュウ</t>
    </rPh>
    <phoneticPr fontId="6"/>
  </si>
  <si>
    <t>【分園】検査日
現在
（注2）</t>
    <rPh sb="1" eb="3">
      <t>ブンエン</t>
    </rPh>
    <rPh sb="4" eb="6">
      <t>ケンサ</t>
    </rPh>
    <rPh sb="6" eb="7">
      <t>ヒ</t>
    </rPh>
    <rPh sb="8" eb="10">
      <t>ゲンザイ</t>
    </rPh>
    <rPh sb="11" eb="12">
      <t>チュウ</t>
    </rPh>
    <phoneticPr fontId="6"/>
  </si>
  <si>
    <t>検査日
現在
（注2）</t>
    <phoneticPr fontId="5"/>
  </si>
  <si>
    <t>　　３　事故発生の防止のための措置</t>
    <rPh sb="4" eb="6">
      <t>ジコ</t>
    </rPh>
    <rPh sb="6" eb="8">
      <t>ハッセイ</t>
    </rPh>
    <rPh sb="9" eb="11">
      <t>ボウシ</t>
    </rPh>
    <rPh sb="15" eb="17">
      <t>ソチ</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</si>
  <si>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</si>
  <si>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</si>
  <si>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</si>
  <si>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　　　(1)事故発生の防止のための指針</t>
    <rPh sb="6" eb="8">
      <t>ジコ</t>
    </rPh>
    <rPh sb="8" eb="10">
      <t>ハッセイ</t>
    </rPh>
    <rPh sb="11" eb="13">
      <t>ボウシ</t>
    </rPh>
    <rPh sb="17" eb="19">
      <t>シシン</t>
    </rPh>
    <phoneticPr fontId="5"/>
  </si>
  <si>
    <t>【区独自加算】
０歳児保健師加算</t>
    <rPh sb="1" eb="2">
      <t>ク</t>
    </rPh>
    <rPh sb="2" eb="4">
      <t>ドクジ</t>
    </rPh>
    <rPh sb="4" eb="6">
      <t>カサン</t>
    </rPh>
    <rPh sb="9" eb="11">
      <t>サイジ</t>
    </rPh>
    <rPh sb="11" eb="14">
      <t>ホケンシ</t>
    </rPh>
    <rPh sb="14" eb="16">
      <t>カサン</t>
    </rPh>
    <phoneticPr fontId="5"/>
  </si>
  <si>
    <t>【区独自加算】
０歳児保健師加算</t>
    <rPh sb="1" eb="2">
      <t>ク</t>
    </rPh>
    <rPh sb="2" eb="4">
      <t>ドクジ</t>
    </rPh>
    <rPh sb="4" eb="6">
      <t>カサン</t>
    </rPh>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</si>
  <si>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</si>
  <si>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２枚</t>
    <rPh sb="1" eb="2">
      <t>マイ</t>
    </rPh>
    <phoneticPr fontId="5"/>
  </si>
  <si>
    <t>ホームページに掲載</t>
    <rPh sb="7" eb="9">
      <t>ケイサイ</t>
    </rPh>
    <phoneticPr fontId="5"/>
  </si>
  <si>
    <t>処遇改善等加算関係書類</t>
    <phoneticPr fontId="5"/>
  </si>
  <si>
    <t>加算関係書類（処遇改善等加算を除く）</t>
    <rPh sb="7" eb="9">
      <t>ショグウ</t>
    </rPh>
    <rPh sb="9" eb="11">
      <t>カイゼン</t>
    </rPh>
    <rPh sb="11" eb="12">
      <t>ナド</t>
    </rPh>
    <rPh sb="12" eb="14">
      <t>カサン</t>
    </rPh>
    <rPh sb="15" eb="16">
      <t>ノゾ</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</si>
  <si>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6"/>
  </si>
  <si>
    <t>年度　指導監査調書（確認監査）＜私立・公設民営保育所＞</t>
    <rPh sb="3" eb="5">
      <t>シドウ</t>
    </rPh>
    <rPh sb="5" eb="7">
      <t>カンサ</t>
    </rPh>
    <rPh sb="7" eb="9">
      <t>チョウショ</t>
    </rPh>
    <rPh sb="10" eb="12">
      <t>カクニン</t>
    </rPh>
    <rPh sb="12" eb="14">
      <t>カンサ</t>
    </rPh>
    <rPh sb="16" eb="18">
      <t>シリツ</t>
    </rPh>
    <rPh sb="19" eb="21">
      <t>コウセツ</t>
    </rPh>
    <rPh sb="21" eb="23">
      <t>ミンエイ</t>
    </rPh>
    <rPh sb="23" eb="25">
      <t>ホイク</t>
    </rPh>
    <rPh sb="25" eb="26">
      <t>ショ</t>
    </rPh>
    <phoneticPr fontId="5"/>
  </si>
  <si>
    <t>事故発生の防止のための指針</t>
    <rPh sb="0" eb="2">
      <t>ジコ</t>
    </rPh>
    <rPh sb="2" eb="4">
      <t>ハッセイ</t>
    </rPh>
    <rPh sb="5" eb="7">
      <t>ボウシ</t>
    </rPh>
    <rPh sb="11" eb="13">
      <t>シシン</t>
    </rPh>
    <phoneticPr fontId="5"/>
  </si>
  <si>
    <t>　　　　　支払を求める理由及びその額</t>
    <rPh sb="5" eb="7">
      <t>シハライ</t>
    </rPh>
    <rPh sb="8" eb="9">
      <t>モト</t>
    </rPh>
    <rPh sb="11" eb="13">
      <t>リユウ</t>
    </rPh>
    <rPh sb="13" eb="14">
      <t>オヨ</t>
    </rPh>
    <rPh sb="17" eb="18">
      <t>ガク</t>
    </rPh>
    <phoneticPr fontId="5"/>
  </si>
  <si>
    <t>・以下に使途の内訳を記入してください。</t>
    <rPh sb="1" eb="3">
      <t>イカ</t>
    </rPh>
    <rPh sb="4" eb="6">
      <t>シト</t>
    </rPh>
    <rPh sb="7" eb="9">
      <t>ウチワケ</t>
    </rPh>
    <phoneticPr fontId="16"/>
  </si>
  <si>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</si>
  <si>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</si>
  <si>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</si>
  <si>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○・×・非該当（現金払いがない場合）を選択してください。</t>
    <rPh sb="4" eb="7">
      <t>ヒガイトウ</t>
    </rPh>
    <rPh sb="8" eb="10">
      <t>ゲンキン</t>
    </rPh>
    <rPh sb="10" eb="11">
      <t>ハラ</t>
    </rPh>
    <rPh sb="15" eb="17">
      <t>バアイ</t>
    </rPh>
    <phoneticPr fontId="5"/>
  </si>
  <si>
    <t>○・×を選択してください。</t>
    <rPh sb="4" eb="6">
      <t>センタク</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</si>
  <si>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</si>
  <si>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○・×・非該当を選択してください。</t>
    <rPh sb="4" eb="7">
      <t>ヒガイトウ</t>
    </rPh>
    <phoneticPr fontId="5"/>
  </si>
  <si>
    <t>　　　(3)説明している事項　　説明している事項に○をしてください。</t>
    <rPh sb="6" eb="8">
      <t>セツメイ</t>
    </rPh>
    <rPh sb="12" eb="14">
      <t>ジコウ</t>
    </rPh>
    <rPh sb="16" eb="18">
      <t>セツメイ</t>
    </rPh>
    <rPh sb="22" eb="24">
      <t>ジコウ</t>
    </rPh>
    <phoneticPr fontId="5"/>
  </si>
  <si>
    <t>（分園所在地）</t>
    <phoneticPr fontId="5"/>
  </si>
  <si>
    <t>認可基準</t>
    <rPh sb="0" eb="2">
      <t>ニンカ</t>
    </rPh>
    <rPh sb="2" eb="4">
      <t>キジュン</t>
    </rPh>
    <phoneticPr fontId="5"/>
  </si>
  <si>
    <t>４歳以上児</t>
  </si>
  <si>
    <t>合計</t>
  </si>
  <si>
    <t>（</t>
  </si>
  <si>
    <t>）</t>
  </si>
  <si>
    <t>在籍児</t>
  </si>
  <si>
    <t>必要
保育士数</t>
  </si>
  <si>
    <t xml:space="preserve"> （A又はBの
いずれか
多い方）</t>
  </si>
  <si>
    <t>＊A</t>
  </si>
  <si>
    <t>＊B</t>
  </si>
  <si>
    <t>　　(ｲ)　分園</t>
  </si>
  <si>
    <t>分園</t>
    <phoneticPr fontId="5"/>
  </si>
  <si>
    <t>利用
定員</t>
    <rPh sb="0" eb="2">
      <t>リヨウ</t>
    </rPh>
    <phoneticPr fontId="5"/>
  </si>
  <si>
    <t>確認基準</t>
    <rPh sb="0" eb="2">
      <t>カクニン</t>
    </rPh>
    <rPh sb="2" eb="4">
      <t>キジュン</t>
    </rPh>
    <phoneticPr fontId="5"/>
  </si>
  <si>
    <t>算出</t>
    <rPh sb="0" eb="2">
      <t>サンシュツ</t>
    </rPh>
    <phoneticPr fontId="5"/>
  </si>
  <si>
    <t>　１　【本園・分園】（確認基準）児童の入所状況及び必要保育士数　※　定員及び在籍児童数はP.2より自動記入されます。</t>
    <rPh sb="4" eb="5">
      <t>ホン</t>
    </rPh>
    <rPh sb="5" eb="6">
      <t>エン</t>
    </rPh>
    <rPh sb="7" eb="9">
      <t>ブンエン</t>
    </rPh>
    <rPh sb="11" eb="13">
      <t>カクニン</t>
    </rPh>
    <rPh sb="13" eb="15">
      <t>キジュン</t>
    </rPh>
    <rPh sb="23" eb="24">
      <t>オヨ</t>
    </rPh>
    <rPh sb="25" eb="27">
      <t>ヒツヨウ</t>
    </rPh>
    <rPh sb="27" eb="30">
      <t>ホイクシ</t>
    </rPh>
    <rPh sb="30" eb="31">
      <t>スウナド</t>
    </rPh>
    <phoneticPr fontId="5"/>
  </si>
  <si>
    <t>（P.16参照）</t>
    <rPh sb="5" eb="7">
      <t>サンショウ</t>
    </rPh>
    <phoneticPr fontId="5"/>
  </si>
  <si>
    <t>確定</t>
    <rPh sb="0" eb="2">
      <t>カクテイ</t>
    </rPh>
    <phoneticPr fontId="5"/>
  </si>
  <si>
    <t>　１　児童の入所状況</t>
    <phoneticPr fontId="5"/>
  </si>
  <si>
    <t>満３歳児</t>
    <rPh sb="0" eb="1">
      <t>マン</t>
    </rPh>
    <phoneticPr fontId="5"/>
  </si>
  <si>
    <t>【本園】令和８年
４月１日
現在
（注1）</t>
    <rPh sb="1" eb="2">
      <t>ホン</t>
    </rPh>
    <rPh sb="2" eb="3">
      <t>エン</t>
    </rPh>
    <rPh sb="4" eb="6">
      <t>レイワ</t>
    </rPh>
    <rPh sb="18" eb="19">
      <t>チュウ</t>
    </rPh>
    <phoneticPr fontId="6"/>
  </si>
  <si>
    <t>【分園】令和８年
４月１日
現在
（注1）</t>
    <rPh sb="1" eb="3">
      <t>ブンエン</t>
    </rPh>
    <rPh sb="4" eb="6">
      <t>レイワ</t>
    </rPh>
    <rPh sb="18" eb="19">
      <t>チュウ</t>
    </rPh>
    <phoneticPr fontId="6"/>
  </si>
  <si>
    <t>　　(ｱ)　本園</t>
    <rPh sb="6" eb="7">
      <t>ホン</t>
    </rPh>
    <phoneticPr fontId="5"/>
  </si>
  <si>
    <t>本園</t>
    <rPh sb="0" eb="1">
      <t>ホン</t>
    </rPh>
    <phoneticPr fontId="5"/>
  </si>
  <si>
    <t>　１　【本園・分園】（参考・認可基準）児童の入所状況及び必要保育士数　※　定員及び在籍児童数はP.2より自動記入されます。</t>
    <rPh sb="11" eb="13">
      <t>サンコウ</t>
    </rPh>
    <rPh sb="14" eb="16">
      <t>ニンカ</t>
    </rPh>
    <rPh sb="16" eb="18">
      <t>キジュン</t>
    </rPh>
    <phoneticPr fontId="6"/>
  </si>
  <si>
    <t>１・２歳児</t>
    <phoneticPr fontId="5"/>
  </si>
  <si>
    <t>令和８年
４月１日
現在</t>
    <phoneticPr fontId="5"/>
  </si>
  <si>
    <t>令和８年
４月１日
現在</t>
    <rPh sb="0" eb="2">
      <t>レイワ</t>
    </rPh>
    <rPh sb="3" eb="4">
      <t>ネン</t>
    </rPh>
    <rPh sb="6" eb="7">
      <t>ガツ</t>
    </rPh>
    <rPh sb="8" eb="9">
      <t>ニチ</t>
    </rPh>
    <rPh sb="10" eb="12">
      <t>ゲンザイ</t>
    </rPh>
    <phoneticPr fontId="5"/>
  </si>
  <si>
    <t>令和７年度加算率</t>
    <rPh sb="0" eb="2">
      <t>レイワ</t>
    </rPh>
    <rPh sb="3" eb="4">
      <t>ネン</t>
    </rPh>
    <rPh sb="4" eb="5">
      <t>ド</t>
    </rPh>
    <rPh sb="5" eb="7">
      <t>カサン</t>
    </rPh>
    <rPh sb="7" eb="8">
      <t>リツ</t>
    </rPh>
    <phoneticPr fontId="16"/>
  </si>
  <si>
    <t>外部の者（第三者）による評価結果</t>
    <rPh sb="0" eb="2">
      <t>ガイブ</t>
    </rPh>
    <rPh sb="3" eb="4">
      <t>シャ</t>
    </rPh>
    <rPh sb="5" eb="8">
      <t>ダイサンシャ</t>
    </rPh>
    <rPh sb="12" eb="14">
      <t>ヒョウカ</t>
    </rPh>
    <rPh sb="14" eb="16">
      <t>ケッカ</t>
    </rPh>
    <phoneticPr fontId="5"/>
  </si>
  <si>
    <t>　　　(3)賃金改善の誓約書の周知</t>
    <rPh sb="15" eb="17">
      <t>シュウチ</t>
    </rPh>
    <phoneticPr fontId="5"/>
  </si>
  <si>
    <t>　　　　(ｵ)周知した誓約書の具体的な内容（概要）</t>
    <rPh sb="7" eb="9">
      <t>シュウチ</t>
    </rPh>
    <rPh sb="11" eb="14">
      <t>セイヤクショ</t>
    </rPh>
    <rPh sb="15" eb="18">
      <t>グタイテキ</t>
    </rPh>
    <rPh sb="19" eb="21">
      <t>ナイヨウ</t>
    </rPh>
    <rPh sb="22" eb="24">
      <t>ガイヨウ</t>
    </rPh>
    <phoneticPr fontId="5"/>
  </si>
  <si>
    <t>　　　　(ｱ)区分２・区分３の賃金改善の誓約書の全職員への周知の有無</t>
    <rPh sb="7" eb="9">
      <t>クブン</t>
    </rPh>
    <rPh sb="11" eb="13">
      <t>クブン</t>
    </rPh>
    <rPh sb="15" eb="17">
      <t>チンギン</t>
    </rPh>
    <rPh sb="17" eb="19">
      <t>カイゼン</t>
    </rPh>
    <rPh sb="20" eb="23">
      <t>セイヤクショ</t>
    </rPh>
    <rPh sb="24" eb="27">
      <t>ゼンショクイン</t>
    </rPh>
    <rPh sb="29" eb="31">
      <t>シュウチ</t>
    </rPh>
    <rPh sb="32" eb="34">
      <t>ウム</t>
    </rPh>
    <phoneticPr fontId="5"/>
  </si>
  <si>
    <t>　　　　(ｱ)区分１・区分２・区分３の賃金改善の方針の全職員への周知の有無</t>
    <rPh sb="7" eb="9">
      <t>クブン</t>
    </rPh>
    <rPh sb="11" eb="13">
      <t>クブン</t>
    </rPh>
    <rPh sb="15" eb="17">
      <t>クブン</t>
    </rPh>
    <rPh sb="19" eb="21">
      <t>チンギン</t>
    </rPh>
    <rPh sb="21" eb="23">
      <t>カイゼン</t>
    </rPh>
    <rPh sb="24" eb="26">
      <t>ホウシン</t>
    </rPh>
    <rPh sb="27" eb="30">
      <t>ゼンショクイン</t>
    </rPh>
    <rPh sb="32" eb="34">
      <t>シュウチ</t>
    </rPh>
    <rPh sb="35" eb="37">
      <t>ウム</t>
    </rPh>
    <phoneticPr fontId="5"/>
  </si>
  <si>
    <t>　　　　(ｱ)区分１の加算額について、職員（非常勤職員及び法人の役員等を兼務している職員を含む。）</t>
    <rPh sb="7" eb="9">
      <t>クブン</t>
    </rPh>
    <phoneticPr fontId="5"/>
  </si>
  <si>
    <t>区分２</t>
    <rPh sb="0" eb="2">
      <t>クブン</t>
    </rPh>
    <phoneticPr fontId="5"/>
  </si>
  <si>
    <t>区分３</t>
    <rPh sb="0" eb="2">
      <t>クブン</t>
    </rPh>
    <phoneticPr fontId="5"/>
  </si>
  <si>
    <t>　　　　　わかる書類を保管していますか。</t>
    <phoneticPr fontId="5"/>
  </si>
  <si>
    <r>
      <t>　　　　(ｱ)支弁額（</t>
    </r>
    <r>
      <rPr>
        <u/>
        <sz val="11"/>
        <color theme="1"/>
        <rFont val="BIZ UDゴシック"/>
        <family val="3"/>
        <charset val="128"/>
      </rPr>
      <t>地方自治体から令和７年度の処遇改善等加算として給付を受けた額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6"/>
  </si>
  <si>
    <r>
      <t>　　　　(ｳ)受入額（</t>
    </r>
    <r>
      <rPr>
        <u/>
        <sz val="11"/>
        <color theme="1"/>
        <rFont val="BIZ UDゴシック"/>
        <family val="3"/>
        <charset val="128"/>
      </rPr>
      <t>他の施設・事業所から令和７年度の処遇改善等加算の充当受入額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6"/>
  </si>
  <si>
    <t>常勤事務職員１人を配置
※　施設長等が兼務又は業務委託による場合は配置不要</t>
  </si>
  <si>
    <t>常勤事務職員１人を配置
※　施設長等が兼務又は業務委託による場合は配置不要</t>
    <rPh sb="0" eb="2">
      <t>ジョウキン</t>
    </rPh>
    <rPh sb="2" eb="4">
      <t>ジム</t>
    </rPh>
    <rPh sb="4" eb="6">
      <t>ショクイン</t>
    </rPh>
    <rPh sb="7" eb="8">
      <t>ニン</t>
    </rPh>
    <rPh sb="9" eb="11">
      <t>ハイチ</t>
    </rPh>
    <phoneticPr fontId="5"/>
  </si>
  <si>
    <t>人勧分</t>
    <rPh sb="0" eb="1">
      <t>ジン</t>
    </rPh>
    <rPh sb="2" eb="3">
      <t>ブン</t>
    </rPh>
    <phoneticPr fontId="5"/>
  </si>
  <si>
    <t>③　区分３の加算額</t>
    <rPh sb="2" eb="4">
      <t>クブン</t>
    </rPh>
    <rPh sb="6" eb="8">
      <t>カサン</t>
    </rPh>
    <rPh sb="8" eb="9">
      <t>ガク</t>
    </rPh>
    <phoneticPr fontId="16"/>
  </si>
  <si>
    <t>①　区分１の加算額</t>
    <rPh sb="2" eb="4">
      <t>クブン</t>
    </rPh>
    <rPh sb="6" eb="8">
      <t>カサン</t>
    </rPh>
    <rPh sb="8" eb="9">
      <t>キンガク</t>
    </rPh>
    <phoneticPr fontId="16"/>
  </si>
  <si>
    <t>②　区分２の加算額</t>
    <rPh sb="2" eb="4">
      <t>クブン</t>
    </rPh>
    <rPh sb="6" eb="8">
      <t>カサン</t>
    </rPh>
    <rPh sb="8" eb="9">
      <t>キンガク</t>
    </rPh>
    <phoneticPr fontId="16"/>
  </si>
  <si>
    <t>台東区からの支弁額</t>
    <rPh sb="0" eb="3">
      <t>タイトウク</t>
    </rPh>
    <rPh sb="6" eb="8">
      <t>シベン</t>
    </rPh>
    <rPh sb="8" eb="9">
      <t>ガク</t>
    </rPh>
    <phoneticPr fontId="16"/>
  </si>
  <si>
    <t>他自治体からの支弁額</t>
    <rPh sb="0" eb="1">
      <t>ホカ</t>
    </rPh>
    <rPh sb="1" eb="4">
      <t>ジチタイ</t>
    </rPh>
    <rPh sb="7" eb="9">
      <t>シベン</t>
    </rPh>
    <rPh sb="9" eb="10">
      <t>ガク</t>
    </rPh>
    <phoneticPr fontId="16"/>
  </si>
  <si>
    <t>①　区分１の加算額</t>
    <rPh sb="2" eb="4">
      <t>クブン</t>
    </rPh>
    <rPh sb="6" eb="8">
      <t>カサン</t>
    </rPh>
    <rPh sb="8" eb="9">
      <t>ガク</t>
    </rPh>
    <phoneticPr fontId="16"/>
  </si>
  <si>
    <t>　　　　(ｲ)区分２「賃金改善要件分」の使途内訳</t>
    <rPh sb="7" eb="9">
      <t>クブン</t>
    </rPh>
    <rPh sb="11" eb="13">
      <t>チンギン</t>
    </rPh>
    <rPh sb="13" eb="15">
      <t>カイゼン</t>
    </rPh>
    <rPh sb="15" eb="17">
      <t>ヨウケン</t>
    </rPh>
    <rPh sb="17" eb="18">
      <t>ブン</t>
    </rPh>
    <rPh sb="20" eb="22">
      <t>シト</t>
    </rPh>
    <rPh sb="22" eb="24">
      <t>ウチワケ</t>
    </rPh>
    <phoneticPr fontId="16"/>
  </si>
  <si>
    <t>　　　　(ｳ)区分３「質の向上分」の使途内訳</t>
    <rPh sb="7" eb="9">
      <t>クブン</t>
    </rPh>
    <rPh sb="11" eb="12">
      <t>シツ</t>
    </rPh>
    <rPh sb="13" eb="15">
      <t>コウジョウ</t>
    </rPh>
    <rPh sb="15" eb="16">
      <t>ブン</t>
    </rPh>
    <rPh sb="18" eb="20">
      <t>シト</t>
    </rPh>
    <rPh sb="20" eb="22">
      <t>ウチワケ</t>
    </rPh>
    <phoneticPr fontId="16"/>
  </si>
  <si>
    <t>記入してください（例：区分２手当）</t>
    <rPh sb="9" eb="10">
      <t>レイ</t>
    </rPh>
    <rPh sb="11" eb="13">
      <t>クブン</t>
    </rPh>
    <rPh sb="14" eb="16">
      <t>テアテ</t>
    </rPh>
    <phoneticPr fontId="16"/>
  </si>
  <si>
    <t>記入してください（例：区分３Ａ手当）</t>
    <rPh sb="11" eb="13">
      <t>クブン</t>
    </rPh>
    <phoneticPr fontId="16"/>
  </si>
  <si>
    <t>　　　　(ｱ)区分１「基礎分」の使途内訳</t>
    <rPh sb="7" eb="9">
      <t>クブン</t>
    </rPh>
    <rPh sb="11" eb="13">
      <t>キソ</t>
    </rPh>
    <rPh sb="13" eb="14">
      <t>ブン</t>
    </rPh>
    <rPh sb="16" eb="18">
      <t>シト</t>
    </rPh>
    <rPh sb="18" eb="20">
      <t>ウチワケ</t>
    </rPh>
    <phoneticPr fontId="16"/>
  </si>
  <si>
    <t>記入してください（例：区分１手当）</t>
    <rPh sb="9" eb="10">
      <t>レイ</t>
    </rPh>
    <rPh sb="11" eb="13">
      <t>クブン</t>
    </rPh>
    <rPh sb="14" eb="16">
      <t>テアテ</t>
    </rPh>
    <phoneticPr fontId="16"/>
  </si>
  <si>
    <t>　　[区分２の加算額]</t>
    <rPh sb="3" eb="5">
      <t>クブン</t>
    </rPh>
    <rPh sb="7" eb="9">
      <t>カサン</t>
    </rPh>
    <phoneticPr fontId="16"/>
  </si>
  <si>
    <t>　　[区分３の加算額]</t>
    <rPh sb="3" eb="5">
      <t>クブン</t>
    </rPh>
    <rPh sb="7" eb="9">
      <t>カサン</t>
    </rPh>
    <phoneticPr fontId="16"/>
  </si>
  <si>
    <t>　　[区分１の加算額]</t>
    <rPh sb="3" eb="5">
      <t>クブン</t>
    </rPh>
    <rPh sb="7" eb="9">
      <t>カサン</t>
    </rPh>
    <rPh sb="9" eb="10">
      <t>ガク</t>
    </rPh>
    <phoneticPr fontId="16"/>
  </si>
  <si>
    <t>　　　　(ｱ)区分１「基礎分」</t>
    <rPh sb="7" eb="9">
      <t>クブン</t>
    </rPh>
    <rPh sb="11" eb="13">
      <t>キソ</t>
    </rPh>
    <rPh sb="13" eb="14">
      <t>ブン</t>
    </rPh>
    <phoneticPr fontId="5"/>
  </si>
  <si>
    <t>　　　　(ｲ)区分２「賃金改善分」</t>
    <rPh sb="7" eb="9">
      <t>クブン</t>
    </rPh>
    <rPh sb="11" eb="13">
      <t>チンギン</t>
    </rPh>
    <rPh sb="13" eb="15">
      <t>カイゼン</t>
    </rPh>
    <rPh sb="15" eb="16">
      <t>ブン</t>
    </rPh>
    <phoneticPr fontId="5"/>
  </si>
  <si>
    <t>　　　　(ｳ)区分３「質の向上分」</t>
    <rPh sb="7" eb="9">
      <t>クブン</t>
    </rPh>
    <rPh sb="11" eb="12">
      <t>シツ</t>
    </rPh>
    <rPh sb="13" eb="15">
      <t>コウジョウ</t>
    </rPh>
    <rPh sb="15" eb="16">
      <t>ブン</t>
    </rPh>
    <phoneticPr fontId="5"/>
  </si>
  <si>
    <t>令和８年
４月１日
現在
（注1）</t>
    <phoneticPr fontId="5"/>
  </si>
  <si>
    <t>検査日
現在
（注1）</t>
    <rPh sb="0" eb="2">
      <t>ケンサ</t>
    </rPh>
    <phoneticPr fontId="5"/>
  </si>
  <si>
    <t>　　　(5)区分２・区分３の名称・内訳等の管理</t>
    <rPh sb="6" eb="8">
      <t>クブン</t>
    </rPh>
    <rPh sb="10" eb="12">
      <t>クブン</t>
    </rPh>
    <rPh sb="14" eb="16">
      <t>メイショウ</t>
    </rPh>
    <rPh sb="17" eb="20">
      <t>ウチワケナド</t>
    </rPh>
    <rPh sb="21" eb="23">
      <t>カンリ</t>
    </rPh>
    <phoneticPr fontId="5"/>
  </si>
  <si>
    <t>　　　(6)区分１の対象職員の平均経験年数・加算率等の算定</t>
    <rPh sb="6" eb="8">
      <t>クブン</t>
    </rPh>
    <rPh sb="10" eb="12">
      <t>タイショウ</t>
    </rPh>
    <rPh sb="12" eb="14">
      <t>ショクイン</t>
    </rPh>
    <rPh sb="15" eb="17">
      <t>ヘイキン</t>
    </rPh>
    <rPh sb="17" eb="19">
      <t>ケイケン</t>
    </rPh>
    <rPh sb="19" eb="21">
      <t>ネンスウ</t>
    </rPh>
    <rPh sb="22" eb="24">
      <t>カサン</t>
    </rPh>
    <rPh sb="24" eb="25">
      <t>リツ</t>
    </rPh>
    <rPh sb="25" eb="26">
      <t>トウ</t>
    </rPh>
    <rPh sb="27" eb="29">
      <t>サンテイ</t>
    </rPh>
    <phoneticPr fontId="5"/>
  </si>
  <si>
    <t>　　　(7)区分３（区分１のキャリアパス要件を含む。）の勤務条件等の整備</t>
    <rPh sb="6" eb="8">
      <t>クブン</t>
    </rPh>
    <rPh sb="10" eb="12">
      <t>クブン</t>
    </rPh>
    <rPh sb="20" eb="22">
      <t>ヨウケン</t>
    </rPh>
    <rPh sb="23" eb="24">
      <t>フク</t>
    </rPh>
    <rPh sb="28" eb="30">
      <t>キンム</t>
    </rPh>
    <rPh sb="30" eb="33">
      <t>ジョウケンナド</t>
    </rPh>
    <rPh sb="34" eb="36">
      <t>セイビ</t>
    </rPh>
    <phoneticPr fontId="5"/>
  </si>
  <si>
    <t>　　　(8)区分３（区分１のキャリアパス要件を含む。）の研修の機会の確保等</t>
    <rPh sb="6" eb="8">
      <t>クブン</t>
    </rPh>
    <rPh sb="10" eb="12">
      <t>クブン</t>
    </rPh>
    <rPh sb="20" eb="22">
      <t>ヨウケン</t>
    </rPh>
    <rPh sb="23" eb="24">
      <t>フク</t>
    </rPh>
    <rPh sb="28" eb="30">
      <t>ケンシュウ</t>
    </rPh>
    <rPh sb="31" eb="32">
      <t>キ</t>
    </rPh>
    <rPh sb="32" eb="33">
      <t>カイ</t>
    </rPh>
    <rPh sb="34" eb="36">
      <t>カクホ</t>
    </rPh>
    <rPh sb="36" eb="37">
      <t>トウ</t>
    </rPh>
    <phoneticPr fontId="5"/>
  </si>
  <si>
    <t>　　　(9)帳簿及び証拠書類の整備</t>
    <phoneticPr fontId="5"/>
  </si>
  <si>
    <t>　　　(10)処遇改善等加算の加算額（貴施設・貴事業所としての額を記入）</t>
    <rPh sb="7" eb="9">
      <t>ショグウ</t>
    </rPh>
    <rPh sb="9" eb="12">
      <t>カイゼンナド</t>
    </rPh>
    <rPh sb="12" eb="14">
      <t>カサン</t>
    </rPh>
    <rPh sb="15" eb="17">
      <t>カサン</t>
    </rPh>
    <rPh sb="17" eb="18">
      <t>ガク</t>
    </rPh>
    <rPh sb="19" eb="20">
      <t>キ</t>
    </rPh>
    <rPh sb="20" eb="22">
      <t>シセツ</t>
    </rPh>
    <rPh sb="23" eb="24">
      <t>キ</t>
    </rPh>
    <rPh sb="24" eb="27">
      <t>ジギョウショ</t>
    </rPh>
    <rPh sb="31" eb="32">
      <t>ガク</t>
    </rPh>
    <phoneticPr fontId="5"/>
  </si>
  <si>
    <t>　乳児等通園支援事業児童数</t>
    <rPh sb="1" eb="3">
      <t>ニュウジ</t>
    </rPh>
    <rPh sb="3" eb="4">
      <t>ナド</t>
    </rPh>
    <rPh sb="4" eb="6">
      <t>ツウエン</t>
    </rPh>
    <rPh sb="6" eb="8">
      <t>シエン</t>
    </rPh>
    <rPh sb="8" eb="10">
      <t>ジギョウ</t>
    </rPh>
    <phoneticPr fontId="5"/>
  </si>
  <si>
    <t>　　　　　行っていますか。</t>
    <phoneticPr fontId="5"/>
  </si>
  <si>
    <t>　　　　(ｶ)幼稚園教諭免許状・保育士資格等の取得をしようとする職員がいる場合に、資格取得のための支援を</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</si>
  <si>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定期利用保育児童数</t>
    <phoneticPr fontId="5"/>
  </si>
  <si>
    <t>　その他（事業名：　　　　　　）</t>
    <rPh sb="3" eb="4">
      <t>タ</t>
    </rPh>
    <rPh sb="5" eb="7">
      <t>ジギョウ</t>
    </rPh>
    <rPh sb="7" eb="8">
      <t>メイ</t>
    </rPh>
    <phoneticPr fontId="6"/>
  </si>
  <si>
    <t>　私的契約児童数</t>
    <rPh sb="7" eb="8">
      <t>スウ</t>
    </rPh>
    <phoneticPr fontId="6"/>
  </si>
  <si>
    <t>　一時預かり児童数</t>
    <rPh sb="3" eb="4">
      <t>アズ</t>
    </rPh>
    <phoneticPr fontId="5"/>
  </si>
  <si>
    <t>（注1）4月1日現在の在籍児童数には一時預かり、定期利用、乳児等通園支援事業、私的契約の児童を含めた人数を記入してください。</t>
    <rPh sb="20" eb="21">
      <t>アズ</t>
    </rPh>
    <rPh sb="53" eb="55">
      <t>キニュウ</t>
    </rPh>
    <phoneticPr fontId="6"/>
  </si>
  <si>
    <t>（注1）4月1日現在の在籍児童数には一時預かり、定期利用、乳児等通園支援事業、私的契約の児童を含めた人数を記入してください。</t>
    <phoneticPr fontId="5"/>
  </si>
  <si>
    <t>令和７年４月分から令和８年３月分までの賃金について、令和７年度の区分３加算額による賃金改善対象人数（区分３加算額による基本給・手当等の支給対象者数）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クブン</t>
    </rPh>
    <rPh sb="35" eb="38">
      <t>カサンガク</t>
    </rPh>
    <rPh sb="41" eb="43">
      <t>チンギン</t>
    </rPh>
    <rPh sb="43" eb="45">
      <t>カイゼン</t>
    </rPh>
    <rPh sb="45" eb="47">
      <t>タイショウ</t>
    </rPh>
    <rPh sb="47" eb="49">
      <t>ニンズウ</t>
    </rPh>
    <rPh sb="50" eb="52">
      <t>クブン</t>
    </rPh>
    <rPh sb="53" eb="56">
      <t>カサンガク</t>
    </rPh>
    <rPh sb="59" eb="61">
      <t>キホン</t>
    </rPh>
    <rPh sb="61" eb="62">
      <t>キュウ</t>
    </rPh>
    <rPh sb="63" eb="65">
      <t>テアテ</t>
    </rPh>
    <rPh sb="65" eb="66">
      <t>ナド</t>
    </rPh>
    <rPh sb="68" eb="70">
      <t>シキュウ</t>
    </rPh>
    <rPh sb="70" eb="72">
      <t>タイショウ</t>
    </rPh>
    <rPh sb="72" eb="73">
      <t>シャ</t>
    </rPh>
    <rPh sb="73" eb="74">
      <t>スウ</t>
    </rPh>
    <phoneticPr fontId="16"/>
  </si>
  <si>
    <t>　　　　(ｳ)区分１・区分２・区分３の加算額による賃金改善において、賃金改善を行う項目以外の給与水準を</t>
    <rPh sb="7" eb="9">
      <t>クブン</t>
    </rPh>
    <rPh sb="11" eb="13">
      <t>クブン</t>
    </rPh>
    <rPh sb="15" eb="17">
      <t>クブン</t>
    </rPh>
    <rPh sb="19" eb="22">
      <t>カサンガク</t>
    </rPh>
    <phoneticPr fontId="5"/>
  </si>
  <si>
    <t>　　　　　低下させていませんか（必要事項を記載した「特別な事情に係る届出書」を提出した場合等を除く。）。</t>
    <rPh sb="43" eb="45">
      <t>バアイ</t>
    </rPh>
    <rPh sb="45" eb="46">
      <t>ナド</t>
    </rPh>
    <rPh sb="47" eb="48">
      <t>ノゾ</t>
    </rPh>
    <phoneticPr fontId="5"/>
  </si>
  <si>
    <t>　　　　(ｱ)加算率の対象職員の平均経験年数の算定における書類（職歴証明書、労働条件通知書、</t>
    <phoneticPr fontId="5"/>
  </si>
  <si>
    <t>　　　　　年金加入記録等）を保管していますか。</t>
    <phoneticPr fontId="5"/>
  </si>
  <si>
    <t>　　　　(ｱ)区分２・区分３の加算額による賃金改善にあたり、対象職員、改善する賃金項目（基本給、手当、</t>
    <rPh sb="7" eb="9">
      <t>クブン</t>
    </rPh>
    <rPh sb="11" eb="13">
      <t>クブン</t>
    </rPh>
    <rPh sb="15" eb="18">
      <t>カサンガク</t>
    </rPh>
    <phoneticPr fontId="5"/>
  </si>
  <si>
    <t>　　　　　賞与、一時金等）、支払方法（毎月払い、一括払い）等の名称や内訳等を明確に管理していますか。</t>
    <phoneticPr fontId="5"/>
  </si>
  <si>
    <t>　　　　(ｷ)人数Ａ（副主任保育士等）・人数Ｂ（職務分野別リーダー等）と扱う職員に対し、相当する</t>
    <rPh sb="7" eb="9">
      <t>ニンズウ</t>
    </rPh>
    <phoneticPr fontId="5"/>
  </si>
  <si>
    <t>　　　　　職位の発令や職務命令（例：辞令の交付）を行っていますか。</t>
    <phoneticPr fontId="5"/>
  </si>
  <si>
    <t>　　　　(ｻ)発令・職務命令の方法　・どのような方法で発令・職務命令を行っていますか。具体的な内容を記入してください。</t>
    <rPh sb="7" eb="9">
      <t>ハツレイ</t>
    </rPh>
    <rPh sb="10" eb="12">
      <t>ショクム</t>
    </rPh>
    <rPh sb="12" eb="14">
      <t>メイレイ</t>
    </rPh>
    <rPh sb="15" eb="17">
      <t>ホウホウ</t>
    </rPh>
    <rPh sb="24" eb="26">
      <t>ホウホウ</t>
    </rPh>
    <rPh sb="27" eb="29">
      <t>ハツレイ</t>
    </rPh>
    <rPh sb="30" eb="32">
      <t>ショクム</t>
    </rPh>
    <rPh sb="32" eb="34">
      <t>メイレイ</t>
    </rPh>
    <rPh sb="35" eb="36">
      <t>オコナ</t>
    </rPh>
    <rPh sb="43" eb="46">
      <t>グタイテキ</t>
    </rPh>
    <rPh sb="47" eb="49">
      <t>ナイヨウ</t>
    </rPh>
    <rPh sb="50" eb="52">
      <t>キニュウ</t>
    </rPh>
    <phoneticPr fontId="5"/>
  </si>
  <si>
    <t>　　　　(ｴ)(ｳ)の評価日</t>
    <rPh sb="11" eb="13">
      <t>ヒョウカ</t>
    </rPh>
    <rPh sb="13" eb="14">
      <t>ヒ</t>
    </rPh>
    <phoneticPr fontId="5"/>
  </si>
  <si>
    <t>　　　　(ｵ)(ｳ)の評価方法</t>
    <rPh sb="11" eb="13">
      <t>ヒョウカ</t>
    </rPh>
    <rPh sb="13" eb="15">
      <t>ホウホウ</t>
    </rPh>
    <phoneticPr fontId="5"/>
  </si>
  <si>
    <t>　　　　(ｹ)人数Ａ（副主任保育士等）について、区分３の適用を受けるための所定の研修を修了したことが</t>
    <rPh sb="7" eb="9">
      <t>ニンズウ</t>
    </rPh>
    <rPh sb="11" eb="14">
      <t>フクシュニン</t>
    </rPh>
    <rPh sb="14" eb="17">
      <t>ホイクシ</t>
    </rPh>
    <rPh sb="17" eb="18">
      <t>ナド</t>
    </rPh>
    <rPh sb="24" eb="26">
      <t>クブン</t>
    </rPh>
    <rPh sb="28" eb="30">
      <t>テキヨウ</t>
    </rPh>
    <rPh sb="31" eb="32">
      <t>ウ</t>
    </rPh>
    <rPh sb="37" eb="39">
      <t>ショテイ</t>
    </rPh>
    <rPh sb="40" eb="42">
      <t>ケンシュウ</t>
    </rPh>
    <rPh sb="43" eb="45">
      <t>シュウリョウ</t>
    </rPh>
    <phoneticPr fontId="5"/>
  </si>
  <si>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5"/>
  </si>
  <si>
    <t>施設・事業所のホームぺージ</t>
    <rPh sb="0" eb="2">
      <t>シセツ</t>
    </rPh>
    <rPh sb="3" eb="6">
      <t>ジギョウショ</t>
    </rPh>
    <phoneticPr fontId="5"/>
  </si>
  <si>
    <t>施設・事業所に掲示</t>
    <rPh sb="0" eb="2">
      <t>シセツ</t>
    </rPh>
    <rPh sb="3" eb="6">
      <t>ジギョウショ</t>
    </rPh>
    <phoneticPr fontId="5"/>
  </si>
  <si>
    <r>
      <t>　　1　子ども・子育て支援法の確認制度による確認内容の変更の届出　</t>
    </r>
    <r>
      <rPr>
        <b/>
        <u/>
        <sz val="11"/>
        <color rgb="FFFF0000"/>
        <rFont val="BIZ UDゴシック"/>
        <family val="3"/>
        <charset val="128"/>
      </rPr>
      <t>※　私立施設・事業所のみ回答してください（公設公営・民営は不要）。</t>
    </r>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rPh sb="35" eb="37">
      <t>シリツ</t>
    </rPh>
    <rPh sb="37" eb="39">
      <t>シセツ</t>
    </rPh>
    <rPh sb="40" eb="43">
      <t>ジギョウショ</t>
    </rPh>
    <rPh sb="45" eb="47">
      <t>カイトウ</t>
    </rPh>
    <rPh sb="54" eb="56">
      <t>コウセツ</t>
    </rPh>
    <rPh sb="56" eb="58">
      <t>コウエイ</t>
    </rPh>
    <rPh sb="59" eb="61">
      <t>ミンエイ</t>
    </rPh>
    <rPh sb="62" eb="64">
      <t>フヨウ</t>
    </rPh>
    <phoneticPr fontId="5"/>
  </si>
  <si>
    <t>職員の勤務の体制</t>
    <rPh sb="0" eb="2">
      <t>ショクイン</t>
    </rPh>
    <rPh sb="3" eb="5">
      <t>キンム</t>
    </rPh>
    <rPh sb="6" eb="8">
      <t>タイセイ</t>
    </rPh>
    <phoneticPr fontId="5"/>
  </si>
  <si>
    <t>　　(ｺ)虐待の防止のための措置に関する事項</t>
    <rPh sb="5" eb="7">
      <t>ギャクタイ</t>
    </rPh>
    <rPh sb="8" eb="10">
      <t>ボウシ</t>
    </rPh>
    <rPh sb="14" eb="16">
      <t>ソチ</t>
    </rPh>
    <rPh sb="17" eb="18">
      <t>カン</t>
    </rPh>
    <rPh sb="20" eb="22">
      <t>ジコウ</t>
    </rPh>
    <phoneticPr fontId="5"/>
  </si>
  <si>
    <t>　　(ｹ)非常災害対策</t>
    <rPh sb="5" eb="7">
      <t>ヒジョウ</t>
    </rPh>
    <rPh sb="7" eb="9">
      <t>サイガイ</t>
    </rPh>
    <rPh sb="9" eb="11">
      <t>タイサク</t>
    </rPh>
    <phoneticPr fontId="5"/>
  </si>
  <si>
    <t>　　(ｻ)その他施設の運営に関する重要事項</t>
    <rPh sb="7" eb="8">
      <t>タ</t>
    </rPh>
    <rPh sb="8" eb="10">
      <t>シセツ</t>
    </rPh>
    <rPh sb="11" eb="13">
      <t>ウンエイ</t>
    </rPh>
    <rPh sb="14" eb="15">
      <t>カン</t>
    </rPh>
    <rPh sb="17" eb="19">
      <t>ジュウヨウ</t>
    </rPh>
    <rPh sb="19" eb="21">
      <t>ジコウ</t>
    </rPh>
    <phoneticPr fontId="5"/>
  </si>
  <si>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5"/>
  </si>
  <si>
    <t>　　　(5)(3)の重要事項をホームページに掲載（公衆閲覧）していますか。</t>
    <rPh sb="10" eb="12">
      <t>ジュウヨウ</t>
    </rPh>
    <rPh sb="12" eb="14">
      <t>ジコウ</t>
    </rPh>
    <rPh sb="22" eb="24">
      <t>ケイサイ</t>
    </rPh>
    <rPh sb="25" eb="27">
      <t>コウシュウ</t>
    </rPh>
    <rPh sb="27" eb="29">
      <t>エツラン</t>
    </rPh>
    <phoneticPr fontId="5"/>
  </si>
  <si>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5"/>
  </si>
  <si>
    <t>保護者から支払を受ける費用（利用者負担）に関する事項</t>
    <rPh sb="0" eb="3">
      <t>ホゴシャ</t>
    </rPh>
    <rPh sb="14" eb="17">
      <t>リヨウシャ</t>
    </rPh>
    <rPh sb="17" eb="19">
      <t>フタン</t>
    </rPh>
    <phoneticPr fontId="5"/>
  </si>
  <si>
    <t>　　　(6)ホームページの種類　　(5)について、掲載しているホームページ媒体に○をしてください。</t>
    <rPh sb="13" eb="15">
      <t>シュルイ</t>
    </rPh>
    <rPh sb="25" eb="27">
      <t>ケイサイ</t>
    </rPh>
    <rPh sb="37" eb="39">
      <t>バイタイ</t>
    </rPh>
    <phoneticPr fontId="5"/>
  </si>
  <si>
    <r>
      <t>連携施設の種類、名称、連携協力の概要　</t>
    </r>
    <r>
      <rPr>
        <b/>
        <u/>
        <sz val="11"/>
        <color rgb="FFFF0000"/>
        <rFont val="BIZ UDゴシック"/>
        <family val="3"/>
        <charset val="128"/>
      </rPr>
      <t>※　特定地域型保育事業者のみ</t>
    </r>
    <rPh sb="0" eb="2">
      <t>レンケイ</t>
    </rPh>
    <rPh sb="2" eb="4">
      <t>シセツ</t>
    </rPh>
    <rPh sb="5" eb="7">
      <t>シュルイ</t>
    </rPh>
    <rPh sb="8" eb="10">
      <t>メイショウ</t>
    </rPh>
    <rPh sb="11" eb="13">
      <t>レンケイ</t>
    </rPh>
    <rPh sb="13" eb="15">
      <t>キョウリョク</t>
    </rPh>
    <rPh sb="16" eb="18">
      <t>ガイヨウ</t>
    </rPh>
    <rPh sb="21" eb="23">
      <t>トクテイ</t>
    </rPh>
    <rPh sb="23" eb="25">
      <t>チイキ</t>
    </rPh>
    <rPh sb="25" eb="26">
      <t>ガタ</t>
    </rPh>
    <rPh sb="26" eb="28">
      <t>ホイク</t>
    </rPh>
    <rPh sb="28" eb="30">
      <t>ジギョウ</t>
    </rPh>
    <rPh sb="30" eb="31">
      <t>シャ</t>
    </rPh>
    <phoneticPr fontId="5"/>
  </si>
  <si>
    <t>　　３　関係者・外部の者による評価</t>
    <rPh sb="4" eb="7">
      <t>カンケイシャ</t>
    </rPh>
    <rPh sb="8" eb="10">
      <t>ガイブ</t>
    </rPh>
    <rPh sb="11" eb="12">
      <t>モノ</t>
    </rPh>
    <rPh sb="15" eb="17">
      <t>ヒョウカ</t>
    </rPh>
    <phoneticPr fontId="5"/>
  </si>
  <si>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5"/>
  </si>
  <si>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5"/>
  </si>
  <si>
    <r>
      <t>　　　　(ｱ)支弁額（</t>
    </r>
    <r>
      <rPr>
        <u/>
        <sz val="11"/>
        <color theme="1"/>
        <rFont val="BIZ UDゴシック"/>
        <family val="3"/>
        <charset val="128"/>
      </rPr>
      <t>地方自治体から人勧分の加算額として給付を受けた額</t>
    </r>
    <r>
      <rPr>
        <sz val="11"/>
        <color theme="1"/>
        <rFont val="BIZ UDゴシック"/>
        <family val="3"/>
        <charset val="128"/>
      </rPr>
      <t>）</t>
    </r>
    <rPh sb="7" eb="9">
      <t>シベン</t>
    </rPh>
    <rPh sb="9" eb="10">
      <t>ガク</t>
    </rPh>
    <rPh sb="11" eb="13">
      <t>チホウ</t>
    </rPh>
    <rPh sb="13" eb="16">
      <t>ジチタイ</t>
    </rPh>
    <rPh sb="18" eb="20">
      <t>ジンカン</t>
    </rPh>
    <rPh sb="20" eb="21">
      <t>ブン</t>
    </rPh>
    <rPh sb="22" eb="25">
      <t>カサンガク</t>
    </rPh>
    <rPh sb="28" eb="30">
      <t>キュウフ</t>
    </rPh>
    <rPh sb="31" eb="32">
      <t>ウ</t>
    </rPh>
    <rPh sb="34" eb="35">
      <t>ガク</t>
    </rPh>
    <phoneticPr fontId="16"/>
  </si>
  <si>
    <t>②　支弁額合計</t>
    <rPh sb="2" eb="4">
      <t>シベン</t>
    </rPh>
    <rPh sb="4" eb="5">
      <t>ガク</t>
    </rPh>
    <rPh sb="5" eb="7">
      <t>ゴウケイ</t>
    </rPh>
    <phoneticPr fontId="16"/>
  </si>
  <si>
    <t>①　加算額</t>
    <rPh sb="2" eb="4">
      <t>カサン</t>
    </rPh>
    <rPh sb="4" eb="5">
      <t>キンガク</t>
    </rPh>
    <phoneticPr fontId="16"/>
  </si>
  <si>
    <t>　　[人勧分の加算額]</t>
    <rPh sb="3" eb="5">
      <t>ジンカン</t>
    </rPh>
    <rPh sb="5" eb="6">
      <t>ブン</t>
    </rPh>
    <rPh sb="7" eb="9">
      <t>カサン</t>
    </rPh>
    <rPh sb="9" eb="10">
      <t>ガク</t>
    </rPh>
    <phoneticPr fontId="16"/>
  </si>
  <si>
    <t>　　　　(ｱ)人勧分の使途内訳</t>
    <rPh sb="7" eb="9">
      <t>ジンカン</t>
    </rPh>
    <rPh sb="9" eb="10">
      <t>ブン</t>
    </rPh>
    <rPh sb="11" eb="13">
      <t>シト</t>
    </rPh>
    <rPh sb="13" eb="15">
      <t>ウチワケ</t>
    </rPh>
    <phoneticPr fontId="16"/>
  </si>
  <si>
    <t>　　　(4)処遇改善等加算・人勧分の賃金改善における基本的な考え方</t>
    <rPh sb="6" eb="8">
      <t>ショグウ</t>
    </rPh>
    <rPh sb="8" eb="10">
      <t>カイゼン</t>
    </rPh>
    <rPh sb="10" eb="11">
      <t>ナド</t>
    </rPh>
    <rPh sb="11" eb="13">
      <t>カサン</t>
    </rPh>
    <rPh sb="14" eb="16">
      <t>ジンカン</t>
    </rPh>
    <rPh sb="16" eb="17">
      <t>ブン</t>
    </rPh>
    <rPh sb="18" eb="20">
      <t>チンギン</t>
    </rPh>
    <rPh sb="20" eb="22">
      <t>カイゼン</t>
    </rPh>
    <rPh sb="26" eb="29">
      <t>キホンテキ</t>
    </rPh>
    <rPh sb="30" eb="31">
      <t>カンガ</t>
    </rPh>
    <rPh sb="32" eb="33">
      <t>カタ</t>
    </rPh>
    <phoneticPr fontId="5"/>
  </si>
  <si>
    <t>　　　　(ｲ)区分２・区分３・国家公務員の給与改定に伴う公定価格における人件費の増額改定分（以下「人勧分」という。）</t>
    <rPh sb="7" eb="9">
      <t>クブン</t>
    </rPh>
    <rPh sb="11" eb="13">
      <t>クブン</t>
    </rPh>
    <rPh sb="46" eb="48">
      <t>イカ</t>
    </rPh>
    <rPh sb="49" eb="51">
      <t>ジンカン</t>
    </rPh>
    <rPh sb="51" eb="52">
      <t>ブン</t>
    </rPh>
    <phoneticPr fontId="5"/>
  </si>
  <si>
    <t>　　　　　の加算額について、その全額を職員の賃金の改善に確実に充てていますか。</t>
    <phoneticPr fontId="5"/>
  </si>
  <si>
    <t>　　　(11)国家公務員の給与改定に伴う公定価格における人件費の増額改定分（以下「人勧分」という。）の加算額（貴施設・貴事業所としての額を記入）</t>
    <rPh sb="7" eb="9">
      <t>コッカ</t>
    </rPh>
    <rPh sb="9" eb="12">
      <t>コウムイン</t>
    </rPh>
    <rPh sb="13" eb="15">
      <t>キュウヨ</t>
    </rPh>
    <rPh sb="15" eb="17">
      <t>カイテイ</t>
    </rPh>
    <rPh sb="18" eb="19">
      <t>トモナ</t>
    </rPh>
    <rPh sb="20" eb="22">
      <t>コウテイ</t>
    </rPh>
    <rPh sb="22" eb="24">
      <t>カカク</t>
    </rPh>
    <rPh sb="28" eb="31">
      <t>ジンケンヒ</t>
    </rPh>
    <rPh sb="32" eb="34">
      <t>ゾウガク</t>
    </rPh>
    <rPh sb="34" eb="36">
      <t>カイテイ</t>
    </rPh>
    <rPh sb="36" eb="37">
      <t>ブン</t>
    </rPh>
    <rPh sb="38" eb="40">
      <t>イカ</t>
    </rPh>
    <rPh sb="41" eb="43">
      <t>ジンカン</t>
    </rPh>
    <rPh sb="43" eb="44">
      <t>ブン</t>
    </rPh>
    <rPh sb="51" eb="54">
      <t>カサンガク</t>
    </rPh>
    <rPh sb="53" eb="54">
      <t>ガク</t>
    </rPh>
    <rPh sb="55" eb="56">
      <t>キ</t>
    </rPh>
    <rPh sb="56" eb="58">
      <t>シセツ</t>
    </rPh>
    <rPh sb="59" eb="60">
      <t>キ</t>
    </rPh>
    <rPh sb="60" eb="63">
      <t>ジギョウショ</t>
    </rPh>
    <rPh sb="67" eb="68">
      <t>ガク</t>
    </rPh>
    <phoneticPr fontId="5"/>
  </si>
  <si>
    <t>記入してください（例：人勧分手当）</t>
    <rPh sb="9" eb="10">
      <t>レイ</t>
    </rPh>
    <rPh sb="11" eb="13">
      <t>ジンカン</t>
    </rPh>
    <rPh sb="13" eb="14">
      <t>ブン</t>
    </rPh>
    <rPh sb="14" eb="16">
      <t>テアテ</t>
    </rPh>
    <phoneticPr fontId="16"/>
  </si>
  <si>
    <t>○・×</t>
    <phoneticPr fontId="5"/>
  </si>
  <si>
    <t>　保育ＩＣＴ推進加算</t>
    <phoneticPr fontId="5"/>
  </si>
  <si>
    <t>情報通信技術の導入・活用で中核的な役割を担う責任者を選任し、情報通信技術を効果的に活用</t>
    <phoneticPr fontId="5"/>
  </si>
  <si>
    <t>①　(ｱ)の②　人勧分支弁額合計</t>
    <rPh sb="8" eb="10">
      <t>ジンカン</t>
    </rPh>
    <rPh sb="10" eb="11">
      <t>ブン</t>
    </rPh>
    <rPh sb="11" eb="13">
      <t>シベン</t>
    </rPh>
    <rPh sb="13" eb="14">
      <t>ガク</t>
    </rPh>
    <rPh sb="14" eb="16">
      <t>ゴウケイ</t>
    </rPh>
    <phoneticPr fontId="16"/>
  </si>
  <si>
    <t>②　(ｲ)の②　区分２の加算額</t>
    <rPh sb="8" eb="10">
      <t>クブン</t>
    </rPh>
    <rPh sb="12" eb="14">
      <t>カサン</t>
    </rPh>
    <rPh sb="14" eb="15">
      <t>キンガク</t>
    </rPh>
    <phoneticPr fontId="16"/>
  </si>
  <si>
    <t>③　人勧分加算総合計額</t>
    <rPh sb="2" eb="4">
      <t>ジンカン</t>
    </rPh>
    <rPh sb="4" eb="5">
      <t>ブン</t>
    </rPh>
    <rPh sb="5" eb="7">
      <t>カサン</t>
    </rPh>
    <rPh sb="7" eb="8">
      <t>ソウ</t>
    </rPh>
    <rPh sb="8" eb="10">
      <t>ゴウケイ</t>
    </rPh>
    <rPh sb="10" eb="11">
      <t>ガク</t>
    </rPh>
    <phoneticPr fontId="16"/>
  </si>
  <si>
    <t>（例）
・全職員（常勤・非常勤）を対象とし、○月から○月の○カ月の期間、○○手当として加算額の全額を支給している。支給額は加算額を全職員数で割り、原則として一律の額としている。給与規程第○条に規定している。
・常勤職員を対象とし、毎年、○月の賞与にて加算額の全額を支給している。支給額は施設長、主任保育士等の職層に応じて代表取締役社長が決定し、支給している。給与規程第○条に規定している。</t>
    <rPh sb="1" eb="2">
      <t>レイ</t>
    </rPh>
    <rPh sb="23" eb="24">
      <t>ツキ</t>
    </rPh>
    <rPh sb="27" eb="28">
      <t>ツキ</t>
    </rPh>
    <rPh sb="31" eb="32">
      <t>ゲツ</t>
    </rPh>
    <rPh sb="33" eb="35">
      <t>キカン</t>
    </rPh>
    <rPh sb="38" eb="40">
      <t>テアテ</t>
    </rPh>
    <rPh sb="43" eb="46">
      <t>カサンガク</t>
    </rPh>
    <rPh sb="47" eb="49">
      <t>ゼンガク</t>
    </rPh>
    <rPh sb="50" eb="52">
      <t>シキュウ</t>
    </rPh>
    <rPh sb="73" eb="75">
      <t>ゲンソク</t>
    </rPh>
    <rPh sb="88" eb="90">
      <t>キュウヨ</t>
    </rPh>
    <rPh sb="90" eb="92">
      <t>キテイ</t>
    </rPh>
    <rPh sb="92" eb="93">
      <t>ダイ</t>
    </rPh>
    <rPh sb="94" eb="95">
      <t>ジョウ</t>
    </rPh>
    <rPh sb="96" eb="98">
      <t>キテイ</t>
    </rPh>
    <rPh sb="160" eb="162">
      <t>ダイヒョウ</t>
    </rPh>
    <rPh sb="162" eb="165">
      <t>トリシマリヤク</t>
    </rPh>
    <rPh sb="165" eb="167">
      <t>シャチョウナド</t>
    </rPh>
    <phoneticPr fontId="5"/>
  </si>
  <si>
    <t>　　　　(ｲ)人勧分の加算額の使途について、基本的な考え方や賃金改善の方針を記入してください。</t>
    <rPh sb="7" eb="9">
      <t>ジンカン</t>
    </rPh>
    <rPh sb="9" eb="10">
      <t>ブン</t>
    </rPh>
    <rPh sb="11" eb="14">
      <t>カサンガク</t>
    </rPh>
    <rPh sb="15" eb="17">
      <t>シト</t>
    </rPh>
    <rPh sb="22" eb="25">
      <t>キホンテキ</t>
    </rPh>
    <rPh sb="26" eb="27">
      <t>カンガ</t>
    </rPh>
    <rPh sb="28" eb="29">
      <t>カタ</t>
    </rPh>
    <rPh sb="30" eb="32">
      <t>チンギン</t>
    </rPh>
    <rPh sb="32" eb="34">
      <t>カイゼン</t>
    </rPh>
    <rPh sb="35" eb="37">
      <t>ホウシン</t>
    </rPh>
    <rPh sb="38" eb="40">
      <t>キニュウ</t>
    </rPh>
    <phoneticPr fontId="16"/>
  </si>
  <si>
    <t>　　　　(ｳ)周知日</t>
    <rPh sb="7" eb="9">
      <t>シュウチ</t>
    </rPh>
    <rPh sb="9" eb="10">
      <t>ヒ</t>
    </rPh>
    <phoneticPr fontId="5"/>
  </si>
  <si>
    <t>　　　　(ｴ)周知者の氏名・役職</t>
    <rPh sb="7" eb="9">
      <t>シュウチ</t>
    </rPh>
    <rPh sb="9" eb="10">
      <t>シャ</t>
    </rPh>
    <rPh sb="11" eb="13">
      <t>シメイ</t>
    </rPh>
    <rPh sb="14" eb="16">
      <t>ヤクショク</t>
    </rPh>
    <phoneticPr fontId="5"/>
  </si>
  <si>
    <t>　　　　(ｵ)周知方法の媒体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</si>
  <si>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r>
      <rPr>
        <b/>
        <sz val="11"/>
        <color rgb="FFFF0000"/>
        <rFont val="BIZ UDゴシック"/>
        <family val="3"/>
        <charset val="128"/>
      </rPr>
      <t>　　</t>
    </r>
    <r>
      <rPr>
        <b/>
        <u/>
        <sz val="11"/>
        <color rgb="FFFF0000"/>
        <rFont val="BIZ UDゴシック"/>
        <family val="3"/>
        <charset val="128"/>
      </rPr>
      <t>（台東区外でも設置している場合は、すべて「非該当」を選択してください。）。</t>
    </r>
    <rPh sb="28" eb="30">
      <t>センタク</t>
    </rPh>
    <phoneticPr fontId="5"/>
  </si>
  <si>
    <t>全施設に以下の人数の調理員を配置
利用定員20人；常勤１人、21人以上40人以下：常勤２人（うち１人は非常勤も可）、41人以上150人以下：常勤２人、151人以上：常勤３人（うち１人は非常勤も可）</t>
    <rPh sb="10" eb="12">
      <t>チョウリ</t>
    </rPh>
    <rPh sb="12" eb="13">
      <t>イン</t>
    </rPh>
    <rPh sb="23" eb="24">
      <t>ニン</t>
    </rPh>
    <rPh sb="25" eb="27">
      <t>ジョウキン</t>
    </rPh>
    <rPh sb="28" eb="29">
      <t>ニン</t>
    </rPh>
    <rPh sb="32" eb="33">
      <t>ニン</t>
    </rPh>
    <rPh sb="33" eb="35">
      <t>イジョウ</t>
    </rPh>
    <rPh sb="37" eb="38">
      <t>ニン</t>
    </rPh>
    <rPh sb="38" eb="40">
      <t>イカ</t>
    </rPh>
    <rPh sb="41" eb="43">
      <t>ジョウキン</t>
    </rPh>
    <rPh sb="44" eb="45">
      <t>ニン</t>
    </rPh>
    <rPh sb="49" eb="50">
      <t>ニン</t>
    </rPh>
    <rPh sb="51" eb="54">
      <t>ヒジョウキン</t>
    </rPh>
    <rPh sb="55" eb="56">
      <t>カ</t>
    </rPh>
    <rPh sb="60" eb="61">
      <t>ニン</t>
    </rPh>
    <rPh sb="61" eb="63">
      <t>イジョウ</t>
    </rPh>
    <rPh sb="70" eb="72">
      <t>ジョウキン</t>
    </rPh>
    <rPh sb="82" eb="84">
      <t>ジョウキン</t>
    </rPh>
    <rPh sb="90" eb="91">
      <t>ニン</t>
    </rPh>
    <rPh sb="92" eb="95">
      <t>ヒジョウキン</t>
    </rPh>
    <rPh sb="96" eb="97">
      <t>カ</t>
    </rPh>
    <phoneticPr fontId="5"/>
  </si>
  <si>
    <t>　分園の場合</t>
    <phoneticPr fontId="5"/>
  </si>
  <si>
    <t>　施設長を配置していない場合</t>
    <phoneticPr fontId="5"/>
  </si>
  <si>
    <t>　土曜日に閉所する場合</t>
    <phoneticPr fontId="5"/>
  </si>
  <si>
    <t>　安全計画の策定等をしていない場合</t>
    <rPh sb="1" eb="3">
      <t>アンゼン</t>
    </rPh>
    <rPh sb="3" eb="5">
      <t>ケイカク</t>
    </rPh>
    <rPh sb="6" eb="8">
      <t>サクテイ</t>
    </rPh>
    <rPh sb="8" eb="9">
      <t>トウ</t>
    </rPh>
    <rPh sb="15" eb="17">
      <t>バアイ</t>
    </rPh>
    <phoneticPr fontId="5"/>
  </si>
  <si>
    <t>　経営情報の報告等を行っていない場合</t>
    <phoneticPr fontId="5"/>
  </si>
  <si>
    <t>所定の要件を満たす施設長を配置していない場合</t>
    <rPh sb="0" eb="2">
      <t>ショテイ</t>
    </rPh>
    <rPh sb="3" eb="5">
      <t>ヨウケン</t>
    </rPh>
    <rPh sb="6" eb="7">
      <t>ミ</t>
    </rPh>
    <rPh sb="9" eb="11">
      <t>シセツ</t>
    </rPh>
    <rPh sb="11" eb="12">
      <t>チョウ</t>
    </rPh>
    <rPh sb="13" eb="15">
      <t>ハイチ</t>
    </rPh>
    <rPh sb="20" eb="22">
      <t>バアイ</t>
    </rPh>
    <phoneticPr fontId="5"/>
  </si>
  <si>
    <t>分園の場合</t>
    <rPh sb="0" eb="1">
      <t>ブン</t>
    </rPh>
    <rPh sb="1" eb="2">
      <t>エン</t>
    </rPh>
    <rPh sb="3" eb="5">
      <t>バアイ</t>
    </rPh>
    <phoneticPr fontId="5"/>
  </si>
  <si>
    <t>土曜日に閉所する日がある場合</t>
    <rPh sb="0" eb="3">
      <t>ドヨウビ</t>
    </rPh>
    <rPh sb="4" eb="6">
      <t>ヘイショ</t>
    </rPh>
    <rPh sb="8" eb="9">
      <t>ヒ</t>
    </rPh>
    <rPh sb="12" eb="14">
      <t>バアイ</t>
    </rPh>
    <phoneticPr fontId="5"/>
  </si>
  <si>
    <t>令和８年７月から適用</t>
    <rPh sb="0" eb="2">
      <t>レイワ</t>
    </rPh>
    <rPh sb="3" eb="4">
      <t>ネン</t>
    </rPh>
    <rPh sb="5" eb="6">
      <t>ガツ</t>
    </rPh>
    <rPh sb="8" eb="10">
      <t>テキヨウ</t>
    </rPh>
    <phoneticPr fontId="5"/>
  </si>
  <si>
    <t>　定員を恒常的に超過する場合</t>
  </si>
  <si>
    <t>　４　【本園・分園共通】加減調整及び乗除調整の状況</t>
    <rPh sb="4" eb="5">
      <t>ホン</t>
    </rPh>
    <rPh sb="5" eb="6">
      <t>エン</t>
    </rPh>
    <rPh sb="7" eb="9">
      <t>ブンエン</t>
    </rPh>
    <rPh sb="9" eb="11">
      <t>キョウツウ</t>
    </rPh>
    <rPh sb="12" eb="14">
      <t>カゲン</t>
    </rPh>
    <rPh sb="14" eb="16">
      <t>チョウセイ</t>
    </rPh>
    <rPh sb="16" eb="17">
      <t>オヨ</t>
    </rPh>
    <rPh sb="23" eb="25">
      <t>ジョウキョウ</t>
    </rPh>
    <phoneticPr fontId="5"/>
  </si>
  <si>
    <t>加減調整部分・乗除調整部分</t>
    <rPh sb="0" eb="2">
      <t>カゲン</t>
    </rPh>
    <rPh sb="2" eb="4">
      <t>チョウセイ</t>
    </rPh>
    <rPh sb="4" eb="6">
      <t>ブブン</t>
    </rPh>
    <rPh sb="7" eb="9">
      <t>ジョウジョ</t>
    </rPh>
    <rPh sb="9" eb="11">
      <t>チョウセイ</t>
    </rPh>
    <rPh sb="11" eb="13">
      <t>ブブン</t>
    </rPh>
    <phoneticPr fontId="5"/>
  </si>
  <si>
    <t>直前の連続する２年度間常に利用定員を超過し、かつ、各年度の年間平均在所率が120％以上の場合</t>
    <rPh sb="18" eb="20">
      <t>チョウカ</t>
    </rPh>
    <rPh sb="44" eb="46">
      <t>バアイ</t>
    </rPh>
    <phoneticPr fontId="5"/>
  </si>
  <si>
    <t>安全計画が未作成又は不十分、職員・保護者に未周知、研修・訓練が未実施の場合等</t>
    <rPh sb="0" eb="2">
      <t>アンゼン</t>
    </rPh>
    <rPh sb="2" eb="4">
      <t>ケイカク</t>
    </rPh>
    <rPh sb="5" eb="8">
      <t>ミサクセイ</t>
    </rPh>
    <rPh sb="8" eb="9">
      <t>マタ</t>
    </rPh>
    <rPh sb="10" eb="13">
      <t>フジュウブン</t>
    </rPh>
    <rPh sb="14" eb="16">
      <t>ショクイン</t>
    </rPh>
    <rPh sb="17" eb="20">
      <t>ホゴシャ</t>
    </rPh>
    <rPh sb="21" eb="22">
      <t>ミ</t>
    </rPh>
    <rPh sb="22" eb="24">
      <t>シュウチ</t>
    </rPh>
    <rPh sb="25" eb="27">
      <t>ケンシュウ</t>
    </rPh>
    <rPh sb="28" eb="30">
      <t>クンレン</t>
    </rPh>
    <rPh sb="31" eb="34">
      <t>ミジッシ</t>
    </rPh>
    <rPh sb="35" eb="37">
      <t>バアイ</t>
    </rPh>
    <rPh sb="37" eb="38">
      <t>ナド</t>
    </rPh>
    <phoneticPr fontId="5"/>
  </si>
  <si>
    <t>検査日
現在
（注1）</t>
    <rPh sb="0" eb="2">
      <t>ケンサ</t>
    </rPh>
    <rPh sb="2" eb="3">
      <t>ヒ</t>
    </rPh>
    <rPh sb="4" eb="6">
      <t>ゲンザイ</t>
    </rPh>
    <rPh sb="8" eb="9">
      <t>チュウ</t>
    </rPh>
    <phoneticPr fontId="5"/>
  </si>
  <si>
    <t>事業年度終了後５か月以内に経営情報等の報告が適正に行われていない場合等</t>
    <rPh sb="22" eb="24">
      <t>テキセイ</t>
    </rPh>
    <rPh sb="25" eb="26">
      <t>オコナ</t>
    </rPh>
    <rPh sb="32" eb="34">
      <t>バアイ</t>
    </rPh>
    <rPh sb="34" eb="35">
      <t>ナド</t>
    </rPh>
    <phoneticPr fontId="5"/>
  </si>
  <si>
    <t>　　　　(ｱ)人勧分の加算額の職員への支払完了（予定）時期はいつですか。</t>
    <rPh sb="7" eb="9">
      <t>ジンカン</t>
    </rPh>
    <rPh sb="9" eb="10">
      <t>ブン</t>
    </rPh>
    <rPh sb="11" eb="14">
      <t>カサンガク</t>
    </rPh>
    <rPh sb="15" eb="17">
      <t>ショクイン</t>
    </rPh>
    <rPh sb="19" eb="21">
      <t>シハライ</t>
    </rPh>
    <rPh sb="21" eb="23">
      <t>カンリョウ</t>
    </rPh>
    <rPh sb="24" eb="26">
      <t>ヨテイ</t>
    </rPh>
    <rPh sb="27" eb="29">
      <t>ジキ</t>
    </rPh>
    <phoneticPr fontId="16"/>
  </si>
  <si>
    <r>
      <rPr>
        <sz val="11"/>
        <color rgb="FFFF0000"/>
        <rFont val="BIZ UDゴシック"/>
        <family val="3"/>
        <charset val="128"/>
      </rPr>
      <t>　　</t>
    </r>
    <r>
      <rPr>
        <b/>
        <u/>
        <sz val="11"/>
        <color rgb="FFFF0000"/>
        <rFont val="BIZ UDゴシック"/>
        <family val="3"/>
        <charset val="128"/>
      </rPr>
      <t>【以下(ｲ)～(ｵ)は、(ｱ)で「令和８年２月以前」以外を選択した場合のみ回答】</t>
    </r>
    <rPh sb="3" eb="5">
      <t>イカ</t>
    </rPh>
    <rPh sb="19" eb="21">
      <t>レイワ</t>
    </rPh>
    <rPh sb="22" eb="23">
      <t>ネン</t>
    </rPh>
    <rPh sb="24" eb="25">
      <t>ガツ</t>
    </rPh>
    <rPh sb="25" eb="27">
      <t>イゼン</t>
    </rPh>
    <rPh sb="28" eb="30">
      <t>イガイ</t>
    </rPh>
    <rPh sb="31" eb="33">
      <t>センタク</t>
    </rPh>
    <rPh sb="35" eb="37">
      <t>バアイ</t>
    </rPh>
    <rPh sb="39" eb="41">
      <t>カイトウ</t>
    </rPh>
    <phoneticPr fontId="5"/>
  </si>
  <si>
    <t>　　　　(ｲ)支払予定時期について、職員に周知していますか。</t>
    <phoneticPr fontId="5"/>
  </si>
  <si>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rPh sb="47" eb="49">
      <t>カイゼン</t>
    </rPh>
    <rPh sb="49" eb="50">
      <t>ガク</t>
    </rPh>
    <rPh sb="51" eb="52">
      <t>フク</t>
    </rPh>
    <rPh sb="67" eb="69">
      <t>クブン</t>
    </rPh>
    <rPh sb="70" eb="72">
      <t>カサン</t>
    </rPh>
    <rPh sb="72" eb="73">
      <t>ガク</t>
    </rPh>
    <phoneticPr fontId="16"/>
  </si>
  <si>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6"/>
  </si>
  <si>
    <t>　　　(12)人勧分加算額の使途内訳（令和８年３月31日時点）</t>
    <rPh sb="7" eb="9">
      <t>ジンカン</t>
    </rPh>
    <rPh sb="9" eb="10">
      <t>ブン</t>
    </rPh>
    <rPh sb="10" eb="12">
      <t>カサン</t>
    </rPh>
    <rPh sb="12" eb="13">
      <t>ガク</t>
    </rPh>
    <rPh sb="14" eb="16">
      <t>シト</t>
    </rPh>
    <rPh sb="16" eb="18">
      <t>ウチワケ</t>
    </rPh>
    <rPh sb="19" eb="21">
      <t>レイワ</t>
    </rPh>
    <rPh sb="22" eb="23">
      <t>ネン</t>
    </rPh>
    <rPh sb="24" eb="25">
      <t>ガツ</t>
    </rPh>
    <rPh sb="27" eb="28">
      <t>ニチ</t>
    </rPh>
    <rPh sb="28" eb="30">
      <t>ジテン</t>
    </rPh>
    <phoneticPr fontId="16"/>
  </si>
  <si>
    <t>※　台東区内でのみ、特定教育・保育施設、特定地域型保育事業所又は特定乳児等通園支援事業所を設置する事業者が対象です</t>
    <rPh sb="30" eb="31">
      <t>マタ</t>
    </rPh>
    <rPh sb="32" eb="34">
      <t>トクテイ</t>
    </rPh>
    <rPh sb="34" eb="36">
      <t>ニュウジ</t>
    </rPh>
    <rPh sb="36" eb="37">
      <t>ナド</t>
    </rPh>
    <rPh sb="37" eb="39">
      <t>ツウエン</t>
    </rPh>
    <rPh sb="39" eb="41">
      <t>シエン</t>
    </rPh>
    <rPh sb="41" eb="43">
      <t>ジギョウ</t>
    </rPh>
    <rPh sb="43" eb="44">
      <t>ショ</t>
    </rPh>
    <rPh sb="45" eb="47">
      <t>セッチ</t>
    </rPh>
    <phoneticPr fontId="5"/>
  </si>
  <si>
    <t>　　　(13)人勧分加算額による賃金改善の実施</t>
    <rPh sb="7" eb="9">
      <t>ジンカン</t>
    </rPh>
    <rPh sb="9" eb="10">
      <t>ブン</t>
    </rPh>
    <rPh sb="10" eb="12">
      <t>カサン</t>
    </rPh>
    <rPh sb="12" eb="13">
      <t>ガク</t>
    </rPh>
    <rPh sb="16" eb="18">
      <t>チンギン</t>
    </rPh>
    <rPh sb="18" eb="20">
      <t>カイゼン</t>
    </rPh>
    <rPh sb="21" eb="23">
      <t>ジッシ</t>
    </rPh>
    <phoneticPr fontId="16"/>
  </si>
  <si>
    <t>迅速な避難誘導体制を充実する等の施設の総合的な防災対策を図る取組の実施（経費総額20万円以上）</t>
    <rPh sb="33" eb="35">
      <t>ジッシ</t>
    </rPh>
    <rPh sb="36" eb="38">
      <t>ケイヒ</t>
    </rPh>
    <rPh sb="38" eb="40">
      <t>ソウガク</t>
    </rPh>
    <rPh sb="42" eb="43">
      <t>マン</t>
    </rPh>
    <rPh sb="43" eb="44">
      <t>エン</t>
    </rPh>
    <rPh sb="44" eb="46">
      <t>イジョウ</t>
    </rPh>
    <phoneticPr fontId="5"/>
  </si>
  <si>
    <t>　　　　(ｴ)特定教育・保育の提供を行う日（学期を</t>
    <rPh sb="7" eb="9">
      <t>トクテイ</t>
    </rPh>
    <rPh sb="9" eb="11">
      <t>キョウイク</t>
    </rPh>
    <rPh sb="12" eb="14">
      <t>ホイク</t>
    </rPh>
    <rPh sb="15" eb="17">
      <t>テイキョウ</t>
    </rPh>
    <rPh sb="18" eb="19">
      <t>オコナ</t>
    </rPh>
    <rPh sb="20" eb="21">
      <t>ヒ</t>
    </rPh>
    <rPh sb="22" eb="24">
      <t>ガッキ</t>
    </rPh>
    <phoneticPr fontId="5"/>
  </si>
  <si>
    <t>　　　　　含む）・時間及び提供を行わない日</t>
    <rPh sb="13" eb="15">
      <t>テイキョウ</t>
    </rPh>
    <rPh sb="16" eb="17">
      <t>オコナ</t>
    </rPh>
    <rPh sb="20" eb="21">
      <t>ヒ</t>
    </rPh>
    <phoneticPr fontId="5"/>
  </si>
  <si>
    <t>　　　　(ｶ)１号・２号・３号の認定区分ごとの利用定員</t>
    <rPh sb="8" eb="9">
      <t>ゴウ</t>
    </rPh>
    <phoneticPr fontId="5"/>
  </si>
  <si>
    <t>　　　　(ｱ)特定教育・保育施設、特定地域型保育事業所及び特定乳児等通園支援事業所の数</t>
    <rPh sb="7" eb="9">
      <t>トクテイ</t>
    </rPh>
    <rPh sb="9" eb="11">
      <t>キョウイク</t>
    </rPh>
    <rPh sb="12" eb="14">
      <t>ホイク</t>
    </rPh>
    <rPh sb="14" eb="16">
      <t>シセツ</t>
    </rPh>
    <rPh sb="17" eb="19">
      <t>トクテイ</t>
    </rPh>
    <rPh sb="19" eb="22">
      <t>チイキガタ</t>
    </rPh>
    <rPh sb="22" eb="24">
      <t>ホイク</t>
    </rPh>
    <rPh sb="24" eb="26">
      <t>ジギョウ</t>
    </rPh>
    <rPh sb="26" eb="27">
      <t>ショ</t>
    </rPh>
    <rPh sb="27" eb="28">
      <t>オヨ</t>
    </rPh>
    <rPh sb="29" eb="31">
      <t>トクテイ</t>
    </rPh>
    <rPh sb="31" eb="33">
      <t>ニュウジ</t>
    </rPh>
    <rPh sb="33" eb="34">
      <t>ナド</t>
    </rPh>
    <rPh sb="34" eb="36">
      <t>ツウエン</t>
    </rPh>
    <rPh sb="36" eb="38">
      <t>シエン</t>
    </rPh>
    <rPh sb="38" eb="40">
      <t>ジギョウ</t>
    </rPh>
    <rPh sb="40" eb="41">
      <t>ショ</t>
    </rPh>
    <rPh sb="42" eb="43">
      <t>カズ</t>
    </rPh>
    <phoneticPr fontId="5"/>
  </si>
  <si>
    <t>令和８年４月から適用</t>
    <rPh sb="0" eb="2">
      <t>レイワ</t>
    </rPh>
    <rPh sb="3" eb="4">
      <t>ネン</t>
    </rPh>
    <rPh sb="5" eb="6">
      <t>ガツ</t>
    </rPh>
    <rPh sb="8" eb="10">
      <t>テキヨウ</t>
    </rPh>
    <phoneticPr fontId="5"/>
  </si>
  <si>
    <t>　３　【本園・分園共通】その他加算の認定状況（降灰除去費加算及び特別地域保育体制確保対応加算を除く）</t>
    <rPh sb="4" eb="5">
      <t>ホン</t>
    </rPh>
    <rPh sb="5" eb="6">
      <t>エン</t>
    </rPh>
    <rPh sb="7" eb="9">
      <t>ブンエン</t>
    </rPh>
    <rPh sb="9" eb="11">
      <t>キョウツウ</t>
    </rPh>
    <rPh sb="14" eb="15">
      <t>タ</t>
    </rPh>
    <rPh sb="15" eb="17">
      <t>カサン</t>
    </rPh>
    <rPh sb="18" eb="20">
      <t>ニンテイ</t>
    </rPh>
    <rPh sb="20" eb="22">
      <t>ジョウキョウ</t>
    </rPh>
    <rPh sb="23" eb="25">
      <t>コウカイ</t>
    </rPh>
    <rPh sb="25" eb="27">
      <t>ジョキョ</t>
    </rPh>
    <rPh sb="27" eb="28">
      <t>ヒ</t>
    </rPh>
    <rPh sb="28" eb="30">
      <t>カサン</t>
    </rPh>
    <rPh sb="30" eb="31">
      <t>オヨ</t>
    </rPh>
    <rPh sb="32" eb="34">
      <t>トクベツ</t>
    </rPh>
    <rPh sb="34" eb="36">
      <t>チイキ</t>
    </rPh>
    <rPh sb="36" eb="38">
      <t>ホイク</t>
    </rPh>
    <rPh sb="38" eb="40">
      <t>タイセイ</t>
    </rPh>
    <rPh sb="40" eb="42">
      <t>カクホ</t>
    </rPh>
    <rPh sb="42" eb="44">
      <t>タイオウ</t>
    </rPh>
    <rPh sb="44" eb="46">
      <t>カサン</t>
    </rPh>
    <rPh sb="47" eb="48">
      <t>ノゾ</t>
    </rPh>
    <phoneticPr fontId="5"/>
  </si>
  <si>
    <t>給食実施日があり、利用子どもである副食費徴収免除対象子どもに給食を実施</t>
    <rPh sb="0" eb="2">
      <t>キュウショク</t>
    </rPh>
    <rPh sb="2" eb="4">
      <t>ジッシ</t>
    </rPh>
    <rPh sb="4" eb="5">
      <t>ヒ</t>
    </rPh>
    <rPh sb="9" eb="11">
      <t>リヨウ</t>
    </rPh>
    <rPh sb="11" eb="12">
      <t>コ</t>
    </rPh>
    <rPh sb="17" eb="20">
      <t>フクショクヒ</t>
    </rPh>
    <rPh sb="20" eb="22">
      <t>チョウシュウ</t>
    </rPh>
    <rPh sb="22" eb="24">
      <t>メンジョ</t>
    </rPh>
    <rPh sb="24" eb="26">
      <t>タイショウ</t>
    </rPh>
    <rPh sb="26" eb="27">
      <t>コ</t>
    </rPh>
    <rPh sb="30" eb="32">
      <t>キュウショク</t>
    </rPh>
    <rPh sb="33" eb="35">
      <t>ジッシ</t>
    </rPh>
    <phoneticPr fontId="5"/>
  </si>
  <si>
    <t>４月１日現在　年齢別配置基準（注1）</t>
    <phoneticPr fontId="5"/>
  </si>
  <si>
    <t>検査日現在　年齢別配置基準（注2）</t>
    <phoneticPr fontId="5"/>
  </si>
  <si>
    <t>（注1）各年齢区分別の認可定員及び在籍児童数を記入し、それぞれ、下段の年齢区分別必要配置数で除した数（小数点第２位以下切捨て）を</t>
    <rPh sb="11" eb="13">
      <t>ニンカ</t>
    </rPh>
    <rPh sb="54" eb="55">
      <t>ダイ</t>
    </rPh>
    <phoneticPr fontId="6"/>
  </si>
  <si>
    <t>（注3）検査日現在の欄は､記入しないでください。</t>
    <phoneticPr fontId="5"/>
  </si>
  <si>
    <t>（　　　）内に記入してください。　「合計」欄には、（　　　）内に記入した必要数を合計した数（小数点以下四捨五入）を記入してください。</t>
    <phoneticPr fontId="5"/>
  </si>
  <si>
    <t>（注1）本園に準じて記入してください。</t>
    <phoneticPr fontId="6"/>
  </si>
  <si>
    <t>（注2）検査日現在の欄は､記入しないでください。</t>
    <phoneticPr fontId="5"/>
  </si>
  <si>
    <t>経過措置により、従前の配置基準で算出しています。（新たな基準では、３歳児15：１、４歳以上児25：１）</t>
    <phoneticPr fontId="5"/>
  </si>
  <si>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5"/>
  </si>
  <si>
    <t>K</t>
    <phoneticPr fontId="5"/>
  </si>
  <si>
    <t>L</t>
    <phoneticPr fontId="5"/>
  </si>
  <si>
    <t>K'</t>
    <phoneticPr fontId="5"/>
  </si>
  <si>
    <t>L'</t>
    <phoneticPr fontId="5"/>
  </si>
  <si>
    <t>V2</t>
    <phoneticPr fontId="5"/>
  </si>
  <si>
    <t>V3</t>
    <phoneticPr fontId="5"/>
  </si>
  <si>
    <t>V2'</t>
    <phoneticPr fontId="5"/>
  </si>
  <si>
    <t>V3'</t>
    <phoneticPr fontId="5"/>
  </si>
  <si>
    <t>W2</t>
    <phoneticPr fontId="5"/>
  </si>
  <si>
    <t>W3</t>
    <phoneticPr fontId="5"/>
  </si>
  <si>
    <t>W4</t>
    <phoneticPr fontId="5"/>
  </si>
  <si>
    <t>W5</t>
    <phoneticPr fontId="5"/>
  </si>
  <si>
    <t>V4</t>
  </si>
  <si>
    <t>V5</t>
  </si>
  <si>
    <t>V6</t>
  </si>
  <si>
    <t>V7</t>
  </si>
  <si>
    <t>V8</t>
  </si>
  <si>
    <t>V5'</t>
  </si>
  <si>
    <t>V6'</t>
  </si>
  <si>
    <t>W6</t>
  </si>
  <si>
    <t>W7</t>
  </si>
  <si>
    <t>W8</t>
  </si>
  <si>
    <t>W9</t>
  </si>
  <si>
    <t>W10</t>
  </si>
  <si>
    <t>W12</t>
  </si>
  <si>
    <t>W13</t>
  </si>
  <si>
    <t>W14</t>
  </si>
  <si>
    <t>W15</t>
  </si>
  <si>
    <t>W16</t>
  </si>
  <si>
    <t>W17</t>
  </si>
  <si>
    <t>W18</t>
  </si>
  <si>
    <t>W19</t>
  </si>
  <si>
    <t>W20</t>
  </si>
  <si>
    <t>W21</t>
  </si>
  <si>
    <t>W22</t>
  </si>
  <si>
    <t>W24</t>
  </si>
  <si>
    <t>X1</t>
  </si>
  <si>
    <t>X2</t>
  </si>
  <si>
    <t>X3</t>
  </si>
  <si>
    <t>X4</t>
  </si>
  <si>
    <t>X5</t>
  </si>
  <si>
    <t>X6</t>
  </si>
  <si>
    <t>W11</t>
    <phoneticPr fontId="5"/>
  </si>
  <si>
    <t>　　　　(ｺ)人数Ｂ（職務分野別リーダー等）について、区分３の適用を受けるための所定の研修を修了したことが</t>
    <rPh sb="27" eb="29">
      <t>クブン</t>
    </rPh>
    <rPh sb="31" eb="33">
      <t>テキヨウ</t>
    </rPh>
    <rPh sb="34" eb="35">
      <t>ウ</t>
    </rPh>
    <rPh sb="40" eb="42">
      <t>ショテイ</t>
    </rPh>
    <rPh sb="43" eb="45">
      <t>ケンシュウ</t>
    </rPh>
    <rPh sb="46" eb="48">
      <t>シュウリョウ</t>
    </rPh>
    <phoneticPr fontId="5"/>
  </si>
  <si>
    <t>年度末加算</t>
    <rPh sb="0" eb="2">
      <t>ネンド</t>
    </rPh>
    <rPh sb="2" eb="3">
      <t>マツ</t>
    </rPh>
    <rPh sb="3" eb="5">
      <t>カサン</t>
    </rPh>
    <phoneticPr fontId="5"/>
  </si>
  <si>
    <t>L'＋V1'＋V2'＋V3'</t>
    <phoneticPr fontId="5"/>
  </si>
  <si>
    <t>※K・Lの小数点以下を四捨五入</t>
    <rPh sb="5" eb="8">
      <t>ショウスウテン</t>
    </rPh>
    <rPh sb="8" eb="10">
      <t>イカ</t>
    </rPh>
    <rPh sb="11" eb="15">
      <t>シシャゴニュウ</t>
    </rPh>
    <phoneticPr fontId="5"/>
  </si>
  <si>
    <t>※K'・L'の小数点以下を四捨五入</t>
    <rPh sb="7" eb="10">
      <t>ショウスウテン</t>
    </rPh>
    <rPh sb="10" eb="12">
      <t>イカ</t>
    </rPh>
    <rPh sb="13" eb="17">
      <t>シシャゴニュウ</t>
    </rPh>
    <phoneticPr fontId="5"/>
  </si>
  <si>
    <t>本園、分園のそれぞれについて、認可基準（P.16）と確認基準（本ページ）で比較して多い方の人数を配置</t>
    <phoneticPr fontId="5"/>
  </si>
  <si>
    <t>記入してください</t>
    <phoneticPr fontId="5"/>
  </si>
  <si>
    <t>主任保育士専任加算の適用施設に主任保育士を補助する者１人を配置、又は専門職（特定理学療法士等又は看護師等）１人を活用し、全ての障害児に対する療育支援を実施</t>
    <rPh sb="0" eb="2">
      <t>シュニン</t>
    </rPh>
    <rPh sb="2" eb="5">
      <t>ホイクシ</t>
    </rPh>
    <rPh sb="5" eb="7">
      <t>センニン</t>
    </rPh>
    <rPh sb="7" eb="9">
      <t>カサン</t>
    </rPh>
    <rPh sb="10" eb="12">
      <t>テキヨウ</t>
    </rPh>
    <rPh sb="12" eb="14">
      <t>シセツ</t>
    </rPh>
    <rPh sb="15" eb="17">
      <t>シュニン</t>
    </rPh>
    <rPh sb="17" eb="20">
      <t>ホイクシ</t>
    </rPh>
    <rPh sb="21" eb="23">
      <t>ホジョ</t>
    </rPh>
    <rPh sb="25" eb="26">
      <t>モノ</t>
    </rPh>
    <rPh sb="27" eb="28">
      <t>ニン</t>
    </rPh>
    <rPh sb="29" eb="31">
      <t>ハイチ</t>
    </rPh>
    <rPh sb="32" eb="33">
      <t>マタ</t>
    </rPh>
    <rPh sb="34" eb="36">
      <t>センモン</t>
    </rPh>
    <rPh sb="36" eb="37">
      <t>ショク</t>
    </rPh>
    <rPh sb="38" eb="40">
      <t>トクテイ</t>
    </rPh>
    <rPh sb="45" eb="46">
      <t>ナド</t>
    </rPh>
    <rPh sb="46" eb="47">
      <t>マタ</t>
    </rPh>
    <rPh sb="48" eb="51">
      <t>カンゴシ</t>
    </rPh>
    <rPh sb="51" eb="52">
      <t>ナド</t>
    </rPh>
    <rPh sb="54" eb="55">
      <t>ニン</t>
    </rPh>
    <rPh sb="56" eb="58">
      <t>カツヨウ</t>
    </rPh>
    <rPh sb="60" eb="61">
      <t>スベ</t>
    </rPh>
    <rPh sb="63" eb="65">
      <t>ショウガイ</t>
    </rPh>
    <rPh sb="65" eb="66">
      <t>ジ</t>
    </rPh>
    <rPh sb="67" eb="68">
      <t>タイ</t>
    </rPh>
    <rPh sb="70" eb="72">
      <t>リョウイク</t>
    </rPh>
    <rPh sb="72" eb="74">
      <t>シエン</t>
    </rPh>
    <rPh sb="75" eb="77">
      <t>ジッシ</t>
    </rPh>
    <phoneticPr fontId="5"/>
  </si>
  <si>
    <t>L＋V1＋V2＋V3＋W4＋W5</t>
    <phoneticPr fontId="5"/>
  </si>
  <si>
    <t>L＋V1＋V2＋V3＋＋W4＋W5＋
L'＋V1'＋V2'＋V3'</t>
    <phoneticPr fontId="5"/>
  </si>
  <si>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5"/>
  </si>
  <si>
    <t>掲載しているホームページのアドレス（右欄にホームページのアドレスを記入）</t>
    <rPh sb="0" eb="2">
      <t>ケイサイ</t>
    </rPh>
    <rPh sb="18" eb="19">
      <t>ミギ</t>
    </rPh>
    <rPh sb="19" eb="20">
      <t>ラン</t>
    </rPh>
    <rPh sb="33" eb="35">
      <t>キニュウ</t>
    </rPh>
    <phoneticPr fontId="5"/>
  </si>
  <si>
    <t>○の場合、Lに常勤保育士１人を加配</t>
    <rPh sb="2" eb="4">
      <t>バアイ</t>
    </rPh>
    <rPh sb="7" eb="9">
      <t>ジョウキン</t>
    </rPh>
    <rPh sb="9" eb="12">
      <t>ホイクシ</t>
    </rPh>
    <rPh sb="13" eb="14">
      <t>ニン</t>
    </rPh>
    <rPh sb="15" eb="17">
      <t>カハイ</t>
    </rPh>
    <phoneticPr fontId="5"/>
  </si>
  <si>
    <t>○の場合、Lに非常勤保育士１人を加配</t>
    <rPh sb="2" eb="4">
      <t>バアイ</t>
    </rPh>
    <rPh sb="7" eb="10">
      <t>ヒジョウキン</t>
    </rPh>
    <rPh sb="10" eb="13">
      <t>ホイクシ</t>
    </rPh>
    <rPh sb="14" eb="15">
      <t>ニン</t>
    </rPh>
    <rPh sb="16" eb="18">
      <t>カハイ</t>
    </rPh>
    <phoneticPr fontId="5"/>
  </si>
  <si>
    <t>○の場合、L'に常勤保育士１人を加配</t>
    <rPh sb="2" eb="4">
      <t>バアイ</t>
    </rPh>
    <rPh sb="8" eb="10">
      <t>ジョウキン</t>
    </rPh>
    <rPh sb="10" eb="13">
      <t>ホイクシ</t>
    </rPh>
    <rPh sb="14" eb="15">
      <t>ニン</t>
    </rPh>
    <rPh sb="16" eb="18">
      <t>カハイ</t>
    </rPh>
    <phoneticPr fontId="5"/>
  </si>
  <si>
    <t>○の場合、L'に非常勤保育士１人を加配</t>
    <rPh sb="2" eb="4">
      <t>バアイ</t>
    </rPh>
    <rPh sb="8" eb="11">
      <t>ヒジョウキン</t>
    </rPh>
    <rPh sb="11" eb="14">
      <t>ホイクシ</t>
    </rPh>
    <rPh sb="15" eb="16">
      <t>ニン</t>
    </rPh>
    <rPh sb="17" eb="19">
      <t>カハイ</t>
    </rPh>
    <phoneticPr fontId="5"/>
  </si>
  <si>
    <t>○の場合、３歳児に対する常勤保育士の配置を20：１から15：１に改善</t>
    <rPh sb="2" eb="4">
      <t>バアイ</t>
    </rPh>
    <rPh sb="6" eb="8">
      <t>サイジ</t>
    </rPh>
    <rPh sb="9" eb="10">
      <t>タイ</t>
    </rPh>
    <rPh sb="18" eb="20">
      <t>ハイチ</t>
    </rPh>
    <rPh sb="32" eb="34">
      <t>カイゼン</t>
    </rPh>
    <phoneticPr fontId="5"/>
  </si>
  <si>
    <t>○の場合、４歳以上児に対する常勤保育士の配置を30：１から25：１に改善</t>
    <rPh sb="2" eb="4">
      <t>バアイ</t>
    </rPh>
    <rPh sb="6" eb="7">
      <t>サイ</t>
    </rPh>
    <rPh sb="7" eb="9">
      <t>イジョウ</t>
    </rPh>
    <rPh sb="9" eb="10">
      <t>ジ</t>
    </rPh>
    <rPh sb="20" eb="22">
      <t>ハイチ</t>
    </rPh>
    <rPh sb="34" eb="36">
      <t>カイゼン</t>
    </rPh>
    <phoneticPr fontId="5"/>
  </si>
  <si>
    <t>○の場合、１歳児に対する常勤保育士の配置を６：１から５：１に改善</t>
    <rPh sb="2" eb="4">
      <t>バアイ</t>
    </rPh>
    <rPh sb="6" eb="8">
      <t>サイジ</t>
    </rPh>
    <rPh sb="18" eb="20">
      <t>ハイチ</t>
    </rPh>
    <rPh sb="30" eb="32">
      <t>カイゼン</t>
    </rPh>
    <phoneticPr fontId="5"/>
  </si>
  <si>
    <t>○の場合、L＋L'に主任保育士の代替常勤保育士１人を加配</t>
    <rPh sb="2" eb="4">
      <t>バアイ</t>
    </rPh>
    <rPh sb="10" eb="12">
      <t>シュニン</t>
    </rPh>
    <rPh sb="12" eb="15">
      <t>ホイクシ</t>
    </rPh>
    <rPh sb="16" eb="17">
      <t>ダイ</t>
    </rPh>
    <rPh sb="17" eb="18">
      <t>カ</t>
    </rPh>
    <rPh sb="18" eb="20">
      <t>ジョウキン</t>
    </rPh>
    <rPh sb="20" eb="23">
      <t>ホイクシ</t>
    </rPh>
    <rPh sb="24" eb="25">
      <t>ニン</t>
    </rPh>
    <rPh sb="26" eb="28">
      <t>カハイ</t>
    </rPh>
    <phoneticPr fontId="5"/>
  </si>
  <si>
    <t>○の場合、L＋L'に以下の人数の常勤保育士を加配
本園・分園の利用定員の計が120人以下：１人、121人以上：２人</t>
    <rPh sb="2" eb="4">
      <t>バアイ</t>
    </rPh>
    <rPh sb="10" eb="12">
      <t>イカ</t>
    </rPh>
    <rPh sb="13" eb="15">
      <t>ニンズウ</t>
    </rPh>
    <rPh sb="16" eb="18">
      <t>ジョウキン</t>
    </rPh>
    <rPh sb="18" eb="21">
      <t>ホイクシ</t>
    </rPh>
    <rPh sb="22" eb="24">
      <t>カハイ</t>
    </rPh>
    <rPh sb="25" eb="26">
      <t>ホン</t>
    </rPh>
    <rPh sb="26" eb="27">
      <t>エン</t>
    </rPh>
    <rPh sb="28" eb="30">
      <t>ブンエン</t>
    </rPh>
    <rPh sb="31" eb="33">
      <t>リヨウ</t>
    </rPh>
    <rPh sb="33" eb="35">
      <t>テイイン</t>
    </rPh>
    <rPh sb="36" eb="37">
      <t>ケイ</t>
    </rPh>
    <phoneticPr fontId="5"/>
  </si>
  <si>
    <t>※本加算を適用時は４歳以上児配置改善加算の適用不可</t>
    <rPh sb="5" eb="7">
      <t>テキヨウ</t>
    </rPh>
    <rPh sb="21" eb="23">
      <t>テキヨウ</t>
    </rPh>
    <phoneticPr fontId="5"/>
  </si>
  <si>
    <t>（注2）区独自加算の一般保育所対策事業により１歳児の保育士配置基準は５：１ですが、本表は認可基準のため６：１で算出しています。</t>
    <rPh sb="4" eb="5">
      <t>ク</t>
    </rPh>
    <rPh sb="5" eb="7">
      <t>ドクジ</t>
    </rPh>
    <rPh sb="7" eb="9">
      <t>カサン</t>
    </rPh>
    <rPh sb="10" eb="12">
      <t>イッパン</t>
    </rPh>
    <rPh sb="12" eb="14">
      <t>ホイク</t>
    </rPh>
    <rPh sb="14" eb="15">
      <t>ショ</t>
    </rPh>
    <rPh sb="15" eb="17">
      <t>タイサク</t>
    </rPh>
    <rPh sb="17" eb="19">
      <t>ジギョウ</t>
    </rPh>
    <rPh sb="23" eb="25">
      <t>サイジ</t>
    </rPh>
    <rPh sb="26" eb="29">
      <t>ホイクシ</t>
    </rPh>
    <rPh sb="29" eb="31">
      <t>ハイチ</t>
    </rPh>
    <rPh sb="31" eb="33">
      <t>キジュン</t>
    </rPh>
    <rPh sb="41" eb="42">
      <t>ホン</t>
    </rPh>
    <rPh sb="42" eb="43">
      <t>ヒョウ</t>
    </rPh>
    <rPh sb="44" eb="46">
      <t>ニンカ</t>
    </rPh>
    <rPh sb="46" eb="48">
      <t>キジュン</t>
    </rPh>
    <rPh sb="55" eb="57">
      <t>サンシュツ</t>
    </rPh>
    <phoneticPr fontId="5"/>
  </si>
  <si>
    <t>　　５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5"/>
  </si>
  <si>
    <t>　　５　処遇改善等加算（令和７年度の状況を記入してください）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5"/>
  </si>
  <si>
    <t>（注2）保育士の配置不足がある場合、委託費の金額算定に影響することがありますので、台東区保育課給付担当（03-5246-1309）までご連絡ください。</t>
    <rPh sb="4" eb="7">
      <t>ホイクシ</t>
    </rPh>
    <rPh sb="8" eb="10">
      <t>ハイチ</t>
    </rPh>
    <rPh sb="10" eb="12">
      <t>フソク</t>
    </rPh>
    <rPh sb="15" eb="17">
      <t>バアイ</t>
    </rPh>
    <rPh sb="18" eb="20">
      <t>イタク</t>
    </rPh>
    <rPh sb="20" eb="21">
      <t>ヒ</t>
    </rPh>
    <rPh sb="22" eb="24">
      <t>キンガク</t>
    </rPh>
    <rPh sb="24" eb="26">
      <t>サンテイ</t>
    </rPh>
    <rPh sb="27" eb="29">
      <t>エイキョウ</t>
    </rPh>
    <rPh sb="41" eb="44">
      <t>タイトウク</t>
    </rPh>
    <rPh sb="44" eb="46">
      <t>ホイク</t>
    </rPh>
    <rPh sb="46" eb="47">
      <t>カ</t>
    </rPh>
    <rPh sb="47" eb="49">
      <t>キュウフ</t>
    </rPh>
    <rPh sb="49" eb="51">
      <t>タントウ</t>
    </rPh>
    <rPh sb="68" eb="70">
      <t>レンラク</t>
    </rPh>
    <phoneticPr fontId="5"/>
  </si>
  <si>
    <t>V5'</t>
    <phoneticPr fontId="5"/>
  </si>
  <si>
    <t>本加算の適用状況に関わらず、一般保育所対策事業により５：１</t>
    <rPh sb="0" eb="1">
      <t>ホン</t>
    </rPh>
    <rPh sb="4" eb="6">
      <t>テキヨウ</t>
    </rPh>
    <phoneticPr fontId="5"/>
  </si>
  <si>
    <t>　　　(3)領収証の交付</t>
    <rPh sb="6" eb="9">
      <t>リョウシュウショウ</t>
    </rPh>
    <rPh sb="10" eb="12">
      <t>コウフ</t>
    </rPh>
    <phoneticPr fontId="5"/>
  </si>
  <si>
    <t>　　５　処遇改善等加算・公定価格の人事院勧告改定分（令和７年度の状況を記入してください）</t>
    <phoneticPr fontId="5"/>
  </si>
  <si>
    <t>①　設置者・事業者の名称又は氏名、主たる事業所の所在地
並びにその代表者の氏名、生年月日、住所及び職名</t>
    <rPh sb="28" eb="29">
      <t>ナラ</t>
    </rPh>
    <rPh sb="47" eb="48">
      <t>オヨ</t>
    </rPh>
    <phoneticPr fontId="5"/>
  </si>
  <si>
    <t>　　１　業務管理体制の区長への届出</t>
    <rPh sb="4" eb="6">
      <t>ギョウム</t>
    </rPh>
    <rPh sb="6" eb="8">
      <t>カンリ</t>
    </rPh>
    <rPh sb="8" eb="10">
      <t>タイセイ</t>
    </rPh>
    <rPh sb="11" eb="12">
      <t>ク</t>
    </rPh>
    <rPh sb="12" eb="13">
      <t>ナガ</t>
    </rPh>
    <rPh sb="15" eb="17">
      <t>トドケデ</t>
    </rPh>
    <phoneticPr fontId="5"/>
  </si>
  <si>
    <t>（注）作成の有無を選択してください。</t>
    <rPh sb="9" eb="11">
      <t>センタク</t>
    </rPh>
    <phoneticPr fontId="5"/>
  </si>
  <si>
    <t>（注）作成の有無を選択してください。</t>
    <rPh sb="9" eb="11">
      <t>センタク</t>
    </rPh>
    <phoneticPr fontId="5"/>
  </si>
  <si>
    <t>（注）作成の有無を選択してください。</t>
    <rPh sb="9" eb="11">
      <t>センタク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</si>
</sst>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0_ "/>
    <numFmt numFmtId="187" formatCode="0_ "/>
  </numFmts>
  <fonts count="50">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b/>
      <u/>
      <sz val="9"/>
      <color rgb="FFFF0000"/>
      <name val="BIZ UDゴシック"/>
      <family val="3"/>
      <charset val="128"/>
    </font>
    <font>
      <sz val="11"/>
      <color theme="0"/>
      <name val="BIZ UDゴシック"/>
      <family val="3"/>
      <charset val="128"/>
    </font>
    <font>
      <sz val="12"/>
      <color theme="1"/>
      <name val="游ゴシック"/>
      <family val="2"/>
      <scheme val="minor"/>
    </font>
    <font>
      <sz val="10"/>
      <color theme="1"/>
      <name val="游ゴシック"/>
      <family val="2"/>
      <scheme val="minor"/>
    </font>
    <font>
      <sz val="9"/>
      <name val="BIZ UDゴシック"/>
      <family val="3"/>
      <charset val="128"/>
    </font>
    <font>
      <sz val="9"/>
      <color theme="1"/>
      <name val="游ゴシック"/>
      <family val="2"/>
      <scheme val="minor"/>
    </font>
    <font>
      <b/>
      <u/>
      <sz val="8"/>
      <color rgb="FFFF0000"/>
      <name val="BIZ UDゴシック"/>
      <family val="3"/>
      <charset val="128"/>
    </font>
    <font>
      <b/>
      <u/>
      <sz val="10"/>
      <color rgb="FFFF0000"/>
      <name val="BIZ UDゴシック"/>
      <family val="3"/>
      <charset val="128"/>
    </font>
    <font>
      <sz val="9"/>
      <color indexed="81"/>
      <name val="ＭＳ Ｐゴシック"/>
      <family val="3"/>
      <charset val="128"/>
    </font>
    <font>
      <sz val="10"/>
      <name val="BIZ UDゴシック"/>
      <family val="3"/>
      <charset val="128"/>
    </font>
    <font>
      <b/>
      <u/>
      <sz val="11"/>
      <color theme="1"/>
      <name val="BIZ UDゴシック"/>
      <family val="3"/>
      <charset val="128"/>
    </font>
    <font>
      <b/>
      <u/>
      <sz val="11"/>
      <color theme="1"/>
      <name val="游ゴシック"/>
      <family val="2"/>
      <scheme val="minor"/>
    </font>
    <font>
      <u/>
      <sz val="11"/>
      <name val="BIZ UDゴシック"/>
      <family val="3"/>
      <charset val="128"/>
    </font>
    <font>
      <b/>
      <sz val="9"/>
      <color indexed="81"/>
      <name val="ＭＳ Ｐゴシック"/>
      <family val="3"/>
      <charset val="128"/>
    </font>
    <font>
      <b/>
      <u/>
      <sz val="11"/>
      <color indexed="81"/>
      <name val="游ゴシック"/>
      <family val="3"/>
      <charset val="128"/>
    </font>
    <font>
      <sz val="11"/>
      <color rgb="FFFF0000"/>
      <name val="BIZ UDゴシック"/>
      <family val="3"/>
      <charset val="128"/>
    </font>
    <font>
      <sz val="8"/>
      <color theme="1"/>
      <name val="BIZ UDゴシック"/>
      <family val="3"/>
      <charset val="128"/>
    </font>
    <font>
      <b/>
      <u/>
      <sz val="9"/>
      <color indexed="10"/>
      <name val="游ゴシック"/>
      <family val="3"/>
      <charset val="128"/>
      <scheme val="minor"/>
    </font>
    <font>
      <b/>
      <u/>
      <sz val="9"/>
      <color indexed="10"/>
      <name val="游ゴシック"/>
      <family val="3"/>
      <charset val="128"/>
    </font>
  </fonts>
  <fills count="1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rgb="FFA0FF78"/>
        <bgColor indexed="64"/>
      </patternFill>
    </fill>
    <fill>
      <patternFill patternType="solid">
        <fgColor theme="9" tint="0.59999389629810485"/>
        <bgColor indexed="42"/>
      </patternFill>
    </fill>
    <fill>
      <patternFill patternType="solid">
        <fgColor rgb="FFCDFFFF"/>
        <bgColor indexed="42"/>
      </patternFill>
    </fill>
    <fill>
      <patternFill patternType="solid">
        <fgColor rgb="FFCDFFFF"/>
        <bgColor indexed="64"/>
      </patternFill>
    </fill>
    <fill>
      <patternFill patternType="solid">
        <fgColor rgb="FFCDFFFF"/>
        <bgColor indexed="26"/>
      </patternFill>
    </fill>
    <fill>
      <patternFill patternType="solid">
        <fgColor rgb="FFFFFF99"/>
        <bgColor indexed="42"/>
      </patternFill>
    </fill>
    <fill>
      <patternFill patternType="solid">
        <fgColor theme="2"/>
        <bgColor indexed="31"/>
      </patternFill>
    </fill>
    <fill>
      <patternFill patternType="solid">
        <fgColor theme="2"/>
        <bgColor indexed="42"/>
      </patternFill>
    </fill>
    <fill>
      <patternFill patternType="solid">
        <fgColor theme="2"/>
        <bgColor indexed="26"/>
      </patternFill>
    </fill>
  </fills>
  <borders count="20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auto="1"/>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auto="1"/>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diagonal/>
    </border>
    <border>
      <left style="thin">
        <color indexed="8"/>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right/>
      <top style="thin">
        <color indexed="8"/>
      </top>
      <bottom style="thin">
        <color indexed="8"/>
      </bottom>
      <diagonal/>
    </border>
    <border>
      <left style="thin">
        <color indexed="8"/>
      </left>
      <right/>
      <top/>
      <bottom/>
      <diagonal/>
    </border>
    <border>
      <left/>
      <right style="thin">
        <color indexed="64"/>
      </right>
      <top/>
      <bottom/>
      <diagonal/>
    </border>
    <border>
      <left style="thin">
        <color indexed="8"/>
      </left>
      <right/>
      <top style="dashed">
        <color indexed="8"/>
      </top>
      <bottom/>
      <diagonal/>
    </border>
    <border>
      <left/>
      <right/>
      <top style="dashed">
        <color indexed="8"/>
      </top>
      <bottom/>
      <diagonal/>
    </border>
    <border>
      <left/>
      <right/>
      <top style="dashed">
        <color indexed="8"/>
      </top>
      <bottom style="thin">
        <color indexed="8"/>
      </bottom>
      <diagonal/>
    </border>
    <border>
      <left/>
      <right style="thin">
        <color indexed="8"/>
      </right>
      <top style="dashed">
        <color indexed="8"/>
      </top>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diagonalUp="1">
      <left/>
      <right/>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auto="1"/>
      </right>
      <top/>
      <bottom/>
      <diagonal style="thin">
        <color indexed="64"/>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diagonalUp="1">
      <left style="thin">
        <color indexed="64"/>
      </left>
      <right style="thin">
        <color indexed="64"/>
      </right>
      <top/>
      <bottom/>
      <diagonal style="thin">
        <color indexed="64"/>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auto="1"/>
      </right>
      <top/>
      <bottom/>
      <diagonal/>
    </border>
    <border>
      <left style="thin">
        <color indexed="64"/>
      </left>
      <right style="thin">
        <color indexed="64"/>
      </right>
      <top style="thin">
        <color indexed="64"/>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auto="1"/>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left/>
      <right/>
      <top style="thin">
        <color indexed="8"/>
      </top>
      <bottom/>
      <diagonal/>
    </border>
    <border>
      <left style="thin">
        <color indexed="8"/>
      </left>
      <right/>
      <top/>
      <bottom style="dotted">
        <color indexed="8"/>
      </bottom>
      <diagonal/>
    </border>
    <border>
      <left/>
      <right style="thin">
        <color indexed="8"/>
      </right>
      <top/>
      <bottom style="dotted">
        <color indexed="8"/>
      </bottom>
      <diagonal/>
    </border>
    <border>
      <left/>
      <right/>
      <top/>
      <bottom style="dotted">
        <color indexed="8"/>
      </bottom>
      <diagonal/>
    </border>
  </borders>
  <cellStyleXfs count="8">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1" fillId="0" borderId="0">
      <alignment vertical="center"/>
    </xf>
  </cellStyleXfs>
  <cellXfs count="1592">
    <xf numFmtId="0" fontId="0" fillId="0" borderId="0" xfId="0"/>
    <xf numFmtId="0" fontId="8" fillId="0" borderId="0" xfId="1" applyFont="1" applyBorder="1" applyAlignment="1" applyProtection="1">
      <alignment horizontal="center" vertical="center"/>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wrapText="1"/>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3" borderId="14"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3" borderId="0" xfId="1" applyFont="1" applyFill="1" applyBorder="1" applyAlignment="1" applyProtection="1">
      <alignment horizontal="left" vertical="center"/>
    </xf>
    <xf numFmtId="0" fontId="8" fillId="3" borderId="0" xfId="1" applyFont="1" applyFill="1" applyBorder="1" applyAlignment="1" applyProtection="1">
      <alignment vertical="center"/>
    </xf>
    <xf numFmtId="0" fontId="8" fillId="0" borderId="0" xfId="1" applyFont="1" applyProtection="1"/>
    <xf numFmtId="0" fontId="8" fillId="3" borderId="15" xfId="1" applyFont="1" applyFill="1" applyBorder="1" applyAlignment="1" applyProtection="1">
      <alignment horizontal="right" vertical="center"/>
    </xf>
    <xf numFmtId="0" fontId="8" fillId="3" borderId="16"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7" xfId="1" applyFont="1" applyFill="1" applyBorder="1" applyAlignment="1" applyProtection="1">
      <alignment horizontal="center" vertical="center"/>
    </xf>
    <xf numFmtId="0" fontId="23" fillId="0" borderId="0" xfId="5" applyFont="1">
      <alignment vertical="center"/>
    </xf>
    <xf numFmtId="0" fontId="10" fillId="0" borderId="0" xfId="5" applyFont="1" applyAlignment="1">
      <alignment vertical="center" wrapText="1"/>
    </xf>
    <xf numFmtId="0" fontId="23" fillId="0" borderId="0" xfId="5" applyFont="1" applyAlignment="1">
      <alignment vertical="center" wrapText="1"/>
    </xf>
    <xf numFmtId="0" fontId="23" fillId="0" borderId="0" xfId="5" applyFont="1" applyAlignment="1">
      <alignment horizontal="center" vertical="center"/>
    </xf>
    <xf numFmtId="0" fontId="8" fillId="3" borderId="1" xfId="1" applyFont="1" applyFill="1" applyBorder="1" applyAlignment="1" applyProtection="1">
      <alignment horizontal="center" vertical="center"/>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10" fillId="0" borderId="56" xfId="0" applyFont="1" applyBorder="1" applyAlignment="1">
      <alignment horizontal="center" vertical="center"/>
    </xf>
    <xf numFmtId="0" fontId="17" fillId="0" borderId="10" xfId="0" applyFont="1" applyBorder="1" applyAlignment="1">
      <alignment horizontal="center" vertical="center" wrapText="1"/>
    </xf>
    <xf numFmtId="0" fontId="23" fillId="0" borderId="0" xfId="0" applyFont="1" applyAlignment="1">
      <alignment vertical="center"/>
    </xf>
    <xf numFmtId="9" fontId="10" fillId="0" borderId="57" xfId="0" applyNumberFormat="1" applyFont="1" applyBorder="1" applyAlignment="1">
      <alignment horizontal="center" vertical="center" wrapText="1"/>
    </xf>
    <xf numFmtId="0" fontId="10" fillId="0" borderId="0" xfId="5" applyFont="1" applyBorder="1" applyAlignment="1">
      <alignment vertical="center" wrapText="1"/>
    </xf>
    <xf numFmtId="0" fontId="26" fillId="0" borderId="0" xfId="0" applyFont="1" applyAlignment="1">
      <alignment vertical="center"/>
    </xf>
    <xf numFmtId="0" fontId="10" fillId="0" borderId="0" xfId="5" applyFont="1">
      <alignment vertical="center"/>
    </xf>
    <xf numFmtId="0" fontId="26" fillId="0" borderId="0" xfId="5" applyFont="1">
      <alignment vertical="center"/>
    </xf>
    <xf numFmtId="180" fontId="10" fillId="0" borderId="0" xfId="5" applyNumberFormat="1" applyFont="1" applyBorder="1" applyAlignment="1" applyProtection="1">
      <alignment horizontal="center" vertical="center" wrapText="1"/>
      <protection locked="0"/>
    </xf>
    <xf numFmtId="0" fontId="10" fillId="0" borderId="52" xfId="5" applyFont="1" applyBorder="1">
      <alignment vertical="center"/>
    </xf>
    <xf numFmtId="0" fontId="10" fillId="0" borderId="52" xfId="5" applyFont="1" applyBorder="1" applyAlignment="1">
      <alignment vertical="center" wrapText="1"/>
    </xf>
    <xf numFmtId="181" fontId="10" fillId="0" borderId="57" xfId="5" applyNumberFormat="1" applyFont="1" applyBorder="1" applyAlignment="1">
      <alignment horizontal="center" vertical="center" wrapText="1"/>
    </xf>
    <xf numFmtId="181" fontId="10" fillId="0" borderId="24" xfId="5" applyNumberFormat="1" applyFont="1" applyBorder="1" applyAlignment="1">
      <alignment horizontal="center" vertical="center" wrapText="1"/>
    </xf>
    <xf numFmtId="181" fontId="10" fillId="0" borderId="64" xfId="5" applyNumberFormat="1" applyFont="1" applyBorder="1" applyAlignment="1">
      <alignment horizontal="center" vertical="center" wrapText="1"/>
    </xf>
    <xf numFmtId="181" fontId="10" fillId="0" borderId="61" xfId="5" applyNumberFormat="1" applyFont="1" applyBorder="1" applyAlignment="1">
      <alignment horizontal="center" vertical="center" wrapText="1"/>
    </xf>
    <xf numFmtId="181" fontId="10" fillId="0" borderId="22" xfId="5" applyNumberFormat="1" applyFont="1" applyBorder="1" applyAlignment="1">
      <alignment horizontal="center" vertical="center" wrapText="1"/>
    </xf>
    <xf numFmtId="181" fontId="10" fillId="0" borderId="53" xfId="5" applyNumberFormat="1" applyFont="1" applyFill="1" applyBorder="1" applyAlignment="1">
      <alignment horizontal="center" vertical="center" wrapText="1"/>
    </xf>
    <xf numFmtId="181" fontId="10" fillId="0" borderId="67" xfId="5" applyNumberFormat="1" applyFont="1" applyBorder="1" applyAlignment="1">
      <alignment horizontal="center" vertical="center" wrapText="1"/>
    </xf>
    <xf numFmtId="0" fontId="10" fillId="0" borderId="0" xfId="5" applyFont="1" applyBorder="1">
      <alignment vertical="center"/>
    </xf>
    <xf numFmtId="182" fontId="10" fillId="0" borderId="0" xfId="5" applyNumberFormat="1" applyFont="1" applyBorder="1" applyAlignment="1">
      <alignment vertical="center" wrapText="1"/>
    </xf>
    <xf numFmtId="182" fontId="0" fillId="0" borderId="0" xfId="0" applyNumberFormat="1" applyBorder="1" applyAlignment="1">
      <alignment vertical="center" wrapText="1"/>
    </xf>
    <xf numFmtId="181" fontId="10" fillId="0" borderId="0" xfId="5" applyNumberFormat="1" applyFont="1" applyBorder="1" applyAlignment="1">
      <alignment horizontal="center" vertical="center" wrapText="1"/>
    </xf>
    <xf numFmtId="0" fontId="10" fillId="0" borderId="0" xfId="5" applyFont="1" applyAlignment="1">
      <alignment horizontal="center" vertical="center"/>
    </xf>
    <xf numFmtId="179" fontId="10" fillId="0" borderId="0" xfId="5" applyNumberFormat="1" applyFont="1" applyFill="1" applyBorder="1" applyAlignment="1">
      <alignment horizontal="right" vertical="center" wrapText="1"/>
    </xf>
    <xf numFmtId="179" fontId="2"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10" fillId="0" borderId="70" xfId="5" applyNumberFormat="1" applyFont="1" applyBorder="1" applyAlignment="1">
      <alignment horizontal="center" vertical="center" wrapText="1"/>
    </xf>
    <xf numFmtId="181" fontId="10" fillId="0" borderId="0" xfId="5" applyNumberFormat="1" applyFont="1" applyFill="1" applyBorder="1" applyAlignment="1">
      <alignment horizontal="center" vertical="center" wrapText="1"/>
    </xf>
    <xf numFmtId="9" fontId="10" fillId="0" borderId="10" xfId="0" applyNumberFormat="1" applyFont="1" applyBorder="1" applyAlignment="1">
      <alignment horizontal="center" vertical="center" wrapText="1"/>
    </xf>
    <xf numFmtId="9" fontId="10" fillId="0" borderId="54" xfId="0" applyNumberFormat="1" applyFont="1" applyBorder="1" applyAlignment="1">
      <alignment horizontal="center" vertical="center" wrapText="1"/>
    </xf>
    <xf numFmtId="0" fontId="30" fillId="3" borderId="0" xfId="1" applyFont="1" applyFill="1" applyBorder="1" applyAlignment="1">
      <alignment horizontal="left" vertical="center"/>
    </xf>
    <xf numFmtId="0" fontId="9" fillId="0" borderId="8" xfId="1" applyFont="1" applyBorder="1" applyAlignment="1" applyProtection="1">
      <alignment vertical="center"/>
    </xf>
    <xf numFmtId="0" fontId="23" fillId="0" borderId="0" xfId="0" applyFont="1"/>
    <xf numFmtId="0" fontId="8" fillId="0" borderId="0" xfId="1" applyFont="1" applyAlignment="1">
      <alignment vertical="center"/>
    </xf>
    <xf numFmtId="0" fontId="8" fillId="3" borderId="1" xfId="1" applyFont="1" applyFill="1" applyBorder="1" applyAlignment="1" applyProtection="1">
      <alignment horizontal="center" vertical="center"/>
    </xf>
    <xf numFmtId="0" fontId="8" fillId="3" borderId="2"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176" fontId="8" fillId="2" borderId="0" xfId="1" applyNumberFormat="1" applyFont="1" applyFill="1" applyBorder="1" applyAlignment="1" applyProtection="1">
      <alignment vertical="center"/>
    </xf>
    <xf numFmtId="0" fontId="10" fillId="0" borderId="0" xfId="0" applyFont="1" applyAlignment="1" applyProtection="1"/>
    <xf numFmtId="0" fontId="10" fillId="0" borderId="0" xfId="0" applyFont="1" applyAlignment="1" applyProtection="1">
      <alignment vertical="center"/>
    </xf>
    <xf numFmtId="0" fontId="17" fillId="0" borderId="0" xfId="0" applyFont="1" applyAlignment="1" applyProtection="1">
      <alignment vertical="center"/>
    </xf>
    <xf numFmtId="0" fontId="8" fillId="0" borderId="0" xfId="6" applyFont="1" applyAlignment="1"/>
    <xf numFmtId="0" fontId="0" fillId="0" borderId="0" xfId="0" applyAlignment="1">
      <alignment vertical="center"/>
    </xf>
    <xf numFmtId="0" fontId="0" fillId="0" borderId="0" xfId="0" applyAlignment="1">
      <alignment horizontal="center" vertical="center"/>
    </xf>
    <xf numFmtId="0" fontId="10" fillId="0" borderId="91" xfId="0" applyFont="1" applyBorder="1" applyAlignment="1" applyProtection="1">
      <alignment horizontal="center" vertical="center"/>
    </xf>
    <xf numFmtId="0" fontId="10" fillId="0" borderId="93" xfId="0" applyFont="1" applyBorder="1" applyAlignment="1" applyProtection="1">
      <alignment horizontal="center" vertical="center"/>
    </xf>
    <xf numFmtId="0" fontId="10" fillId="0" borderId="96" xfId="0" applyFont="1" applyBorder="1" applyAlignment="1" applyProtection="1">
      <alignment horizontal="center" vertical="center"/>
    </xf>
    <xf numFmtId="0" fontId="10" fillId="0" borderId="23" xfId="0" applyFont="1" applyBorder="1" applyAlignment="1" applyProtection="1">
      <alignment horizontal="center"/>
    </xf>
    <xf numFmtId="0" fontId="10" fillId="0" borderId="22" xfId="0" applyFont="1" applyBorder="1" applyAlignment="1" applyProtection="1">
      <alignment horizontal="center"/>
    </xf>
    <xf numFmtId="0" fontId="0" fillId="0" borderId="24" xfId="0" applyBorder="1" applyAlignment="1" applyProtection="1">
      <alignment horizontal="center"/>
    </xf>
    <xf numFmtId="0" fontId="10" fillId="0" borderId="91" xfId="0" applyFont="1" applyFill="1" applyBorder="1" applyAlignment="1" applyProtection="1">
      <alignment horizontal="center" vertical="center"/>
    </xf>
    <xf numFmtId="0" fontId="0" fillId="0" borderId="93" xfId="0" applyBorder="1" applyAlignment="1" applyProtection="1">
      <alignment horizontal="center" vertical="center"/>
    </xf>
    <xf numFmtId="0" fontId="0" fillId="0" borderId="46" xfId="0" applyBorder="1" applyAlignment="1" applyProtection="1">
      <alignment horizontal="center" vertical="center"/>
    </xf>
    <xf numFmtId="0" fontId="0" fillId="0" borderId="95" xfId="0" applyBorder="1" applyAlignment="1" applyProtection="1">
      <alignment horizontal="center" vertical="center"/>
    </xf>
    <xf numFmtId="0" fontId="0" fillId="0" borderId="23" xfId="0" applyBorder="1" applyAlignment="1" applyProtection="1">
      <alignment horizontal="center" vertical="center"/>
    </xf>
    <xf numFmtId="0" fontId="0" fillId="0" borderId="24" xfId="0" applyBorder="1" applyAlignment="1" applyProtection="1">
      <alignment horizontal="center" vertical="center"/>
    </xf>
    <xf numFmtId="178" fontId="10" fillId="0" borderId="10" xfId="0" applyNumberFormat="1" applyFont="1" applyBorder="1" applyAlignment="1" applyProtection="1">
      <alignment vertical="center"/>
    </xf>
    <xf numFmtId="0" fontId="10" fillId="0" borderId="91" xfId="0" applyFont="1" applyFill="1" applyBorder="1" applyAlignment="1" applyProtection="1">
      <alignment vertical="center"/>
    </xf>
    <xf numFmtId="0" fontId="10" fillId="0" borderId="93" xfId="0" applyFont="1" applyFill="1" applyBorder="1" applyAlignment="1" applyProtection="1">
      <alignment vertical="center"/>
    </xf>
    <xf numFmtId="0" fontId="0" fillId="0" borderId="46" xfId="0" applyBorder="1" applyAlignment="1" applyProtection="1">
      <alignment vertical="center"/>
    </xf>
    <xf numFmtId="0" fontId="10" fillId="0" borderId="0" xfId="0" applyFont="1" applyFill="1" applyBorder="1" applyAlignment="1" applyProtection="1">
      <alignment horizontal="center" vertical="center"/>
    </xf>
    <xf numFmtId="0" fontId="10" fillId="0" borderId="46" xfId="0" applyFont="1" applyFill="1" applyBorder="1" applyAlignment="1" applyProtection="1">
      <alignment vertical="center"/>
    </xf>
    <xf numFmtId="0" fontId="10" fillId="0" borderId="95" xfId="0" applyFont="1" applyFill="1" applyBorder="1" applyAlignment="1" applyProtection="1">
      <alignment vertical="center"/>
    </xf>
    <xf numFmtId="0" fontId="10" fillId="0" borderId="98" xfId="0" applyFont="1" applyBorder="1" applyAlignment="1" applyProtection="1">
      <alignment vertical="center"/>
    </xf>
    <xf numFmtId="0" fontId="10" fillId="7" borderId="46" xfId="0" applyFont="1" applyFill="1" applyBorder="1" applyAlignment="1" applyProtection="1">
      <alignment vertical="center"/>
    </xf>
    <xf numFmtId="0" fontId="10" fillId="7" borderId="95" xfId="0" applyFont="1" applyFill="1" applyBorder="1" applyAlignment="1" applyProtection="1">
      <alignment vertical="center"/>
    </xf>
    <xf numFmtId="0" fontId="10" fillId="7" borderId="23" xfId="0" applyFont="1" applyFill="1" applyBorder="1" applyAlignment="1" applyProtection="1">
      <alignment vertical="center"/>
    </xf>
    <xf numFmtId="0" fontId="10" fillId="7" borderId="24" xfId="0" applyFont="1" applyFill="1" applyBorder="1" applyAlignment="1" applyProtection="1">
      <alignment vertical="center"/>
    </xf>
    <xf numFmtId="0" fontId="10" fillId="7" borderId="10" xfId="0" applyFont="1" applyFill="1" applyBorder="1" applyAlignment="1" applyProtection="1">
      <alignment vertical="center"/>
    </xf>
    <xf numFmtId="178" fontId="10" fillId="0" borderId="94" xfId="0" applyNumberFormat="1" applyFont="1" applyBorder="1" applyAlignment="1" applyProtection="1">
      <alignment vertical="center"/>
    </xf>
    <xf numFmtId="0" fontId="10" fillId="0" borderId="96" xfId="0" applyFont="1" applyFill="1" applyBorder="1" applyAlignment="1" applyProtection="1">
      <alignment vertical="center"/>
    </xf>
    <xf numFmtId="0" fontId="10" fillId="10" borderId="0" xfId="0" applyFont="1" applyFill="1" applyBorder="1" applyAlignment="1" applyProtection="1">
      <alignment horizontal="center" vertical="center"/>
    </xf>
    <xf numFmtId="0" fontId="10" fillId="0" borderId="22" xfId="0" applyFont="1" applyBorder="1" applyAlignment="1" applyProtection="1">
      <alignment vertical="center"/>
    </xf>
    <xf numFmtId="0" fontId="10" fillId="7" borderId="96" xfId="0" applyFont="1" applyFill="1" applyBorder="1" applyAlignment="1" applyProtection="1">
      <alignment vertical="center"/>
    </xf>
    <xf numFmtId="0" fontId="0" fillId="0" borderId="93" xfId="0" applyBorder="1" applyAlignment="1" applyProtection="1">
      <alignment vertical="center" wrapText="1"/>
    </xf>
    <xf numFmtId="184" fontId="10" fillId="0" borderId="10" xfId="0" applyNumberFormat="1" applyFont="1" applyBorder="1" applyAlignment="1" applyProtection="1">
      <alignment vertical="center"/>
    </xf>
    <xf numFmtId="0" fontId="10" fillId="0" borderId="0" xfId="0" applyFont="1" applyProtection="1"/>
    <xf numFmtId="0" fontId="26" fillId="0" borderId="0" xfId="0" applyFont="1"/>
    <xf numFmtId="0" fontId="10" fillId="0" borderId="96"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10" fillId="0" borderId="56" xfId="0" applyFont="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8"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0" xfId="1" applyFont="1" applyFill="1" applyAlignment="1">
      <alignment horizontal="right" vertical="center"/>
    </xf>
    <xf numFmtId="0" fontId="8" fillId="3" borderId="114" xfId="1" applyFont="1" applyFill="1" applyBorder="1" applyAlignment="1">
      <alignment horizontal="center" vertical="center" textRotation="255"/>
    </xf>
    <xf numFmtId="0" fontId="8" fillId="3" borderId="118" xfId="1" applyFont="1" applyFill="1" applyBorder="1" applyAlignment="1">
      <alignment horizontal="center" vertical="center" textRotation="255"/>
    </xf>
    <xf numFmtId="0" fontId="8" fillId="3" borderId="131" xfId="1" applyFont="1" applyFill="1" applyBorder="1" applyAlignment="1">
      <alignment vertical="center"/>
    </xf>
    <xf numFmtId="0" fontId="8" fillId="3" borderId="132" xfId="1" applyFont="1" applyFill="1" applyBorder="1" applyAlignment="1">
      <alignment horizontal="center" vertical="center"/>
    </xf>
    <xf numFmtId="0" fontId="8" fillId="3" borderId="133" xfId="1" applyFont="1" applyFill="1" applyBorder="1" applyAlignment="1">
      <alignment horizontal="center" vertical="center"/>
    </xf>
    <xf numFmtId="0" fontId="8" fillId="3" borderId="134" xfId="1" applyFont="1" applyFill="1" applyBorder="1" applyAlignment="1">
      <alignment horizontal="center" vertical="center" textRotation="255"/>
    </xf>
    <xf numFmtId="0" fontId="8" fillId="3" borderId="133" xfId="1" applyFont="1" applyFill="1" applyBorder="1" applyAlignment="1">
      <alignment horizontal="left" vertical="center"/>
    </xf>
    <xf numFmtId="0" fontId="8" fillId="0" borderId="133" xfId="1" applyFont="1" applyBorder="1" applyAlignment="1">
      <alignment horizontal="left" vertical="center"/>
    </xf>
    <xf numFmtId="0" fontId="8" fillId="3" borderId="133" xfId="1" applyFont="1" applyFill="1" applyBorder="1" applyAlignment="1" applyProtection="1">
      <alignment horizontal="center" vertical="center"/>
      <protection locked="0"/>
    </xf>
    <xf numFmtId="0" fontId="8" fillId="0" borderId="133" xfId="1" applyFont="1" applyBorder="1" applyAlignment="1" applyProtection="1">
      <alignment horizontal="left" vertical="center"/>
      <protection locked="0"/>
    </xf>
    <xf numFmtId="0" fontId="8" fillId="0" borderId="133" xfId="1" applyFont="1" applyBorder="1" applyAlignment="1" applyProtection="1">
      <alignment horizontal="center" vertical="center"/>
      <protection locked="0"/>
    </xf>
    <xf numFmtId="0" fontId="8" fillId="3" borderId="140" xfId="1" applyFont="1" applyFill="1" applyBorder="1" applyAlignment="1">
      <alignment vertical="center"/>
    </xf>
    <xf numFmtId="0" fontId="8" fillId="3" borderId="142" xfId="1" applyFont="1" applyFill="1" applyBorder="1" applyAlignment="1">
      <alignment horizontal="center" vertical="center"/>
    </xf>
    <xf numFmtId="0" fontId="8" fillId="3" borderId="148" xfId="1" applyFont="1" applyFill="1" applyBorder="1" applyAlignment="1">
      <alignment horizontal="center" vertical="center" textRotation="255"/>
    </xf>
    <xf numFmtId="0" fontId="0" fillId="0" borderId="144" xfId="0" applyBorder="1" applyAlignment="1">
      <alignment horizontal="left" vertical="center"/>
    </xf>
    <xf numFmtId="0" fontId="0" fillId="0" borderId="145" xfId="0" applyBorder="1" applyAlignment="1">
      <alignment horizontal="left" vertical="center"/>
    </xf>
    <xf numFmtId="0" fontId="10" fillId="0" borderId="46" xfId="0" applyFont="1" applyBorder="1" applyAlignment="1" applyProtection="1">
      <alignment horizontal="center" vertical="center"/>
    </xf>
    <xf numFmtId="0" fontId="10" fillId="0" borderId="23" xfId="0" applyFont="1" applyBorder="1" applyAlignment="1" applyProtection="1">
      <alignment horizontal="center" vertical="center"/>
    </xf>
    <xf numFmtId="0" fontId="10" fillId="0" borderId="24" xfId="0" applyFont="1" applyBorder="1" applyAlignment="1" applyProtection="1">
      <alignment horizontal="center" vertical="center"/>
    </xf>
    <xf numFmtId="0" fontId="10" fillId="0" borderId="97" xfId="0" applyFont="1" applyBorder="1" applyAlignment="1" applyProtection="1">
      <alignment horizontal="center" vertical="center"/>
    </xf>
    <xf numFmtId="0" fontId="0" fillId="0" borderId="98" xfId="0" applyBorder="1" applyAlignment="1" applyProtection="1">
      <alignment horizontal="center" vertical="center"/>
    </xf>
    <xf numFmtId="0" fontId="10" fillId="0" borderId="90" xfId="0" applyFont="1" applyFill="1" applyBorder="1" applyAlignment="1" applyProtection="1">
      <alignment vertical="center"/>
    </xf>
    <xf numFmtId="0" fontId="10" fillId="0" borderId="10" xfId="0" applyFont="1" applyFill="1" applyBorder="1" applyAlignment="1" applyProtection="1">
      <alignment horizontal="center" vertical="center"/>
    </xf>
    <xf numFmtId="0" fontId="10" fillId="0" borderId="10" xfId="0" applyFont="1" applyBorder="1" applyAlignment="1" applyProtection="1">
      <alignment vertical="center"/>
    </xf>
    <xf numFmtId="186" fontId="10" fillId="7" borderId="22" xfId="0" applyNumberFormat="1" applyFont="1" applyFill="1" applyBorder="1" applyAlignment="1" applyProtection="1">
      <alignment horizontal="center" vertical="center"/>
    </xf>
    <xf numFmtId="0" fontId="10" fillId="0" borderId="97" xfId="0" applyFont="1" applyFill="1" applyBorder="1" applyAlignment="1" applyProtection="1">
      <alignment horizontal="center" vertical="center"/>
    </xf>
    <xf numFmtId="0" fontId="10" fillId="0" borderId="95" xfId="0" applyFont="1" applyBorder="1" applyAlignment="1" applyProtection="1">
      <alignment horizontal="center" vertical="center"/>
    </xf>
    <xf numFmtId="0" fontId="0" fillId="0" borderId="24" xfId="0" applyBorder="1" applyAlignment="1" applyProtection="1">
      <alignment vertical="center" wrapText="1"/>
    </xf>
    <xf numFmtId="0" fontId="10" fillId="0" borderId="22" xfId="0" applyFont="1" applyBorder="1" applyAlignment="1" applyProtection="1"/>
    <xf numFmtId="0" fontId="10" fillId="0" borderId="24" xfId="0" applyFont="1" applyBorder="1" applyAlignment="1" applyProtection="1"/>
    <xf numFmtId="0" fontId="10" fillId="0" borderId="92" xfId="0" applyFont="1" applyBorder="1" applyAlignment="1" applyProtection="1">
      <alignment horizontal="center" vertical="center"/>
    </xf>
    <xf numFmtId="0" fontId="0" fillId="0" borderId="95" xfId="0" applyBorder="1" applyAlignment="1" applyProtection="1">
      <alignment vertical="center"/>
    </xf>
    <xf numFmtId="0" fontId="10" fillId="0" borderId="90" xfId="0" applyFont="1" applyFill="1" applyBorder="1" applyAlignment="1" applyProtection="1">
      <alignment horizontal="center" vertical="center"/>
    </xf>
    <xf numFmtId="0" fontId="8" fillId="0" borderId="0" xfId="1" applyFont="1" applyAlignment="1" applyProtection="1">
      <alignment vertical="center"/>
      <protection locked="0"/>
    </xf>
    <xf numFmtId="0" fontId="8" fillId="0" borderId="0" xfId="1" applyFont="1" applyAlignment="1" applyProtection="1">
      <alignment horizontal="left" vertical="center"/>
      <protection locked="0"/>
    </xf>
    <xf numFmtId="0" fontId="8" fillId="0" borderId="156" xfId="1" applyFont="1" applyBorder="1" applyAlignment="1" applyProtection="1">
      <alignment horizontal="center" vertical="center"/>
      <protection locked="0"/>
    </xf>
    <xf numFmtId="0" fontId="8" fillId="0" borderId="157" xfId="1" applyFont="1" applyBorder="1" applyAlignment="1" applyProtection="1">
      <alignment horizontal="left" vertical="center"/>
      <protection locked="0"/>
    </xf>
    <xf numFmtId="0" fontId="8" fillId="0" borderId="76" xfId="1" applyFont="1" applyBorder="1" applyAlignment="1" applyProtection="1">
      <alignment horizontal="left" vertical="center"/>
      <protection locked="0"/>
    </xf>
    <xf numFmtId="0" fontId="40" fillId="0" borderId="0" xfId="1" applyFont="1" applyAlignment="1" applyProtection="1">
      <alignment vertical="center"/>
      <protection locked="0"/>
    </xf>
    <xf numFmtId="0" fontId="8" fillId="0" borderId="86" xfId="1" applyFont="1" applyBorder="1" applyAlignment="1" applyProtection="1">
      <alignment horizontal="center" vertical="center" shrinkToFit="1"/>
      <protection locked="0"/>
    </xf>
    <xf numFmtId="186" fontId="8" fillId="11" borderId="0" xfId="1" applyNumberFormat="1" applyFont="1" applyFill="1" applyAlignment="1" applyProtection="1">
      <alignment horizontal="center" vertical="center" shrinkToFit="1"/>
      <protection locked="0"/>
    </xf>
    <xf numFmtId="186" fontId="8" fillId="11" borderId="0" xfId="1" applyNumberFormat="1" applyFont="1" applyFill="1" applyAlignment="1" applyProtection="1">
      <alignment horizontal="center" vertical="center"/>
      <protection locked="0"/>
    </xf>
    <xf numFmtId="186" fontId="8" fillId="11" borderId="76" xfId="1" applyNumberFormat="1" applyFont="1" applyFill="1" applyBorder="1" applyAlignment="1" applyProtection="1">
      <alignment horizontal="center" vertical="center" shrinkToFit="1"/>
      <protection locked="0"/>
    </xf>
    <xf numFmtId="186" fontId="8" fillId="11" borderId="76" xfId="1" applyNumberFormat="1" applyFont="1" applyFill="1" applyBorder="1" applyAlignment="1" applyProtection="1">
      <alignment horizontal="center" vertical="center"/>
      <protection locked="0"/>
    </xf>
    <xf numFmtId="0" fontId="8" fillId="8" borderId="86" xfId="1" applyFont="1" applyFill="1" applyBorder="1" applyAlignment="1" applyProtection="1">
      <alignment horizontal="center" vertical="center"/>
      <protection locked="0"/>
    </xf>
    <xf numFmtId="0" fontId="8" fillId="8" borderId="153" xfId="1" applyFont="1" applyFill="1" applyBorder="1" applyAlignment="1" applyProtection="1">
      <alignment horizontal="center" vertical="center"/>
      <protection locked="0"/>
    </xf>
    <xf numFmtId="0" fontId="8" fillId="3" borderId="5" xfId="1" applyFont="1" applyFill="1" applyBorder="1" applyAlignment="1" applyProtection="1">
      <alignment horizontal="center" vertical="center"/>
    </xf>
    <xf numFmtId="0" fontId="8" fillId="0" borderId="85" xfId="1" applyFont="1" applyFill="1" applyBorder="1" applyAlignment="1" applyProtection="1">
      <alignment horizontal="center" vertical="center"/>
      <protection locked="0"/>
    </xf>
    <xf numFmtId="0" fontId="8" fillId="0" borderId="86" xfId="1" applyFont="1" applyFill="1" applyBorder="1" applyAlignment="1" applyProtection="1">
      <alignment horizontal="center" vertical="center"/>
      <protection locked="0"/>
    </xf>
    <xf numFmtId="0" fontId="8" fillId="0" borderId="87" xfId="1" applyFont="1" applyFill="1" applyBorder="1" applyAlignment="1" applyProtection="1">
      <alignment horizontal="center" vertical="center"/>
      <protection locked="0"/>
    </xf>
    <xf numFmtId="0" fontId="8" fillId="0" borderId="85" xfId="1" applyFont="1" applyBorder="1" applyAlignment="1" applyProtection="1">
      <alignment horizontal="center" vertical="center"/>
      <protection locked="0"/>
    </xf>
    <xf numFmtId="0" fontId="8" fillId="0" borderId="86" xfId="1" applyFont="1" applyBorder="1" applyAlignment="1" applyProtection="1">
      <alignment horizontal="center" vertical="center"/>
      <protection locked="0"/>
    </xf>
    <xf numFmtId="0" fontId="8" fillId="0" borderId="9" xfId="1" applyFont="1" applyBorder="1" applyAlignment="1" applyProtection="1">
      <alignment horizontal="center" vertical="center"/>
      <protection locked="0"/>
    </xf>
    <xf numFmtId="0" fontId="8" fillId="0" borderId="76" xfId="1" applyFont="1" applyBorder="1" applyAlignment="1" applyProtection="1">
      <alignment horizontal="center" vertical="center"/>
      <protection locked="0"/>
    </xf>
    <xf numFmtId="0" fontId="8" fillId="0" borderId="17" xfId="1" applyFont="1" applyBorder="1" applyAlignment="1" applyProtection="1">
      <alignment horizontal="center" vertical="center"/>
      <protection locked="0"/>
    </xf>
    <xf numFmtId="0" fontId="8" fillId="0" borderId="154"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3" xfId="1" applyFont="1" applyBorder="1" applyAlignment="1" applyProtection="1">
      <alignment horizontal="center" vertical="center"/>
      <protection locked="0"/>
    </xf>
    <xf numFmtId="0" fontId="10" fillId="0" borderId="90" xfId="0" applyFont="1" applyFill="1" applyBorder="1" applyAlignment="1" applyProtection="1">
      <alignment vertical="center"/>
    </xf>
    <xf numFmtId="0" fontId="10" fillId="0" borderId="23" xfId="0" applyFont="1" applyBorder="1" applyAlignment="1" applyProtection="1">
      <alignment horizontal="center" vertical="center"/>
    </xf>
    <xf numFmtId="0" fontId="10" fillId="0" borderId="91" xfId="0" applyFont="1" applyBorder="1" applyAlignment="1" applyProtection="1">
      <alignment horizontal="center" vertical="center"/>
    </xf>
    <xf numFmtId="0" fontId="10" fillId="0" borderId="97" xfId="0" applyFont="1" applyBorder="1" applyAlignment="1" applyProtection="1">
      <alignment horizontal="center" vertical="center"/>
    </xf>
    <xf numFmtId="0" fontId="0" fillId="0" borderId="98" xfId="0" applyBorder="1" applyAlignment="1" applyProtection="1">
      <alignment horizontal="center" vertical="center"/>
    </xf>
    <xf numFmtId="0" fontId="0" fillId="0" borderId="24" xfId="0" applyBorder="1" applyAlignment="1" applyProtection="1">
      <alignment vertical="center" wrapText="1"/>
    </xf>
    <xf numFmtId="0" fontId="10" fillId="0" borderId="92" xfId="0" applyFont="1" applyBorder="1" applyAlignment="1" applyProtection="1">
      <alignment horizontal="center" vertical="center"/>
    </xf>
    <xf numFmtId="0" fontId="0" fillId="0" borderId="95" xfId="0" applyBorder="1" applyAlignment="1" applyProtection="1">
      <alignment vertical="center"/>
    </xf>
    <xf numFmtId="0" fontId="10" fillId="0" borderId="22" xfId="0" applyFont="1" applyBorder="1" applyAlignment="1" applyProtection="1"/>
    <xf numFmtId="0" fontId="10" fillId="0" borderId="24" xfId="0" applyFont="1" applyBorder="1" applyAlignment="1" applyProtection="1"/>
    <xf numFmtId="38" fontId="8" fillId="8" borderId="86" xfId="1" applyNumberFormat="1" applyFont="1" applyFill="1" applyBorder="1" applyAlignment="1" applyProtection="1">
      <alignment horizontal="center" vertical="center"/>
      <protection locked="0"/>
    </xf>
    <xf numFmtId="0" fontId="8" fillId="3" borderId="143" xfId="1" applyFont="1" applyFill="1" applyBorder="1" applyAlignment="1">
      <alignment vertical="center"/>
    </xf>
    <xf numFmtId="0" fontId="8" fillId="3" borderId="144" xfId="1" applyFont="1" applyFill="1" applyBorder="1" applyAlignment="1">
      <alignment vertical="center"/>
    </xf>
    <xf numFmtId="0" fontId="10" fillId="0" borderId="10" xfId="0" applyFont="1" applyBorder="1" applyAlignment="1">
      <alignment horizontal="center" vertical="center"/>
    </xf>
    <xf numFmtId="0" fontId="46" fillId="0" borderId="0" xfId="1" applyFont="1" applyAlignment="1" applyProtection="1">
      <alignment vertical="center"/>
    </xf>
    <xf numFmtId="0" fontId="30" fillId="0" borderId="0" xfId="1" applyFont="1" applyAlignment="1" applyProtection="1">
      <alignment vertical="center"/>
    </xf>
    <xf numFmtId="0" fontId="10" fillId="0" borderId="0" xfId="7" applyFont="1">
      <alignment vertical="center"/>
    </xf>
    <xf numFmtId="0" fontId="23" fillId="0" borderId="0" xfId="7" applyFont="1">
      <alignment vertical="center"/>
    </xf>
    <xf numFmtId="181" fontId="10" fillId="0" borderId="121" xfId="7" applyNumberFormat="1" applyFont="1" applyBorder="1" applyAlignment="1">
      <alignment horizontal="center" vertical="center" wrapText="1"/>
    </xf>
    <xf numFmtId="0" fontId="10" fillId="0" borderId="0" xfId="7" applyFont="1" applyAlignment="1">
      <alignment vertical="center" wrapText="1"/>
    </xf>
    <xf numFmtId="0" fontId="10" fillId="0" borderId="0" xfId="7" applyFont="1" applyAlignment="1">
      <alignment horizontal="center" vertical="center"/>
    </xf>
    <xf numFmtId="0" fontId="9" fillId="12" borderId="1" xfId="1" applyFont="1" applyFill="1" applyBorder="1" applyAlignment="1" applyProtection="1">
      <alignment horizontal="center" vertical="center"/>
      <protection locked="0"/>
    </xf>
    <xf numFmtId="0" fontId="8" fillId="12" borderId="1" xfId="1" applyFont="1" applyFill="1" applyBorder="1" applyAlignment="1" applyProtection="1">
      <alignment vertical="center"/>
      <protection locked="0"/>
    </xf>
    <xf numFmtId="0" fontId="8" fillId="12" borderId="4" xfId="1" applyFont="1" applyFill="1" applyBorder="1" applyAlignment="1" applyProtection="1">
      <alignment vertical="center"/>
      <protection locked="0"/>
    </xf>
    <xf numFmtId="0" fontId="8" fillId="12" borderId="133" xfId="1" applyFont="1" applyFill="1" applyBorder="1" applyAlignment="1" applyProtection="1">
      <alignment horizontal="center" vertical="center"/>
      <protection locked="0"/>
    </xf>
    <xf numFmtId="0" fontId="8" fillId="12" borderId="1" xfId="1" applyFont="1" applyFill="1" applyBorder="1" applyAlignment="1" applyProtection="1">
      <alignment horizontal="center" vertical="center"/>
      <protection locked="0"/>
    </xf>
    <xf numFmtId="183" fontId="10" fillId="6" borderId="191" xfId="7" applyNumberFormat="1" applyFont="1" applyFill="1" applyBorder="1" applyAlignment="1" applyProtection="1">
      <alignment horizontal="center" vertical="center" wrapText="1"/>
      <protection locked="0"/>
    </xf>
    <xf numFmtId="183" fontId="10" fillId="6" borderId="191" xfId="7" applyNumberFormat="1" applyFont="1" applyFill="1" applyBorder="1" applyAlignment="1">
      <alignment horizontal="center" vertical="center" wrapText="1"/>
    </xf>
    <xf numFmtId="177" fontId="8" fillId="12" borderId="4" xfId="1" applyNumberFormat="1" applyFont="1" applyFill="1" applyBorder="1" applyAlignment="1" applyProtection="1">
      <alignment horizontal="left" vertical="center" shrinkToFit="1"/>
      <protection locked="0"/>
    </xf>
    <xf numFmtId="0" fontId="10" fillId="0" borderId="10" xfId="0" applyFont="1" applyFill="1" applyBorder="1" applyAlignment="1" applyProtection="1">
      <alignment horizontal="center" vertical="center"/>
    </xf>
    <xf numFmtId="0" fontId="10" fillId="0" borderId="97" xfId="0" applyFont="1" applyFill="1" applyBorder="1" applyAlignment="1" applyProtection="1">
      <alignment horizontal="center" vertical="center"/>
    </xf>
    <xf numFmtId="186" fontId="10" fillId="7" borderId="22" xfId="0" applyNumberFormat="1" applyFont="1" applyFill="1" applyBorder="1" applyAlignment="1" applyProtection="1">
      <alignment horizontal="center" vertical="center"/>
    </xf>
    <xf numFmtId="0" fontId="10" fillId="0" borderId="10" xfId="0" applyFont="1" applyFill="1" applyBorder="1" applyAlignment="1" applyProtection="1">
      <alignment vertical="center"/>
    </xf>
    <xf numFmtId="0" fontId="10" fillId="0" borderId="90" xfId="0" applyFont="1" applyFill="1" applyBorder="1" applyAlignment="1" applyProtection="1">
      <alignment vertical="center"/>
    </xf>
    <xf numFmtId="0" fontId="10" fillId="0" borderId="90" xfId="0" applyFont="1" applyFill="1" applyBorder="1" applyAlignment="1" applyProtection="1">
      <alignment horizontal="center" vertical="center"/>
    </xf>
    <xf numFmtId="0" fontId="8" fillId="0" borderId="154" xfId="1" applyFont="1" applyBorder="1" applyAlignment="1" applyProtection="1">
      <alignment horizontal="center" vertical="center"/>
      <protection locked="0"/>
    </xf>
    <xf numFmtId="0" fontId="8" fillId="0" borderId="3" xfId="1" applyFont="1" applyBorder="1" applyAlignment="1" applyProtection="1">
      <alignment horizontal="center" vertical="center"/>
      <protection locked="0"/>
    </xf>
    <xf numFmtId="0" fontId="10" fillId="0" borderId="98" xfId="0" applyFont="1" applyFill="1" applyBorder="1" applyAlignment="1" applyProtection="1">
      <alignment vertical="center"/>
    </xf>
    <xf numFmtId="0" fontId="10" fillId="0" borderId="22" xfId="0" applyFont="1" applyFill="1" applyBorder="1" applyAlignment="1" applyProtection="1">
      <alignment vertical="center"/>
    </xf>
    <xf numFmtId="0" fontId="10" fillId="0" borderId="93" xfId="0" applyFont="1" applyFill="1" applyBorder="1" applyAlignment="1" applyProtection="1">
      <alignment horizontal="center" vertical="center"/>
    </xf>
    <xf numFmtId="0" fontId="0" fillId="0" borderId="93" xfId="0" applyFill="1" applyBorder="1" applyAlignment="1" applyProtection="1">
      <alignment horizontal="center" vertical="center"/>
    </xf>
    <xf numFmtId="0" fontId="10" fillId="0" borderId="46" xfId="0" applyFont="1" applyFill="1" applyBorder="1" applyAlignment="1" applyProtection="1">
      <alignment horizontal="center" vertical="center"/>
    </xf>
    <xf numFmtId="0" fontId="10" fillId="0" borderId="95" xfId="0" applyFont="1"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95" xfId="0" applyFill="1" applyBorder="1" applyAlignment="1" applyProtection="1">
      <alignment horizontal="center" vertical="center"/>
    </xf>
    <xf numFmtId="0" fontId="10" fillId="0" borderId="24" xfId="0" applyFont="1" applyFill="1" applyBorder="1" applyAlignment="1" applyProtection="1">
      <alignment horizontal="center" vertical="center"/>
    </xf>
    <xf numFmtId="0" fontId="0" fillId="0" borderId="23"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93" xfId="0" applyFill="1" applyBorder="1" applyAlignment="1" applyProtection="1">
      <alignment vertical="center" wrapText="1"/>
    </xf>
    <xf numFmtId="0" fontId="0" fillId="0" borderId="24" xfId="0" applyFill="1" applyBorder="1" applyAlignment="1" applyProtection="1">
      <alignment vertical="center" wrapText="1"/>
    </xf>
    <xf numFmtId="0" fontId="8" fillId="8" borderId="0" xfId="1" applyFont="1" applyFill="1" applyBorder="1" applyAlignment="1" applyProtection="1">
      <alignment horizontal="center" vertical="center"/>
      <protection locked="0"/>
    </xf>
    <xf numFmtId="0" fontId="8" fillId="0" borderId="3" xfId="1" applyFont="1" applyFill="1" applyBorder="1" applyAlignment="1" applyProtection="1">
      <alignment horizontal="center" vertical="center"/>
      <protection locked="0"/>
    </xf>
    <xf numFmtId="0" fontId="8" fillId="0" borderId="154" xfId="1" applyFont="1" applyFill="1" applyBorder="1" applyAlignment="1" applyProtection="1">
      <alignment horizontal="center" vertical="center"/>
      <protection locked="0"/>
    </xf>
    <xf numFmtId="0" fontId="8" fillId="8" borderId="76"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protection locked="0"/>
    </xf>
    <xf numFmtId="0" fontId="8" fillId="0" borderId="0" xfId="1" applyFont="1" applyBorder="1" applyAlignment="1" applyProtection="1">
      <alignment horizontal="left" vertical="center"/>
      <protection locked="0"/>
    </xf>
    <xf numFmtId="0" fontId="8" fillId="0" borderId="180" xfId="1" applyFont="1" applyBorder="1" applyAlignment="1" applyProtection="1">
      <alignment horizontal="center" vertical="center"/>
      <protection locked="0"/>
    </xf>
    <xf numFmtId="0" fontId="8" fillId="8" borderId="197" xfId="1" applyFont="1" applyFill="1" applyBorder="1" applyAlignment="1" applyProtection="1">
      <alignment horizontal="center" vertical="center"/>
      <protection locked="0"/>
    </xf>
    <xf numFmtId="0" fontId="8" fillId="0" borderId="181" xfId="1" applyFont="1" applyFill="1" applyBorder="1" applyAlignment="1" applyProtection="1">
      <alignment horizontal="center" vertical="center"/>
      <protection locked="0"/>
    </xf>
    <xf numFmtId="0" fontId="8" fillId="0" borderId="180" xfId="1" applyFont="1" applyFill="1" applyBorder="1" applyAlignment="1" applyProtection="1">
      <alignment horizontal="center" vertical="center"/>
      <protection locked="0"/>
    </xf>
    <xf numFmtId="0" fontId="8" fillId="0" borderId="197" xfId="1" applyFont="1" applyFill="1" applyBorder="1" applyAlignment="1" applyProtection="1">
      <alignment horizontal="center" vertical="center"/>
      <protection locked="0"/>
    </xf>
    <xf numFmtId="38" fontId="8" fillId="8" borderId="197" xfId="1" applyNumberFormat="1" applyFont="1" applyFill="1" applyBorder="1" applyAlignment="1" applyProtection="1">
      <alignment horizontal="center" vertical="center"/>
      <protection locked="0"/>
    </xf>
    <xf numFmtId="0" fontId="8" fillId="0" borderId="197" xfId="1" applyFont="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8" fillId="0" borderId="198" xfId="1" applyFont="1" applyBorder="1" applyAlignment="1" applyProtection="1">
      <alignment horizontal="center" vertical="center"/>
      <protection locked="0"/>
    </xf>
    <xf numFmtId="186" fontId="8" fillId="11" borderId="200" xfId="1" applyNumberFormat="1" applyFont="1" applyFill="1" applyBorder="1" applyAlignment="1" applyProtection="1">
      <alignment horizontal="center" vertical="center" shrinkToFit="1"/>
      <protection locked="0"/>
    </xf>
    <xf numFmtId="0" fontId="8" fillId="0" borderId="200" xfId="1" applyFont="1" applyBorder="1" applyAlignment="1" applyProtection="1">
      <alignment horizontal="center" vertical="center"/>
      <protection locked="0"/>
    </xf>
    <xf numFmtId="186" fontId="8" fillId="11" borderId="200" xfId="1" applyNumberFormat="1" applyFont="1" applyFill="1" applyBorder="1" applyAlignment="1" applyProtection="1">
      <alignment horizontal="center" vertical="center"/>
      <protection locked="0"/>
    </xf>
    <xf numFmtId="0" fontId="8" fillId="0" borderId="199" xfId="1" applyFont="1" applyBorder="1" applyAlignment="1" applyProtection="1">
      <alignment horizontal="center" vertical="center"/>
      <protection locked="0"/>
    </xf>
    <xf numFmtId="0" fontId="8" fillId="0" borderId="200" xfId="1" applyFont="1" applyBorder="1" applyAlignment="1" applyProtection="1">
      <alignment horizontal="left" vertical="center"/>
      <protection locked="0"/>
    </xf>
    <xf numFmtId="178" fontId="8" fillId="0" borderId="18" xfId="1" applyNumberFormat="1" applyFont="1" applyFill="1" applyBorder="1" applyAlignment="1" applyProtection="1">
      <alignment vertical="center"/>
    </xf>
    <xf numFmtId="185" fontId="10" fillId="0" borderId="91" xfId="0" applyNumberFormat="1" applyFont="1" applyFill="1" applyBorder="1" applyAlignment="1">
      <alignment horizontal="right" vertical="center"/>
    </xf>
    <xf numFmtId="185" fontId="0" fillId="0" borderId="23" xfId="0" applyNumberFormat="1" applyFill="1" applyBorder="1" applyAlignment="1">
      <alignment horizontal="right" vertical="center"/>
    </xf>
    <xf numFmtId="0" fontId="0" fillId="0" borderId="93" xfId="0" applyFill="1" applyBorder="1" applyAlignment="1">
      <alignment horizontal="right" vertical="center"/>
    </xf>
    <xf numFmtId="185" fontId="0" fillId="0" borderId="46" xfId="0" applyNumberFormat="1" applyFill="1" applyBorder="1" applyAlignment="1">
      <alignment horizontal="right" vertical="center"/>
    </xf>
    <xf numFmtId="0" fontId="0" fillId="0" borderId="95" xfId="0" applyFill="1" applyBorder="1" applyAlignment="1">
      <alignment horizontal="right" vertical="center"/>
    </xf>
    <xf numFmtId="0" fontId="0" fillId="0" borderId="24" xfId="0" applyFill="1" applyBorder="1" applyAlignment="1">
      <alignment horizontal="right" vertical="center"/>
    </xf>
    <xf numFmtId="0" fontId="10" fillId="0" borderId="10" xfId="0" applyFont="1" applyBorder="1" applyAlignment="1">
      <alignment horizontal="center" vertical="center"/>
    </xf>
    <xf numFmtId="0" fontId="0" fillId="0" borderId="95" xfId="0" applyBorder="1" applyAlignment="1" applyProtection="1">
      <alignment vertical="center"/>
    </xf>
    <xf numFmtId="0" fontId="8" fillId="16" borderId="85" xfId="1" applyFont="1" applyFill="1" applyBorder="1" applyAlignment="1" applyProtection="1">
      <alignment horizontal="center" vertical="center"/>
      <protection locked="0"/>
    </xf>
    <xf numFmtId="0" fontId="8" fillId="16" borderId="86" xfId="1" applyFont="1" applyFill="1" applyBorder="1" applyAlignment="1" applyProtection="1">
      <alignment horizontal="center" vertical="center"/>
      <protection locked="0"/>
    </xf>
    <xf numFmtId="0" fontId="8" fillId="16" borderId="87" xfId="1" applyFont="1" applyFill="1" applyBorder="1" applyAlignment="1" applyProtection="1">
      <alignment horizontal="center" vertical="center"/>
      <protection locked="0"/>
    </xf>
    <xf numFmtId="0" fontId="8" fillId="16" borderId="153" xfId="1" applyFont="1" applyFill="1" applyBorder="1" applyAlignment="1" applyProtection="1">
      <alignment horizontal="center" vertical="center"/>
      <protection locked="0"/>
    </xf>
    <xf numFmtId="0" fontId="8" fillId="16" borderId="154" xfId="1" applyFont="1" applyFill="1" applyBorder="1" applyAlignment="1" applyProtection="1">
      <alignment horizontal="center" vertical="center"/>
      <protection locked="0"/>
    </xf>
    <xf numFmtId="0" fontId="8" fillId="16" borderId="0" xfId="1" applyFont="1" applyFill="1" applyAlignment="1" applyProtection="1">
      <alignment horizontal="center" vertical="center"/>
      <protection locked="0"/>
    </xf>
    <xf numFmtId="0" fontId="8" fillId="16" borderId="3" xfId="1" applyFont="1" applyFill="1" applyBorder="1" applyAlignment="1" applyProtection="1">
      <alignment horizontal="center" vertical="center"/>
      <protection locked="0"/>
    </xf>
    <xf numFmtId="186" fontId="8" fillId="16" borderId="0" xfId="1" applyNumberFormat="1" applyFont="1" applyFill="1" applyAlignment="1" applyProtection="1">
      <alignment horizontal="center" vertical="center" shrinkToFit="1"/>
      <protection locked="0"/>
    </xf>
    <xf numFmtId="0" fontId="8" fillId="16" borderId="0" xfId="1" applyFont="1" applyFill="1" applyAlignment="1" applyProtection="1">
      <alignment horizontal="left" vertical="center"/>
      <protection locked="0"/>
    </xf>
    <xf numFmtId="0" fontId="8" fillId="16" borderId="156" xfId="1" applyFont="1" applyFill="1" applyBorder="1" applyAlignment="1" applyProtection="1">
      <alignment horizontal="center" vertical="center"/>
      <protection locked="0"/>
    </xf>
    <xf numFmtId="0" fontId="8" fillId="16" borderId="157" xfId="1" applyFont="1" applyFill="1" applyBorder="1" applyAlignment="1" applyProtection="1">
      <alignment horizontal="center" vertical="center"/>
      <protection locked="0"/>
    </xf>
    <xf numFmtId="0" fontId="8" fillId="16" borderId="159" xfId="1" applyFont="1" applyFill="1" applyBorder="1" applyAlignment="1" applyProtection="1">
      <alignment horizontal="center" vertical="center"/>
      <protection locked="0"/>
    </xf>
    <xf numFmtId="0" fontId="8" fillId="16" borderId="158" xfId="1" applyFont="1" applyFill="1" applyBorder="1" applyAlignment="1" applyProtection="1">
      <alignment horizontal="center" vertical="center"/>
      <protection locked="0"/>
    </xf>
    <xf numFmtId="0" fontId="8" fillId="16" borderId="157" xfId="1" applyFont="1" applyFill="1" applyBorder="1" applyAlignment="1" applyProtection="1">
      <alignment horizontal="left" vertical="center"/>
      <protection locked="0"/>
    </xf>
    <xf numFmtId="0" fontId="8" fillId="16" borderId="9" xfId="1" applyFont="1" applyFill="1" applyBorder="1" applyAlignment="1" applyProtection="1">
      <alignment horizontal="center" vertical="center"/>
      <protection locked="0"/>
    </xf>
    <xf numFmtId="186" fontId="8" fillId="16" borderId="76" xfId="1" applyNumberFormat="1" applyFont="1" applyFill="1" applyBorder="1" applyAlignment="1" applyProtection="1">
      <alignment horizontal="center" vertical="center" shrinkToFit="1"/>
      <protection locked="0"/>
    </xf>
    <xf numFmtId="0" fontId="8" fillId="16" borderId="76" xfId="1" applyFont="1" applyFill="1" applyBorder="1" applyAlignment="1" applyProtection="1">
      <alignment horizontal="center" vertical="center"/>
      <protection locked="0"/>
    </xf>
    <xf numFmtId="0" fontId="8" fillId="16" borderId="17" xfId="1" applyFont="1" applyFill="1" applyBorder="1" applyAlignment="1" applyProtection="1">
      <alignment horizontal="center" vertical="center"/>
      <protection locked="0"/>
    </xf>
    <xf numFmtId="0" fontId="8" fillId="16" borderId="76" xfId="1" applyFont="1" applyFill="1" applyBorder="1" applyAlignment="1" applyProtection="1">
      <alignment horizontal="left" vertical="center"/>
      <protection locked="0"/>
    </xf>
    <xf numFmtId="0" fontId="8" fillId="16" borderId="197" xfId="1" applyFont="1" applyFill="1" applyBorder="1" applyAlignment="1" applyProtection="1">
      <alignment horizontal="center" vertical="center"/>
      <protection locked="0"/>
    </xf>
    <xf numFmtId="0" fontId="8" fillId="16" borderId="0" xfId="1" applyFont="1" applyFill="1" applyBorder="1" applyAlignment="1" applyProtection="1">
      <alignment horizontal="center" vertical="center"/>
      <protection locked="0"/>
    </xf>
    <xf numFmtId="0" fontId="8" fillId="16" borderId="198" xfId="1" applyFont="1" applyFill="1" applyBorder="1" applyAlignment="1" applyProtection="1">
      <alignment horizontal="center" vertical="center"/>
      <protection locked="0"/>
    </xf>
    <xf numFmtId="186" fontId="8" fillId="16" borderId="200" xfId="1" applyNumberFormat="1" applyFont="1" applyFill="1" applyBorder="1" applyAlignment="1" applyProtection="1">
      <alignment horizontal="center" vertical="center" shrinkToFit="1"/>
      <protection locked="0"/>
    </xf>
    <xf numFmtId="0" fontId="8" fillId="16" borderId="200" xfId="1" applyFont="1" applyFill="1" applyBorder="1" applyAlignment="1" applyProtection="1">
      <alignment horizontal="center" vertical="center"/>
      <protection locked="0"/>
    </xf>
    <xf numFmtId="0" fontId="8" fillId="16" borderId="199" xfId="1" applyFont="1" applyFill="1" applyBorder="1" applyAlignment="1" applyProtection="1">
      <alignment horizontal="center" vertical="center"/>
      <protection locked="0"/>
    </xf>
    <xf numFmtId="0" fontId="8" fillId="16" borderId="200" xfId="1" applyFont="1" applyFill="1" applyBorder="1" applyAlignment="1" applyProtection="1">
      <alignment horizontal="left" vertical="center"/>
      <protection locked="0"/>
    </xf>
    <xf numFmtId="0" fontId="8" fillId="16" borderId="0" xfId="1" applyFont="1" applyFill="1" applyBorder="1" applyAlignment="1" applyProtection="1">
      <alignment horizontal="left" vertical="center"/>
      <protection locked="0"/>
    </xf>
    <xf numFmtId="178" fontId="8" fillId="17" borderId="18" xfId="1" applyNumberFormat="1" applyFont="1" applyFill="1" applyBorder="1" applyAlignment="1" applyProtection="1">
      <alignment vertical="center"/>
      <protection locked="0"/>
    </xf>
    <xf numFmtId="0" fontId="8" fillId="12" borderId="1" xfId="1" applyFont="1" applyFill="1" applyBorder="1" applyAlignment="1" applyProtection="1">
      <alignment vertical="center"/>
      <protection locked="0"/>
    </xf>
    <xf numFmtId="0" fontId="8" fillId="12" borderId="1" xfId="1" applyNumberFormat="1" applyFont="1" applyFill="1" applyBorder="1" applyAlignment="1" applyProtection="1">
      <alignment vertical="center"/>
      <protection locked="0"/>
    </xf>
    <xf numFmtId="0" fontId="8" fillId="16" borderId="88" xfId="1" applyFont="1" applyFill="1" applyBorder="1" applyAlignment="1" applyProtection="1">
      <alignment vertical="center"/>
      <protection locked="0"/>
    </xf>
    <xf numFmtId="0" fontId="0" fillId="9" borderId="4" xfId="0" applyFill="1" applyBorder="1" applyAlignment="1">
      <alignment vertical="center"/>
    </xf>
    <xf numFmtId="0" fontId="8" fillId="16" borderId="107" xfId="1" applyFont="1" applyFill="1" applyBorder="1" applyAlignment="1">
      <alignment horizontal="center" vertical="center"/>
    </xf>
    <xf numFmtId="0" fontId="0" fillId="9" borderId="37" xfId="0" applyFill="1" applyBorder="1" applyAlignment="1">
      <alignment horizontal="center" vertical="center"/>
    </xf>
    <xf numFmtId="0" fontId="8" fillId="16" borderId="108" xfId="1" applyFont="1" applyFill="1" applyBorder="1" applyAlignment="1" applyProtection="1">
      <alignment vertical="center"/>
      <protection locked="0"/>
    </xf>
    <xf numFmtId="0" fontId="0" fillId="9" borderId="38" xfId="0" applyFill="1" applyBorder="1" applyAlignment="1">
      <alignment vertical="center"/>
    </xf>
    <xf numFmtId="0" fontId="8" fillId="17" borderId="88" xfId="1" applyFont="1" applyFill="1" applyBorder="1" applyAlignment="1" applyProtection="1">
      <alignment vertical="center"/>
      <protection locked="0"/>
    </xf>
    <xf numFmtId="0" fontId="8" fillId="16" borderId="180" xfId="1" applyFont="1" applyFill="1" applyBorder="1" applyAlignment="1">
      <alignment horizontal="left" vertical="center"/>
    </xf>
    <xf numFmtId="0" fontId="8" fillId="16" borderId="181" xfId="1" applyFont="1" applyFill="1" applyBorder="1" applyAlignment="1">
      <alignment horizontal="left" vertical="center"/>
    </xf>
    <xf numFmtId="0" fontId="8" fillId="16" borderId="125" xfId="1" applyFont="1" applyFill="1" applyBorder="1" applyAlignment="1">
      <alignment horizontal="left" vertical="center"/>
    </xf>
    <xf numFmtId="0" fontId="8" fillId="16" borderId="182" xfId="1" applyFont="1" applyFill="1" applyBorder="1" applyAlignment="1">
      <alignment horizontal="left" vertical="center"/>
    </xf>
    <xf numFmtId="0" fontId="8" fillId="17" borderId="148" xfId="1" applyFont="1" applyFill="1" applyBorder="1" applyAlignment="1" applyProtection="1">
      <alignment vertical="center"/>
      <protection locked="0"/>
    </xf>
    <xf numFmtId="0" fontId="0" fillId="9" borderId="4" xfId="0" applyFill="1" applyBorder="1" applyAlignment="1" applyProtection="1">
      <alignment vertical="center"/>
      <protection locked="0"/>
    </xf>
    <xf numFmtId="0" fontId="8" fillId="0" borderId="189" xfId="1" applyFont="1" applyFill="1" applyBorder="1" applyAlignment="1" applyProtection="1">
      <alignment vertical="center"/>
      <protection locked="0"/>
    </xf>
    <xf numFmtId="0" fontId="0" fillId="0" borderId="190" xfId="0" applyFill="1" applyBorder="1" applyAlignment="1" applyProtection="1">
      <alignment vertical="center"/>
      <protection locked="0"/>
    </xf>
    <xf numFmtId="0" fontId="8" fillId="17" borderId="189" xfId="1" applyFont="1" applyFill="1" applyBorder="1" applyAlignment="1" applyProtection="1">
      <alignment vertical="center"/>
      <protection locked="0"/>
    </xf>
    <xf numFmtId="0" fontId="0" fillId="9" borderId="190" xfId="0" applyFill="1" applyBorder="1" applyAlignment="1" applyProtection="1">
      <alignment vertical="center"/>
      <protection locked="0"/>
    </xf>
    <xf numFmtId="0" fontId="8" fillId="3" borderId="1" xfId="1" applyFont="1" applyFill="1" applyBorder="1" applyAlignment="1" applyProtection="1">
      <alignment horizontal="center" vertical="center"/>
    </xf>
    <xf numFmtId="0" fontId="8" fillId="3" borderId="2" xfId="1" applyFont="1" applyFill="1" applyBorder="1" applyAlignment="1" applyProtection="1">
      <alignment horizontal="center" vertical="center"/>
    </xf>
    <xf numFmtId="0" fontId="0" fillId="0" borderId="7" xfId="0"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0" fontId="8" fillId="3" borderId="5" xfId="1" applyFont="1" applyFill="1" applyBorder="1" applyAlignment="1" applyProtection="1">
      <alignment horizontal="center" vertical="center" wrapText="1"/>
    </xf>
    <xf numFmtId="0" fontId="8" fillId="3" borderId="14" xfId="1"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8" fillId="3" borderId="15" xfId="1" applyFont="1" applyFill="1" applyBorder="1" applyAlignment="1" applyProtection="1">
      <alignment horizontal="left" vertical="center"/>
    </xf>
    <xf numFmtId="0" fontId="0" fillId="0" borderId="16" xfId="0" applyBorder="1" applyAlignment="1" applyProtection="1">
      <alignment vertical="center"/>
    </xf>
    <xf numFmtId="0" fontId="0" fillId="0" borderId="9" xfId="0" applyBorder="1" applyAlignment="1" applyProtection="1">
      <alignment vertical="center"/>
    </xf>
    <xf numFmtId="0" fontId="0" fillId="0" borderId="17" xfId="0" applyBorder="1" applyAlignment="1" applyProtection="1">
      <alignment vertical="center"/>
    </xf>
    <xf numFmtId="0" fontId="8" fillId="13" borderId="148" xfId="1" applyFont="1" applyFill="1" applyBorder="1" applyAlignment="1" applyProtection="1">
      <alignment vertical="center"/>
      <protection locked="0"/>
    </xf>
    <xf numFmtId="0" fontId="0" fillId="13" borderId="4" xfId="0" applyFill="1" applyBorder="1" applyAlignment="1" applyProtection="1">
      <alignment vertical="center"/>
      <protection locked="0"/>
    </xf>
    <xf numFmtId="0" fontId="8" fillId="12" borderId="5" xfId="1" applyFont="1" applyFill="1" applyBorder="1" applyAlignment="1" applyProtection="1">
      <alignment vertical="center"/>
      <protection locked="0"/>
    </xf>
    <xf numFmtId="38" fontId="8" fillId="3" borderId="36" xfId="1" applyNumberFormat="1" applyFont="1" applyFill="1" applyBorder="1" applyAlignment="1" applyProtection="1">
      <alignment horizontal="center" vertical="center"/>
    </xf>
    <xf numFmtId="0" fontId="0" fillId="0" borderId="37" xfId="0" applyBorder="1" applyAlignment="1" applyProtection="1">
      <alignment horizontal="center" vertical="center"/>
    </xf>
    <xf numFmtId="38" fontId="8" fillId="15" borderId="19" xfId="1" applyNumberFormat="1" applyFont="1" applyFill="1" applyBorder="1" applyAlignment="1" applyProtection="1">
      <alignment vertical="center"/>
    </xf>
    <xf numFmtId="0" fontId="0" fillId="7" borderId="38" xfId="0" applyFill="1" applyBorder="1" applyAlignment="1" applyProtection="1">
      <alignment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38" fontId="8" fillId="0" borderId="2" xfId="1" applyNumberFormat="1" applyFont="1" applyFill="1" applyBorder="1" applyAlignment="1" applyProtection="1">
      <alignment horizontal="center" vertical="center"/>
    </xf>
    <xf numFmtId="0" fontId="0" fillId="0" borderId="45" xfId="0" applyFill="1" applyBorder="1" applyAlignment="1" applyProtection="1">
      <alignment horizontal="center" vertical="center"/>
    </xf>
    <xf numFmtId="38" fontId="8" fillId="0" borderId="39" xfId="1" applyNumberFormat="1" applyFont="1" applyFill="1" applyBorder="1" applyAlignment="1" applyProtection="1">
      <alignment horizontal="left" vertical="center"/>
    </xf>
    <xf numFmtId="38" fontId="8" fillId="0" borderId="43" xfId="1" applyNumberFormat="1" applyFont="1" applyFill="1" applyBorder="1" applyAlignment="1" applyProtection="1">
      <alignment horizontal="left" vertical="center"/>
    </xf>
    <xf numFmtId="38" fontId="8" fillId="0" borderId="40" xfId="1" applyNumberFormat="1" applyFont="1" applyFill="1" applyBorder="1" applyAlignment="1" applyProtection="1">
      <alignment horizontal="left" vertical="center"/>
    </xf>
    <xf numFmtId="0" fontId="0" fillId="0" borderId="41" xfId="0" applyFill="1" applyBorder="1" applyAlignment="1" applyProtection="1">
      <alignment horizontal="left" vertical="center"/>
    </xf>
    <xf numFmtId="0" fontId="0" fillId="0" borderId="44" xfId="0" applyFill="1" applyBorder="1" applyAlignment="1" applyProtection="1">
      <alignment horizontal="left" vertical="center"/>
    </xf>
    <xf numFmtId="0" fontId="0" fillId="0" borderId="42" xfId="0" applyFill="1" applyBorder="1" applyAlignment="1" applyProtection="1">
      <alignment horizontal="left" vertical="center"/>
    </xf>
    <xf numFmtId="38" fontId="8"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0" fontId="8" fillId="3" borderId="8" xfId="1" applyFont="1" applyFill="1" applyBorder="1" applyAlignment="1" applyProtection="1">
      <alignment vertical="center"/>
    </xf>
    <xf numFmtId="0" fontId="0" fillId="0" borderId="3" xfId="0" applyBorder="1" applyAlignment="1" applyProtection="1">
      <alignment vertical="center"/>
    </xf>
    <xf numFmtId="38" fontId="8" fillId="3" borderId="39" xfId="1" applyNumberFormat="1" applyFont="1" applyFill="1" applyBorder="1" applyAlignment="1" applyProtection="1">
      <alignment horizontal="left" vertical="center"/>
    </xf>
    <xf numFmtId="38" fontId="8" fillId="3" borderId="43" xfId="1" applyNumberFormat="1" applyFont="1" applyFill="1" applyBorder="1" applyAlignment="1" applyProtection="1">
      <alignment horizontal="left" vertical="center"/>
    </xf>
    <xf numFmtId="38" fontId="8" fillId="3" borderId="40" xfId="1" applyNumberFormat="1" applyFont="1" applyFill="1" applyBorder="1" applyAlignment="1" applyProtection="1">
      <alignment horizontal="left" vertical="center"/>
    </xf>
    <xf numFmtId="0" fontId="0" fillId="0" borderId="41" xfId="0" applyBorder="1" applyAlignment="1" applyProtection="1">
      <alignment horizontal="left" vertical="center"/>
    </xf>
    <xf numFmtId="0" fontId="0" fillId="0" borderId="44" xfId="0" applyBorder="1" applyAlignment="1" applyProtection="1">
      <alignment horizontal="left" vertical="center"/>
    </xf>
    <xf numFmtId="0" fontId="0" fillId="0" borderId="42" xfId="0" applyBorder="1" applyAlignment="1" applyProtection="1">
      <alignment horizontal="left" vertical="center"/>
    </xf>
    <xf numFmtId="0" fontId="8" fillId="3" borderId="15" xfId="1" applyFont="1" applyFill="1" applyBorder="1" applyAlignment="1" applyProtection="1">
      <alignment vertical="center"/>
    </xf>
    <xf numFmtId="0" fontId="8" fillId="18" borderId="5" xfId="1" applyFont="1" applyFill="1" applyBorder="1" applyAlignment="1" applyProtection="1">
      <alignment horizontal="center" vertical="center" wrapText="1"/>
    </xf>
    <xf numFmtId="0" fontId="8" fillId="18" borderId="14" xfId="1" applyFont="1" applyFill="1" applyBorder="1" applyAlignment="1" applyProtection="1">
      <alignment horizontal="center" vertical="center" wrapText="1"/>
    </xf>
    <xf numFmtId="0" fontId="0" fillId="9" borderId="4" xfId="0" applyFill="1" applyBorder="1" applyAlignment="1" applyProtection="1">
      <alignment horizontal="center" vertical="center" wrapText="1"/>
    </xf>
    <xf numFmtId="0" fontId="8" fillId="18" borderId="15" xfId="1" applyFont="1" applyFill="1" applyBorder="1" applyAlignment="1" applyProtection="1">
      <alignment horizontal="left" vertical="center"/>
    </xf>
    <xf numFmtId="0" fontId="0" fillId="9" borderId="16" xfId="0" applyFill="1" applyBorder="1" applyAlignment="1" applyProtection="1">
      <alignment vertical="center"/>
    </xf>
    <xf numFmtId="0" fontId="0" fillId="9" borderId="9" xfId="0" applyFill="1" applyBorder="1" applyAlignment="1" applyProtection="1">
      <alignment vertical="center"/>
    </xf>
    <xf numFmtId="0" fontId="0" fillId="9" borderId="17" xfId="0" applyFill="1" applyBorder="1" applyAlignment="1" applyProtection="1">
      <alignment vertical="center"/>
    </xf>
    <xf numFmtId="0" fontId="8" fillId="17" borderId="5" xfId="1" applyFont="1" applyFill="1" applyBorder="1" applyAlignment="1" applyProtection="1">
      <alignment vertical="center"/>
      <protection locked="0"/>
    </xf>
    <xf numFmtId="38" fontId="8" fillId="18" borderId="36" xfId="1" applyNumberFormat="1" applyFont="1" applyFill="1" applyBorder="1" applyAlignment="1" applyProtection="1">
      <alignment horizontal="center" vertical="center"/>
    </xf>
    <xf numFmtId="0" fontId="0" fillId="9" borderId="37" xfId="0" applyFill="1" applyBorder="1" applyAlignment="1" applyProtection="1">
      <alignment horizontal="center" vertical="center"/>
    </xf>
    <xf numFmtId="38" fontId="8" fillId="17" borderId="19" xfId="1" applyNumberFormat="1" applyFont="1" applyFill="1" applyBorder="1" applyAlignment="1" applyProtection="1">
      <alignment vertical="center"/>
      <protection locked="0"/>
    </xf>
    <xf numFmtId="0" fontId="0" fillId="9" borderId="38" xfId="0" applyFill="1" applyBorder="1" applyAlignment="1" applyProtection="1">
      <alignment vertical="center"/>
      <protection locked="0"/>
    </xf>
    <xf numFmtId="38" fontId="8" fillId="18" borderId="39" xfId="1" applyNumberFormat="1" applyFont="1" applyFill="1" applyBorder="1" applyAlignment="1" applyProtection="1">
      <alignment horizontal="left" vertical="center"/>
    </xf>
    <xf numFmtId="38" fontId="8" fillId="18" borderId="43" xfId="1" applyNumberFormat="1" applyFont="1" applyFill="1" applyBorder="1" applyAlignment="1" applyProtection="1">
      <alignment horizontal="left" vertical="center"/>
    </xf>
    <xf numFmtId="38" fontId="8" fillId="18" borderId="40" xfId="1" applyNumberFormat="1" applyFont="1" applyFill="1" applyBorder="1" applyAlignment="1" applyProtection="1">
      <alignment horizontal="left" vertical="center"/>
    </xf>
    <xf numFmtId="0" fontId="0" fillId="9" borderId="41" xfId="0" applyFill="1" applyBorder="1" applyAlignment="1" applyProtection="1">
      <alignment horizontal="left" vertical="center"/>
    </xf>
    <xf numFmtId="0" fontId="0" fillId="9" borderId="44" xfId="0" applyFill="1" applyBorder="1" applyAlignment="1" applyProtection="1">
      <alignment horizontal="left" vertical="center"/>
    </xf>
    <xf numFmtId="0" fontId="0" fillId="9" borderId="42" xfId="0" applyFill="1" applyBorder="1" applyAlignment="1" applyProtection="1">
      <alignment horizontal="left" vertical="center"/>
    </xf>
    <xf numFmtId="38" fontId="8" fillId="18" borderId="2" xfId="1" applyNumberFormat="1" applyFont="1" applyFill="1" applyBorder="1" applyAlignment="1" applyProtection="1">
      <alignment horizontal="center" vertical="center"/>
    </xf>
    <xf numFmtId="38" fontId="8" fillId="18" borderId="6" xfId="1" applyNumberFormat="1" applyFont="1" applyFill="1" applyBorder="1" applyAlignment="1" applyProtection="1">
      <alignment horizontal="center" vertical="center"/>
    </xf>
    <xf numFmtId="0" fontId="0" fillId="9" borderId="7" xfId="0" applyFill="1" applyBorder="1" applyAlignment="1" applyProtection="1">
      <alignment vertical="center"/>
    </xf>
    <xf numFmtId="0" fontId="0" fillId="9" borderId="45" xfId="0" applyFill="1" applyBorder="1" applyAlignment="1" applyProtection="1">
      <alignment horizontal="center" vertical="center"/>
    </xf>
    <xf numFmtId="0" fontId="8" fillId="18" borderId="8" xfId="1" applyFont="1" applyFill="1" applyBorder="1" applyAlignment="1" applyProtection="1">
      <alignment vertical="center"/>
    </xf>
    <xf numFmtId="0" fontId="0" fillId="9" borderId="3" xfId="0" applyFill="1" applyBorder="1" applyAlignment="1" applyProtection="1">
      <alignment vertical="center"/>
    </xf>
    <xf numFmtId="0" fontId="8" fillId="18" borderId="15" xfId="1" applyFont="1" applyFill="1" applyBorder="1" applyAlignment="1" applyProtection="1">
      <alignment vertical="center"/>
    </xf>
    <xf numFmtId="0" fontId="10" fillId="9" borderId="88" xfId="0" applyFont="1" applyFill="1" applyBorder="1" applyAlignment="1" applyProtection="1">
      <alignment horizontal="center" vertical="center" wrapText="1"/>
    </xf>
    <xf numFmtId="0" fontId="0" fillId="9" borderId="14" xfId="0" applyFill="1" applyBorder="1" applyAlignment="1">
      <alignment horizontal="center" vertical="center" wrapText="1"/>
    </xf>
    <xf numFmtId="0" fontId="0" fillId="9" borderId="114" xfId="0" applyFill="1" applyBorder="1" applyAlignment="1">
      <alignment horizontal="center" vertical="center" wrapText="1"/>
    </xf>
    <xf numFmtId="0" fontId="0" fillId="9" borderId="4" xfId="0" applyFill="1" applyBorder="1" applyAlignment="1">
      <alignment horizontal="center" vertical="center" wrapText="1"/>
    </xf>
    <xf numFmtId="38" fontId="8" fillId="16" borderId="85" xfId="1" applyNumberFormat="1" applyFont="1" applyFill="1" applyBorder="1" applyAlignment="1">
      <alignment vertical="center"/>
    </xf>
    <xf numFmtId="38" fontId="8" fillId="16" borderId="86" xfId="1" applyNumberFormat="1" applyFont="1" applyFill="1" applyBorder="1" applyAlignment="1">
      <alignment vertical="center"/>
    </xf>
    <xf numFmtId="38" fontId="8" fillId="16" borderId="87" xfId="1" applyNumberFormat="1" applyFont="1" applyFill="1" applyBorder="1" applyAlignment="1">
      <alignment vertical="center"/>
    </xf>
    <xf numFmtId="38" fontId="8" fillId="16" borderId="8" xfId="1" applyNumberFormat="1" applyFont="1" applyFill="1" applyBorder="1" applyAlignment="1">
      <alignment vertical="center"/>
    </xf>
    <xf numFmtId="38" fontId="8" fillId="16" borderId="0" xfId="1" applyNumberFormat="1" applyFont="1" applyFill="1" applyAlignment="1">
      <alignment vertical="center"/>
    </xf>
    <xf numFmtId="38" fontId="8" fillId="16" borderId="89" xfId="1" applyNumberFormat="1" applyFont="1" applyFill="1" applyBorder="1" applyAlignment="1">
      <alignment vertical="center"/>
    </xf>
    <xf numFmtId="38" fontId="8" fillId="16" borderId="154" xfId="1" applyNumberFormat="1" applyFont="1" applyFill="1" applyBorder="1" applyAlignment="1">
      <alignment vertical="center"/>
    </xf>
    <xf numFmtId="0" fontId="0" fillId="9" borderId="9" xfId="0" applyFill="1" applyBorder="1" applyAlignment="1">
      <alignment vertical="center"/>
    </xf>
    <xf numFmtId="0" fontId="0" fillId="9" borderId="76" xfId="0" applyFill="1" applyBorder="1" applyAlignment="1">
      <alignment vertical="center"/>
    </xf>
    <xf numFmtId="0" fontId="0" fillId="9" borderId="17" xfId="0" applyFill="1" applyBorder="1" applyAlignment="1">
      <alignment vertical="center"/>
    </xf>
    <xf numFmtId="0" fontId="8" fillId="16" borderId="85" xfId="1" applyFont="1" applyFill="1" applyBorder="1" applyAlignment="1">
      <alignment vertical="center"/>
    </xf>
    <xf numFmtId="0" fontId="0" fillId="9" borderId="87" xfId="0" applyFill="1" applyBorder="1" applyAlignment="1">
      <alignment vertical="center"/>
    </xf>
    <xf numFmtId="0" fontId="8" fillId="3" borderId="123" xfId="1" applyFont="1" applyFill="1" applyBorder="1" applyAlignment="1">
      <alignment horizontal="left" vertical="center" wrapText="1"/>
    </xf>
    <xf numFmtId="0" fontId="0" fillId="0" borderId="81" xfId="0" applyBorder="1" applyAlignment="1">
      <alignment horizontal="left" vertical="center"/>
    </xf>
    <xf numFmtId="0" fontId="0" fillId="0" borderId="82" xfId="0" applyBorder="1" applyAlignment="1">
      <alignment horizontal="left" vertical="center"/>
    </xf>
    <xf numFmtId="0" fontId="8" fillId="3" borderId="109" xfId="1" applyFont="1" applyFill="1" applyBorder="1" applyAlignment="1">
      <alignment horizontal="left" vertical="center" wrapText="1"/>
    </xf>
    <xf numFmtId="0" fontId="0" fillId="0" borderId="0" xfId="0" applyAlignment="1">
      <alignment horizontal="left" vertical="center"/>
    </xf>
    <xf numFmtId="0" fontId="0" fillId="0" borderId="113" xfId="0" applyBorder="1" applyAlignment="1">
      <alignment horizontal="left" vertical="center"/>
    </xf>
    <xf numFmtId="0" fontId="0" fillId="0" borderId="83" xfId="0" applyBorder="1" applyAlignment="1">
      <alignment horizontal="left" vertical="center"/>
    </xf>
    <xf numFmtId="0" fontId="0" fillId="0" borderId="111" xfId="0" applyBorder="1" applyAlignment="1">
      <alignment horizontal="left" vertical="center"/>
    </xf>
    <xf numFmtId="0" fontId="0" fillId="0" borderId="112" xfId="0" applyBorder="1" applyAlignment="1">
      <alignment horizontal="left" vertical="center"/>
    </xf>
    <xf numFmtId="0" fontId="8" fillId="14" borderId="123" xfId="1" applyFont="1" applyFill="1" applyBorder="1" applyAlignment="1" applyProtection="1">
      <alignment horizontal="left" vertical="top"/>
      <protection locked="0"/>
    </xf>
    <xf numFmtId="0" fontId="0" fillId="13" borderId="81" xfId="0" applyFill="1" applyBorder="1" applyAlignment="1" applyProtection="1">
      <alignment horizontal="left" vertical="top"/>
      <protection locked="0"/>
    </xf>
    <xf numFmtId="0" fontId="0" fillId="13" borderId="82" xfId="0" applyFill="1" applyBorder="1" applyAlignment="1" applyProtection="1">
      <alignment horizontal="left" vertical="top"/>
      <protection locked="0"/>
    </xf>
    <xf numFmtId="0" fontId="8" fillId="14" borderId="109" xfId="1" applyFont="1" applyFill="1" applyBorder="1" applyAlignment="1" applyProtection="1">
      <alignment horizontal="left" vertical="top"/>
      <protection locked="0"/>
    </xf>
    <xf numFmtId="0" fontId="0" fillId="13" borderId="0" xfId="0" applyFill="1" applyAlignment="1" applyProtection="1">
      <alignment horizontal="left" vertical="top"/>
      <protection locked="0"/>
    </xf>
    <xf numFmtId="0" fontId="0" fillId="13" borderId="113" xfId="0" applyFill="1" applyBorder="1" applyAlignment="1" applyProtection="1">
      <alignment horizontal="left" vertical="top"/>
      <protection locked="0"/>
    </xf>
    <xf numFmtId="0" fontId="0" fillId="13" borderId="83" xfId="0" applyFill="1" applyBorder="1" applyAlignment="1" applyProtection="1">
      <alignment horizontal="left" vertical="top"/>
      <protection locked="0"/>
    </xf>
    <xf numFmtId="0" fontId="0" fillId="13" borderId="111" xfId="0" applyFill="1" applyBorder="1" applyAlignment="1" applyProtection="1">
      <alignment horizontal="left" vertical="top"/>
      <protection locked="0"/>
    </xf>
    <xf numFmtId="0" fontId="0" fillId="13" borderId="112" xfId="0" applyFill="1" applyBorder="1" applyAlignment="1" applyProtection="1">
      <alignment horizontal="left" vertical="top"/>
      <protection locked="0"/>
    </xf>
    <xf numFmtId="177" fontId="8" fillId="12" borderId="119" xfId="1" applyNumberFormat="1" applyFont="1" applyFill="1" applyBorder="1" applyAlignment="1" applyProtection="1">
      <alignment horizontal="center" vertical="center"/>
      <protection locked="0"/>
    </xf>
    <xf numFmtId="177" fontId="8" fillId="12" borderId="120" xfId="1" applyNumberFormat="1" applyFont="1" applyFill="1" applyBorder="1" applyAlignment="1" applyProtection="1">
      <alignment horizontal="center" vertical="center"/>
      <protection locked="0"/>
    </xf>
    <xf numFmtId="177" fontId="0" fillId="13" borderId="120" xfId="0" applyNumberFormat="1" applyFill="1" applyBorder="1" applyAlignment="1" applyProtection="1">
      <alignment horizontal="center" vertical="center"/>
      <protection locked="0"/>
    </xf>
    <xf numFmtId="177" fontId="0" fillId="13" borderId="121" xfId="0" applyNumberFormat="1" applyFill="1" applyBorder="1" applyAlignment="1" applyProtection="1">
      <alignment horizontal="center" vertical="center"/>
      <protection locked="0"/>
    </xf>
    <xf numFmtId="0" fontId="8" fillId="12" borderId="123" xfId="1" applyFont="1" applyFill="1" applyBorder="1" applyAlignment="1" applyProtection="1">
      <alignment horizontal="left" vertical="top"/>
      <protection locked="0"/>
    </xf>
    <xf numFmtId="0" fontId="8" fillId="12" borderId="81" xfId="1" applyFont="1" applyFill="1" applyBorder="1" applyAlignment="1" applyProtection="1">
      <alignment horizontal="left" vertical="top"/>
      <protection locked="0"/>
    </xf>
    <xf numFmtId="0" fontId="8" fillId="12" borderId="109" xfId="1" applyFont="1" applyFill="1" applyBorder="1" applyAlignment="1" applyProtection="1">
      <alignment horizontal="left" vertical="top"/>
      <protection locked="0"/>
    </xf>
    <xf numFmtId="0" fontId="8" fillId="12" borderId="0" xfId="1" applyFont="1" applyFill="1" applyAlignment="1" applyProtection="1">
      <alignment horizontal="left" vertical="top"/>
      <protection locked="0"/>
    </xf>
    <xf numFmtId="0" fontId="8" fillId="13" borderId="119" xfId="1" applyFont="1" applyFill="1" applyBorder="1" applyAlignment="1" applyProtection="1">
      <alignment horizontal="center" vertical="center"/>
      <protection locked="0"/>
    </xf>
    <xf numFmtId="0" fontId="8" fillId="13" borderId="120" xfId="1" applyFont="1" applyFill="1" applyBorder="1" applyAlignment="1" applyProtection="1">
      <alignment horizontal="center" vertical="center"/>
      <protection locked="0"/>
    </xf>
    <xf numFmtId="0" fontId="0" fillId="13" borderId="121" xfId="0" applyFill="1" applyBorder="1" applyAlignment="1" applyProtection="1">
      <alignment horizontal="center" vertical="center"/>
      <protection locked="0"/>
    </xf>
    <xf numFmtId="0" fontId="8" fillId="14" borderId="123" xfId="1" applyFont="1" applyFill="1" applyBorder="1" applyAlignment="1" applyProtection="1">
      <alignment horizontal="center" vertical="center"/>
      <protection locked="0"/>
    </xf>
    <xf numFmtId="0" fontId="0" fillId="13" borderId="81" xfId="0" applyFill="1" applyBorder="1" applyAlignment="1" applyProtection="1">
      <alignment horizontal="center" vertical="center"/>
      <protection locked="0"/>
    </xf>
    <xf numFmtId="0" fontId="0" fillId="13" borderId="82" xfId="0" applyFill="1" applyBorder="1" applyAlignment="1" applyProtection="1">
      <alignment horizontal="center" vertical="center"/>
      <protection locked="0"/>
    </xf>
    <xf numFmtId="0" fontId="8" fillId="3" borderId="143" xfId="1" applyFont="1" applyFill="1" applyBorder="1" applyAlignment="1">
      <alignment horizontal="left" vertical="center"/>
    </xf>
    <xf numFmtId="0" fontId="8" fillId="3" borderId="144" xfId="1" applyFont="1" applyFill="1" applyBorder="1" applyAlignment="1">
      <alignment horizontal="left" vertical="center"/>
    </xf>
    <xf numFmtId="0" fontId="8" fillId="3" borderId="145" xfId="1" applyFont="1" applyFill="1" applyBorder="1" applyAlignment="1">
      <alignment horizontal="left" vertical="center"/>
    </xf>
    <xf numFmtId="0" fontId="8" fillId="3" borderId="96" xfId="1" applyFont="1" applyFill="1" applyBorder="1" applyAlignment="1">
      <alignment horizontal="left" vertical="center"/>
    </xf>
    <xf numFmtId="0" fontId="0" fillId="0" borderId="144" xfId="0" applyBorder="1" applyAlignment="1">
      <alignment horizontal="left" vertical="center"/>
    </xf>
    <xf numFmtId="0" fontId="8" fillId="14" borderId="146" xfId="1" applyFont="1" applyFill="1" applyBorder="1" applyAlignment="1" applyProtection="1">
      <alignment horizontal="center" vertical="center"/>
      <protection locked="0"/>
    </xf>
    <xf numFmtId="0" fontId="0" fillId="13" borderId="35" xfId="0" applyFill="1" applyBorder="1" applyAlignment="1" applyProtection="1">
      <alignment horizontal="center" vertical="center"/>
      <protection locked="0"/>
    </xf>
    <xf numFmtId="0" fontId="8" fillId="3" borderId="146" xfId="1" applyFont="1" applyFill="1" applyBorder="1" applyAlignment="1">
      <alignment horizontal="left" vertical="center" wrapText="1"/>
    </xf>
    <xf numFmtId="0" fontId="0" fillId="0" borderId="35" xfId="0" applyBorder="1" applyAlignment="1">
      <alignment horizontal="left" vertical="center"/>
    </xf>
    <xf numFmtId="0" fontId="0" fillId="0" borderId="128" xfId="0" applyBorder="1" applyAlignment="1">
      <alignment horizontal="left" vertical="center"/>
    </xf>
    <xf numFmtId="0" fontId="0" fillId="0" borderId="129" xfId="0" applyBorder="1" applyAlignment="1">
      <alignment horizontal="left" vertical="center"/>
    </xf>
    <xf numFmtId="0" fontId="0" fillId="0" borderId="130" xfId="0" applyBorder="1" applyAlignment="1">
      <alignment horizontal="left" vertical="center"/>
    </xf>
    <xf numFmtId="0" fontId="8" fillId="14" borderId="146" xfId="1" applyFont="1" applyFill="1" applyBorder="1" applyAlignment="1" applyProtection="1">
      <alignment horizontal="left" vertical="top"/>
      <protection locked="0"/>
    </xf>
    <xf numFmtId="0" fontId="0" fillId="13" borderId="35" xfId="0" applyFill="1" applyBorder="1" applyAlignment="1" applyProtection="1">
      <alignment horizontal="left" vertical="top"/>
      <protection locked="0"/>
    </xf>
    <xf numFmtId="0" fontId="0" fillId="13" borderId="128" xfId="0" applyFill="1" applyBorder="1" applyAlignment="1" applyProtection="1">
      <alignment horizontal="left" vertical="top"/>
      <protection locked="0"/>
    </xf>
    <xf numFmtId="0" fontId="0" fillId="13" borderId="129" xfId="0" applyFill="1" applyBorder="1" applyAlignment="1" applyProtection="1">
      <alignment horizontal="left" vertical="top"/>
      <protection locked="0"/>
    </xf>
    <xf numFmtId="0" fontId="0" fillId="13" borderId="130" xfId="0" applyFill="1" applyBorder="1" applyAlignment="1" applyProtection="1">
      <alignment horizontal="left" vertical="top"/>
      <protection locked="0"/>
    </xf>
    <xf numFmtId="0" fontId="8" fillId="13" borderId="96" xfId="1" applyFont="1" applyFill="1" applyBorder="1" applyAlignment="1" applyProtection="1">
      <alignment horizontal="center" vertical="center"/>
      <protection locked="0"/>
    </xf>
    <xf numFmtId="0" fontId="8" fillId="13" borderId="144" xfId="1" applyFont="1" applyFill="1" applyBorder="1" applyAlignment="1" applyProtection="1">
      <alignment horizontal="center" vertical="center"/>
      <protection locked="0"/>
    </xf>
    <xf numFmtId="0" fontId="0" fillId="13" borderId="145" xfId="0" applyFill="1" applyBorder="1" applyAlignment="1" applyProtection="1">
      <alignment horizontal="center" vertical="center"/>
      <protection locked="0"/>
    </xf>
    <xf numFmtId="0" fontId="10" fillId="0" borderId="119" xfId="0" applyFont="1" applyBorder="1" applyAlignment="1">
      <alignment horizontal="center" vertical="center"/>
    </xf>
    <xf numFmtId="0" fontId="10" fillId="0" borderId="120" xfId="0" applyFont="1" applyBorder="1" applyAlignment="1">
      <alignment horizontal="center" vertical="center"/>
    </xf>
    <xf numFmtId="0" fontId="10" fillId="0" borderId="121" xfId="0" applyFont="1" applyBorder="1" applyAlignment="1">
      <alignment horizontal="center" vertical="center"/>
    </xf>
    <xf numFmtId="0" fontId="8" fillId="0" borderId="119" xfId="1" applyFont="1" applyBorder="1" applyAlignment="1">
      <alignment horizontal="center" vertical="center" shrinkToFit="1"/>
    </xf>
    <xf numFmtId="0" fontId="8" fillId="0" borderId="120" xfId="1" applyFont="1" applyBorder="1" applyAlignment="1">
      <alignment horizontal="center" vertical="center" shrinkToFit="1"/>
    </xf>
    <xf numFmtId="0" fontId="8" fillId="0" borderId="121" xfId="1" applyFont="1" applyBorder="1" applyAlignment="1">
      <alignment horizontal="center" vertical="center" shrinkToFit="1"/>
    </xf>
    <xf numFmtId="0" fontId="0" fillId="0" borderId="120" xfId="0" applyBorder="1" applyAlignment="1">
      <alignment horizontal="center" vertical="center" shrinkToFit="1"/>
    </xf>
    <xf numFmtId="0" fontId="0" fillId="0" borderId="121" xfId="0" applyBorder="1" applyAlignment="1">
      <alignment horizontal="center" vertical="center" shrinkToFit="1"/>
    </xf>
    <xf numFmtId="0" fontId="8" fillId="13" borderId="121" xfId="1" applyFont="1" applyFill="1" applyBorder="1" applyAlignment="1" applyProtection="1">
      <alignment horizontal="center" vertical="center"/>
      <protection locked="0"/>
    </xf>
    <xf numFmtId="0" fontId="8" fillId="12" borderId="96" xfId="1" applyFont="1" applyFill="1" applyBorder="1" applyAlignment="1" applyProtection="1">
      <alignment horizontal="center" vertical="center"/>
      <protection locked="0"/>
    </xf>
    <xf numFmtId="0" fontId="8" fillId="12" borderId="97" xfId="1" applyFont="1" applyFill="1" applyBorder="1" applyAlignment="1" applyProtection="1">
      <alignment horizontal="center" vertical="center"/>
      <protection locked="0"/>
    </xf>
    <xf numFmtId="0" fontId="0" fillId="13" borderId="97" xfId="0" applyFill="1" applyBorder="1" applyAlignment="1" applyProtection="1">
      <alignment horizontal="center" vertical="center"/>
      <protection locked="0"/>
    </xf>
    <xf numFmtId="0" fontId="0" fillId="13" borderId="98" xfId="0" applyFill="1" applyBorder="1" applyAlignment="1" applyProtection="1">
      <alignment horizontal="center" vertical="center"/>
      <protection locked="0"/>
    </xf>
    <xf numFmtId="0" fontId="8" fillId="13" borderId="97" xfId="1" applyFont="1" applyFill="1" applyBorder="1" applyAlignment="1" applyProtection="1">
      <alignment horizontal="center" vertical="center"/>
      <protection locked="0"/>
    </xf>
    <xf numFmtId="0" fontId="8" fillId="0" borderId="117" xfId="1" applyFont="1" applyBorder="1" applyAlignment="1">
      <alignment horizontal="left" vertical="center" wrapText="1"/>
    </xf>
    <xf numFmtId="0" fontId="0" fillId="0" borderId="117" xfId="0" applyBorder="1" applyAlignment="1">
      <alignment horizontal="left" vertical="center" wrapText="1"/>
    </xf>
    <xf numFmtId="0" fontId="8" fillId="13" borderId="124" xfId="1" applyFont="1" applyFill="1" applyBorder="1" applyAlignment="1" applyProtection="1">
      <alignment horizontal="center" vertical="center"/>
      <protection locked="0"/>
    </xf>
    <xf numFmtId="0" fontId="8" fillId="13" borderId="35" xfId="1" applyFont="1" applyFill="1" applyBorder="1" applyAlignment="1" applyProtection="1">
      <alignment horizontal="center" vertical="center"/>
      <protection locked="0"/>
    </xf>
    <xf numFmtId="0" fontId="0" fillId="13" borderId="125" xfId="0" applyFill="1" applyBorder="1" applyAlignment="1" applyProtection="1">
      <alignment horizontal="center" vertical="center"/>
      <protection locked="0"/>
    </xf>
    <xf numFmtId="0" fontId="0" fillId="13" borderId="126" xfId="0" applyFill="1" applyBorder="1" applyAlignment="1" applyProtection="1">
      <alignment horizontal="center" vertical="center"/>
      <protection locked="0"/>
    </xf>
    <xf numFmtId="0" fontId="0" fillId="13" borderId="127" xfId="0" applyFill="1" applyBorder="1" applyAlignment="1" applyProtection="1">
      <alignment horizontal="center" vertical="center"/>
      <protection locked="0"/>
    </xf>
    <xf numFmtId="0" fontId="8" fillId="12" borderId="139" xfId="1" applyFont="1" applyFill="1" applyBorder="1" applyAlignment="1" applyProtection="1">
      <alignment horizontal="left" vertical="top"/>
      <protection locked="0"/>
    </xf>
    <xf numFmtId="0" fontId="8" fillId="12" borderId="35" xfId="1" applyFont="1" applyFill="1" applyBorder="1" applyAlignment="1" applyProtection="1">
      <alignment horizontal="left" vertical="top"/>
      <protection locked="0"/>
    </xf>
    <xf numFmtId="0" fontId="8" fillId="4" borderId="119" xfId="1" applyFont="1" applyFill="1" applyBorder="1" applyAlignment="1" applyProtection="1">
      <alignment horizontal="center" vertical="center"/>
      <protection locked="0"/>
    </xf>
    <xf numFmtId="0" fontId="8" fillId="4" borderId="120" xfId="1" applyFont="1" applyFill="1" applyBorder="1" applyAlignment="1" applyProtection="1">
      <alignment horizontal="center" vertical="center"/>
      <protection locked="0"/>
    </xf>
    <xf numFmtId="0" fontId="0" fillId="4" borderId="121" xfId="0" applyFill="1" applyBorder="1" applyAlignment="1" applyProtection="1">
      <alignment horizontal="center" vertical="center"/>
      <protection locked="0"/>
    </xf>
    <xf numFmtId="0" fontId="8" fillId="5" borderId="139" xfId="1" applyFont="1" applyFill="1" applyBorder="1" applyAlignment="1" applyProtection="1">
      <alignment horizontal="left" vertical="top"/>
      <protection locked="0"/>
    </xf>
    <xf numFmtId="0" fontId="8" fillId="5" borderId="35" xfId="1" applyFont="1" applyFill="1" applyBorder="1" applyAlignment="1" applyProtection="1">
      <alignment horizontal="left" vertical="top"/>
      <protection locked="0"/>
    </xf>
    <xf numFmtId="0" fontId="0" fillId="4" borderId="35" xfId="0" applyFill="1" applyBorder="1" applyAlignment="1" applyProtection="1">
      <alignment horizontal="left" vertical="top"/>
      <protection locked="0"/>
    </xf>
    <xf numFmtId="0" fontId="0" fillId="4" borderId="82" xfId="0" applyFill="1" applyBorder="1" applyAlignment="1" applyProtection="1">
      <alignment horizontal="left" vertical="top"/>
      <protection locked="0"/>
    </xf>
    <xf numFmtId="0" fontId="8" fillId="5" borderId="109" xfId="1" applyFont="1" applyFill="1" applyBorder="1" applyAlignment="1" applyProtection="1">
      <alignment horizontal="left" vertical="top"/>
      <protection locked="0"/>
    </xf>
    <xf numFmtId="0" fontId="8" fillId="5" borderId="0" xfId="1" applyFont="1" applyFill="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13" xfId="0" applyFill="1" applyBorder="1" applyAlignment="1" applyProtection="1">
      <alignment horizontal="left" vertical="top"/>
      <protection locked="0"/>
    </xf>
    <xf numFmtId="0" fontId="0" fillId="4" borderId="128" xfId="0" applyFill="1" applyBorder="1" applyAlignment="1" applyProtection="1">
      <alignment horizontal="left" vertical="top"/>
      <protection locked="0"/>
    </xf>
    <xf numFmtId="0" fontId="0" fillId="4" borderId="129" xfId="0" applyFill="1" applyBorder="1" applyAlignment="1" applyProtection="1">
      <alignment horizontal="left" vertical="top"/>
      <protection locked="0"/>
    </xf>
    <xf numFmtId="0" fontId="0" fillId="4" borderId="130" xfId="0" applyFill="1" applyBorder="1" applyAlignment="1" applyProtection="1">
      <alignment horizontal="left" vertical="top"/>
      <protection locked="0"/>
    </xf>
    <xf numFmtId="0" fontId="8" fillId="13" borderId="135" xfId="1" applyFont="1" applyFill="1" applyBorder="1" applyAlignment="1" applyProtection="1">
      <alignment horizontal="center" vertical="center"/>
      <protection locked="0"/>
    </xf>
    <xf numFmtId="0" fontId="8" fillId="13" borderId="136" xfId="1" applyFont="1" applyFill="1" applyBorder="1" applyAlignment="1" applyProtection="1">
      <alignment horizontal="center" vertical="center"/>
      <protection locked="0"/>
    </xf>
    <xf numFmtId="0" fontId="0" fillId="13" borderId="137" xfId="0" applyFill="1" applyBorder="1" applyAlignment="1" applyProtection="1">
      <alignment horizontal="center" vertical="center"/>
      <protection locked="0"/>
    </xf>
    <xf numFmtId="0" fontId="8" fillId="0" borderId="131" xfId="1" applyFont="1" applyBorder="1" applyAlignment="1">
      <alignment horizontal="center" vertical="center"/>
    </xf>
    <xf numFmtId="0" fontId="8" fillId="0" borderId="138" xfId="1" applyFont="1" applyBorder="1" applyAlignment="1">
      <alignment horizontal="center" vertical="center"/>
    </xf>
    <xf numFmtId="0" fontId="0" fillId="0" borderId="138" xfId="0" applyBorder="1" applyAlignment="1">
      <alignment horizontal="center" vertical="center"/>
    </xf>
    <xf numFmtId="0" fontId="0" fillId="0" borderId="132" xfId="0" applyBorder="1" applyAlignment="1">
      <alignment horizontal="center" vertical="center"/>
    </xf>
    <xf numFmtId="0" fontId="8" fillId="0" borderId="135" xfId="1" applyFont="1" applyBorder="1" applyAlignment="1">
      <alignment horizontal="center" vertical="center" shrinkToFit="1"/>
    </xf>
    <xf numFmtId="0" fontId="8" fillId="0" borderId="136" xfId="1" applyFont="1" applyBorder="1" applyAlignment="1">
      <alignment horizontal="center" vertical="center" shrinkToFit="1"/>
    </xf>
    <xf numFmtId="0" fontId="0" fillId="0" borderId="136" xfId="0" applyBorder="1" applyAlignment="1">
      <alignment horizontal="center" vertical="center" shrinkToFit="1"/>
    </xf>
    <xf numFmtId="0" fontId="0" fillId="0" borderId="137" xfId="0" applyBorder="1" applyAlignment="1">
      <alignment horizontal="center" vertical="center" shrinkToFit="1"/>
    </xf>
    <xf numFmtId="0" fontId="8" fillId="0" borderId="135" xfId="1" applyFont="1" applyBorder="1" applyAlignment="1">
      <alignment horizontal="center" vertical="center"/>
    </xf>
    <xf numFmtId="0" fontId="8" fillId="0" borderId="136" xfId="1" applyFont="1" applyBorder="1" applyAlignment="1">
      <alignment horizontal="center" vertical="center"/>
    </xf>
    <xf numFmtId="0" fontId="0" fillId="0" borderId="136" xfId="0" applyBorder="1" applyAlignment="1">
      <alignment horizontal="center" vertical="center"/>
    </xf>
    <xf numFmtId="0" fontId="0" fillId="0" borderId="137" xfId="0" applyBorder="1" applyAlignment="1">
      <alignment horizontal="center" vertical="center"/>
    </xf>
    <xf numFmtId="0" fontId="8" fillId="0" borderId="115" xfId="1" applyFont="1" applyBorder="1" applyAlignment="1">
      <alignment horizontal="center" vertical="center"/>
    </xf>
    <xf numFmtId="0" fontId="8" fillId="0" borderId="149" xfId="1" applyFont="1" applyBorder="1" applyAlignment="1">
      <alignment horizontal="center" vertical="center"/>
    </xf>
    <xf numFmtId="0" fontId="0" fillId="0" borderId="149" xfId="0" applyBorder="1" applyAlignment="1">
      <alignment horizontal="center" vertical="center"/>
    </xf>
    <xf numFmtId="0" fontId="0" fillId="0" borderId="116" xfId="0" applyBorder="1" applyAlignment="1">
      <alignment horizontal="center" vertical="center"/>
    </xf>
    <xf numFmtId="0" fontId="8" fillId="0" borderId="119" xfId="1" applyFont="1" applyBorder="1" applyAlignment="1">
      <alignment horizontal="center" vertical="center"/>
    </xf>
    <xf numFmtId="0" fontId="8" fillId="0" borderId="120" xfId="1" applyFont="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8" fillId="0" borderId="143" xfId="1" applyFont="1" applyBorder="1" applyAlignment="1">
      <alignment horizontal="center" vertical="center"/>
    </xf>
    <xf numFmtId="0" fontId="8" fillId="0" borderId="144" xfId="1" applyFont="1" applyBorder="1" applyAlignment="1">
      <alignment horizontal="center" vertical="center"/>
    </xf>
    <xf numFmtId="0" fontId="0" fillId="0" borderId="144" xfId="0" applyBorder="1" applyAlignment="1">
      <alignment horizontal="center" vertical="center"/>
    </xf>
    <xf numFmtId="0" fontId="0" fillId="0" borderId="145" xfId="0" applyBorder="1" applyAlignment="1">
      <alignment horizontal="center" vertical="center"/>
    </xf>
    <xf numFmtId="0" fontId="8" fillId="13" borderId="143" xfId="1" applyFont="1" applyFill="1" applyBorder="1" applyAlignment="1" applyProtection="1">
      <alignment horizontal="center" vertical="center"/>
      <protection locked="0"/>
    </xf>
    <xf numFmtId="0" fontId="8" fillId="13" borderId="135" xfId="1" applyFont="1" applyFill="1" applyBorder="1" applyAlignment="1" applyProtection="1">
      <alignment horizontal="center" vertical="center" shrinkToFit="1"/>
      <protection locked="0"/>
    </xf>
    <xf numFmtId="0" fontId="8" fillId="13" borderId="136" xfId="1" applyFont="1" applyFill="1" applyBorder="1" applyAlignment="1" applyProtection="1">
      <alignment horizontal="center" vertical="center" shrinkToFit="1"/>
      <protection locked="0"/>
    </xf>
    <xf numFmtId="0" fontId="0" fillId="13" borderId="137" xfId="0" applyFill="1" applyBorder="1" applyAlignment="1" applyProtection="1">
      <alignment horizontal="center" vertical="center" shrinkToFit="1"/>
      <protection locked="0"/>
    </xf>
    <xf numFmtId="0" fontId="8" fillId="0" borderId="140" xfId="1" applyFont="1" applyBorder="1" applyAlignment="1">
      <alignment horizontal="center" vertical="center"/>
    </xf>
    <xf numFmtId="0" fontId="8" fillId="0" borderId="141" xfId="1" applyFont="1"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4" xfId="0" applyBorder="1" applyAlignment="1">
      <alignment vertical="center"/>
    </xf>
    <xf numFmtId="0" fontId="0" fillId="0" borderId="145" xfId="0" applyBorder="1" applyAlignment="1">
      <alignment vertical="center"/>
    </xf>
    <xf numFmtId="0" fontId="8" fillId="0" borderId="147" xfId="1" applyFont="1" applyBorder="1" applyAlignment="1">
      <alignment horizontal="center" vertical="center"/>
    </xf>
    <xf numFmtId="0" fontId="0" fillId="0" borderId="147" xfId="0" applyBorder="1" applyAlignment="1">
      <alignment horizontal="center" vertical="center"/>
    </xf>
    <xf numFmtId="0" fontId="35" fillId="0" borderId="143" xfId="1" applyFont="1" applyBorder="1" applyAlignment="1">
      <alignment horizontal="center" vertical="center"/>
    </xf>
    <xf numFmtId="0" fontId="36" fillId="0" borderId="144" xfId="0" applyFont="1" applyBorder="1" applyAlignment="1">
      <alignment horizontal="center" vertical="center"/>
    </xf>
    <xf numFmtId="0" fontId="36" fillId="0" borderId="145" xfId="0" applyFont="1" applyBorder="1" applyAlignment="1">
      <alignment horizontal="center" vertical="center"/>
    </xf>
    <xf numFmtId="0" fontId="35" fillId="0" borderId="147" xfId="1" applyFont="1" applyBorder="1" applyAlignment="1">
      <alignment horizontal="center" vertical="center"/>
    </xf>
    <xf numFmtId="0" fontId="36" fillId="0" borderId="147" xfId="0" applyFont="1" applyBorder="1" applyAlignment="1">
      <alignment horizontal="center" vertical="center"/>
    </xf>
    <xf numFmtId="181" fontId="35" fillId="0" borderId="147" xfId="1" applyNumberFormat="1" applyFont="1" applyBorder="1" applyAlignment="1">
      <alignment horizontal="center" vertical="center"/>
    </xf>
    <xf numFmtId="181" fontId="36" fillId="0" borderId="147" xfId="0" applyNumberFormat="1" applyFont="1" applyBorder="1" applyAlignment="1">
      <alignment horizontal="center" vertical="center"/>
    </xf>
    <xf numFmtId="0" fontId="36" fillId="0" borderId="144" xfId="0" applyFont="1" applyBorder="1" applyAlignment="1">
      <alignment vertical="center"/>
    </xf>
    <xf numFmtId="0" fontId="36" fillId="0" borderId="145" xfId="0" applyFont="1" applyBorder="1" applyAlignment="1">
      <alignment vertical="center"/>
    </xf>
    <xf numFmtId="0" fontId="8" fillId="0" borderId="146" xfId="1" applyFont="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128" xfId="0" applyBorder="1" applyAlignment="1">
      <alignment horizontal="center" vertical="center"/>
    </xf>
    <xf numFmtId="0" fontId="0" fillId="0" borderId="129" xfId="0" applyBorder="1" applyAlignment="1">
      <alignment horizontal="center" vertical="center"/>
    </xf>
    <xf numFmtId="0" fontId="0" fillId="0" borderId="130" xfId="0" applyBorder="1" applyAlignment="1">
      <alignment horizontal="center" vertical="center"/>
    </xf>
    <xf numFmtId="0" fontId="8" fillId="0" borderId="146" xfId="1" applyFont="1" applyBorder="1" applyAlignment="1">
      <alignment horizontal="center" vertical="center" wrapText="1"/>
    </xf>
    <xf numFmtId="0" fontId="8" fillId="0" borderId="81" xfId="1" applyFont="1" applyBorder="1" applyAlignment="1">
      <alignment horizontal="center" vertical="center"/>
    </xf>
    <xf numFmtId="0" fontId="0" fillId="0" borderId="81" xfId="0" applyBorder="1" applyAlignment="1">
      <alignment vertical="center"/>
    </xf>
    <xf numFmtId="0" fontId="0" fillId="0" borderId="128" xfId="0" applyBorder="1" applyAlignment="1">
      <alignment vertical="center"/>
    </xf>
    <xf numFmtId="0" fontId="0" fillId="0" borderId="129" xfId="0" applyBorder="1" applyAlignment="1">
      <alignment vertical="center"/>
    </xf>
    <xf numFmtId="0" fontId="35" fillId="0" borderId="146" xfId="1" applyFont="1" applyBorder="1" applyAlignment="1">
      <alignment horizontal="center" vertical="center" wrapText="1"/>
    </xf>
    <xf numFmtId="0" fontId="36" fillId="0" borderId="81" xfId="0" applyFont="1" applyBorder="1" applyAlignment="1">
      <alignment horizontal="center" vertical="center" wrapText="1"/>
    </xf>
    <xf numFmtId="0" fontId="36" fillId="0" borderId="82" xfId="0" applyFont="1" applyBorder="1" applyAlignment="1">
      <alignment horizontal="center" vertical="center" wrapText="1"/>
    </xf>
    <xf numFmtId="0" fontId="0" fillId="0" borderId="128" xfId="0" applyBorder="1" applyAlignment="1">
      <alignment horizontal="center" vertical="center" wrapText="1"/>
    </xf>
    <xf numFmtId="0" fontId="0" fillId="0" borderId="129" xfId="0" applyBorder="1" applyAlignment="1">
      <alignment horizontal="center" vertical="center" wrapText="1"/>
    </xf>
    <xf numFmtId="0" fontId="0" fillId="0" borderId="130" xfId="0" applyBorder="1" applyAlignment="1">
      <alignment horizontal="center" vertical="center" wrapText="1"/>
    </xf>
    <xf numFmtId="0" fontId="35" fillId="13" borderId="143" xfId="1" applyFont="1" applyFill="1" applyBorder="1" applyAlignment="1" applyProtection="1">
      <alignment horizontal="center" vertical="center"/>
      <protection locked="0"/>
    </xf>
    <xf numFmtId="0" fontId="36" fillId="13" borderId="144" xfId="0" applyFont="1" applyFill="1" applyBorder="1" applyAlignment="1" applyProtection="1">
      <alignment horizontal="center" vertical="center"/>
      <protection locked="0"/>
    </xf>
    <xf numFmtId="0" fontId="36" fillId="13" borderId="145" xfId="0" applyFont="1" applyFill="1" applyBorder="1" applyAlignment="1" applyProtection="1">
      <alignment horizontal="center" vertical="center"/>
      <protection locked="0"/>
    </xf>
    <xf numFmtId="0" fontId="35" fillId="13" borderId="147" xfId="1" applyFont="1" applyFill="1" applyBorder="1" applyAlignment="1" applyProtection="1">
      <alignment horizontal="center" vertical="center"/>
      <protection locked="0"/>
    </xf>
    <xf numFmtId="0" fontId="36" fillId="13" borderId="147" xfId="0" applyFont="1" applyFill="1" applyBorder="1" applyAlignment="1" applyProtection="1">
      <alignment horizontal="center" vertical="center"/>
      <protection locked="0"/>
    </xf>
    <xf numFmtId="181" fontId="35" fillId="13" borderId="147" xfId="1" applyNumberFormat="1" applyFont="1" applyFill="1" applyBorder="1" applyAlignment="1" applyProtection="1">
      <alignment horizontal="center" vertical="center"/>
      <protection locked="0"/>
    </xf>
    <xf numFmtId="181" fontId="36" fillId="13" borderId="147" xfId="0" applyNumberFormat="1" applyFont="1" applyFill="1" applyBorder="1" applyAlignment="1" applyProtection="1">
      <alignment horizontal="center" vertical="center"/>
      <protection locked="0"/>
    </xf>
    <xf numFmtId="0" fontId="36" fillId="13" borderId="144" xfId="0" applyFont="1" applyFill="1" applyBorder="1" applyAlignment="1" applyProtection="1">
      <alignment vertical="center"/>
      <protection locked="0"/>
    </xf>
    <xf numFmtId="0" fontId="36" fillId="13" borderId="145" xfId="0" applyFont="1" applyFill="1" applyBorder="1" applyAlignment="1" applyProtection="1">
      <alignment vertical="center"/>
      <protection locked="0"/>
    </xf>
    <xf numFmtId="0" fontId="35" fillId="0" borderId="122" xfId="1" applyFont="1" applyBorder="1" applyAlignment="1">
      <alignment horizontal="center" vertical="center"/>
    </xf>
    <xf numFmtId="0" fontId="36" fillId="0" borderId="122" xfId="0" applyFont="1" applyBorder="1" applyAlignment="1">
      <alignment horizontal="center" vertical="center"/>
    </xf>
    <xf numFmtId="0" fontId="40" fillId="9" borderId="154" xfId="1" applyFont="1" applyFill="1" applyBorder="1" applyAlignment="1" applyProtection="1">
      <alignment horizontal="center" vertical="center" wrapText="1"/>
      <protection locked="0"/>
    </xf>
    <xf numFmtId="0" fontId="40" fillId="9" borderId="0" xfId="1" applyFont="1" applyFill="1" applyAlignment="1" applyProtection="1">
      <alignment horizontal="center" vertical="center" wrapText="1"/>
      <protection locked="0"/>
    </xf>
    <xf numFmtId="0" fontId="40" fillId="9" borderId="3" xfId="1" applyFont="1" applyFill="1" applyBorder="1" applyAlignment="1" applyProtection="1">
      <alignment horizontal="center" vertical="center" wrapText="1"/>
      <protection locked="0"/>
    </xf>
    <xf numFmtId="0" fontId="40" fillId="9" borderId="9" xfId="1" applyFont="1" applyFill="1" applyBorder="1" applyAlignment="1" applyProtection="1">
      <alignment horizontal="center" vertical="center" wrapText="1"/>
      <protection locked="0"/>
    </xf>
    <xf numFmtId="0" fontId="40" fillId="9" borderId="76" xfId="1" applyFont="1" applyFill="1" applyBorder="1" applyAlignment="1" applyProtection="1">
      <alignment horizontal="center" vertical="center" wrapText="1"/>
      <protection locked="0"/>
    </xf>
    <xf numFmtId="0" fontId="40" fillId="9" borderId="17" xfId="1" applyFont="1" applyFill="1" applyBorder="1" applyAlignment="1" applyProtection="1">
      <alignment horizontal="center" vertical="center" wrapText="1"/>
      <protection locked="0"/>
    </xf>
    <xf numFmtId="187" fontId="8" fillId="11" borderId="154" xfId="1" applyNumberFormat="1" applyFont="1" applyFill="1" applyBorder="1" applyAlignment="1" applyProtection="1">
      <alignment horizontal="center" vertical="center"/>
      <protection locked="0"/>
    </xf>
    <xf numFmtId="187" fontId="8" fillId="11" borderId="0" xfId="1" applyNumberFormat="1" applyFont="1" applyFill="1" applyAlignment="1" applyProtection="1">
      <alignment horizontal="center" vertical="center"/>
      <protection locked="0"/>
    </xf>
    <xf numFmtId="187" fontId="8" fillId="11" borderId="3" xfId="1" applyNumberFormat="1" applyFont="1" applyFill="1" applyBorder="1" applyAlignment="1" applyProtection="1">
      <alignment horizontal="center" vertical="center"/>
      <protection locked="0"/>
    </xf>
    <xf numFmtId="187" fontId="8" fillId="17" borderId="154" xfId="1" applyNumberFormat="1" applyFont="1" applyFill="1" applyBorder="1" applyAlignment="1" applyProtection="1">
      <alignment horizontal="center" vertical="center"/>
      <protection locked="0"/>
    </xf>
    <xf numFmtId="187" fontId="8" fillId="17" borderId="0" xfId="1" applyNumberFormat="1" applyFont="1" applyFill="1" applyAlignment="1" applyProtection="1">
      <alignment horizontal="center" vertical="center"/>
      <protection locked="0"/>
    </xf>
    <xf numFmtId="187" fontId="8" fillId="17" borderId="3" xfId="1" applyNumberFormat="1" applyFont="1" applyFill="1" applyBorder="1" applyAlignment="1" applyProtection="1">
      <alignment horizontal="center" vertical="center"/>
      <protection locked="0"/>
    </xf>
    <xf numFmtId="0" fontId="8" fillId="0" borderId="9" xfId="1" applyFont="1" applyBorder="1" applyAlignment="1" applyProtection="1">
      <alignment horizontal="center" vertical="center"/>
      <protection locked="0"/>
    </xf>
    <xf numFmtId="0" fontId="8" fillId="0" borderId="76" xfId="1" applyFont="1" applyBorder="1" applyAlignment="1" applyProtection="1">
      <alignment horizontal="center" vertical="center"/>
      <protection locked="0"/>
    </xf>
    <xf numFmtId="0" fontId="8" fillId="0" borderId="17" xfId="1" applyFont="1" applyBorder="1" applyAlignment="1" applyProtection="1">
      <alignment horizontal="center" vertical="center"/>
      <protection locked="0"/>
    </xf>
    <xf numFmtId="0" fontId="8" fillId="9" borderId="9" xfId="1" applyFont="1" applyFill="1" applyBorder="1" applyAlignment="1" applyProtection="1">
      <alignment horizontal="center" vertical="center"/>
      <protection locked="0"/>
    </xf>
    <xf numFmtId="0" fontId="8" fillId="9" borderId="76" xfId="1" applyFont="1" applyFill="1" applyBorder="1" applyAlignment="1" applyProtection="1">
      <alignment horizontal="center" vertical="center"/>
      <protection locked="0"/>
    </xf>
    <xf numFmtId="0" fontId="8" fillId="9" borderId="17" xfId="1" applyFont="1" applyFill="1" applyBorder="1" applyAlignment="1" applyProtection="1">
      <alignment horizontal="center" vertical="center"/>
      <protection locked="0"/>
    </xf>
    <xf numFmtId="0" fontId="8" fillId="9" borderId="85" xfId="1" applyFont="1" applyFill="1" applyBorder="1" applyAlignment="1" applyProtection="1">
      <alignment horizontal="center" vertical="center"/>
      <protection locked="0"/>
    </xf>
    <xf numFmtId="0" fontId="8" fillId="9" borderId="86" xfId="1" applyFont="1" applyFill="1" applyBorder="1" applyAlignment="1" applyProtection="1">
      <alignment horizontal="center" vertical="center"/>
      <protection locked="0"/>
    </xf>
    <xf numFmtId="0" fontId="8" fillId="9" borderId="87" xfId="1" applyFont="1" applyFill="1" applyBorder="1" applyAlignment="1" applyProtection="1">
      <alignment horizontal="center" vertical="center"/>
      <protection locked="0"/>
    </xf>
    <xf numFmtId="0" fontId="8" fillId="9" borderId="154" xfId="1" applyFont="1" applyFill="1" applyBorder="1" applyAlignment="1" applyProtection="1">
      <alignment horizontal="center" vertical="center"/>
      <protection locked="0"/>
    </xf>
    <xf numFmtId="0" fontId="8" fillId="9" borderId="0" xfId="1" applyFont="1" applyFill="1" applyAlignment="1" applyProtection="1">
      <alignment horizontal="center" vertical="center"/>
      <protection locked="0"/>
    </xf>
    <xf numFmtId="0" fontId="8" fillId="9" borderId="3" xfId="1" applyFont="1" applyFill="1" applyBorder="1" applyAlignment="1" applyProtection="1">
      <alignment horizontal="center" vertical="center"/>
      <protection locked="0"/>
    </xf>
    <xf numFmtId="0" fontId="8" fillId="16" borderId="117" xfId="1" applyFont="1" applyFill="1" applyBorder="1" applyAlignment="1" applyProtection="1">
      <alignment vertical="center" shrinkToFit="1"/>
      <protection locked="0"/>
    </xf>
    <xf numFmtId="0" fontId="8" fillId="16" borderId="117" xfId="1" applyFont="1" applyFill="1" applyBorder="1" applyAlignment="1" applyProtection="1">
      <alignment horizontal="center" vertical="center"/>
      <protection locked="0"/>
    </xf>
    <xf numFmtId="0" fontId="8" fillId="16" borderId="117" xfId="1" applyFont="1" applyFill="1" applyBorder="1" applyAlignment="1" applyProtection="1">
      <alignment horizontal="center" vertical="center" shrinkToFit="1"/>
      <protection locked="0"/>
    </xf>
    <xf numFmtId="0" fontId="8" fillId="16" borderId="115" xfId="1" applyFont="1" applyFill="1" applyBorder="1" applyAlignment="1" applyProtection="1">
      <alignment horizontal="center" vertical="center"/>
      <protection locked="0"/>
    </xf>
    <xf numFmtId="0" fontId="8" fillId="16" borderId="153" xfId="1" applyFont="1" applyFill="1" applyBorder="1" applyAlignment="1" applyProtection="1">
      <alignment horizontal="center" vertical="center"/>
      <protection locked="0"/>
    </xf>
    <xf numFmtId="0" fontId="8" fillId="16" borderId="116" xfId="1" applyFont="1" applyFill="1" applyBorder="1" applyAlignment="1" applyProtection="1">
      <alignment horizontal="center" vertical="center"/>
      <protection locked="0"/>
    </xf>
    <xf numFmtId="0" fontId="40" fillId="16" borderId="115" xfId="1" applyFont="1" applyFill="1" applyBorder="1" applyAlignment="1" applyProtection="1">
      <alignment horizontal="center" vertical="center" wrapText="1"/>
      <protection locked="0"/>
    </xf>
    <xf numFmtId="0" fontId="40" fillId="16" borderId="153" xfId="1" applyFont="1" applyFill="1" applyBorder="1" applyAlignment="1" applyProtection="1">
      <alignment horizontal="center" vertical="center" wrapText="1"/>
      <protection locked="0"/>
    </xf>
    <xf numFmtId="0" fontId="40" fillId="16" borderId="116" xfId="1" applyFont="1" applyFill="1" applyBorder="1" applyAlignment="1" applyProtection="1">
      <alignment horizontal="center" vertical="center" wrapText="1"/>
      <protection locked="0"/>
    </xf>
    <xf numFmtId="0" fontId="8" fillId="9" borderId="160" xfId="1" applyFont="1" applyFill="1" applyBorder="1" applyAlignment="1" applyProtection="1">
      <alignment horizontal="center" vertical="center"/>
      <protection locked="0"/>
    </xf>
    <xf numFmtId="0" fontId="8" fillId="9" borderId="161" xfId="1" applyFont="1" applyFill="1" applyBorder="1" applyAlignment="1" applyProtection="1">
      <alignment horizontal="center" vertical="center"/>
      <protection locked="0"/>
    </xf>
    <xf numFmtId="0" fontId="8" fillId="9" borderId="162" xfId="1" applyFont="1" applyFill="1" applyBorder="1" applyAlignment="1" applyProtection="1">
      <alignment horizontal="center" vertical="center"/>
      <protection locked="0"/>
    </xf>
    <xf numFmtId="0" fontId="8" fillId="0" borderId="88" xfId="1" applyFont="1" applyBorder="1" applyAlignment="1" applyProtection="1">
      <alignment horizontal="center" vertical="center" textRotation="255"/>
      <protection locked="0"/>
    </xf>
    <xf numFmtId="0" fontId="8" fillId="0" borderId="114" xfId="1" applyFont="1" applyBorder="1" applyAlignment="1" applyProtection="1">
      <alignment horizontal="center" vertical="center" textRotation="255"/>
      <protection locked="0"/>
    </xf>
    <xf numFmtId="0" fontId="8" fillId="0" borderId="4" xfId="1" applyFont="1" applyBorder="1" applyAlignment="1" applyProtection="1">
      <alignment horizontal="center" vertical="center" textRotation="255"/>
      <protection locked="0"/>
    </xf>
    <xf numFmtId="0" fontId="8" fillId="3" borderId="180" xfId="1" applyFont="1" applyFill="1" applyBorder="1" applyAlignment="1" applyProtection="1">
      <alignment horizontal="center" vertical="center" wrapText="1"/>
      <protection locked="0"/>
    </xf>
    <xf numFmtId="0" fontId="8" fillId="3" borderId="181" xfId="1" applyFont="1" applyFill="1" applyBorder="1" applyAlignment="1" applyProtection="1">
      <alignment horizontal="center" vertical="center" wrapText="1"/>
      <protection locked="0"/>
    </xf>
    <xf numFmtId="0" fontId="8" fillId="3" borderId="154" xfId="1" applyFont="1" applyFill="1" applyBorder="1" applyAlignment="1" applyProtection="1">
      <alignment horizontal="center" vertical="center" wrapText="1"/>
      <protection locked="0"/>
    </xf>
    <xf numFmtId="0" fontId="8" fillId="3" borderId="3" xfId="1" applyFont="1" applyFill="1" applyBorder="1" applyAlignment="1" applyProtection="1">
      <alignment horizontal="center" vertical="center" wrapText="1"/>
      <protection locked="0"/>
    </xf>
    <xf numFmtId="0" fontId="8" fillId="3" borderId="9" xfId="1" applyFont="1" applyFill="1" applyBorder="1" applyAlignment="1" applyProtection="1">
      <alignment horizontal="center" vertical="center" wrapText="1"/>
      <protection locked="0"/>
    </xf>
    <xf numFmtId="0" fontId="8" fillId="3" borderId="17" xfId="1" applyFont="1" applyFill="1" applyBorder="1" applyAlignment="1" applyProtection="1">
      <alignment horizontal="center" vertical="center" wrapText="1"/>
      <protection locked="0"/>
    </xf>
    <xf numFmtId="0" fontId="8" fillId="0" borderId="85" xfId="1" applyFont="1" applyBorder="1" applyAlignment="1" applyProtection="1">
      <alignment horizontal="center" vertical="center"/>
      <protection locked="0"/>
    </xf>
    <xf numFmtId="0" fontId="8" fillId="0" borderId="86" xfId="1" applyFont="1" applyBorder="1" applyAlignment="1" applyProtection="1">
      <alignment horizontal="center" vertical="center"/>
      <protection locked="0"/>
    </xf>
    <xf numFmtId="0" fontId="8" fillId="0" borderId="87" xfId="1" applyFont="1" applyBorder="1" applyAlignment="1" applyProtection="1">
      <alignment horizontal="center" vertical="center"/>
      <protection locked="0"/>
    </xf>
    <xf numFmtId="0" fontId="8" fillId="0" borderId="154"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3" xfId="1" applyFont="1" applyBorder="1" applyAlignment="1" applyProtection="1">
      <alignment horizontal="center" vertical="center"/>
      <protection locked="0"/>
    </xf>
    <xf numFmtId="0" fontId="8" fillId="0" borderId="160" xfId="1" applyFont="1" applyBorder="1" applyAlignment="1" applyProtection="1">
      <alignment horizontal="center" vertical="center"/>
      <protection locked="0"/>
    </xf>
    <xf numFmtId="0" fontId="8" fillId="0" borderId="161" xfId="1" applyFont="1" applyBorder="1" applyAlignment="1" applyProtection="1">
      <alignment horizontal="center" vertical="center"/>
      <protection locked="0"/>
    </xf>
    <xf numFmtId="0" fontId="8" fillId="0" borderId="162" xfId="1" applyFont="1" applyBorder="1" applyAlignment="1" applyProtection="1">
      <alignment horizontal="center" vertical="center"/>
      <protection locked="0"/>
    </xf>
    <xf numFmtId="0" fontId="40" fillId="0" borderId="154" xfId="1" applyFont="1" applyBorder="1" applyAlignment="1" applyProtection="1">
      <alignment horizontal="center" vertical="center" wrapText="1"/>
      <protection locked="0"/>
    </xf>
    <xf numFmtId="0" fontId="40" fillId="0" borderId="0" xfId="1" applyFont="1" applyAlignment="1" applyProtection="1">
      <alignment horizontal="center" vertical="center" wrapText="1"/>
      <protection locked="0"/>
    </xf>
    <xf numFmtId="0" fontId="40" fillId="0" borderId="3" xfId="1" applyFont="1" applyBorder="1" applyAlignment="1" applyProtection="1">
      <alignment horizontal="center" vertical="center" wrapText="1"/>
      <protection locked="0"/>
    </xf>
    <xf numFmtId="0" fontId="40" fillId="0" borderId="9" xfId="1" applyFont="1" applyBorder="1" applyAlignment="1" applyProtection="1">
      <alignment horizontal="center" vertical="center" wrapText="1"/>
      <protection locked="0"/>
    </xf>
    <xf numFmtId="0" fontId="40" fillId="0" borderId="76" xfId="1" applyFont="1" applyBorder="1" applyAlignment="1" applyProtection="1">
      <alignment horizontal="center" vertical="center" wrapText="1"/>
      <protection locked="0"/>
    </xf>
    <xf numFmtId="0" fontId="40" fillId="0" borderId="17" xfId="1" applyFont="1" applyBorder="1" applyAlignment="1" applyProtection="1">
      <alignment horizontal="center" vertical="center" wrapText="1"/>
      <protection locked="0"/>
    </xf>
    <xf numFmtId="0" fontId="8" fillId="0" borderId="115" xfId="1" applyFont="1" applyBorder="1" applyAlignment="1" applyProtection="1">
      <alignment horizontal="center" vertical="center"/>
      <protection locked="0"/>
    </xf>
    <xf numFmtId="0" fontId="8" fillId="0" borderId="153" xfId="1" applyFont="1" applyBorder="1" applyAlignment="1" applyProtection="1">
      <alignment horizontal="center" vertical="center"/>
      <protection locked="0"/>
    </xf>
    <xf numFmtId="0" fontId="8" fillId="0" borderId="116" xfId="1" applyFont="1" applyBorder="1" applyAlignment="1" applyProtection="1">
      <alignment horizontal="center" vertical="center"/>
      <protection locked="0"/>
    </xf>
    <xf numFmtId="0" fontId="8" fillId="0" borderId="117" xfId="1" applyFont="1" applyBorder="1" applyAlignment="1" applyProtection="1">
      <alignment horizontal="center" vertical="center" shrinkToFit="1"/>
      <protection locked="0"/>
    </xf>
    <xf numFmtId="0" fontId="8" fillId="0" borderId="117" xfId="1" applyFont="1" applyBorder="1" applyAlignment="1" applyProtection="1">
      <alignment vertical="center" shrinkToFit="1"/>
      <protection locked="0"/>
    </xf>
    <xf numFmtId="0" fontId="40" fillId="3" borderId="115" xfId="1" applyFont="1" applyFill="1" applyBorder="1" applyAlignment="1" applyProtection="1">
      <alignment horizontal="center" vertical="center" wrapText="1"/>
      <protection locked="0"/>
    </xf>
    <xf numFmtId="0" fontId="40" fillId="3" borderId="153" xfId="1" applyFont="1" applyFill="1" applyBorder="1" applyAlignment="1" applyProtection="1">
      <alignment horizontal="center" vertical="center" wrapText="1"/>
      <protection locked="0"/>
    </xf>
    <xf numFmtId="0" fontId="40" fillId="3" borderId="116" xfId="1" applyFont="1" applyFill="1" applyBorder="1" applyAlignment="1" applyProtection="1">
      <alignment horizontal="center" vertical="center" wrapText="1"/>
      <protection locked="0"/>
    </xf>
    <xf numFmtId="187" fontId="8" fillId="17" borderId="0" xfId="1" applyNumberFormat="1" applyFont="1" applyFill="1" applyBorder="1" applyAlignment="1" applyProtection="1">
      <alignment horizontal="center" vertical="center"/>
      <protection locked="0"/>
    </xf>
    <xf numFmtId="0" fontId="8" fillId="9" borderId="198" xfId="1" applyFont="1" applyFill="1" applyBorder="1" applyAlignment="1" applyProtection="1">
      <alignment horizontal="center" vertical="center"/>
      <protection locked="0"/>
    </xf>
    <xf numFmtId="0" fontId="8" fillId="9" borderId="200" xfId="1" applyFont="1" applyFill="1" applyBorder="1" applyAlignment="1" applyProtection="1">
      <alignment horizontal="center" vertical="center"/>
      <protection locked="0"/>
    </xf>
    <xf numFmtId="0" fontId="8" fillId="9" borderId="199" xfId="1" applyFont="1" applyFill="1" applyBorder="1" applyAlignment="1" applyProtection="1">
      <alignment horizontal="center" vertical="center"/>
      <protection locked="0"/>
    </xf>
    <xf numFmtId="0" fontId="8" fillId="0" borderId="180" xfId="1" applyFont="1" applyBorder="1" applyAlignment="1" applyProtection="1">
      <alignment horizontal="center" vertical="center"/>
      <protection locked="0"/>
    </xf>
    <xf numFmtId="0" fontId="8" fillId="0" borderId="197" xfId="1" applyFont="1" applyBorder="1" applyAlignment="1" applyProtection="1">
      <alignment horizontal="center" vertical="center"/>
      <protection locked="0"/>
    </xf>
    <xf numFmtId="0" fontId="8" fillId="0" borderId="181" xfId="1" applyFont="1" applyBorder="1" applyAlignment="1" applyProtection="1">
      <alignment horizontal="center" vertical="center"/>
      <protection locked="0"/>
    </xf>
    <xf numFmtId="187" fontId="8" fillId="11" borderId="0" xfId="1" applyNumberFormat="1" applyFont="1" applyFill="1" applyBorder="1" applyAlignment="1" applyProtection="1">
      <alignment horizontal="center" vertical="center"/>
      <protection locked="0"/>
    </xf>
    <xf numFmtId="0" fontId="8" fillId="0" borderId="198" xfId="1" applyFont="1" applyBorder="1" applyAlignment="1" applyProtection="1">
      <alignment horizontal="center" vertical="center"/>
      <protection locked="0"/>
    </xf>
    <xf numFmtId="0" fontId="8" fillId="0" borderId="200" xfId="1" applyFont="1" applyBorder="1" applyAlignment="1" applyProtection="1">
      <alignment horizontal="center" vertical="center"/>
      <protection locked="0"/>
    </xf>
    <xf numFmtId="0" fontId="8" fillId="0" borderId="199" xfId="1" applyFont="1" applyBorder="1" applyAlignment="1" applyProtection="1">
      <alignment horizontal="center" vertical="center"/>
      <protection locked="0"/>
    </xf>
    <xf numFmtId="0" fontId="10" fillId="0" borderId="91" xfId="0" applyFont="1" applyBorder="1" applyAlignment="1" applyProtection="1">
      <alignment vertical="center" textRotation="255"/>
    </xf>
    <xf numFmtId="0" fontId="0" fillId="0" borderId="150" xfId="0" applyBorder="1" applyAlignment="1">
      <alignment vertical="center" textRotation="255"/>
    </xf>
    <xf numFmtId="0" fontId="0" fillId="0" borderId="83" xfId="0" applyBorder="1" applyAlignment="1">
      <alignment vertical="center" textRotation="255"/>
    </xf>
    <xf numFmtId="0" fontId="10" fillId="0" borderId="49" xfId="0" applyFont="1" applyBorder="1" applyAlignment="1" applyProtection="1">
      <alignment vertical="center" textRotation="255"/>
    </xf>
    <xf numFmtId="0" fontId="0" fillId="0" borderId="49" xfId="0" applyBorder="1" applyAlignment="1">
      <alignment vertical="center" textRotation="255"/>
    </xf>
    <xf numFmtId="0" fontId="0" fillId="0" borderId="47" xfId="0" applyBorder="1" applyAlignment="1">
      <alignment vertical="center" textRotation="255"/>
    </xf>
    <xf numFmtId="0" fontId="10" fillId="0" borderId="188" xfId="0" applyFont="1" applyBorder="1" applyAlignment="1">
      <alignment vertical="center" textRotation="255"/>
    </xf>
    <xf numFmtId="0" fontId="10" fillId="0" borderId="194" xfId="0" applyFont="1" applyBorder="1" applyAlignment="1" applyProtection="1">
      <alignment horizontal="center" vertical="center"/>
    </xf>
    <xf numFmtId="0" fontId="0" fillId="0" borderId="195" xfId="0" applyBorder="1" applyAlignment="1"/>
    <xf numFmtId="0" fontId="0" fillId="0" borderId="196" xfId="0" applyBorder="1" applyAlignment="1"/>
    <xf numFmtId="0" fontId="0" fillId="0" borderId="104" xfId="0" applyBorder="1" applyAlignment="1"/>
    <xf numFmtId="0" fontId="0" fillId="0" borderId="105" xfId="0" applyBorder="1" applyAlignment="1"/>
    <xf numFmtId="0" fontId="0" fillId="0" borderId="106" xfId="0" applyBorder="1" applyAlignment="1"/>
    <xf numFmtId="185" fontId="10" fillId="0" borderId="79" xfId="0" applyNumberFormat="1" applyFont="1" applyBorder="1" applyAlignment="1" applyProtection="1">
      <alignment horizontal="right" vertical="center"/>
    </xf>
    <xf numFmtId="185" fontId="0" fillId="0" borderId="52" xfId="0" applyNumberFormat="1" applyBorder="1" applyAlignment="1" applyProtection="1">
      <alignment horizontal="right" vertical="center"/>
    </xf>
    <xf numFmtId="185" fontId="0" fillId="0" borderId="80" xfId="0" applyNumberFormat="1" applyBorder="1" applyAlignment="1" applyProtection="1">
      <alignment horizontal="right" vertical="center"/>
    </xf>
    <xf numFmtId="185" fontId="0" fillId="0" borderId="46" xfId="0" applyNumberFormat="1" applyBorder="1" applyAlignment="1" applyProtection="1">
      <alignment horizontal="right" vertical="center"/>
    </xf>
    <xf numFmtId="185" fontId="0" fillId="0" borderId="0" xfId="0" applyNumberFormat="1" applyAlignment="1" applyProtection="1">
      <alignment horizontal="right" vertical="center"/>
    </xf>
    <xf numFmtId="185" fontId="0" fillId="0" borderId="95" xfId="0" applyNumberFormat="1" applyBorder="1" applyAlignment="1" applyProtection="1">
      <alignment horizontal="right" vertical="center"/>
    </xf>
    <xf numFmtId="185" fontId="0" fillId="0" borderId="23" xfId="0" applyNumberFormat="1" applyBorder="1" applyAlignment="1" applyProtection="1">
      <alignment horizontal="right" vertical="center"/>
    </xf>
    <xf numFmtId="185" fontId="0" fillId="0" borderId="22" xfId="0" applyNumberFormat="1" applyBorder="1" applyAlignment="1" applyProtection="1">
      <alignment horizontal="right" vertical="center"/>
    </xf>
    <xf numFmtId="185" fontId="0" fillId="0" borderId="24" xfId="0" applyNumberFormat="1" applyBorder="1" applyAlignment="1" applyProtection="1">
      <alignment horizontal="right" vertical="center"/>
    </xf>
    <xf numFmtId="185" fontId="10" fillId="0" borderId="79" xfId="0" applyNumberFormat="1" applyFont="1" applyFill="1" applyBorder="1" applyAlignment="1" applyProtection="1">
      <alignment horizontal="right" vertical="center"/>
    </xf>
    <xf numFmtId="185" fontId="10" fillId="0" borderId="46" xfId="0" applyNumberFormat="1" applyFont="1" applyBorder="1" applyAlignment="1" applyProtection="1">
      <alignment horizontal="right" vertical="center"/>
    </xf>
    <xf numFmtId="185" fontId="0" fillId="0" borderId="0" xfId="0" applyNumberFormat="1" applyBorder="1" applyAlignment="1" applyProtection="1">
      <alignment horizontal="right" vertical="center"/>
    </xf>
    <xf numFmtId="0" fontId="23" fillId="0" borderId="96" xfId="0" applyFont="1" applyBorder="1" applyAlignment="1" applyProtection="1">
      <alignment horizontal="center" vertical="center"/>
    </xf>
    <xf numFmtId="0" fontId="0" fillId="0" borderId="97" xfId="0" applyBorder="1" applyAlignment="1" applyProtection="1">
      <alignment horizontal="center" vertical="center"/>
    </xf>
    <xf numFmtId="0" fontId="0" fillId="0" borderId="98" xfId="0" applyBorder="1" applyAlignment="1" applyProtection="1">
      <alignment horizontal="center" vertical="center"/>
    </xf>
    <xf numFmtId="0" fontId="23" fillId="0" borderId="23" xfId="0" applyFont="1" applyBorder="1" applyAlignment="1" applyProtection="1">
      <alignment horizontal="center" vertical="center"/>
    </xf>
    <xf numFmtId="0" fontId="10" fillId="0" borderId="22" xfId="0" applyFont="1" applyBorder="1" applyAlignment="1" applyProtection="1">
      <alignment horizontal="center" vertical="center"/>
    </xf>
    <xf numFmtId="0" fontId="10" fillId="0" borderId="24" xfId="0" applyFont="1" applyBorder="1" applyAlignment="1" applyProtection="1">
      <alignment horizontal="center" vertical="center"/>
    </xf>
    <xf numFmtId="0" fontId="33" fillId="0" borderId="167" xfId="0" applyFont="1" applyBorder="1" applyAlignment="1" applyProtection="1">
      <alignment vertical="center" textRotation="255"/>
    </xf>
    <xf numFmtId="0" fontId="33" fillId="0" borderId="163" xfId="0" applyFont="1" applyBorder="1" applyAlignment="1" applyProtection="1">
      <alignment vertical="center" textRotation="255"/>
    </xf>
    <xf numFmtId="0" fontId="33" fillId="0" borderId="168" xfId="0" applyFont="1" applyBorder="1" applyAlignment="1" applyProtection="1">
      <alignment vertical="center" textRotation="255"/>
    </xf>
    <xf numFmtId="0" fontId="33" fillId="0" borderId="104" xfId="0" applyFont="1" applyBorder="1" applyAlignment="1" applyProtection="1">
      <alignment vertical="center" textRotation="255"/>
    </xf>
    <xf numFmtId="0" fontId="33" fillId="0" borderId="105" xfId="0" applyFont="1" applyBorder="1" applyAlignment="1" applyProtection="1">
      <alignment vertical="center" textRotation="255"/>
    </xf>
    <xf numFmtId="0" fontId="33" fillId="0" borderId="106" xfId="0" applyFont="1" applyBorder="1" applyAlignment="1" applyProtection="1">
      <alignment vertical="center" textRotation="255"/>
    </xf>
    <xf numFmtId="0" fontId="23" fillId="0" borderId="83" xfId="0" applyFont="1" applyBorder="1" applyAlignment="1" applyProtection="1">
      <alignment horizontal="center" vertical="center"/>
    </xf>
    <xf numFmtId="0" fontId="10" fillId="0" borderId="111" xfId="0" applyFont="1" applyBorder="1" applyAlignment="1" applyProtection="1">
      <alignment horizontal="center" vertical="center"/>
    </xf>
    <xf numFmtId="0" fontId="10" fillId="0" borderId="112" xfId="0" applyFont="1" applyBorder="1" applyAlignment="1" applyProtection="1">
      <alignment horizontal="center" vertical="center"/>
    </xf>
    <xf numFmtId="0" fontId="0" fillId="0" borderId="111" xfId="0" applyBorder="1" applyAlignment="1" applyProtection="1">
      <alignment horizontal="center" vertical="center"/>
    </xf>
    <xf numFmtId="0" fontId="0" fillId="0" borderId="112" xfId="0" applyBorder="1" applyAlignment="1" applyProtection="1">
      <alignment horizontal="center" vertical="center"/>
    </xf>
    <xf numFmtId="0" fontId="0" fillId="0" borderId="111" xfId="0" applyBorder="1" applyAlignment="1" applyProtection="1"/>
    <xf numFmtId="0" fontId="0" fillId="0" borderId="112" xfId="0" applyBorder="1" applyAlignment="1" applyProtection="1"/>
    <xf numFmtId="0" fontId="0" fillId="0" borderId="54" xfId="0" applyBorder="1" applyAlignment="1" applyProtection="1"/>
    <xf numFmtId="0" fontId="0" fillId="0" borderId="61" xfId="0" applyBorder="1" applyAlignment="1" applyProtection="1"/>
    <xf numFmtId="0" fontId="0" fillId="0" borderId="57" xfId="0" applyBorder="1" applyAlignment="1" applyProtection="1"/>
    <xf numFmtId="185" fontId="10" fillId="0" borderId="79" xfId="0" applyNumberFormat="1" applyFont="1" applyFill="1" applyBorder="1" applyAlignment="1" applyProtection="1">
      <alignment horizontal="right" vertical="center"/>
      <protection locked="0"/>
    </xf>
    <xf numFmtId="185" fontId="10" fillId="0" borderId="52" xfId="0" applyNumberFormat="1" applyFont="1" applyFill="1" applyBorder="1" applyAlignment="1" applyProtection="1">
      <alignment horizontal="right" vertical="center"/>
      <protection locked="0"/>
    </xf>
    <xf numFmtId="185" fontId="10" fillId="0" borderId="80" xfId="0" applyNumberFormat="1" applyFont="1" applyFill="1" applyBorder="1" applyAlignment="1" applyProtection="1">
      <alignment horizontal="right" vertical="center"/>
      <protection locked="0"/>
    </xf>
    <xf numFmtId="185" fontId="10" fillId="0" borderId="150" xfId="0" applyNumberFormat="1" applyFont="1" applyFill="1" applyBorder="1" applyAlignment="1" applyProtection="1">
      <alignment horizontal="right" vertical="center"/>
      <protection locked="0"/>
    </xf>
    <xf numFmtId="185" fontId="10" fillId="0" borderId="0" xfId="0" applyNumberFormat="1" applyFont="1" applyFill="1" applyBorder="1" applyAlignment="1" applyProtection="1">
      <alignment horizontal="right" vertical="center"/>
      <protection locked="0"/>
    </xf>
    <xf numFmtId="185" fontId="10" fillId="0" borderId="193" xfId="0" applyNumberFormat="1" applyFont="1" applyFill="1" applyBorder="1" applyAlignment="1" applyProtection="1">
      <alignment horizontal="right" vertical="center"/>
      <protection locked="0"/>
    </xf>
    <xf numFmtId="0" fontId="0" fillId="0" borderId="150" xfId="0" applyBorder="1" applyAlignment="1">
      <alignment horizontal="right" vertical="center"/>
    </xf>
    <xf numFmtId="0" fontId="0" fillId="0" borderId="0" xfId="0" applyBorder="1" applyAlignment="1">
      <alignment horizontal="right" vertical="center"/>
    </xf>
    <xf numFmtId="0" fontId="0" fillId="0" borderId="193" xfId="0" applyBorder="1" applyAlignment="1">
      <alignment horizontal="right" vertical="center"/>
    </xf>
    <xf numFmtId="0" fontId="0" fillId="0" borderId="83" xfId="0" applyBorder="1" applyAlignment="1">
      <alignment horizontal="right" vertical="center"/>
    </xf>
    <xf numFmtId="0" fontId="0" fillId="0" borderId="111" xfId="0" applyBorder="1" applyAlignment="1">
      <alignment horizontal="right" vertical="center"/>
    </xf>
    <xf numFmtId="0" fontId="0" fillId="0" borderId="112" xfId="0" applyBorder="1" applyAlignment="1">
      <alignment horizontal="right" vertical="center"/>
    </xf>
    <xf numFmtId="185" fontId="10" fillId="0" borderId="172" xfId="0" applyNumberFormat="1" applyFont="1" applyFill="1" applyBorder="1" applyAlignment="1" applyProtection="1">
      <alignment horizontal="right" vertical="center"/>
    </xf>
    <xf numFmtId="0" fontId="0" fillId="0" borderId="173" xfId="0" applyBorder="1" applyAlignment="1">
      <alignment horizontal="right" vertical="center"/>
    </xf>
    <xf numFmtId="0" fontId="0" fillId="0" borderId="174" xfId="0" applyBorder="1" applyAlignment="1">
      <alignment horizontal="right" vertical="center"/>
    </xf>
    <xf numFmtId="0" fontId="0" fillId="0" borderId="167" xfId="0" applyBorder="1" applyAlignment="1">
      <alignment horizontal="right" vertical="center"/>
    </xf>
    <xf numFmtId="0" fontId="0" fillId="0" borderId="163" xfId="0" applyBorder="1" applyAlignment="1">
      <alignment horizontal="right" vertical="center"/>
    </xf>
    <xf numFmtId="0" fontId="0" fillId="0" borderId="168" xfId="0" applyBorder="1" applyAlignment="1">
      <alignment horizontal="right" vertical="center"/>
    </xf>
    <xf numFmtId="0" fontId="0" fillId="0" borderId="104" xfId="0" applyBorder="1" applyAlignment="1">
      <alignment horizontal="right" vertical="center"/>
    </xf>
    <xf numFmtId="0" fontId="0" fillId="0" borderId="105" xfId="0" applyBorder="1" applyAlignment="1">
      <alignment horizontal="right" vertical="center"/>
    </xf>
    <xf numFmtId="0" fontId="0" fillId="0" borderId="106" xfId="0" applyBorder="1" applyAlignment="1">
      <alignment horizontal="right" vertical="center"/>
    </xf>
    <xf numFmtId="0" fontId="0" fillId="0" borderId="172" xfId="0" applyBorder="1" applyAlignment="1">
      <alignment wrapText="1"/>
    </xf>
    <xf numFmtId="0" fontId="0" fillId="0" borderId="173" xfId="0" applyBorder="1" applyAlignment="1">
      <alignment wrapText="1"/>
    </xf>
    <xf numFmtId="0" fontId="0" fillId="0" borderId="174" xfId="0" applyBorder="1" applyAlignment="1">
      <alignment wrapText="1"/>
    </xf>
    <xf numFmtId="0" fontId="0" fillId="0" borderId="167" xfId="0" applyBorder="1" applyAlignment="1">
      <alignment wrapText="1"/>
    </xf>
    <xf numFmtId="0" fontId="0" fillId="0" borderId="163" xfId="0" applyBorder="1" applyAlignment="1">
      <alignment wrapText="1"/>
    </xf>
    <xf numFmtId="0" fontId="0" fillId="0" borderId="168" xfId="0" applyBorder="1" applyAlignment="1">
      <alignment wrapText="1"/>
    </xf>
    <xf numFmtId="0" fontId="0" fillId="0" borderId="104" xfId="0" applyBorder="1" applyAlignment="1">
      <alignment wrapText="1"/>
    </xf>
    <xf numFmtId="0" fontId="0" fillId="0" borderId="105" xfId="0" applyBorder="1" applyAlignment="1">
      <alignment wrapText="1"/>
    </xf>
    <xf numFmtId="0" fontId="0" fillId="0" borderId="106" xfId="0" applyBorder="1" applyAlignment="1">
      <alignment wrapText="1"/>
    </xf>
    <xf numFmtId="0" fontId="10" fillId="4" borderId="54" xfId="0" applyFont="1" applyFill="1" applyBorder="1" applyAlignment="1">
      <alignment horizontal="center" vertical="center"/>
    </xf>
    <xf numFmtId="0" fontId="10" fillId="4" borderId="57" xfId="0" applyFont="1" applyFill="1" applyBorder="1" applyAlignment="1">
      <alignment horizontal="center" vertical="center"/>
    </xf>
    <xf numFmtId="0" fontId="17" fillId="13" borderId="58" xfId="0" applyFont="1" applyFill="1" applyBorder="1" applyAlignment="1" applyProtection="1">
      <alignment horizontal="left" vertical="top" wrapText="1"/>
      <protection locked="0"/>
    </xf>
    <xf numFmtId="0" fontId="34" fillId="13" borderId="77" xfId="0" applyFont="1" applyFill="1" applyBorder="1" applyAlignment="1" applyProtection="1">
      <alignment horizontal="left" vertical="top" wrapText="1"/>
      <protection locked="0"/>
    </xf>
    <xf numFmtId="0" fontId="34" fillId="13" borderId="78" xfId="0" applyFont="1" applyFill="1" applyBorder="1" applyAlignment="1" applyProtection="1">
      <alignment horizontal="left" vertical="top" wrapText="1"/>
      <protection locked="0"/>
    </xf>
    <xf numFmtId="0" fontId="17" fillId="13" borderId="150" xfId="0" applyFont="1" applyFill="1" applyBorder="1" applyAlignment="1" applyProtection="1">
      <alignment horizontal="left" vertical="top" wrapText="1"/>
      <protection locked="0"/>
    </xf>
    <xf numFmtId="0" fontId="34" fillId="13" borderId="0" xfId="0" applyFont="1" applyFill="1" applyBorder="1" applyAlignment="1" applyProtection="1">
      <alignment horizontal="left" vertical="top" wrapText="1"/>
      <protection locked="0"/>
    </xf>
    <xf numFmtId="0" fontId="34" fillId="13" borderId="187" xfId="0" applyFont="1" applyFill="1" applyBorder="1" applyAlignment="1" applyProtection="1">
      <alignment horizontal="left" vertical="top" wrapText="1"/>
      <protection locked="0"/>
    </xf>
    <xf numFmtId="0" fontId="34" fillId="13" borderId="46" xfId="0" applyFont="1" applyFill="1" applyBorder="1" applyAlignment="1" applyProtection="1">
      <alignment horizontal="left" vertical="top" wrapText="1"/>
      <protection locked="0"/>
    </xf>
    <xf numFmtId="0" fontId="34" fillId="13" borderId="62" xfId="0" applyFont="1" applyFill="1" applyBorder="1" applyAlignment="1" applyProtection="1">
      <alignment horizontal="left" vertical="top" wrapText="1"/>
      <protection locked="0"/>
    </xf>
    <xf numFmtId="0" fontId="0" fillId="13" borderId="46" xfId="0" applyFill="1" applyBorder="1" applyAlignment="1" applyProtection="1">
      <alignment horizontal="left" vertical="top" wrapText="1"/>
      <protection locked="0"/>
    </xf>
    <xf numFmtId="0" fontId="0" fillId="13" borderId="0" xfId="0" applyFill="1" applyBorder="1" applyAlignment="1" applyProtection="1">
      <alignment horizontal="left" vertical="top" wrapText="1"/>
      <protection locked="0"/>
    </xf>
    <xf numFmtId="0" fontId="0" fillId="13" borderId="62" xfId="0" applyFill="1" applyBorder="1" applyAlignment="1" applyProtection="1">
      <alignment horizontal="left" vertical="top" wrapText="1"/>
      <protection locked="0"/>
    </xf>
    <xf numFmtId="0" fontId="0" fillId="13" borderId="23" xfId="0" applyFill="1" applyBorder="1" applyAlignment="1" applyProtection="1">
      <alignment horizontal="left" vertical="top" wrapText="1"/>
      <protection locked="0"/>
    </xf>
    <xf numFmtId="0" fontId="0" fillId="13" borderId="22" xfId="0" applyFill="1" applyBorder="1" applyAlignment="1" applyProtection="1">
      <alignment horizontal="left" vertical="top" wrapText="1"/>
      <protection locked="0"/>
    </xf>
    <xf numFmtId="0" fontId="0" fillId="13" borderId="24" xfId="0" applyFill="1" applyBorder="1" applyAlignment="1" applyProtection="1">
      <alignment horizontal="left" vertical="top" wrapText="1"/>
      <protection locked="0"/>
    </xf>
    <xf numFmtId="0" fontId="10" fillId="0" borderId="58" xfId="0" applyFont="1" applyBorder="1" applyAlignment="1" applyProtection="1">
      <alignment horizontal="center" vertical="center"/>
    </xf>
    <xf numFmtId="0" fontId="10" fillId="0" borderId="77"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46"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62" xfId="0" applyFont="1" applyBorder="1" applyAlignment="1" applyProtection="1">
      <alignment horizontal="center" vertical="center"/>
    </xf>
    <xf numFmtId="0" fontId="10" fillId="0" borderId="69" xfId="0" applyFont="1" applyBorder="1" applyAlignment="1" applyProtection="1">
      <alignment horizontal="center" vertical="center"/>
    </xf>
    <xf numFmtId="0" fontId="10" fillId="0" borderId="68" xfId="0" applyFont="1" applyBorder="1" applyAlignment="1" applyProtection="1">
      <alignment horizontal="center" vertical="center"/>
    </xf>
    <xf numFmtId="0" fontId="10" fillId="0" borderId="70" xfId="0" applyFont="1" applyBorder="1" applyAlignment="1" applyProtection="1">
      <alignment horizontal="center" vertical="center"/>
    </xf>
    <xf numFmtId="185" fontId="10" fillId="0" borderId="91" xfId="0" applyNumberFormat="1" applyFont="1" applyBorder="1" applyAlignment="1" applyProtection="1">
      <alignment horizontal="right" vertical="center"/>
    </xf>
    <xf numFmtId="185" fontId="0" fillId="0" borderId="81" xfId="0" applyNumberFormat="1" applyBorder="1" applyAlignment="1" applyProtection="1">
      <alignment horizontal="right" vertical="center"/>
    </xf>
    <xf numFmtId="185" fontId="0" fillId="0" borderId="93" xfId="0" applyNumberFormat="1" applyBorder="1" applyAlignment="1" applyProtection="1">
      <alignment horizontal="right" vertical="center"/>
    </xf>
    <xf numFmtId="185" fontId="10" fillId="13" borderId="91" xfId="0" applyNumberFormat="1" applyFont="1" applyFill="1" applyBorder="1" applyAlignment="1" applyProtection="1">
      <alignment horizontal="right" vertical="center"/>
      <protection locked="0"/>
    </xf>
    <xf numFmtId="185" fontId="0" fillId="13" borderId="81" xfId="0" applyNumberFormat="1" applyFill="1" applyBorder="1" applyAlignment="1" applyProtection="1">
      <alignment horizontal="right" vertical="center"/>
      <protection locked="0"/>
    </xf>
    <xf numFmtId="185" fontId="0" fillId="13" borderId="93" xfId="0" applyNumberFormat="1" applyFill="1" applyBorder="1" applyAlignment="1" applyProtection="1">
      <alignment horizontal="right" vertical="center"/>
      <protection locked="0"/>
    </xf>
    <xf numFmtId="185" fontId="10" fillId="13" borderId="46" xfId="0" applyNumberFormat="1" applyFont="1" applyFill="1" applyBorder="1" applyAlignment="1" applyProtection="1">
      <alignment horizontal="right" vertical="center"/>
      <protection locked="0"/>
    </xf>
    <xf numFmtId="185" fontId="0" fillId="13" borderId="0" xfId="0" applyNumberFormat="1" applyFill="1" applyAlignment="1" applyProtection="1">
      <alignment horizontal="right" vertical="center"/>
      <protection locked="0"/>
    </xf>
    <xf numFmtId="185" fontId="0" fillId="13" borderId="95" xfId="0" applyNumberFormat="1" applyFill="1" applyBorder="1" applyAlignment="1" applyProtection="1">
      <alignment horizontal="right" vertical="center"/>
      <protection locked="0"/>
    </xf>
    <xf numFmtId="185" fontId="10" fillId="13" borderId="23" xfId="0" applyNumberFormat="1" applyFont="1" applyFill="1" applyBorder="1" applyAlignment="1" applyProtection="1">
      <alignment horizontal="right" vertical="center"/>
      <protection locked="0"/>
    </xf>
    <xf numFmtId="185" fontId="0" fillId="13" borderId="22" xfId="0" applyNumberFormat="1" applyFill="1" applyBorder="1" applyAlignment="1" applyProtection="1">
      <alignment horizontal="right" vertical="center"/>
      <protection locked="0"/>
    </xf>
    <xf numFmtId="185" fontId="0" fillId="13" borderId="24" xfId="0" applyNumberFormat="1" applyFill="1" applyBorder="1" applyAlignment="1" applyProtection="1">
      <alignment horizontal="right" vertical="center"/>
      <protection locked="0"/>
    </xf>
    <xf numFmtId="185" fontId="0" fillId="13" borderId="46" xfId="0" applyNumberFormat="1" applyFill="1" applyBorder="1" applyAlignment="1" applyProtection="1">
      <alignment horizontal="right" vertical="center"/>
      <protection locked="0"/>
    </xf>
    <xf numFmtId="185" fontId="0" fillId="13" borderId="23" xfId="0" applyNumberFormat="1" applyFill="1" applyBorder="1" applyAlignment="1" applyProtection="1">
      <alignment horizontal="right" vertical="center"/>
      <protection locked="0"/>
    </xf>
    <xf numFmtId="185" fontId="10" fillId="0" borderId="139" xfId="0" applyNumberFormat="1" applyFont="1" applyBorder="1" applyAlignment="1" applyProtection="1">
      <alignment horizontal="right" vertical="center"/>
    </xf>
    <xf numFmtId="185" fontId="0" fillId="0" borderId="35" xfId="0" applyNumberFormat="1" applyBorder="1" applyAlignment="1" applyProtection="1">
      <alignment horizontal="right" vertical="center"/>
    </xf>
    <xf numFmtId="185" fontId="0" fillId="0" borderId="151" xfId="0" applyNumberFormat="1" applyBorder="1" applyAlignment="1" applyProtection="1">
      <alignment horizontal="right" vertical="center"/>
    </xf>
    <xf numFmtId="185" fontId="0" fillId="0" borderId="150" xfId="0" applyNumberFormat="1" applyBorder="1" applyAlignment="1" applyProtection="1">
      <alignment horizontal="right" vertical="center"/>
    </xf>
    <xf numFmtId="185" fontId="0" fillId="0" borderId="113" xfId="0" applyNumberFormat="1" applyBorder="1" applyAlignment="1" applyProtection="1">
      <alignment horizontal="right" vertical="center"/>
    </xf>
    <xf numFmtId="185" fontId="0" fillId="0" borderId="69" xfId="0" applyNumberFormat="1" applyBorder="1" applyAlignment="1" applyProtection="1">
      <alignment horizontal="right" vertical="center"/>
    </xf>
    <xf numFmtId="185" fontId="0" fillId="0" borderId="68" xfId="0" applyNumberFormat="1" applyBorder="1" applyAlignment="1" applyProtection="1">
      <alignment horizontal="right" vertical="center"/>
    </xf>
    <xf numFmtId="185" fontId="0" fillId="0" borderId="70" xfId="0" applyNumberFormat="1" applyBorder="1" applyAlignment="1" applyProtection="1">
      <alignment horizontal="right" vertical="center"/>
    </xf>
    <xf numFmtId="0" fontId="10" fillId="0" borderId="79" xfId="0" applyFont="1" applyBorder="1" applyAlignment="1" applyProtection="1">
      <alignment horizontal="center" vertical="center"/>
    </xf>
    <xf numFmtId="0" fontId="10" fillId="0" borderId="52" xfId="0" applyFont="1" applyBorder="1" applyAlignment="1" applyProtection="1">
      <alignment horizontal="center" vertical="center"/>
    </xf>
    <xf numFmtId="0" fontId="10" fillId="0" borderId="80" xfId="0" applyFont="1" applyBorder="1" applyAlignment="1" applyProtection="1">
      <alignment horizontal="center" vertical="center"/>
    </xf>
    <xf numFmtId="0" fontId="10" fillId="0" borderId="23" xfId="0" applyFont="1" applyBorder="1" applyAlignment="1" applyProtection="1">
      <alignment horizontal="center" vertical="center"/>
    </xf>
    <xf numFmtId="185" fontId="0" fillId="0" borderId="52" xfId="0" applyNumberFormat="1" applyBorder="1" applyAlignment="1" applyProtection="1">
      <alignment horizontal="right"/>
    </xf>
    <xf numFmtId="185" fontId="0" fillId="0" borderId="80" xfId="0" applyNumberFormat="1" applyBorder="1" applyAlignment="1" applyProtection="1">
      <alignment horizontal="right"/>
    </xf>
    <xf numFmtId="185" fontId="0" fillId="0" borderId="46" xfId="0" applyNumberFormat="1" applyBorder="1" applyAlignment="1" applyProtection="1">
      <alignment horizontal="right"/>
    </xf>
    <xf numFmtId="185" fontId="0" fillId="0" borderId="0" xfId="0" applyNumberFormat="1" applyAlignment="1" applyProtection="1">
      <alignment horizontal="right"/>
    </xf>
    <xf numFmtId="185" fontId="0" fillId="0" borderId="95" xfId="0" applyNumberFormat="1" applyBorder="1" applyAlignment="1" applyProtection="1">
      <alignment horizontal="right"/>
    </xf>
    <xf numFmtId="185" fontId="0" fillId="0" borderId="23" xfId="0" applyNumberFormat="1" applyBorder="1" applyAlignment="1" applyProtection="1">
      <alignment horizontal="right"/>
    </xf>
    <xf numFmtId="185" fontId="0" fillId="0" borderId="22" xfId="0" applyNumberFormat="1" applyBorder="1" applyAlignment="1" applyProtection="1">
      <alignment horizontal="right"/>
    </xf>
    <xf numFmtId="185" fontId="0" fillId="0" borderId="24" xfId="0" applyNumberFormat="1" applyBorder="1" applyAlignment="1" applyProtection="1">
      <alignment horizontal="right"/>
    </xf>
    <xf numFmtId="0" fontId="10" fillId="0" borderId="150" xfId="0" applyFont="1" applyBorder="1" applyAlignment="1" applyProtection="1">
      <alignment horizontal="center" vertical="center"/>
    </xf>
    <xf numFmtId="0" fontId="10" fillId="0" borderId="187" xfId="0" applyFont="1" applyBorder="1" applyAlignment="1" applyProtection="1">
      <alignment horizontal="center" vertical="center"/>
    </xf>
    <xf numFmtId="185" fontId="10" fillId="0" borderId="150" xfId="0" applyNumberFormat="1" applyFont="1" applyBorder="1" applyAlignment="1" applyProtection="1">
      <alignment horizontal="right" vertical="center"/>
    </xf>
    <xf numFmtId="185" fontId="0" fillId="0" borderId="187" xfId="0" applyNumberFormat="1" applyBorder="1" applyAlignment="1" applyProtection="1">
      <alignment horizontal="right" vertical="center"/>
    </xf>
    <xf numFmtId="185" fontId="10" fillId="13" borderId="150" xfId="0" applyNumberFormat="1" applyFont="1" applyFill="1" applyBorder="1" applyAlignment="1" applyProtection="1">
      <alignment horizontal="right" vertical="center"/>
      <protection locked="0"/>
    </xf>
    <xf numFmtId="185" fontId="0" fillId="13" borderId="0" xfId="0" applyNumberFormat="1" applyFill="1" applyBorder="1" applyAlignment="1" applyProtection="1">
      <alignment horizontal="right" vertical="center"/>
      <protection locked="0"/>
    </xf>
    <xf numFmtId="185" fontId="0" fillId="13" borderId="187" xfId="0" applyNumberFormat="1" applyFill="1" applyBorder="1" applyAlignment="1" applyProtection="1">
      <alignment horizontal="right" vertical="center"/>
      <protection locked="0"/>
    </xf>
    <xf numFmtId="0" fontId="10" fillId="0" borderId="183" xfId="0" applyFont="1" applyBorder="1" applyAlignment="1">
      <alignment horizontal="center" vertical="center" shrinkToFit="1"/>
    </xf>
    <xf numFmtId="0" fontId="10" fillId="0" borderId="151" xfId="0" applyFont="1" applyBorder="1" applyAlignment="1">
      <alignment horizontal="center" vertical="center" shrinkToFit="1"/>
    </xf>
    <xf numFmtId="0" fontId="10" fillId="0" borderId="69" xfId="0" applyFont="1" applyBorder="1" applyAlignment="1">
      <alignment horizontal="center" vertical="center" shrinkToFit="1"/>
    </xf>
    <xf numFmtId="0" fontId="10" fillId="0" borderId="70" xfId="0" applyFont="1" applyBorder="1" applyAlignment="1">
      <alignment horizontal="center" vertical="center" shrinkToFit="1"/>
    </xf>
    <xf numFmtId="185" fontId="10" fillId="0" borderId="183" xfId="0" applyNumberFormat="1" applyFont="1" applyBorder="1" applyAlignment="1" applyProtection="1">
      <alignment horizontal="right" vertical="center"/>
    </xf>
    <xf numFmtId="185" fontId="10" fillId="0" borderId="178" xfId="0" applyNumberFormat="1" applyFont="1" applyBorder="1" applyAlignment="1" applyProtection="1">
      <alignment horizontal="right" vertical="center"/>
    </xf>
    <xf numFmtId="185" fontId="10" fillId="0" borderId="151" xfId="0" applyNumberFormat="1" applyFont="1" applyBorder="1" applyAlignment="1" applyProtection="1">
      <alignment horizontal="right" vertical="center"/>
    </xf>
    <xf numFmtId="185" fontId="10" fillId="0" borderId="69" xfId="0" applyNumberFormat="1" applyFont="1" applyBorder="1" applyAlignment="1" applyProtection="1">
      <alignment horizontal="right" vertical="center"/>
    </xf>
    <xf numFmtId="185" fontId="10" fillId="0" borderId="68" xfId="0" applyNumberFormat="1" applyFont="1" applyBorder="1" applyAlignment="1" applyProtection="1">
      <alignment horizontal="right" vertical="center"/>
    </xf>
    <xf numFmtId="185" fontId="10" fillId="0" borderId="70" xfId="0" applyNumberFormat="1" applyFont="1" applyBorder="1" applyAlignment="1" applyProtection="1">
      <alignment horizontal="right" vertical="center"/>
    </xf>
    <xf numFmtId="0" fontId="10" fillId="0" borderId="183" xfId="0" applyFont="1" applyBorder="1" applyAlignment="1" applyProtection="1">
      <alignment horizontal="center" vertical="center"/>
    </xf>
    <xf numFmtId="0" fontId="0" fillId="0" borderId="151" xfId="0" applyBorder="1" applyAlignment="1">
      <alignment horizontal="center" vertical="center"/>
    </xf>
    <xf numFmtId="0" fontId="0" fillId="0" borderId="83" xfId="0" applyBorder="1" applyAlignment="1">
      <alignment horizontal="center" vertical="center"/>
    </xf>
    <xf numFmtId="0" fontId="0" fillId="0" borderId="112" xfId="0" applyBorder="1" applyAlignment="1">
      <alignment horizontal="center" vertical="center"/>
    </xf>
    <xf numFmtId="0" fontId="47" fillId="0" borderId="183" xfId="0" applyFont="1" applyBorder="1" applyAlignment="1">
      <alignment horizontal="center" vertical="center" wrapText="1" shrinkToFit="1"/>
    </xf>
    <xf numFmtId="0" fontId="47" fillId="0" borderId="151" xfId="0" applyFont="1" applyBorder="1" applyAlignment="1">
      <alignment horizontal="center" vertical="center" shrinkToFit="1"/>
    </xf>
    <xf numFmtId="0" fontId="47" fillId="0" borderId="83" xfId="0" applyFont="1" applyBorder="1" applyAlignment="1">
      <alignment horizontal="center" vertical="center" shrinkToFit="1"/>
    </xf>
    <xf numFmtId="0" fontId="47" fillId="0" borderId="112" xfId="0" applyFont="1" applyBorder="1" applyAlignment="1">
      <alignment horizontal="center" vertical="center" shrinkToFit="1"/>
    </xf>
    <xf numFmtId="185" fontId="10" fillId="0" borderId="83" xfId="0" applyNumberFormat="1" applyFont="1" applyBorder="1" applyAlignment="1" applyProtection="1">
      <alignment horizontal="right" vertical="center"/>
    </xf>
    <xf numFmtId="185" fontId="10" fillId="0" borderId="111" xfId="0" applyNumberFormat="1" applyFont="1" applyBorder="1" applyAlignment="1" applyProtection="1">
      <alignment horizontal="right" vertical="center"/>
    </xf>
    <xf numFmtId="185" fontId="10" fillId="0" borderId="112" xfId="0" applyNumberFormat="1" applyFont="1" applyBorder="1" applyAlignment="1" applyProtection="1">
      <alignment horizontal="right" vertical="center"/>
    </xf>
    <xf numFmtId="185" fontId="10" fillId="0" borderId="0" xfId="0" applyNumberFormat="1" applyFont="1" applyBorder="1" applyAlignment="1" applyProtection="1">
      <alignment horizontal="right" vertical="center"/>
    </xf>
    <xf numFmtId="185" fontId="10" fillId="0" borderId="193" xfId="0" applyNumberFormat="1" applyFont="1" applyBorder="1" applyAlignment="1" applyProtection="1">
      <alignment horizontal="right" vertical="center"/>
    </xf>
    <xf numFmtId="0" fontId="10" fillId="0" borderId="188" xfId="0" applyFont="1" applyBorder="1" applyAlignment="1" applyProtection="1">
      <alignment horizontal="center" vertical="center" textRotation="255"/>
    </xf>
    <xf numFmtId="0" fontId="10" fillId="0" borderId="49" xfId="0" applyFont="1" applyBorder="1" applyAlignment="1" applyProtection="1">
      <alignment horizontal="center" vertical="center" textRotation="255"/>
    </xf>
    <xf numFmtId="0" fontId="10" fillId="0" borderId="47" xfId="0" applyFont="1" applyBorder="1" applyAlignment="1" applyProtection="1">
      <alignment horizontal="center" vertical="center" textRotation="255"/>
    </xf>
    <xf numFmtId="0" fontId="0" fillId="0" borderId="193" xfId="0" applyBorder="1" applyAlignment="1">
      <alignment horizontal="center" vertical="center"/>
    </xf>
    <xf numFmtId="0" fontId="10" fillId="8" borderId="183" xfId="0" applyFont="1" applyFill="1" applyBorder="1" applyAlignment="1">
      <alignment horizontal="center" vertical="center" shrinkToFit="1"/>
    </xf>
    <xf numFmtId="0" fontId="10" fillId="8" borderId="151" xfId="0" applyFont="1" applyFill="1" applyBorder="1" applyAlignment="1">
      <alignment horizontal="center" vertical="center" shrinkToFit="1"/>
    </xf>
    <xf numFmtId="0" fontId="10" fillId="8" borderId="83" xfId="0" applyFont="1" applyFill="1" applyBorder="1" applyAlignment="1">
      <alignment horizontal="center" vertical="center" shrinkToFit="1"/>
    </xf>
    <xf numFmtId="0" fontId="10" fillId="8" borderId="112" xfId="0" applyFont="1" applyFill="1" applyBorder="1" applyAlignment="1">
      <alignment horizontal="center" vertical="center" shrinkToFit="1"/>
    </xf>
    <xf numFmtId="185" fontId="10" fillId="0" borderId="52" xfId="0" applyNumberFormat="1" applyFont="1" applyBorder="1" applyAlignment="1" applyProtection="1">
      <alignment horizontal="right" vertical="center"/>
    </xf>
    <xf numFmtId="185" fontId="10" fillId="0" borderId="80" xfId="0" applyNumberFormat="1" applyFont="1" applyBorder="1" applyAlignment="1" applyProtection="1">
      <alignment horizontal="right" vertical="center"/>
    </xf>
    <xf numFmtId="0" fontId="41" fillId="0" borderId="183" xfId="0" applyFont="1" applyBorder="1" applyAlignment="1" applyProtection="1">
      <alignment horizontal="left" vertical="center" wrapText="1"/>
    </xf>
    <xf numFmtId="0" fontId="42" fillId="0" borderId="178" xfId="0" applyFont="1" applyBorder="1" applyAlignment="1">
      <alignment wrapText="1"/>
    </xf>
    <xf numFmtId="0" fontId="42" fillId="0" borderId="151" xfId="0" applyFont="1" applyBorder="1" applyAlignment="1">
      <alignment wrapText="1"/>
    </xf>
    <xf numFmtId="0" fontId="42" fillId="0" borderId="150" xfId="0" applyFont="1" applyBorder="1" applyAlignment="1">
      <alignment wrapText="1"/>
    </xf>
    <xf numFmtId="0" fontId="42" fillId="0" borderId="0" xfId="0" applyFont="1" applyBorder="1" applyAlignment="1">
      <alignment wrapText="1"/>
    </xf>
    <xf numFmtId="0" fontId="42" fillId="0" borderId="193" xfId="0" applyFont="1" applyBorder="1" applyAlignment="1">
      <alignment wrapText="1"/>
    </xf>
    <xf numFmtId="0" fontId="42" fillId="0" borderId="69" xfId="0" applyFont="1" applyBorder="1" applyAlignment="1">
      <alignment wrapText="1"/>
    </xf>
    <xf numFmtId="0" fontId="42" fillId="0" borderId="68" xfId="0" applyFont="1" applyBorder="1" applyAlignment="1">
      <alignment wrapText="1"/>
    </xf>
    <xf numFmtId="0" fontId="42" fillId="0" borderId="70" xfId="0" applyFont="1" applyBorder="1" applyAlignment="1">
      <alignment wrapText="1"/>
    </xf>
    <xf numFmtId="0" fontId="10" fillId="0" borderId="83" xfId="0" applyFont="1" applyBorder="1" applyAlignment="1">
      <alignment horizontal="center" vertical="center" shrinkToFit="1"/>
    </xf>
    <xf numFmtId="0" fontId="10" fillId="0" borderId="112" xfId="0" applyFont="1" applyBorder="1" applyAlignment="1">
      <alignment horizontal="center" vertical="center" shrinkToFit="1"/>
    </xf>
    <xf numFmtId="0" fontId="10" fillId="0" borderId="152" xfId="0" applyFont="1" applyBorder="1" applyAlignment="1" applyProtection="1">
      <alignment horizontal="center" vertical="center" textRotation="255"/>
    </xf>
    <xf numFmtId="185" fontId="10" fillId="0" borderId="183" xfId="0" applyNumberFormat="1" applyFont="1" applyFill="1" applyBorder="1" applyAlignment="1" applyProtection="1">
      <alignment horizontal="right" vertical="center"/>
      <protection locked="0"/>
    </xf>
    <xf numFmtId="185" fontId="10" fillId="0" borderId="178" xfId="0" applyNumberFormat="1" applyFont="1" applyFill="1" applyBorder="1" applyAlignment="1" applyProtection="1">
      <alignment horizontal="right" vertical="center"/>
      <protection locked="0"/>
    </xf>
    <xf numFmtId="185" fontId="10" fillId="0" borderId="151" xfId="0" applyNumberFormat="1" applyFont="1" applyFill="1" applyBorder="1" applyAlignment="1" applyProtection="1">
      <alignment horizontal="right" vertical="center"/>
      <protection locked="0"/>
    </xf>
    <xf numFmtId="185" fontId="10" fillId="0" borderId="194" xfId="0" applyNumberFormat="1" applyFont="1" applyFill="1" applyBorder="1" applyAlignment="1" applyProtection="1">
      <alignment horizontal="right" vertical="center"/>
    </xf>
    <xf numFmtId="0" fontId="0" fillId="0" borderId="195" xfId="0" applyBorder="1" applyAlignment="1">
      <alignment horizontal="right" vertical="center"/>
    </xf>
    <xf numFmtId="0" fontId="0" fillId="0" borderId="196" xfId="0" applyBorder="1" applyAlignment="1">
      <alignment horizontal="right" vertical="center"/>
    </xf>
    <xf numFmtId="0" fontId="0" fillId="0" borderId="69" xfId="0" applyBorder="1" applyAlignment="1">
      <alignment horizontal="right" vertical="center"/>
    </xf>
    <xf numFmtId="0" fontId="0" fillId="0" borderId="68" xfId="0" applyBorder="1" applyAlignment="1">
      <alignment horizontal="right" vertical="center"/>
    </xf>
    <xf numFmtId="0" fontId="0" fillId="0" borderId="70" xfId="0" applyBorder="1" applyAlignment="1">
      <alignment horizontal="right" vertical="center"/>
    </xf>
    <xf numFmtId="0" fontId="0" fillId="0" borderId="169" xfId="0" applyBorder="1" applyAlignment="1">
      <alignment horizontal="right" vertical="center"/>
    </xf>
    <xf numFmtId="0" fontId="0" fillId="0" borderId="170" xfId="0" applyBorder="1" applyAlignment="1">
      <alignment horizontal="right" vertical="center"/>
    </xf>
    <xf numFmtId="0" fontId="0" fillId="0" borderId="171" xfId="0" applyBorder="1" applyAlignment="1">
      <alignment horizontal="right" vertical="center"/>
    </xf>
    <xf numFmtId="0" fontId="0" fillId="0" borderId="69" xfId="0" applyBorder="1" applyAlignment="1">
      <alignment horizontal="center" vertical="center"/>
    </xf>
    <xf numFmtId="0" fontId="0" fillId="0" borderId="70" xfId="0" applyBorder="1" applyAlignment="1">
      <alignment horizontal="center" vertical="center"/>
    </xf>
    <xf numFmtId="0" fontId="38" fillId="0" borderId="10" xfId="0" applyFont="1" applyBorder="1" applyAlignment="1" applyProtection="1">
      <alignment vertical="top" wrapText="1"/>
    </xf>
    <xf numFmtId="0" fontId="17" fillId="10" borderId="10" xfId="0" applyFont="1" applyFill="1" applyBorder="1" applyAlignment="1" applyProtection="1">
      <alignment vertical="top" wrapText="1"/>
    </xf>
    <xf numFmtId="0" fontId="10" fillId="0" borderId="10" xfId="0" applyFont="1" applyBorder="1" applyAlignment="1" applyProtection="1">
      <alignment vertical="center" wrapText="1"/>
    </xf>
    <xf numFmtId="0" fontId="10" fillId="13" borderId="10" xfId="0" applyFont="1" applyFill="1" applyBorder="1" applyAlignment="1" applyProtection="1">
      <alignment horizontal="center" vertical="center"/>
      <protection locked="0"/>
    </xf>
    <xf numFmtId="0" fontId="10" fillId="0" borderId="183" xfId="0" applyFont="1" applyFill="1" applyBorder="1" applyAlignment="1" applyProtection="1">
      <alignment horizontal="left" vertical="center"/>
    </xf>
    <xf numFmtId="0" fontId="10" fillId="0" borderId="178" xfId="0" applyFont="1" applyFill="1" applyBorder="1" applyAlignment="1" applyProtection="1">
      <alignment horizontal="left" vertical="center"/>
    </xf>
    <xf numFmtId="0" fontId="10" fillId="0" borderId="151" xfId="0" applyFont="1" applyFill="1" applyBorder="1" applyAlignment="1" applyProtection="1">
      <alignment horizontal="left" vertical="center"/>
    </xf>
    <xf numFmtId="0" fontId="10" fillId="0" borderId="83" xfId="0" applyFont="1" applyFill="1" applyBorder="1" applyAlignment="1" applyProtection="1">
      <alignment horizontal="left" vertical="center"/>
    </xf>
    <xf numFmtId="0" fontId="10" fillId="0" borderId="129" xfId="0" applyFont="1" applyFill="1" applyBorder="1" applyAlignment="1" applyProtection="1">
      <alignment horizontal="left" vertical="center"/>
    </xf>
    <xf numFmtId="0" fontId="10" fillId="0" borderId="112" xfId="0" applyFont="1" applyFill="1" applyBorder="1" applyAlignment="1" applyProtection="1">
      <alignment horizontal="left" vertical="center"/>
    </xf>
    <xf numFmtId="0" fontId="10" fillId="0" borderId="10" xfId="0" applyFont="1" applyBorder="1" applyAlignment="1" applyProtection="1">
      <alignment horizontal="center" vertical="center"/>
    </xf>
    <xf numFmtId="0" fontId="8" fillId="0" borderId="56" xfId="0" applyNumberFormat="1" applyFont="1" applyBorder="1" applyAlignment="1" applyProtection="1">
      <alignment horizontal="right" vertical="center"/>
    </xf>
    <xf numFmtId="0" fontId="8" fillId="0" borderId="47" xfId="0" applyNumberFormat="1" applyFont="1" applyBorder="1" applyAlignment="1" applyProtection="1">
      <alignment horizontal="right" vertical="center"/>
    </xf>
    <xf numFmtId="0" fontId="18" fillId="0" borderId="84" xfId="0" applyFont="1" applyBorder="1" applyAlignment="1" applyProtection="1">
      <alignment vertical="top" wrapText="1"/>
    </xf>
    <xf numFmtId="0" fontId="23" fillId="0" borderId="104" xfId="0" applyFont="1" applyBorder="1" applyAlignment="1" applyProtection="1">
      <alignment horizontal="center" vertical="center"/>
    </xf>
    <xf numFmtId="0" fontId="10" fillId="0" borderId="105" xfId="0" applyFont="1" applyBorder="1" applyAlignment="1" applyProtection="1">
      <alignment horizontal="center" vertical="center"/>
    </xf>
    <xf numFmtId="0" fontId="10" fillId="0" borderId="106" xfId="0" applyFont="1" applyBorder="1" applyAlignment="1" applyProtection="1">
      <alignment horizontal="center" vertical="center"/>
    </xf>
    <xf numFmtId="0" fontId="33" fillId="0" borderId="194" xfId="0" applyFont="1" applyBorder="1" applyAlignment="1" applyProtection="1">
      <alignment vertical="center" textRotation="255"/>
    </xf>
    <xf numFmtId="0" fontId="33" fillId="0" borderId="195" xfId="0" applyFont="1" applyBorder="1" applyAlignment="1" applyProtection="1">
      <alignment vertical="center" textRotation="255"/>
    </xf>
    <xf numFmtId="0" fontId="33" fillId="0" borderId="196" xfId="0" applyFont="1" applyBorder="1" applyAlignment="1" applyProtection="1">
      <alignment vertical="center" textRotation="255"/>
    </xf>
    <xf numFmtId="0" fontId="23" fillId="0" borderId="97" xfId="0" applyFont="1" applyBorder="1" applyAlignment="1" applyProtection="1">
      <alignment horizontal="center" vertical="center"/>
    </xf>
    <xf numFmtId="0" fontId="23" fillId="0" borderId="98" xfId="0" applyFont="1" applyBorder="1" applyAlignment="1" applyProtection="1">
      <alignment horizontal="center" vertical="center"/>
    </xf>
    <xf numFmtId="0" fontId="23" fillId="0" borderId="175" xfId="0" applyFont="1" applyBorder="1" applyAlignment="1" applyProtection="1">
      <alignment horizontal="center" vertical="center"/>
    </xf>
    <xf numFmtId="0" fontId="0" fillId="0" borderId="176" xfId="0" applyBorder="1" applyAlignment="1" applyProtection="1">
      <alignment horizontal="center" vertical="center"/>
    </xf>
    <xf numFmtId="0" fontId="0" fillId="0" borderId="177" xfId="0" applyBorder="1" applyAlignment="1" applyProtection="1">
      <alignment horizontal="center" vertical="center"/>
    </xf>
    <xf numFmtId="0" fontId="10" fillId="0" borderId="10" xfId="0" applyFont="1" applyBorder="1" applyAlignment="1" applyProtection="1">
      <alignment vertical="center" textRotation="255"/>
    </xf>
    <xf numFmtId="0" fontId="0" fillId="0" borderId="10" xfId="0" applyBorder="1" applyAlignment="1" applyProtection="1">
      <alignment vertical="center" textRotation="255"/>
    </xf>
    <xf numFmtId="0" fontId="10" fillId="0" borderId="56" xfId="0" applyFont="1" applyBorder="1" applyAlignment="1" applyProtection="1">
      <alignment vertical="center" textRotation="255"/>
    </xf>
    <xf numFmtId="0" fontId="0" fillId="0" borderId="49" xfId="0" applyBorder="1" applyAlignment="1" applyProtection="1">
      <alignment vertical="center" textRotation="255"/>
    </xf>
    <xf numFmtId="0" fontId="0" fillId="0" borderId="47" xfId="0" applyBorder="1" applyAlignment="1" applyProtection="1">
      <alignment vertical="center" textRotation="255"/>
    </xf>
    <xf numFmtId="0" fontId="10" fillId="0" borderId="91" xfId="0" applyFont="1" applyFill="1" applyBorder="1" applyAlignment="1" applyProtection="1">
      <alignment horizontal="left" vertical="center" wrapText="1"/>
    </xf>
    <xf numFmtId="0" fontId="0" fillId="0" borderId="92" xfId="0" applyFill="1" applyBorder="1" applyAlignment="1" applyProtection="1">
      <alignment horizontal="left" wrapText="1"/>
    </xf>
    <xf numFmtId="0" fontId="0" fillId="0" borderId="93" xfId="0" applyFill="1" applyBorder="1" applyAlignment="1" applyProtection="1">
      <alignment horizontal="left" wrapText="1"/>
    </xf>
    <xf numFmtId="0" fontId="0" fillId="0" borderId="23" xfId="0" applyFill="1" applyBorder="1" applyAlignment="1" applyProtection="1">
      <alignment horizontal="left" wrapText="1"/>
    </xf>
    <xf numFmtId="0" fontId="0" fillId="0" borderId="22" xfId="0" applyFill="1" applyBorder="1" applyAlignment="1" applyProtection="1">
      <alignment horizontal="left" wrapText="1"/>
    </xf>
    <xf numFmtId="0" fontId="0" fillId="0" borderId="24" xfId="0" applyFill="1" applyBorder="1" applyAlignment="1" applyProtection="1">
      <alignment horizontal="left" wrapText="1"/>
    </xf>
    <xf numFmtId="0" fontId="8" fillId="0" borderId="99" xfId="0" applyNumberFormat="1" applyFont="1" applyBorder="1" applyAlignment="1" applyProtection="1"/>
    <xf numFmtId="0" fontId="8" fillId="0" borderId="100" xfId="0" applyNumberFormat="1" applyFont="1" applyBorder="1" applyAlignment="1" applyProtection="1"/>
    <xf numFmtId="0" fontId="10" fillId="0" borderId="10" xfId="0" applyFont="1" applyBorder="1" applyAlignment="1" applyProtection="1">
      <alignment vertical="center" shrinkToFit="1"/>
    </xf>
    <xf numFmtId="0" fontId="10" fillId="0" borderId="183" xfId="0" applyFont="1" applyFill="1" applyBorder="1" applyAlignment="1" applyProtection="1">
      <alignment horizontal="left" vertical="center" wrapText="1"/>
    </xf>
    <xf numFmtId="0" fontId="10" fillId="0" borderId="178" xfId="0" applyFont="1" applyFill="1" applyBorder="1" applyAlignment="1" applyProtection="1">
      <alignment horizontal="left" vertical="center" wrapText="1"/>
    </xf>
    <xf numFmtId="0" fontId="10" fillId="0" borderId="151" xfId="0" applyFont="1" applyFill="1" applyBorder="1" applyAlignment="1" applyProtection="1">
      <alignment horizontal="left" vertical="center" wrapText="1"/>
    </xf>
    <xf numFmtId="0" fontId="10" fillId="0" borderId="83" xfId="0" applyFont="1" applyFill="1" applyBorder="1" applyAlignment="1" applyProtection="1">
      <alignment horizontal="left" vertical="center" wrapText="1"/>
    </xf>
    <xf numFmtId="0" fontId="10" fillId="0" borderId="129" xfId="0" applyFont="1" applyFill="1" applyBorder="1" applyAlignment="1" applyProtection="1">
      <alignment horizontal="left" vertical="center" wrapText="1"/>
    </xf>
    <xf numFmtId="0" fontId="10" fillId="0" borderId="112" xfId="0" applyFont="1" applyFill="1" applyBorder="1" applyAlignment="1" applyProtection="1">
      <alignment horizontal="left" vertical="center" wrapText="1"/>
    </xf>
    <xf numFmtId="0" fontId="0" fillId="0" borderId="92" xfId="0" applyFill="1" applyBorder="1" applyAlignment="1" applyProtection="1">
      <alignment horizontal="left"/>
    </xf>
    <xf numFmtId="0" fontId="0" fillId="0" borderId="93" xfId="0" applyFill="1" applyBorder="1" applyAlignment="1" applyProtection="1">
      <alignment horizontal="left"/>
    </xf>
    <xf numFmtId="0" fontId="0" fillId="0" borderId="46" xfId="0" applyFill="1" applyBorder="1" applyAlignment="1" applyProtection="1">
      <alignment horizontal="left"/>
    </xf>
    <xf numFmtId="0" fontId="0" fillId="0" borderId="0" xfId="0" applyFill="1" applyAlignment="1" applyProtection="1">
      <alignment horizontal="left"/>
    </xf>
    <xf numFmtId="0" fontId="0" fillId="0" borderId="95" xfId="0" applyFill="1" applyBorder="1" applyAlignment="1" applyProtection="1">
      <alignment horizontal="left"/>
    </xf>
    <xf numFmtId="0" fontId="0" fillId="0" borderId="23" xfId="0" applyFill="1" applyBorder="1" applyAlignment="1" applyProtection="1">
      <alignment horizontal="left"/>
    </xf>
    <xf numFmtId="0" fontId="0" fillId="0" borderId="22" xfId="0" applyFill="1" applyBorder="1" applyAlignment="1" applyProtection="1">
      <alignment horizontal="left"/>
    </xf>
    <xf numFmtId="0" fontId="0" fillId="0" borderId="24" xfId="0" applyFill="1" applyBorder="1" applyAlignment="1" applyProtection="1">
      <alignment horizontal="left"/>
    </xf>
    <xf numFmtId="0" fontId="8" fillId="0" borderId="49" xfId="0" applyNumberFormat="1" applyFont="1" applyBorder="1" applyAlignment="1" applyProtection="1">
      <alignment horizontal="right" vertical="center"/>
    </xf>
    <xf numFmtId="0" fontId="10" fillId="0" borderId="91" xfId="0" applyFont="1" applyFill="1" applyBorder="1" applyAlignment="1" applyProtection="1">
      <alignment horizontal="left" vertical="center"/>
    </xf>
    <xf numFmtId="0" fontId="18" fillId="0" borderId="101" xfId="0" applyFont="1" applyBorder="1" applyAlignment="1" applyProtection="1">
      <alignment vertical="top" wrapText="1"/>
    </xf>
    <xf numFmtId="0" fontId="18" fillId="0" borderId="102" xfId="0" applyFont="1" applyBorder="1" applyAlignment="1" applyProtection="1">
      <alignment vertical="top" wrapText="1"/>
    </xf>
    <xf numFmtId="0" fontId="18" fillId="0" borderId="103" xfId="0" applyFont="1" applyBorder="1" applyAlignment="1" applyProtection="1">
      <alignment vertical="top" wrapText="1"/>
    </xf>
    <xf numFmtId="0" fontId="18" fillId="0" borderId="104" xfId="0" applyFont="1" applyBorder="1" applyAlignment="1" applyProtection="1">
      <alignment vertical="top" wrapText="1"/>
    </xf>
    <xf numFmtId="0" fontId="18" fillId="0" borderId="105" xfId="0" applyFont="1" applyBorder="1" applyAlignment="1" applyProtection="1">
      <alignment vertical="top" wrapText="1"/>
    </xf>
    <xf numFmtId="0" fontId="18" fillId="0" borderId="106" xfId="0" applyFont="1" applyBorder="1" applyAlignment="1" applyProtection="1">
      <alignment vertical="top" wrapText="1"/>
    </xf>
    <xf numFmtId="0" fontId="0" fillId="0" borderId="92" xfId="0" applyBorder="1" applyAlignment="1" applyProtection="1">
      <alignment horizontal="left"/>
    </xf>
    <xf numFmtId="0" fontId="0" fillId="0" borderId="93" xfId="0" applyBorder="1" applyAlignment="1" applyProtection="1">
      <alignment horizontal="left"/>
    </xf>
    <xf numFmtId="0" fontId="0" fillId="0" borderId="23" xfId="0" applyBorder="1" applyAlignment="1" applyProtection="1">
      <alignment horizontal="left"/>
    </xf>
    <xf numFmtId="0" fontId="0" fillId="0" borderId="22" xfId="0" applyBorder="1" applyAlignment="1" applyProtection="1">
      <alignment horizontal="left"/>
    </xf>
    <xf numFmtId="0" fontId="0" fillId="0" borderId="24" xfId="0" applyBorder="1" applyAlignment="1" applyProtection="1">
      <alignment horizontal="left"/>
    </xf>
    <xf numFmtId="0" fontId="31" fillId="0" borderId="10" xfId="0" applyFont="1" applyBorder="1" applyAlignment="1" applyProtection="1">
      <alignment vertical="top" wrapText="1"/>
    </xf>
    <xf numFmtId="0" fontId="0" fillId="0" borderId="93" xfId="0" applyBorder="1" applyAlignment="1" applyProtection="1"/>
    <xf numFmtId="0" fontId="0" fillId="0" borderId="24" xfId="0" applyBorder="1" applyAlignment="1" applyProtection="1"/>
    <xf numFmtId="0" fontId="10" fillId="0" borderId="10" xfId="0" applyFont="1" applyFill="1" applyBorder="1" applyAlignment="1" applyProtection="1">
      <alignment horizontal="center" vertical="center"/>
    </xf>
    <xf numFmtId="0" fontId="10" fillId="0" borderId="10" xfId="0" applyFont="1" applyBorder="1" applyAlignment="1" applyProtection="1">
      <alignment vertical="center" textRotation="255" wrapText="1"/>
    </xf>
    <xf numFmtId="0" fontId="10" fillId="0" borderId="90" xfId="0" applyFont="1" applyBorder="1" applyAlignment="1" applyProtection="1">
      <alignment vertical="center" textRotation="255" wrapText="1"/>
    </xf>
    <xf numFmtId="0" fontId="10" fillId="0" borderId="58" xfId="0" applyFont="1" applyBorder="1" applyAlignment="1" applyProtection="1">
      <alignment vertical="center" wrapText="1"/>
    </xf>
    <xf numFmtId="0" fontId="0" fillId="0" borderId="59" xfId="0" applyBorder="1" applyAlignment="1" applyProtection="1">
      <alignment vertical="center"/>
    </xf>
    <xf numFmtId="0" fontId="0" fillId="0" borderId="60" xfId="0" applyBorder="1" applyAlignment="1" applyProtection="1">
      <alignment vertical="center"/>
    </xf>
    <xf numFmtId="0" fontId="10" fillId="0" borderId="46" xfId="0" applyFont="1" applyBorder="1" applyAlignment="1" applyProtection="1">
      <alignment vertical="center" wrapText="1"/>
    </xf>
    <xf numFmtId="0" fontId="0" fillId="0" borderId="0" xfId="0" applyBorder="1" applyAlignment="1" applyProtection="1">
      <alignment vertical="center"/>
    </xf>
    <xf numFmtId="0" fontId="0" fillId="0" borderId="95"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0" fillId="0" borderId="24" xfId="0" applyBorder="1" applyAlignment="1" applyProtection="1">
      <alignment vertical="center"/>
    </xf>
    <xf numFmtId="0" fontId="10" fillId="0" borderId="92" xfId="0" applyFont="1" applyBorder="1" applyAlignment="1" applyProtection="1">
      <alignment horizontal="center" vertical="center"/>
    </xf>
    <xf numFmtId="0" fontId="0" fillId="0" borderId="0" xfId="0" applyAlignment="1" applyProtection="1">
      <alignment horizontal="center" vertical="center"/>
    </xf>
    <xf numFmtId="0" fontId="0" fillId="0" borderId="22" xfId="0" applyBorder="1" applyAlignment="1" applyProtection="1">
      <alignment horizontal="center" vertical="center"/>
    </xf>
    <xf numFmtId="0" fontId="10" fillId="0" borderId="94" xfId="0" applyFont="1" applyBorder="1" applyAlignment="1" applyProtection="1">
      <alignment vertical="center"/>
    </xf>
    <xf numFmtId="0" fontId="10" fillId="0" borderId="97" xfId="0" applyFont="1" applyFill="1" applyBorder="1" applyAlignment="1" applyProtection="1">
      <alignment horizontal="center" vertical="center"/>
    </xf>
    <xf numFmtId="0" fontId="10" fillId="10" borderId="92" xfId="0" applyFont="1" applyFill="1" applyBorder="1" applyAlignment="1" applyProtection="1">
      <alignment horizontal="center" vertical="center"/>
    </xf>
    <xf numFmtId="0" fontId="0" fillId="10" borderId="92" xfId="0" applyFill="1" applyBorder="1" applyAlignment="1" applyProtection="1">
      <alignment horizontal="center" vertical="center"/>
    </xf>
    <xf numFmtId="186" fontId="10" fillId="7" borderId="22" xfId="0" applyNumberFormat="1" applyFont="1" applyFill="1" applyBorder="1" applyAlignment="1" applyProtection="1">
      <alignment horizontal="center" vertical="center"/>
    </xf>
    <xf numFmtId="186" fontId="0" fillId="7" borderId="22" xfId="0" applyNumberFormat="1" applyFill="1" applyBorder="1" applyAlignment="1" applyProtection="1">
      <alignment horizontal="center" vertical="center"/>
    </xf>
    <xf numFmtId="0" fontId="0" fillId="0" borderId="59" xfId="0" applyBorder="1" applyAlignment="1" applyProtection="1">
      <alignment vertical="center" wrapText="1"/>
    </xf>
    <xf numFmtId="0" fontId="0" fillId="0" borderId="60" xfId="0" applyBorder="1" applyAlignment="1" applyProtection="1">
      <alignment vertical="center" wrapText="1"/>
    </xf>
    <xf numFmtId="0" fontId="0" fillId="0" borderId="23" xfId="0" applyBorder="1" applyAlignment="1" applyProtection="1">
      <alignment vertical="center" wrapText="1"/>
    </xf>
    <xf numFmtId="0" fontId="0" fillId="0" borderId="22" xfId="0" applyBorder="1" applyAlignment="1" applyProtection="1">
      <alignment vertical="center" wrapText="1"/>
    </xf>
    <xf numFmtId="0" fontId="0" fillId="0" borderId="24" xfId="0" applyBorder="1" applyAlignment="1" applyProtection="1">
      <alignment vertical="center" wrapText="1"/>
    </xf>
    <xf numFmtId="0" fontId="10" fillId="0" borderId="10" xfId="0" applyFont="1" applyFill="1" applyBorder="1" applyAlignment="1" applyProtection="1">
      <alignment vertical="center"/>
    </xf>
    <xf numFmtId="0" fontId="10" fillId="0" borderId="90" xfId="0" applyFont="1" applyFill="1" applyBorder="1" applyAlignment="1" applyProtection="1">
      <alignment vertical="center"/>
    </xf>
    <xf numFmtId="0" fontId="10" fillId="0" borderId="10" xfId="0" applyFont="1" applyBorder="1" applyAlignment="1" applyProtection="1">
      <alignment vertical="center"/>
    </xf>
    <xf numFmtId="0" fontId="10" fillId="0" borderId="47" xfId="0" applyFont="1" applyBorder="1" applyAlignment="1" applyProtection="1">
      <alignment vertical="center" shrinkToFit="1"/>
    </xf>
    <xf numFmtId="0" fontId="38" fillId="0" borderId="183" xfId="0" applyFont="1" applyBorder="1" applyAlignment="1" applyProtection="1">
      <alignment horizontal="left" vertical="top" shrinkToFit="1"/>
    </xf>
    <xf numFmtId="0" fontId="10" fillId="0" borderId="35" xfId="0" applyFont="1" applyBorder="1" applyAlignment="1" applyProtection="1">
      <alignment horizontal="left" vertical="top" shrinkToFit="1"/>
    </xf>
    <xf numFmtId="0" fontId="10" fillId="0" borderId="151" xfId="0" applyFont="1" applyBorder="1" applyAlignment="1" applyProtection="1">
      <alignment horizontal="left" vertical="top" shrinkToFit="1"/>
    </xf>
    <xf numFmtId="0" fontId="10" fillId="0" borderId="150" xfId="0" applyFont="1" applyBorder="1" applyAlignment="1" applyProtection="1">
      <alignment horizontal="left" vertical="top" shrinkToFit="1"/>
    </xf>
    <xf numFmtId="0" fontId="10" fillId="0" borderId="0" xfId="0" applyFont="1" applyBorder="1" applyAlignment="1" applyProtection="1">
      <alignment horizontal="left" vertical="top" shrinkToFit="1"/>
    </xf>
    <xf numFmtId="0" fontId="10" fillId="0" borderId="192" xfId="0" applyFont="1" applyBorder="1" applyAlignment="1" applyProtection="1">
      <alignment horizontal="left" vertical="top" shrinkToFit="1"/>
    </xf>
    <xf numFmtId="0" fontId="10" fillId="0" borderId="83" xfId="0" applyFont="1" applyBorder="1" applyAlignment="1" applyProtection="1">
      <alignment horizontal="left" vertical="top" shrinkToFit="1"/>
    </xf>
    <xf numFmtId="0" fontId="10" fillId="0" borderId="111" xfId="0" applyFont="1" applyBorder="1" applyAlignment="1" applyProtection="1">
      <alignment horizontal="left" vertical="top" shrinkToFit="1"/>
    </xf>
    <xf numFmtId="0" fontId="10" fillId="0" borderId="112" xfId="0" applyFont="1" applyBorder="1" applyAlignment="1" applyProtection="1">
      <alignment horizontal="left" vertical="top" shrinkToFit="1"/>
    </xf>
    <xf numFmtId="0" fontId="10" fillId="0" borderId="91" xfId="0" applyFont="1" applyBorder="1" applyAlignment="1" applyProtection="1">
      <alignment vertical="center"/>
    </xf>
    <xf numFmtId="0" fontId="0" fillId="0" borderId="92" xfId="0" applyBorder="1" applyAlignment="1" applyProtection="1">
      <alignment vertical="center"/>
    </xf>
    <xf numFmtId="0" fontId="0" fillId="0" borderId="93" xfId="0" applyBorder="1" applyAlignment="1" applyProtection="1">
      <alignment vertical="center"/>
    </xf>
    <xf numFmtId="0" fontId="10" fillId="0" borderId="96" xfId="0" applyFont="1" applyBorder="1" applyAlignment="1" applyProtection="1">
      <alignment vertical="center"/>
    </xf>
    <xf numFmtId="0" fontId="0" fillId="0" borderId="98" xfId="0" applyBorder="1" applyAlignment="1">
      <alignment vertical="center"/>
    </xf>
    <xf numFmtId="0" fontId="10" fillId="0" borderId="92" xfId="0" applyFont="1" applyBorder="1" applyAlignment="1" applyProtection="1">
      <alignment vertical="center"/>
    </xf>
    <xf numFmtId="0" fontId="10" fillId="0" borderId="93" xfId="0" applyFont="1" applyBorder="1" applyAlignment="1" applyProtection="1">
      <alignment vertical="center"/>
    </xf>
    <xf numFmtId="0" fontId="10" fillId="0" borderId="92" xfId="0" applyFont="1" applyFill="1" applyBorder="1" applyAlignment="1" applyProtection="1">
      <alignment horizontal="center" vertical="center"/>
    </xf>
    <xf numFmtId="0" fontId="0" fillId="0" borderId="92" xfId="0" applyFill="1" applyBorder="1" applyAlignment="1" applyProtection="1">
      <alignment horizontal="center" vertical="center"/>
    </xf>
    <xf numFmtId="0" fontId="10" fillId="0" borderId="94" xfId="0" applyFont="1" applyFill="1" applyBorder="1" applyAlignment="1" applyProtection="1">
      <alignment horizontal="center" vertical="center"/>
    </xf>
    <xf numFmtId="0" fontId="10" fillId="0" borderId="49" xfId="0" applyFont="1" applyFill="1" applyBorder="1" applyAlignment="1" applyProtection="1">
      <alignment horizontal="center" vertical="center"/>
    </xf>
    <xf numFmtId="0" fontId="10" fillId="0" borderId="47" xfId="0" applyFont="1" applyFill="1" applyBorder="1" applyAlignment="1" applyProtection="1">
      <alignment horizontal="center" vertical="center"/>
    </xf>
    <xf numFmtId="0" fontId="10" fillId="0" borderId="49" xfId="0" applyFont="1" applyBorder="1" applyAlignment="1" applyProtection="1">
      <alignment vertical="center"/>
    </xf>
    <xf numFmtId="0" fontId="10" fillId="0" borderId="47" xfId="0" applyFont="1" applyBorder="1" applyAlignment="1" applyProtection="1">
      <alignment vertical="center"/>
    </xf>
    <xf numFmtId="0" fontId="10" fillId="0" borderId="0" xfId="0" applyFont="1" applyAlignment="1" applyProtection="1">
      <alignment horizontal="center" vertical="center"/>
    </xf>
    <xf numFmtId="0" fontId="10" fillId="0" borderId="188" xfId="0" applyFont="1" applyBorder="1" applyAlignment="1" applyProtection="1">
      <alignment horizontal="right" vertical="center"/>
    </xf>
    <xf numFmtId="0" fontId="10" fillId="0" borderId="49" xfId="0" applyFont="1" applyBorder="1" applyAlignment="1" applyProtection="1">
      <alignment horizontal="right" vertical="center"/>
    </xf>
    <xf numFmtId="0" fontId="10" fillId="0" borderId="47" xfId="0" applyFont="1" applyBorder="1" applyAlignment="1" applyProtection="1">
      <alignment horizontal="right" vertical="center"/>
    </xf>
    <xf numFmtId="0" fontId="10" fillId="0" borderId="188" xfId="0" applyFont="1" applyFill="1" applyBorder="1" applyAlignment="1" applyProtection="1">
      <alignment horizontal="center" vertical="center"/>
    </xf>
    <xf numFmtId="0" fontId="0" fillId="0" borderId="10" xfId="0" applyBorder="1" applyAlignment="1" applyProtection="1">
      <alignment horizontal="center" vertical="center"/>
    </xf>
    <xf numFmtId="0" fontId="10" fillId="0" borderId="97" xfId="0" applyFont="1" applyBorder="1" applyAlignment="1" applyProtection="1">
      <alignment horizontal="center" vertical="center"/>
    </xf>
    <xf numFmtId="0" fontId="10" fillId="0" borderId="10" xfId="0" applyFont="1" applyBorder="1" applyAlignment="1" applyProtection="1"/>
    <xf numFmtId="0" fontId="0" fillId="0" borderId="10" xfId="0" applyBorder="1" applyAlignment="1" applyProtection="1"/>
    <xf numFmtId="0" fontId="10" fillId="0" borderId="22" xfId="0" applyFont="1" applyBorder="1" applyAlignment="1" applyProtection="1"/>
    <xf numFmtId="0" fontId="10" fillId="0" borderId="24" xfId="0" applyFont="1" applyBorder="1" applyAlignment="1" applyProtection="1"/>
    <xf numFmtId="0" fontId="37" fillId="0" borderId="23" xfId="0" applyFont="1" applyBorder="1" applyAlignment="1" applyProtection="1">
      <alignment horizontal="left" vertical="center" wrapText="1"/>
    </xf>
    <xf numFmtId="0" fontId="37" fillId="0" borderId="22" xfId="0" applyFont="1" applyBorder="1" applyAlignment="1" applyProtection="1">
      <alignment horizontal="left" wrapText="1"/>
    </xf>
    <xf numFmtId="0" fontId="37" fillId="0" borderId="24" xfId="0" applyFont="1" applyBorder="1" applyAlignment="1" applyProtection="1">
      <alignment horizontal="left" wrapText="1"/>
    </xf>
    <xf numFmtId="0" fontId="10" fillId="0" borderId="10" xfId="0" applyFont="1" applyBorder="1" applyAlignment="1" applyProtection="1">
      <alignment horizontal="center" vertical="center" wrapText="1"/>
    </xf>
    <xf numFmtId="0" fontId="10" fillId="0" borderId="90" xfId="0" applyFont="1" applyBorder="1" applyAlignment="1" applyProtection="1">
      <alignment horizontal="center" vertical="center" wrapText="1"/>
    </xf>
    <xf numFmtId="0" fontId="10" fillId="0" borderId="10" xfId="0" applyFont="1" applyBorder="1" applyAlignment="1" applyProtection="1">
      <alignment horizontal="center"/>
    </xf>
    <xf numFmtId="0" fontId="10" fillId="0" borderId="90" xfId="0" applyFont="1" applyBorder="1" applyAlignment="1" applyProtection="1">
      <alignment horizontal="center"/>
    </xf>
    <xf numFmtId="0" fontId="0" fillId="0" borderId="10" xfId="0" applyBorder="1" applyAlignment="1" applyProtection="1">
      <alignment horizontal="center"/>
    </xf>
    <xf numFmtId="0" fontId="0" fillId="0" borderId="10" xfId="0" applyBorder="1" applyAlignment="1" applyProtection="1">
      <alignment vertical="center" textRotation="255" wrapText="1"/>
    </xf>
    <xf numFmtId="0" fontId="0" fillId="0" borderId="90" xfId="0" applyBorder="1" applyAlignment="1" applyProtection="1">
      <alignment vertical="center" textRotation="255" wrapText="1"/>
    </xf>
    <xf numFmtId="0" fontId="17" fillId="9" borderId="58" xfId="0" applyFont="1" applyFill="1" applyBorder="1" applyAlignment="1" applyProtection="1">
      <alignment horizontal="left" vertical="top" wrapText="1"/>
      <protection locked="0"/>
    </xf>
    <xf numFmtId="0" fontId="34" fillId="9" borderId="77" xfId="0" applyFont="1" applyFill="1" applyBorder="1" applyAlignment="1" applyProtection="1">
      <alignment horizontal="left" vertical="top" wrapText="1"/>
      <protection locked="0"/>
    </xf>
    <xf numFmtId="0" fontId="34" fillId="9" borderId="78" xfId="0" applyFont="1" applyFill="1" applyBorder="1" applyAlignment="1" applyProtection="1">
      <alignment horizontal="left" vertical="top" wrapText="1"/>
      <protection locked="0"/>
    </xf>
    <xf numFmtId="0" fontId="17" fillId="9" borderId="46" xfId="0" applyFont="1" applyFill="1" applyBorder="1" applyAlignment="1" applyProtection="1">
      <alignment horizontal="left" vertical="top" wrapText="1"/>
      <protection locked="0"/>
    </xf>
    <xf numFmtId="0" fontId="34" fillId="9" borderId="0" xfId="0" applyFont="1" applyFill="1" applyBorder="1" applyAlignment="1" applyProtection="1">
      <alignment horizontal="left" vertical="top" wrapText="1"/>
      <protection locked="0"/>
    </xf>
    <xf numFmtId="0" fontId="34" fillId="9" borderId="95" xfId="0" applyFont="1" applyFill="1" applyBorder="1" applyAlignment="1" applyProtection="1">
      <alignment horizontal="left" vertical="top" wrapText="1"/>
      <protection locked="0"/>
    </xf>
    <xf numFmtId="0" fontId="34" fillId="9" borderId="46" xfId="0" applyFont="1" applyFill="1" applyBorder="1" applyAlignment="1" applyProtection="1">
      <alignment horizontal="left" vertical="top" wrapText="1"/>
      <protection locked="0"/>
    </xf>
    <xf numFmtId="0" fontId="34" fillId="9" borderId="62" xfId="0" applyFont="1" applyFill="1" applyBorder="1" applyAlignment="1" applyProtection="1">
      <alignment horizontal="left" vertical="top" wrapText="1"/>
      <protection locked="0"/>
    </xf>
    <xf numFmtId="0" fontId="0" fillId="9" borderId="46" xfId="0" applyFill="1" applyBorder="1" applyAlignment="1" applyProtection="1">
      <alignment horizontal="left" vertical="top" wrapText="1"/>
      <protection locked="0"/>
    </xf>
    <xf numFmtId="0" fontId="0" fillId="9" borderId="0" xfId="0" applyFill="1" applyBorder="1" applyAlignment="1" applyProtection="1">
      <alignment horizontal="left" vertical="top" wrapText="1"/>
      <protection locked="0"/>
    </xf>
    <xf numFmtId="0" fontId="0" fillId="9" borderId="62" xfId="0" applyFill="1" applyBorder="1" applyAlignment="1" applyProtection="1">
      <alignment horizontal="left" vertical="top" wrapText="1"/>
      <protection locked="0"/>
    </xf>
    <xf numFmtId="0" fontId="0" fillId="9" borderId="23" xfId="0" applyFill="1" applyBorder="1" applyAlignment="1" applyProtection="1">
      <alignment horizontal="left" vertical="top" wrapText="1"/>
      <protection locked="0"/>
    </xf>
    <xf numFmtId="0" fontId="0" fillId="9" borderId="22" xfId="0" applyFill="1" applyBorder="1" applyAlignment="1" applyProtection="1">
      <alignment horizontal="left" vertical="top" wrapText="1"/>
      <protection locked="0"/>
    </xf>
    <xf numFmtId="0" fontId="0" fillId="9" borderId="24" xfId="0" applyFill="1" applyBorder="1" applyAlignment="1" applyProtection="1">
      <alignment horizontal="left" vertical="top" wrapText="1"/>
      <protection locked="0"/>
    </xf>
    <xf numFmtId="185" fontId="10" fillId="0" borderId="91" xfId="0" applyNumberFormat="1" applyFont="1" applyFill="1" applyBorder="1" applyAlignment="1" applyProtection="1">
      <alignment horizontal="right" vertical="center"/>
    </xf>
    <xf numFmtId="185" fontId="0" fillId="0" borderId="81" xfId="0" applyNumberFormat="1" applyFill="1" applyBorder="1" applyAlignment="1" applyProtection="1">
      <alignment horizontal="right" vertical="center"/>
    </xf>
    <xf numFmtId="185" fontId="0" fillId="0" borderId="93" xfId="0" applyNumberFormat="1" applyFill="1" applyBorder="1" applyAlignment="1" applyProtection="1">
      <alignment horizontal="right" vertical="center"/>
    </xf>
    <xf numFmtId="185" fontId="0" fillId="0" borderId="46" xfId="0" applyNumberFormat="1" applyFill="1" applyBorder="1" applyAlignment="1" applyProtection="1">
      <alignment horizontal="right" vertical="center"/>
    </xf>
    <xf numFmtId="185" fontId="0" fillId="0" borderId="0" xfId="0" applyNumberFormat="1" applyFill="1" applyAlignment="1" applyProtection="1">
      <alignment horizontal="right" vertical="center"/>
    </xf>
    <xf numFmtId="185" fontId="0" fillId="0" borderId="95" xfId="0" applyNumberFormat="1" applyFill="1" applyBorder="1" applyAlignment="1" applyProtection="1">
      <alignment horizontal="right" vertical="center"/>
    </xf>
    <xf numFmtId="185" fontId="0" fillId="0" borderId="23" xfId="0" applyNumberFormat="1" applyFill="1" applyBorder="1" applyAlignment="1" applyProtection="1">
      <alignment horizontal="right" vertical="center"/>
    </xf>
    <xf numFmtId="185" fontId="0" fillId="0" borderId="22" xfId="0" applyNumberFormat="1" applyFill="1" applyBorder="1" applyAlignment="1" applyProtection="1">
      <alignment horizontal="right" vertical="center"/>
    </xf>
    <xf numFmtId="185" fontId="0" fillId="0" borderId="24" xfId="0" applyNumberFormat="1" applyFill="1" applyBorder="1" applyAlignment="1" applyProtection="1">
      <alignment horizontal="right" vertical="center"/>
    </xf>
    <xf numFmtId="185" fontId="10" fillId="0" borderId="91" xfId="0" applyNumberFormat="1" applyFont="1" applyFill="1" applyBorder="1" applyAlignment="1" applyProtection="1">
      <alignment horizontal="right" vertical="center"/>
      <protection locked="0"/>
    </xf>
    <xf numFmtId="185" fontId="0" fillId="0" borderId="81" xfId="0" applyNumberFormat="1" applyFill="1" applyBorder="1" applyAlignment="1" applyProtection="1">
      <alignment horizontal="right" vertical="center"/>
      <protection locked="0"/>
    </xf>
    <xf numFmtId="185" fontId="0" fillId="0" borderId="93" xfId="0" applyNumberFormat="1" applyFill="1" applyBorder="1" applyAlignment="1" applyProtection="1">
      <alignment horizontal="right" vertical="center"/>
      <protection locked="0"/>
    </xf>
    <xf numFmtId="185" fontId="10" fillId="0" borderId="46" xfId="0" applyNumberFormat="1" applyFont="1" applyFill="1" applyBorder="1" applyAlignment="1" applyProtection="1">
      <alignment horizontal="right" vertical="center"/>
      <protection locked="0"/>
    </xf>
    <xf numFmtId="185" fontId="0" fillId="0" borderId="0" xfId="0" applyNumberFormat="1" applyFill="1" applyAlignment="1" applyProtection="1">
      <alignment horizontal="right" vertical="center"/>
      <protection locked="0"/>
    </xf>
    <xf numFmtId="185" fontId="0" fillId="0" borderId="95" xfId="0" applyNumberFormat="1" applyFill="1" applyBorder="1" applyAlignment="1" applyProtection="1">
      <alignment horizontal="right" vertical="center"/>
      <protection locked="0"/>
    </xf>
    <xf numFmtId="185" fontId="10" fillId="0" borderId="23" xfId="0" applyNumberFormat="1" applyFont="1" applyFill="1" applyBorder="1" applyAlignment="1" applyProtection="1">
      <alignment horizontal="right" vertical="center"/>
      <protection locked="0"/>
    </xf>
    <xf numFmtId="185" fontId="0" fillId="0" borderId="22" xfId="0" applyNumberFormat="1" applyFill="1" applyBorder="1" applyAlignment="1" applyProtection="1">
      <alignment horizontal="right" vertical="center"/>
      <protection locked="0"/>
    </xf>
    <xf numFmtId="185" fontId="0" fillId="0" borderId="24" xfId="0" applyNumberFormat="1" applyFill="1" applyBorder="1" applyAlignment="1" applyProtection="1">
      <alignment horizontal="right" vertical="center"/>
      <protection locked="0"/>
    </xf>
    <xf numFmtId="185" fontId="0" fillId="0" borderId="46" xfId="0" applyNumberFormat="1" applyFill="1" applyBorder="1" applyAlignment="1" applyProtection="1">
      <alignment horizontal="right" vertical="center"/>
      <protection locked="0"/>
    </xf>
    <xf numFmtId="185" fontId="0" fillId="0" borderId="23" xfId="0" applyNumberFormat="1" applyFill="1" applyBorder="1" applyAlignment="1" applyProtection="1">
      <alignment horizontal="right" vertical="center"/>
      <protection locked="0"/>
    </xf>
    <xf numFmtId="185" fontId="10" fillId="0" borderId="139" xfId="0" applyNumberFormat="1" applyFont="1" applyFill="1" applyBorder="1" applyAlignment="1" applyProtection="1">
      <alignment horizontal="right" vertical="center"/>
    </xf>
    <xf numFmtId="185" fontId="0" fillId="0" borderId="35" xfId="0" applyNumberFormat="1" applyFill="1" applyBorder="1" applyAlignment="1" applyProtection="1">
      <alignment horizontal="right" vertical="center"/>
    </xf>
    <xf numFmtId="185" fontId="0" fillId="0" borderId="151" xfId="0" applyNumberFormat="1" applyFill="1" applyBorder="1" applyAlignment="1" applyProtection="1">
      <alignment horizontal="right" vertical="center"/>
    </xf>
    <xf numFmtId="185" fontId="0" fillId="0" borderId="150" xfId="0" applyNumberFormat="1" applyFill="1" applyBorder="1" applyAlignment="1" applyProtection="1">
      <alignment horizontal="right" vertical="center"/>
    </xf>
    <xf numFmtId="185" fontId="0" fillId="0" borderId="0" xfId="0" applyNumberFormat="1" applyFill="1" applyBorder="1" applyAlignment="1" applyProtection="1">
      <alignment horizontal="right" vertical="center"/>
    </xf>
    <xf numFmtId="185" fontId="0" fillId="0" borderId="113" xfId="0" applyNumberFormat="1" applyFill="1" applyBorder="1" applyAlignment="1" applyProtection="1">
      <alignment horizontal="right" vertical="center"/>
    </xf>
    <xf numFmtId="185" fontId="0" fillId="0" borderId="69" xfId="0" applyNumberFormat="1" applyFill="1" applyBorder="1" applyAlignment="1" applyProtection="1">
      <alignment horizontal="right" vertical="center"/>
    </xf>
    <xf numFmtId="185" fontId="0" fillId="0" borderId="68" xfId="0" applyNumberFormat="1" applyFill="1" applyBorder="1" applyAlignment="1" applyProtection="1">
      <alignment horizontal="right" vertical="center"/>
    </xf>
    <xf numFmtId="185" fontId="0" fillId="0" borderId="70" xfId="0" applyNumberFormat="1" applyFill="1" applyBorder="1" applyAlignment="1" applyProtection="1">
      <alignment horizontal="right" vertical="center"/>
    </xf>
    <xf numFmtId="0" fontId="0" fillId="0" borderId="169" xfId="0" applyBorder="1" applyAlignment="1">
      <alignment wrapText="1"/>
    </xf>
    <xf numFmtId="0" fontId="0" fillId="0" borderId="170" xfId="0" applyBorder="1" applyAlignment="1">
      <alignment wrapText="1"/>
    </xf>
    <xf numFmtId="0" fontId="0" fillId="0" borderId="171" xfId="0" applyBorder="1" applyAlignment="1">
      <alignment wrapText="1"/>
    </xf>
    <xf numFmtId="0" fontId="10" fillId="0" borderId="91" xfId="0" applyFont="1" applyBorder="1" applyAlignment="1" applyProtection="1">
      <alignment horizontal="center" vertical="center"/>
    </xf>
    <xf numFmtId="0" fontId="0" fillId="0" borderId="93" xfId="0" applyBorder="1" applyAlignment="1">
      <alignment horizontal="center" vertical="center"/>
    </xf>
    <xf numFmtId="0" fontId="47" fillId="0" borderId="91" xfId="0" applyFont="1" applyBorder="1" applyAlignment="1">
      <alignment horizontal="center" vertical="center" wrapText="1" shrinkToFit="1"/>
    </xf>
    <xf numFmtId="0" fontId="47" fillId="0" borderId="93" xfId="0" applyFont="1" applyBorder="1" applyAlignment="1">
      <alignment horizontal="center" vertical="center" shrinkToFit="1"/>
    </xf>
    <xf numFmtId="0" fontId="47" fillId="0" borderId="69" xfId="0" applyFont="1" applyBorder="1" applyAlignment="1">
      <alignment horizontal="center" vertical="center" shrinkToFit="1"/>
    </xf>
    <xf numFmtId="0" fontId="47" fillId="0" borderId="70" xfId="0" applyFont="1" applyBorder="1" applyAlignment="1">
      <alignment horizontal="center" vertical="center" shrinkToFit="1"/>
    </xf>
    <xf numFmtId="185" fontId="10" fillId="0" borderId="92" xfId="0" applyNumberFormat="1" applyFont="1" applyBorder="1" applyAlignment="1" applyProtection="1">
      <alignment horizontal="right" vertical="center"/>
    </xf>
    <xf numFmtId="185" fontId="10" fillId="0" borderId="93" xfId="0" applyNumberFormat="1" applyFont="1" applyBorder="1" applyAlignment="1" applyProtection="1">
      <alignment horizontal="right" vertical="center"/>
    </xf>
    <xf numFmtId="185" fontId="10" fillId="0" borderId="187" xfId="0" applyNumberFormat="1" applyFont="1" applyBorder="1" applyAlignment="1" applyProtection="1">
      <alignment horizontal="right" vertical="center"/>
    </xf>
    <xf numFmtId="0" fontId="10" fillId="0" borderId="94" xfId="0" applyFont="1" applyBorder="1" applyAlignment="1" applyProtection="1">
      <alignment vertical="center" textRotation="255"/>
    </xf>
    <xf numFmtId="0" fontId="33" fillId="0" borderId="101" xfId="0" applyFont="1" applyBorder="1" applyAlignment="1" applyProtection="1">
      <alignment vertical="center" textRotation="255"/>
    </xf>
    <xf numFmtId="0" fontId="33" fillId="0" borderId="102" xfId="0" applyFont="1" applyBorder="1" applyAlignment="1" applyProtection="1">
      <alignment vertical="center" textRotation="255"/>
    </xf>
    <xf numFmtId="0" fontId="33" fillId="0" borderId="103" xfId="0" applyFont="1" applyBorder="1" applyAlignment="1" applyProtection="1">
      <alignment vertical="center" textRotation="255"/>
    </xf>
    <xf numFmtId="0" fontId="10" fillId="0" borderId="98" xfId="0" applyFont="1" applyBorder="1" applyAlignment="1" applyProtection="1">
      <alignment horizontal="center" vertical="center"/>
    </xf>
    <xf numFmtId="0" fontId="10" fillId="0" borderId="95" xfId="0" applyFont="1" applyBorder="1" applyAlignment="1" applyProtection="1">
      <alignment horizontal="center" vertical="center"/>
    </xf>
    <xf numFmtId="0" fontId="41" fillId="0" borderId="91" xfId="0" applyFont="1" applyBorder="1" applyAlignment="1" applyProtection="1">
      <alignment horizontal="left" vertical="center" wrapText="1"/>
    </xf>
    <xf numFmtId="0" fontId="42" fillId="0" borderId="92" xfId="0" applyFont="1" applyBorder="1" applyAlignment="1">
      <alignment wrapText="1"/>
    </xf>
    <xf numFmtId="0" fontId="42" fillId="0" borderId="93" xfId="0" applyFont="1" applyBorder="1" applyAlignment="1">
      <alignment wrapText="1"/>
    </xf>
    <xf numFmtId="0" fontId="42" fillId="0" borderId="155" xfId="0" applyFont="1" applyBorder="1" applyAlignment="1">
      <alignment wrapText="1"/>
    </xf>
    <xf numFmtId="185" fontId="10" fillId="0" borderId="92" xfId="0" applyNumberFormat="1" applyFont="1" applyFill="1" applyBorder="1" applyAlignment="1" applyProtection="1">
      <alignment horizontal="right" vertical="center"/>
      <protection locked="0"/>
    </xf>
    <xf numFmtId="185" fontId="10" fillId="0" borderId="93" xfId="0" applyNumberFormat="1" applyFont="1" applyFill="1" applyBorder="1" applyAlignment="1" applyProtection="1">
      <alignment horizontal="right" vertical="center"/>
      <protection locked="0"/>
    </xf>
    <xf numFmtId="185" fontId="10" fillId="0" borderId="155" xfId="0" applyNumberFormat="1" applyFont="1" applyFill="1" applyBorder="1" applyAlignment="1" applyProtection="1">
      <alignment horizontal="right" vertical="center"/>
      <protection locked="0"/>
    </xf>
    <xf numFmtId="0" fontId="0" fillId="0" borderId="155" xfId="0" applyBorder="1" applyAlignment="1">
      <alignment horizontal="right" vertical="center"/>
    </xf>
    <xf numFmtId="185" fontId="10" fillId="0" borderId="164" xfId="0" applyNumberFormat="1" applyFont="1" applyFill="1" applyBorder="1" applyAlignment="1" applyProtection="1">
      <alignment horizontal="right" vertical="center"/>
    </xf>
    <xf numFmtId="0" fontId="0" fillId="0" borderId="102" xfId="0" applyBorder="1" applyAlignment="1">
      <alignment horizontal="right" vertical="center"/>
    </xf>
    <xf numFmtId="0" fontId="0" fillId="0" borderId="166" xfId="0" applyBorder="1" applyAlignment="1">
      <alignment horizontal="right" vertical="center"/>
    </xf>
    <xf numFmtId="0" fontId="10" fillId="0" borderId="91" xfId="0" applyFont="1" applyBorder="1" applyAlignment="1">
      <alignment horizontal="center" vertical="center" shrinkToFit="1"/>
    </xf>
    <xf numFmtId="0" fontId="10" fillId="0" borderId="93" xfId="0" applyFont="1" applyBorder="1" applyAlignment="1">
      <alignment horizontal="center" vertical="center" shrinkToFit="1"/>
    </xf>
    <xf numFmtId="0" fontId="10" fillId="0" borderId="94" xfId="0" applyFont="1" applyBorder="1" applyAlignment="1" applyProtection="1">
      <alignment horizontal="center" vertical="center" textRotation="255"/>
    </xf>
    <xf numFmtId="0" fontId="0" fillId="0" borderId="155" xfId="0" applyBorder="1" applyAlignment="1">
      <alignment horizontal="center" vertical="center"/>
    </xf>
    <xf numFmtId="0" fontId="10" fillId="8" borderId="91" xfId="0" applyFont="1" applyFill="1" applyBorder="1" applyAlignment="1">
      <alignment horizontal="center" vertical="center" shrinkToFit="1"/>
    </xf>
    <xf numFmtId="0" fontId="10" fillId="8" borderId="93" xfId="0" applyFont="1" applyFill="1" applyBorder="1" applyAlignment="1">
      <alignment horizontal="center" vertical="center" shrinkToFit="1"/>
    </xf>
    <xf numFmtId="0" fontId="10" fillId="8" borderId="23" xfId="0" applyFont="1" applyFill="1" applyBorder="1" applyAlignment="1">
      <alignment horizontal="center" vertical="center" shrinkToFit="1"/>
    </xf>
    <xf numFmtId="0" fontId="10" fillId="8" borderId="24" xfId="0" applyFont="1" applyFill="1" applyBorder="1" applyAlignment="1">
      <alignment horizontal="center" vertical="center" shrinkToFit="1"/>
    </xf>
    <xf numFmtId="185" fontId="10" fillId="0" borderId="23" xfId="0" applyNumberFormat="1" applyFont="1" applyBorder="1" applyAlignment="1" applyProtection="1">
      <alignment horizontal="right" vertical="center"/>
    </xf>
    <xf numFmtId="185" fontId="10" fillId="0" borderId="22" xfId="0" applyNumberFormat="1" applyFont="1" applyBorder="1" applyAlignment="1" applyProtection="1">
      <alignment horizontal="right" vertical="center"/>
    </xf>
    <xf numFmtId="185" fontId="10" fillId="0" borderId="24" xfId="0" applyNumberFormat="1" applyFont="1" applyBorder="1" applyAlignment="1" applyProtection="1">
      <alignment horizontal="right" vertical="center"/>
    </xf>
    <xf numFmtId="0" fontId="10" fillId="0" borderId="23" xfId="0" applyFont="1" applyBorder="1" applyAlignment="1">
      <alignment horizontal="center" vertical="center" shrinkToFit="1"/>
    </xf>
    <xf numFmtId="0" fontId="10" fillId="0" borderId="24" xfId="0" applyFont="1" applyBorder="1" applyAlignment="1">
      <alignment horizontal="center" vertical="center" shrinkToFit="1"/>
    </xf>
    <xf numFmtId="0" fontId="10" fillId="0" borderId="94" xfId="0" applyFont="1" applyBorder="1" applyAlignment="1">
      <alignment vertical="center" textRotation="255"/>
    </xf>
    <xf numFmtId="0" fontId="0" fillId="0" borderId="165" xfId="0" applyBorder="1" applyAlignment="1">
      <alignment horizontal="right" vertical="center"/>
    </xf>
    <xf numFmtId="185" fontId="10" fillId="0" borderId="46" xfId="0" applyNumberFormat="1" applyFont="1" applyFill="1" applyBorder="1" applyAlignment="1" applyProtection="1">
      <alignment horizontal="right" vertical="center"/>
    </xf>
    <xf numFmtId="0" fontId="38" fillId="0" borderId="191" xfId="0" applyFont="1" applyBorder="1" applyAlignment="1">
      <alignment vertical="top" wrapText="1"/>
    </xf>
    <xf numFmtId="0" fontId="17" fillId="0" borderId="191" xfId="0" applyFont="1" applyBorder="1" applyAlignment="1">
      <alignment vertical="top" wrapText="1"/>
    </xf>
    <xf numFmtId="0" fontId="10" fillId="9" borderId="10" xfId="0" applyFont="1" applyFill="1" applyBorder="1" applyAlignment="1" applyProtection="1">
      <alignment horizontal="center" vertical="center"/>
      <protection locked="0"/>
    </xf>
    <xf numFmtId="0" fontId="8" fillId="0" borderId="56" xfId="0" applyNumberFormat="1" applyFont="1" applyFill="1" applyBorder="1" applyAlignment="1" applyProtection="1">
      <alignment horizontal="right" vertical="center"/>
    </xf>
    <xf numFmtId="0" fontId="8" fillId="0" borderId="47" xfId="0" applyNumberFormat="1" applyFont="1" applyFill="1" applyBorder="1" applyAlignment="1" applyProtection="1">
      <alignment horizontal="right" vertical="center"/>
    </xf>
    <xf numFmtId="0" fontId="10" fillId="0" borderId="164" xfId="0" applyFont="1" applyBorder="1" applyAlignment="1" applyProtection="1">
      <alignment horizontal="center" vertical="center"/>
    </xf>
    <xf numFmtId="0" fontId="0" fillId="0" borderId="102" xfId="0" applyBorder="1" applyAlignment="1"/>
    <xf numFmtId="0" fontId="0" fillId="0" borderId="166" xfId="0" applyBorder="1" applyAlignment="1"/>
    <xf numFmtId="0" fontId="8" fillId="0" borderId="99" xfId="0" applyNumberFormat="1" applyFont="1" applyFill="1" applyBorder="1" applyAlignment="1" applyProtection="1"/>
    <xf numFmtId="0" fontId="8" fillId="0" borderId="100" xfId="0" applyNumberFormat="1" applyFont="1" applyFill="1" applyBorder="1" applyAlignment="1" applyProtection="1"/>
    <xf numFmtId="0" fontId="8" fillId="0" borderId="49" xfId="0" applyNumberFormat="1" applyFont="1" applyFill="1" applyBorder="1" applyAlignment="1" applyProtection="1">
      <alignment horizontal="right" vertical="center"/>
    </xf>
    <xf numFmtId="0" fontId="0" fillId="0" borderId="0" xfId="0" applyFill="1" applyAlignment="1" applyProtection="1">
      <alignment horizontal="center" vertical="center"/>
    </xf>
    <xf numFmtId="0" fontId="0" fillId="0" borderId="22" xfId="0" applyFill="1" applyBorder="1" applyAlignment="1" applyProtection="1">
      <alignment horizontal="center" vertical="center"/>
    </xf>
    <xf numFmtId="0" fontId="0" fillId="0" borderId="97" xfId="0" applyFill="1" applyBorder="1" applyAlignment="1" applyProtection="1">
      <alignment horizontal="center" vertical="center"/>
    </xf>
    <xf numFmtId="0" fontId="10" fillId="0" borderId="94" xfId="0" applyFont="1" applyFill="1" applyBorder="1" applyAlignment="1" applyProtection="1">
      <alignment vertical="center"/>
    </xf>
    <xf numFmtId="0" fontId="10" fillId="0" borderId="49" xfId="0" applyFont="1" applyFill="1" applyBorder="1" applyAlignment="1" applyProtection="1">
      <alignment vertical="center"/>
    </xf>
    <xf numFmtId="0" fontId="10" fillId="0" borderId="47" xfId="0" applyFont="1" applyFill="1" applyBorder="1" applyAlignment="1" applyProtection="1">
      <alignment vertical="center"/>
    </xf>
    <xf numFmtId="0" fontId="10" fillId="0" borderId="0" xfId="0" applyFont="1" applyFill="1" applyAlignment="1" applyProtection="1">
      <alignment horizontal="center" vertical="center"/>
    </xf>
    <xf numFmtId="0" fontId="10" fillId="0" borderId="22" xfId="0" applyFont="1" applyFill="1" applyBorder="1" applyAlignment="1" applyProtection="1">
      <alignment horizontal="center" vertical="center"/>
    </xf>
    <xf numFmtId="0" fontId="10" fillId="0" borderId="90" xfId="0" applyFont="1" applyFill="1" applyBorder="1" applyAlignment="1" applyProtection="1">
      <alignment horizontal="center" vertical="center"/>
    </xf>
    <xf numFmtId="0" fontId="18" fillId="0" borderId="58" xfId="0" applyFont="1" applyBorder="1" applyAlignment="1">
      <alignment vertical="top" wrapText="1"/>
    </xf>
    <xf numFmtId="0" fontId="18" fillId="0" borderId="59" xfId="0" applyFont="1" applyBorder="1" applyAlignment="1">
      <alignment vertical="top" wrapText="1"/>
    </xf>
    <xf numFmtId="0" fontId="18" fillId="0" borderId="60" xfId="0" applyFont="1" applyBorder="1" applyAlignment="1">
      <alignment vertical="top" wrapText="1"/>
    </xf>
    <xf numFmtId="0" fontId="18" fillId="0" borderId="23" xfId="0" applyFont="1" applyBorder="1" applyAlignment="1">
      <alignment vertical="top" wrapText="1"/>
    </xf>
    <xf numFmtId="0" fontId="18" fillId="0" borderId="22" xfId="0" applyFont="1" applyBorder="1" applyAlignment="1">
      <alignment vertical="top" wrapText="1"/>
    </xf>
    <xf numFmtId="0" fontId="18" fillId="0" borderId="24" xfId="0" applyFont="1" applyBorder="1" applyAlignment="1">
      <alignment vertical="top" wrapText="1"/>
    </xf>
    <xf numFmtId="185" fontId="10" fillId="0" borderId="91" xfId="0" applyNumberFormat="1" applyFont="1" applyBorder="1" applyAlignment="1">
      <alignment horizontal="right" vertical="center"/>
    </xf>
    <xf numFmtId="185" fontId="0" fillId="0" borderId="93" xfId="0" applyNumberFormat="1" applyBorder="1" applyAlignment="1">
      <alignment horizontal="right" vertical="center"/>
    </xf>
    <xf numFmtId="185" fontId="0" fillId="0" borderId="109" xfId="0" applyNumberFormat="1" applyBorder="1" applyAlignment="1">
      <alignment horizontal="right" vertical="center"/>
    </xf>
    <xf numFmtId="185" fontId="0" fillId="0" borderId="110" xfId="0" applyNumberFormat="1" applyBorder="1" applyAlignment="1">
      <alignment horizontal="right" vertical="center"/>
    </xf>
    <xf numFmtId="0" fontId="0" fillId="0" borderId="23" xfId="0" applyBorder="1" applyAlignment="1">
      <alignment horizontal="right" vertical="center"/>
    </xf>
    <xf numFmtId="185" fontId="0" fillId="0" borderId="23" xfId="0" applyNumberFormat="1" applyBorder="1" applyAlignment="1">
      <alignment horizontal="right" vertical="center"/>
    </xf>
    <xf numFmtId="185" fontId="0" fillId="0" borderId="24" xfId="0" applyNumberFormat="1" applyBorder="1" applyAlignment="1">
      <alignment horizontal="right" vertical="center"/>
    </xf>
    <xf numFmtId="0" fontId="18" fillId="0" borderId="46" xfId="0" applyFont="1" applyBorder="1" applyAlignment="1">
      <alignment vertical="top" wrapText="1"/>
    </xf>
    <xf numFmtId="0" fontId="18" fillId="0" borderId="0" xfId="0" applyFont="1" applyBorder="1" applyAlignment="1">
      <alignment vertical="top" wrapText="1"/>
    </xf>
    <xf numFmtId="0" fontId="18" fillId="0" borderId="62" xfId="0" applyFont="1" applyBorder="1" applyAlignment="1">
      <alignment vertical="top" wrapText="1"/>
    </xf>
    <xf numFmtId="0" fontId="10" fillId="13" borderId="56" xfId="0" applyFont="1" applyFill="1" applyBorder="1" applyAlignment="1" applyProtection="1">
      <alignment horizontal="right" vertical="center"/>
      <protection locked="0"/>
    </xf>
    <xf numFmtId="0" fontId="0" fillId="13" borderId="49" xfId="0" applyFont="1" applyFill="1" applyBorder="1" applyAlignment="1" applyProtection="1">
      <alignment horizontal="right" vertical="center"/>
      <protection locked="0"/>
    </xf>
    <xf numFmtId="0" fontId="0" fillId="13" borderId="47" xfId="0" applyFont="1" applyFill="1" applyBorder="1" applyAlignment="1" applyProtection="1">
      <alignment horizontal="right" vertical="center"/>
      <protection locked="0"/>
    </xf>
    <xf numFmtId="185" fontId="10" fillId="0" borderId="94" xfId="0" applyNumberFormat="1" applyFont="1" applyBorder="1" applyAlignment="1">
      <alignment horizontal="right" vertical="center"/>
    </xf>
    <xf numFmtId="185" fontId="0" fillId="0" borderId="49" xfId="0" applyNumberFormat="1" applyBorder="1" applyAlignment="1">
      <alignment horizontal="right" vertical="center"/>
    </xf>
    <xf numFmtId="185" fontId="0" fillId="0" borderId="47" xfId="0" applyNumberFormat="1" applyBorder="1" applyAlignment="1">
      <alignment horizontal="right" vertical="center"/>
    </xf>
    <xf numFmtId="0" fontId="10" fillId="13" borderId="58" xfId="0" applyFont="1" applyFill="1" applyBorder="1" applyAlignment="1" applyProtection="1">
      <alignment horizontal="right" vertical="center"/>
      <protection locked="0"/>
    </xf>
    <xf numFmtId="0" fontId="0" fillId="13" borderId="78" xfId="0" applyFont="1" applyFill="1" applyBorder="1" applyAlignment="1" applyProtection="1">
      <alignment horizontal="right" vertical="center"/>
      <protection locked="0"/>
    </xf>
    <xf numFmtId="0" fontId="0" fillId="13" borderId="23" xfId="0" applyFont="1" applyFill="1" applyBorder="1" applyAlignment="1" applyProtection="1">
      <alignment horizontal="right" vertical="center"/>
      <protection locked="0"/>
    </xf>
    <xf numFmtId="0" fontId="0" fillId="13" borderId="24" xfId="0" applyFont="1" applyFill="1" applyBorder="1" applyAlignment="1" applyProtection="1">
      <alignment horizontal="right" vertical="center"/>
      <protection locked="0"/>
    </xf>
    <xf numFmtId="0" fontId="10" fillId="0" borderId="54" xfId="0" applyFont="1" applyBorder="1" applyAlignment="1">
      <alignment horizontal="center" vertical="center"/>
    </xf>
    <xf numFmtId="0" fontId="0" fillId="0" borderId="57" xfId="0" applyBorder="1" applyAlignment="1">
      <alignment horizontal="center" vertical="center"/>
    </xf>
    <xf numFmtId="185" fontId="10" fillId="0" borderId="56" xfId="0" applyNumberFormat="1" applyFont="1" applyFill="1" applyBorder="1" applyAlignment="1">
      <alignment horizontal="right" vertical="center"/>
    </xf>
    <xf numFmtId="185" fontId="10" fillId="0" borderId="47" xfId="0" applyNumberFormat="1" applyFont="1" applyFill="1" applyBorder="1" applyAlignment="1">
      <alignment horizontal="right" vertical="center"/>
    </xf>
    <xf numFmtId="0" fontId="10" fillId="0" borderId="56" xfId="0" applyFont="1" applyBorder="1" applyAlignment="1">
      <alignment horizontal="center" vertical="center"/>
    </xf>
    <xf numFmtId="0" fontId="0" fillId="0" borderId="47" xfId="0" applyBorder="1" applyAlignment="1">
      <alignment horizontal="center" vertical="center"/>
    </xf>
    <xf numFmtId="0" fontId="10" fillId="0" borderId="56" xfId="0" applyFont="1" applyFill="1" applyBorder="1" applyAlignment="1">
      <alignment horizontal="right" vertical="center"/>
    </xf>
    <xf numFmtId="0" fontId="0" fillId="0" borderId="49" xfId="0" applyFont="1" applyFill="1" applyBorder="1" applyAlignment="1">
      <alignment vertical="center"/>
    </xf>
    <xf numFmtId="0" fontId="0" fillId="0" borderId="47" xfId="0" applyFont="1" applyFill="1" applyBorder="1" applyAlignment="1">
      <alignment vertical="center"/>
    </xf>
    <xf numFmtId="0" fontId="31" fillId="0" borderId="58" xfId="0" applyFont="1" applyBorder="1" applyAlignment="1">
      <alignment vertical="top" wrapText="1"/>
    </xf>
    <xf numFmtId="0" fontId="31" fillId="0" borderId="46" xfId="0" applyFont="1" applyBorder="1" applyAlignment="1">
      <alignment vertical="top" wrapText="1"/>
    </xf>
    <xf numFmtId="0" fontId="10" fillId="0" borderId="49" xfId="0" applyFont="1" applyFill="1" applyBorder="1" applyAlignment="1">
      <alignment horizontal="right" vertical="center"/>
    </xf>
    <xf numFmtId="0" fontId="10" fillId="0" borderId="47" xfId="0" applyFont="1" applyFill="1" applyBorder="1" applyAlignment="1">
      <alignment horizontal="right" vertical="center"/>
    </xf>
    <xf numFmtId="0" fontId="18" fillId="0" borderId="150" xfId="0" applyFont="1" applyBorder="1" applyAlignment="1">
      <alignment vertical="top" wrapText="1"/>
    </xf>
    <xf numFmtId="0" fontId="18" fillId="0" borderId="187" xfId="0" applyFont="1" applyBorder="1" applyAlignment="1">
      <alignment vertical="top" wrapText="1"/>
    </xf>
    <xf numFmtId="0" fontId="18" fillId="0" borderId="155" xfId="0" applyFont="1" applyBorder="1" applyAlignment="1">
      <alignment vertical="top" wrapText="1"/>
    </xf>
    <xf numFmtId="185" fontId="10" fillId="0" borderId="150" xfId="0" applyNumberFormat="1" applyFont="1" applyBorder="1" applyAlignment="1">
      <alignment horizontal="right" vertical="center"/>
    </xf>
    <xf numFmtId="185" fontId="0" fillId="0" borderId="187" xfId="0" applyNumberFormat="1" applyBorder="1" applyAlignment="1">
      <alignment horizontal="right" vertical="center"/>
    </xf>
    <xf numFmtId="0" fontId="10" fillId="13" borderId="49" xfId="0" applyFont="1" applyFill="1" applyBorder="1" applyAlignment="1" applyProtection="1">
      <alignment horizontal="right" vertical="center"/>
      <protection locked="0"/>
    </xf>
    <xf numFmtId="0" fontId="0" fillId="0" borderId="93" xfId="0" applyBorder="1" applyAlignment="1">
      <alignment horizontal="right" vertical="center"/>
    </xf>
    <xf numFmtId="185" fontId="10" fillId="0" borderId="46" xfId="0" applyNumberFormat="1" applyFont="1" applyBorder="1" applyAlignment="1">
      <alignment horizontal="right" vertical="center"/>
    </xf>
    <xf numFmtId="0" fontId="0" fillId="0" borderId="95" xfId="0" applyBorder="1" applyAlignment="1">
      <alignment horizontal="right" vertical="center"/>
    </xf>
    <xf numFmtId="0" fontId="0" fillId="0" borderId="24" xfId="0" applyBorder="1" applyAlignment="1">
      <alignment horizontal="right" vertical="center"/>
    </xf>
    <xf numFmtId="185" fontId="10" fillId="0" borderId="49" xfId="0" applyNumberFormat="1" applyFont="1" applyFill="1" applyBorder="1" applyAlignment="1">
      <alignment horizontal="right" vertical="center"/>
    </xf>
    <xf numFmtId="185" fontId="10" fillId="0" borderId="49" xfId="0" applyNumberFormat="1" applyFont="1" applyBorder="1" applyAlignment="1">
      <alignment horizontal="right" vertical="center"/>
    </xf>
    <xf numFmtId="0" fontId="10" fillId="0" borderId="10" xfId="0" applyFont="1" applyBorder="1" applyAlignment="1">
      <alignment horizontal="center" vertical="center"/>
    </xf>
    <xf numFmtId="0" fontId="10" fillId="13" borderId="47" xfId="0" applyFont="1" applyFill="1" applyBorder="1" applyAlignment="1" applyProtection="1">
      <alignment horizontal="right" vertical="center"/>
      <protection locked="0"/>
    </xf>
    <xf numFmtId="0" fontId="32" fillId="0" borderId="99" xfId="0" applyNumberFormat="1" applyFont="1" applyBorder="1" applyAlignment="1">
      <alignment vertical="center"/>
    </xf>
    <xf numFmtId="0" fontId="32" fillId="0" borderId="179" xfId="0" applyNumberFormat="1" applyFont="1" applyBorder="1" applyAlignment="1">
      <alignment vertical="center"/>
    </xf>
    <xf numFmtId="0" fontId="32" fillId="0" borderId="100" xfId="0" applyNumberFormat="1" applyFont="1" applyBorder="1" applyAlignment="1">
      <alignment vertical="center"/>
    </xf>
    <xf numFmtId="0" fontId="17" fillId="0" borderId="10" xfId="0" applyFont="1" applyBorder="1" applyAlignment="1">
      <alignment vertical="center" wrapText="1"/>
    </xf>
    <xf numFmtId="0" fontId="17" fillId="0" borderId="10" xfId="0" applyFont="1" applyBorder="1" applyAlignment="1"/>
    <xf numFmtId="0" fontId="10" fillId="0" borderId="29" xfId="0" applyFont="1" applyBorder="1" applyAlignment="1">
      <alignment horizontal="center" vertical="center"/>
    </xf>
    <xf numFmtId="0" fontId="10" fillId="0" borderId="49" xfId="0" applyFont="1" applyBorder="1" applyAlignment="1">
      <alignment horizontal="center" vertical="center"/>
    </xf>
    <xf numFmtId="0" fontId="10" fillId="0" borderId="47" xfId="0" applyFont="1" applyBorder="1" applyAlignment="1">
      <alignment horizontal="center" vertical="center"/>
    </xf>
    <xf numFmtId="0" fontId="8" fillId="0" borderId="91" xfId="0" applyNumberFormat="1" applyFont="1" applyFill="1" applyBorder="1" applyAlignment="1">
      <alignment horizontal="right" vertical="center" wrapText="1"/>
    </xf>
    <xf numFmtId="0" fontId="0" fillId="0" borderId="93" xfId="0" applyBorder="1" applyAlignment="1">
      <alignment horizontal="right" vertical="center" wrapText="1"/>
    </xf>
    <xf numFmtId="0" fontId="8" fillId="0" borderId="109" xfId="0" applyNumberFormat="1" applyFont="1" applyFill="1" applyBorder="1" applyAlignment="1">
      <alignment horizontal="right" vertical="center" wrapText="1"/>
    </xf>
    <xf numFmtId="0" fontId="0" fillId="0" borderId="110" xfId="0" applyBorder="1" applyAlignment="1">
      <alignment horizontal="right" vertical="center" wrapText="1"/>
    </xf>
    <xf numFmtId="0" fontId="8" fillId="0" borderId="23" xfId="0" applyNumberFormat="1" applyFont="1" applyFill="1" applyBorder="1" applyAlignment="1">
      <alignment horizontal="right" vertical="center" wrapText="1"/>
    </xf>
    <xf numFmtId="0" fontId="0" fillId="0" borderId="112" xfId="0" applyBorder="1" applyAlignment="1">
      <alignment horizontal="right" vertical="center" wrapText="1"/>
    </xf>
    <xf numFmtId="0" fontId="32" fillId="0" borderId="99" xfId="0" applyNumberFormat="1" applyFont="1" applyBorder="1" applyAlignment="1">
      <alignment horizontal="right" vertical="center"/>
    </xf>
    <xf numFmtId="0" fontId="32" fillId="0" borderId="100" xfId="0" applyNumberFormat="1" applyFont="1" applyBorder="1" applyAlignment="1">
      <alignment horizontal="right" vertical="center"/>
    </xf>
    <xf numFmtId="0" fontId="8" fillId="0" borderId="56" xfId="0" applyNumberFormat="1" applyFont="1" applyBorder="1" applyAlignment="1">
      <alignment horizontal="right" vertical="center"/>
    </xf>
    <xf numFmtId="0" fontId="8" fillId="0" borderId="47" xfId="0" applyNumberFormat="1" applyFont="1" applyBorder="1" applyAlignment="1">
      <alignment horizontal="right" vertical="center"/>
    </xf>
    <xf numFmtId="0" fontId="17" fillId="0" borderId="56" xfId="0" applyFont="1" applyBorder="1" applyAlignment="1">
      <alignment horizontal="center" vertical="center" wrapText="1"/>
    </xf>
    <xf numFmtId="0" fontId="0" fillId="0" borderId="47" xfId="0" applyBorder="1" applyAlignment="1">
      <alignment horizontal="center" vertical="center" wrapText="1"/>
    </xf>
    <xf numFmtId="0" fontId="10" fillId="0" borderId="56"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56" xfId="0" applyFont="1" applyBorder="1" applyAlignment="1">
      <alignment vertical="center" textRotation="255"/>
    </xf>
    <xf numFmtId="0" fontId="10" fillId="0" borderId="49" xfId="0" applyFont="1" applyBorder="1" applyAlignment="1">
      <alignment vertical="center" textRotation="255"/>
    </xf>
    <xf numFmtId="0" fontId="10" fillId="0" borderId="47" xfId="0" applyFont="1" applyBorder="1" applyAlignment="1">
      <alignment vertical="center" textRotation="255"/>
    </xf>
    <xf numFmtId="0" fontId="10" fillId="0" borderId="10" xfId="0" applyFont="1" applyBorder="1" applyAlignment="1">
      <alignment vertical="center" wrapText="1"/>
    </xf>
    <xf numFmtId="0" fontId="10" fillId="0" borderId="10" xfId="0" applyFont="1" applyFill="1" applyBorder="1" applyAlignment="1">
      <alignment horizontal="center" vertical="center"/>
    </xf>
    <xf numFmtId="0" fontId="10" fillId="13" borderId="10" xfId="0" applyFont="1" applyFill="1" applyBorder="1" applyAlignment="1" applyProtection="1">
      <alignment horizontal="center" vertical="center" wrapText="1"/>
      <protection locked="0"/>
    </xf>
    <xf numFmtId="0" fontId="18" fillId="0" borderId="10" xfId="0" applyFont="1" applyBorder="1" applyAlignment="1">
      <alignment vertical="center" wrapText="1"/>
    </xf>
    <xf numFmtId="0" fontId="18" fillId="0" borderId="10" xfId="0" applyFont="1" applyBorder="1" applyAlignment="1"/>
    <xf numFmtId="0" fontId="10" fillId="0" borderId="58" xfId="0" applyFont="1"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10" fillId="0" borderId="90" xfId="0" applyFont="1" applyBorder="1" applyAlignment="1">
      <alignment vertical="center" wrapText="1"/>
    </xf>
    <xf numFmtId="0" fontId="10" fillId="13" borderId="90" xfId="0" applyFont="1" applyFill="1" applyBorder="1" applyAlignment="1" applyProtection="1">
      <alignment horizontal="center" vertical="center" wrapText="1"/>
      <protection locked="0"/>
    </xf>
    <xf numFmtId="0" fontId="8" fillId="0" borderId="58" xfId="0" applyNumberFormat="1" applyFont="1" applyBorder="1" applyAlignment="1">
      <alignment horizontal="right" vertical="center"/>
    </xf>
    <xf numFmtId="0" fontId="0" fillId="0" borderId="78" xfId="0" applyFont="1" applyBorder="1" applyAlignment="1">
      <alignment horizontal="right" vertical="center"/>
    </xf>
    <xf numFmtId="0" fontId="8" fillId="0" borderId="46" xfId="0" applyNumberFormat="1" applyFont="1" applyBorder="1" applyAlignment="1">
      <alignment horizontal="right" vertical="center"/>
    </xf>
    <xf numFmtId="0" fontId="0" fillId="0" borderId="62" xfId="0" applyFont="1" applyBorder="1" applyAlignment="1">
      <alignment horizontal="right" vertical="center"/>
    </xf>
    <xf numFmtId="0" fontId="8" fillId="0" borderId="23" xfId="0" applyNumberFormat="1" applyFont="1" applyBorder="1" applyAlignment="1">
      <alignment horizontal="right" vertical="center"/>
    </xf>
    <xf numFmtId="0" fontId="0" fillId="0" borderId="24" xfId="0" applyFont="1" applyBorder="1" applyAlignment="1">
      <alignment horizontal="right" vertical="center"/>
    </xf>
    <xf numFmtId="0" fontId="10" fillId="0" borderId="90" xfId="0" applyFont="1" applyBorder="1" applyAlignment="1">
      <alignment horizontal="center" vertical="center"/>
    </xf>
    <xf numFmtId="0" fontId="8" fillId="0" borderId="56" xfId="0" applyNumberFormat="1" applyFont="1" applyBorder="1" applyAlignment="1">
      <alignment vertical="center"/>
    </xf>
    <xf numFmtId="0" fontId="8" fillId="0" borderId="49" xfId="0" applyNumberFormat="1" applyFont="1" applyBorder="1" applyAlignment="1">
      <alignment vertical="center"/>
    </xf>
    <xf numFmtId="0" fontId="8" fillId="0" borderId="47" xfId="0" applyNumberFormat="1" applyFont="1" applyBorder="1" applyAlignment="1">
      <alignment vertical="center"/>
    </xf>
    <xf numFmtId="0" fontId="17" fillId="0" borderId="10" xfId="0" applyFont="1" applyBorder="1" applyAlignment="1">
      <alignment wrapText="1"/>
    </xf>
    <xf numFmtId="0" fontId="17" fillId="0" borderId="90" xfId="0" applyFont="1" applyBorder="1" applyAlignment="1">
      <alignment vertical="center" wrapText="1"/>
    </xf>
    <xf numFmtId="0" fontId="17" fillId="0" borderId="90" xfId="0" applyFont="1" applyBorder="1" applyAlignment="1">
      <alignment wrapText="1"/>
    </xf>
    <xf numFmtId="0" fontId="8" fillId="0" borderId="91" xfId="0" applyNumberFormat="1" applyFont="1" applyBorder="1" applyAlignment="1">
      <alignment vertical="center"/>
    </xf>
    <xf numFmtId="0" fontId="0" fillId="0" borderId="93" xfId="0" applyBorder="1" applyAlignment="1">
      <alignment vertical="center"/>
    </xf>
    <xf numFmtId="0" fontId="8" fillId="0" borderId="150" xfId="0" applyNumberFormat="1" applyFont="1" applyBorder="1" applyAlignment="1">
      <alignment vertical="center"/>
    </xf>
    <xf numFmtId="0" fontId="0" fillId="0" borderId="187" xfId="0" applyBorder="1" applyAlignment="1">
      <alignment vertical="center"/>
    </xf>
    <xf numFmtId="0" fontId="8" fillId="0" borderId="23" xfId="0" applyNumberFormat="1" applyFont="1" applyBorder="1" applyAlignment="1">
      <alignment vertical="center"/>
    </xf>
    <xf numFmtId="0" fontId="0" fillId="0" borderId="112" xfId="0" applyBorder="1" applyAlignment="1">
      <alignment vertical="center"/>
    </xf>
    <xf numFmtId="0" fontId="17" fillId="0" borderId="10" xfId="0" applyFont="1" applyBorder="1" applyAlignment="1">
      <alignment vertical="center"/>
    </xf>
    <xf numFmtId="0" fontId="8" fillId="0" borderId="58" xfId="0" applyNumberFormat="1" applyFont="1" applyBorder="1" applyAlignment="1">
      <alignment vertical="center"/>
    </xf>
    <xf numFmtId="0" fontId="0" fillId="0" borderId="78" xfId="0" applyFont="1" applyBorder="1" applyAlignment="1">
      <alignment vertical="center"/>
    </xf>
    <xf numFmtId="0" fontId="0" fillId="0" borderId="24" xfId="0" applyFont="1" applyBorder="1" applyAlignment="1">
      <alignment vertical="center"/>
    </xf>
    <xf numFmtId="0" fontId="17" fillId="0" borderId="58" xfId="0" applyFont="1" applyBorder="1" applyAlignment="1">
      <alignment vertical="center" wrapText="1"/>
    </xf>
    <xf numFmtId="0" fontId="17" fillId="0" borderId="59" xfId="0" applyFont="1" applyBorder="1" applyAlignment="1">
      <alignment vertical="center" wrapText="1"/>
    </xf>
    <xf numFmtId="0" fontId="17" fillId="0" borderId="60" xfId="0" applyFont="1" applyBorder="1" applyAlignment="1">
      <alignment vertical="center" wrapText="1"/>
    </xf>
    <xf numFmtId="0" fontId="17" fillId="0" borderId="46" xfId="0" applyFont="1" applyBorder="1" applyAlignment="1">
      <alignment vertical="center" wrapText="1"/>
    </xf>
    <xf numFmtId="0" fontId="17" fillId="0" borderId="0" xfId="0" applyFont="1" applyBorder="1" applyAlignment="1">
      <alignment vertical="center" wrapText="1"/>
    </xf>
    <xf numFmtId="0" fontId="17" fillId="0" borderId="62" xfId="0" applyFont="1" applyBorder="1" applyAlignment="1">
      <alignment vertical="center" wrapText="1"/>
    </xf>
    <xf numFmtId="0" fontId="17" fillId="0" borderId="23" xfId="0" applyFont="1" applyBorder="1" applyAlignment="1">
      <alignment vertical="center" wrapText="1"/>
    </xf>
    <xf numFmtId="0" fontId="17" fillId="0" borderId="22" xfId="0" applyFont="1" applyBorder="1" applyAlignment="1">
      <alignment vertical="center" wrapText="1"/>
    </xf>
    <xf numFmtId="0" fontId="17" fillId="0" borderId="24" xfId="0" applyFont="1" applyBorder="1" applyAlignment="1">
      <alignment vertical="center" wrapText="1"/>
    </xf>
    <xf numFmtId="185" fontId="0" fillId="0" borderId="46" xfId="0" applyNumberFormat="1" applyBorder="1" applyAlignment="1">
      <alignment horizontal="right" vertical="center"/>
    </xf>
    <xf numFmtId="0" fontId="18" fillId="0" borderId="0" xfId="0" applyFont="1" applyAlignment="1">
      <alignment vertical="top" wrapText="1"/>
    </xf>
    <xf numFmtId="0" fontId="17" fillId="0" borderId="0" xfId="0" applyFont="1" applyAlignment="1">
      <alignment vertical="center" wrapText="1"/>
    </xf>
    <xf numFmtId="0" fontId="40" fillId="0" borderId="183" xfId="0" applyFont="1" applyBorder="1" applyAlignment="1">
      <alignment vertical="center" wrapText="1"/>
    </xf>
    <xf numFmtId="0" fontId="40" fillId="0" borderId="178" xfId="0" applyFont="1" applyBorder="1" applyAlignment="1">
      <alignment vertical="center" wrapText="1"/>
    </xf>
    <xf numFmtId="0" fontId="40" fillId="0" borderId="151" xfId="0" applyFont="1" applyBorder="1" applyAlignment="1">
      <alignment vertical="center" wrapText="1"/>
    </xf>
    <xf numFmtId="0" fontId="40" fillId="0" borderId="150" xfId="0" applyFont="1" applyBorder="1" applyAlignment="1">
      <alignment vertical="center" wrapText="1"/>
    </xf>
    <xf numFmtId="0" fontId="40" fillId="0" borderId="0" xfId="0" applyFont="1" applyBorder="1" applyAlignment="1">
      <alignment vertical="center" wrapText="1"/>
    </xf>
    <xf numFmtId="0" fontId="40" fillId="0" borderId="187" xfId="0" applyFont="1" applyBorder="1" applyAlignment="1">
      <alignment vertical="center" wrapText="1"/>
    </xf>
    <xf numFmtId="0" fontId="40" fillId="0" borderId="83" xfId="0" applyFont="1" applyBorder="1" applyAlignment="1">
      <alignment vertical="center" wrapText="1"/>
    </xf>
    <xf numFmtId="0" fontId="40" fillId="0" borderId="111" xfId="0" applyFont="1" applyBorder="1" applyAlignment="1">
      <alignment vertical="center" wrapText="1"/>
    </xf>
    <xf numFmtId="0" fontId="40" fillId="0" borderId="112" xfId="0" applyFont="1" applyBorder="1" applyAlignment="1">
      <alignment vertical="center" wrapText="1"/>
    </xf>
    <xf numFmtId="0" fontId="10" fillId="13" borderId="90"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wrapText="1"/>
      <protection locked="0"/>
    </xf>
    <xf numFmtId="0" fontId="17" fillId="0" borderId="90" xfId="0" applyFont="1" applyBorder="1" applyAlignment="1">
      <alignment vertical="center"/>
    </xf>
    <xf numFmtId="0" fontId="17" fillId="0" borderId="90" xfId="0" applyFont="1" applyBorder="1" applyAlignment="1"/>
    <xf numFmtId="0" fontId="8" fillId="0" borderId="56" xfId="0" applyNumberFormat="1" applyFont="1" applyFill="1" applyBorder="1" applyAlignment="1">
      <alignment horizontal="right" vertical="center"/>
    </xf>
    <xf numFmtId="0" fontId="8" fillId="0" borderId="47" xfId="0" applyNumberFormat="1" applyFont="1" applyFill="1" applyBorder="1" applyAlignment="1">
      <alignment horizontal="right" vertical="center"/>
    </xf>
    <xf numFmtId="0" fontId="32" fillId="0" borderId="99" xfId="0" applyNumberFormat="1" applyFont="1" applyFill="1" applyBorder="1" applyAlignment="1">
      <alignment horizontal="right" vertical="center"/>
    </xf>
    <xf numFmtId="0" fontId="32" fillId="0" borderId="100" xfId="0" applyNumberFormat="1" applyFont="1" applyFill="1" applyBorder="1" applyAlignment="1">
      <alignment horizontal="right" vertical="center"/>
    </xf>
    <xf numFmtId="0" fontId="10" fillId="9" borderId="56" xfId="0" applyFont="1" applyFill="1" applyBorder="1" applyAlignment="1" applyProtection="1">
      <alignment horizontal="right" vertical="center"/>
      <protection locked="0"/>
    </xf>
    <xf numFmtId="0" fontId="0" fillId="9" borderId="47" xfId="0" applyFont="1" applyFill="1" applyBorder="1" applyAlignment="1" applyProtection="1">
      <alignment horizontal="right" vertical="center"/>
      <protection locked="0"/>
    </xf>
    <xf numFmtId="0" fontId="10" fillId="9" borderId="47" xfId="0" applyFont="1" applyFill="1" applyBorder="1" applyAlignment="1" applyProtection="1">
      <alignment horizontal="right" vertical="center"/>
      <protection locked="0"/>
    </xf>
    <xf numFmtId="185" fontId="10" fillId="0" borderId="188" xfId="0" applyNumberFormat="1" applyFont="1" applyFill="1" applyBorder="1" applyAlignment="1">
      <alignment horizontal="right" vertical="center"/>
    </xf>
    <xf numFmtId="0" fontId="0" fillId="9" borderId="49" xfId="0" applyFont="1" applyFill="1" applyBorder="1" applyAlignment="1" applyProtection="1">
      <alignment horizontal="right" vertical="center"/>
      <protection locked="0"/>
    </xf>
    <xf numFmtId="0" fontId="8" fillId="0" borderId="93" xfId="0" applyNumberFormat="1" applyFont="1" applyFill="1" applyBorder="1" applyAlignment="1">
      <alignment horizontal="right" vertical="center" wrapText="1"/>
    </xf>
    <xf numFmtId="0" fontId="8" fillId="0" borderId="110" xfId="0" applyNumberFormat="1" applyFont="1" applyFill="1" applyBorder="1" applyAlignment="1">
      <alignment horizontal="right" vertical="center" wrapText="1"/>
    </xf>
    <xf numFmtId="0" fontId="8" fillId="0" borderId="112" xfId="0" applyNumberFormat="1" applyFont="1" applyFill="1" applyBorder="1" applyAlignment="1">
      <alignment horizontal="right" vertical="center" wrapText="1"/>
    </xf>
    <xf numFmtId="0" fontId="10" fillId="9" borderId="94" xfId="0" applyFont="1" applyFill="1" applyBorder="1" applyAlignment="1" applyProtection="1">
      <alignment horizontal="right" vertical="center"/>
      <protection locked="0"/>
    </xf>
    <xf numFmtId="0" fontId="10" fillId="9" borderId="49" xfId="0" applyFont="1" applyFill="1" applyBorder="1" applyAlignment="1" applyProtection="1">
      <alignment horizontal="right" vertical="center"/>
      <protection locked="0"/>
    </xf>
    <xf numFmtId="185" fontId="10" fillId="0" borderId="183" xfId="0" applyNumberFormat="1" applyFont="1" applyFill="1" applyBorder="1" applyAlignment="1">
      <alignment horizontal="right" vertical="center"/>
    </xf>
    <xf numFmtId="185" fontId="10" fillId="0" borderId="151" xfId="0" applyNumberFormat="1" applyFont="1" applyFill="1" applyBorder="1" applyAlignment="1">
      <alignment horizontal="right" vertical="center"/>
    </xf>
    <xf numFmtId="185" fontId="10" fillId="0" borderId="150" xfId="0" applyNumberFormat="1" applyFont="1" applyFill="1" applyBorder="1" applyAlignment="1">
      <alignment horizontal="right" vertical="center"/>
    </xf>
    <xf numFmtId="185" fontId="10" fillId="0" borderId="193" xfId="0" applyNumberFormat="1" applyFont="1" applyFill="1" applyBorder="1" applyAlignment="1">
      <alignment horizontal="right" vertical="center"/>
    </xf>
    <xf numFmtId="185" fontId="10" fillId="0" borderId="83" xfId="0" applyNumberFormat="1" applyFont="1" applyFill="1" applyBorder="1" applyAlignment="1">
      <alignment horizontal="right" vertical="center"/>
    </xf>
    <xf numFmtId="185" fontId="10" fillId="0" borderId="112" xfId="0" applyNumberFormat="1" applyFont="1" applyFill="1" applyBorder="1" applyAlignment="1">
      <alignment horizontal="right" vertical="center"/>
    </xf>
    <xf numFmtId="0" fontId="8" fillId="0" borderId="91" xfId="0" applyNumberFormat="1" applyFont="1" applyFill="1" applyBorder="1" applyAlignment="1">
      <alignment vertical="center"/>
    </xf>
    <xf numFmtId="0" fontId="8" fillId="0" borderId="93" xfId="0" applyNumberFormat="1" applyFont="1" applyFill="1" applyBorder="1" applyAlignment="1">
      <alignment vertical="center"/>
    </xf>
    <xf numFmtId="0" fontId="8" fillId="0" borderId="23" xfId="0" applyNumberFormat="1" applyFont="1" applyFill="1" applyBorder="1" applyAlignment="1">
      <alignment vertical="center"/>
    </xf>
    <xf numFmtId="0" fontId="8" fillId="0" borderId="112" xfId="0" applyNumberFormat="1" applyFont="1" applyFill="1" applyBorder="1" applyAlignment="1">
      <alignment vertical="center"/>
    </xf>
    <xf numFmtId="0" fontId="10" fillId="9" borderId="91" xfId="0" applyFont="1" applyFill="1" applyBorder="1" applyAlignment="1" applyProtection="1">
      <alignment horizontal="right" vertical="center"/>
      <protection locked="0"/>
    </xf>
    <xf numFmtId="0" fontId="10" fillId="9" borderId="93" xfId="0" applyFont="1" applyFill="1" applyBorder="1" applyAlignment="1" applyProtection="1">
      <alignment horizontal="right" vertical="center"/>
      <protection locked="0"/>
    </xf>
    <xf numFmtId="0" fontId="10" fillId="9" borderId="23" xfId="0" applyFont="1" applyFill="1" applyBorder="1" applyAlignment="1" applyProtection="1">
      <alignment horizontal="right" vertical="center"/>
      <protection locked="0"/>
    </xf>
    <xf numFmtId="0" fontId="10" fillId="9" borderId="112" xfId="0" applyFont="1" applyFill="1" applyBorder="1" applyAlignment="1" applyProtection="1">
      <alignment horizontal="right" vertical="center"/>
      <protection locked="0"/>
    </xf>
    <xf numFmtId="0" fontId="10" fillId="9" borderId="90" xfId="0" applyFont="1" applyFill="1" applyBorder="1" applyAlignment="1" applyProtection="1">
      <alignment horizontal="center" vertical="center"/>
      <protection locked="0"/>
    </xf>
    <xf numFmtId="0" fontId="0" fillId="0" borderId="93" xfId="0" applyFill="1" applyBorder="1" applyAlignment="1">
      <alignment vertical="center"/>
    </xf>
    <xf numFmtId="0" fontId="8" fillId="0" borderId="150" xfId="0" applyNumberFormat="1" applyFont="1" applyFill="1" applyBorder="1" applyAlignment="1">
      <alignment vertical="center"/>
    </xf>
    <xf numFmtId="0" fontId="0" fillId="0" borderId="187" xfId="0" applyFill="1" applyBorder="1" applyAlignment="1">
      <alignment vertical="center"/>
    </xf>
    <xf numFmtId="0" fontId="0" fillId="0" borderId="112" xfId="0" applyFill="1" applyBorder="1" applyAlignment="1">
      <alignment vertical="center"/>
    </xf>
    <xf numFmtId="0" fontId="8" fillId="0" borderId="56" xfId="0" applyNumberFormat="1" applyFont="1" applyFill="1" applyBorder="1" applyAlignment="1">
      <alignment vertical="center"/>
    </xf>
    <xf numFmtId="0" fontId="8" fillId="0" borderId="49" xfId="0" applyNumberFormat="1" applyFont="1" applyFill="1" applyBorder="1" applyAlignment="1">
      <alignment vertical="center"/>
    </xf>
    <xf numFmtId="0" fontId="8" fillId="0" borderId="47" xfId="0" applyNumberFormat="1" applyFont="1" applyFill="1" applyBorder="1" applyAlignment="1">
      <alignment vertical="center"/>
    </xf>
    <xf numFmtId="0" fontId="32" fillId="0" borderId="99" xfId="0" applyNumberFormat="1" applyFont="1" applyFill="1" applyBorder="1" applyAlignment="1">
      <alignment vertical="center"/>
    </xf>
    <xf numFmtId="0" fontId="32" fillId="0" borderId="179" xfId="0" applyNumberFormat="1" applyFont="1" applyFill="1" applyBorder="1" applyAlignment="1">
      <alignment vertical="center"/>
    </xf>
    <xf numFmtId="0" fontId="32" fillId="0" borderId="100" xfId="0" applyNumberFormat="1" applyFont="1" applyFill="1" applyBorder="1" applyAlignment="1">
      <alignment vertical="center"/>
    </xf>
    <xf numFmtId="0" fontId="10" fillId="9" borderId="191" xfId="0" applyFont="1" applyFill="1" applyBorder="1" applyAlignment="1" applyProtection="1">
      <alignment horizontal="center" vertical="center" wrapText="1"/>
      <protection locked="0"/>
    </xf>
    <xf numFmtId="0" fontId="8" fillId="0" borderId="58" xfId="0" applyNumberFormat="1" applyFont="1" applyFill="1" applyBorder="1" applyAlignment="1">
      <alignment horizontal="right" vertical="center"/>
    </xf>
    <xf numFmtId="0" fontId="0" fillId="0" borderId="78" xfId="0" applyFont="1" applyFill="1" applyBorder="1" applyAlignment="1">
      <alignment horizontal="right" vertical="center"/>
    </xf>
    <xf numFmtId="0" fontId="8" fillId="0" borderId="46" xfId="0" applyNumberFormat="1" applyFont="1" applyFill="1" applyBorder="1" applyAlignment="1">
      <alignment horizontal="right" vertical="center"/>
    </xf>
    <xf numFmtId="0" fontId="0" fillId="0" borderId="62" xfId="0" applyFont="1" applyFill="1" applyBorder="1" applyAlignment="1">
      <alignment horizontal="right" vertical="center"/>
    </xf>
    <xf numFmtId="0" fontId="8" fillId="0" borderId="23" xfId="0" applyNumberFormat="1" applyFont="1" applyFill="1" applyBorder="1" applyAlignment="1">
      <alignment horizontal="right" vertical="center"/>
    </xf>
    <xf numFmtId="0" fontId="0" fillId="0" borderId="24" xfId="0" applyFont="1" applyFill="1" applyBorder="1" applyAlignment="1">
      <alignment horizontal="right" vertical="center"/>
    </xf>
    <xf numFmtId="0" fontId="10" fillId="0" borderId="10" xfId="0" applyFont="1" applyBorder="1" applyAlignment="1"/>
    <xf numFmtId="0" fontId="31" fillId="0" borderId="183" xfId="0" applyFont="1" applyBorder="1" applyAlignment="1">
      <alignment vertical="top" wrapText="1"/>
    </xf>
    <xf numFmtId="0" fontId="31" fillId="0" borderId="178" xfId="0" applyFont="1" applyBorder="1" applyAlignment="1">
      <alignment vertical="top" wrapText="1"/>
    </xf>
    <xf numFmtId="0" fontId="31" fillId="0" borderId="151" xfId="0" applyFont="1" applyBorder="1" applyAlignment="1">
      <alignment vertical="top" wrapText="1"/>
    </xf>
    <xf numFmtId="0" fontId="31" fillId="0" borderId="83" xfId="0" applyFont="1" applyBorder="1" applyAlignment="1">
      <alignment vertical="top" wrapText="1"/>
    </xf>
    <xf numFmtId="0" fontId="31" fillId="0" borderId="111" xfId="0" applyFont="1" applyBorder="1" applyAlignment="1">
      <alignment vertical="top" wrapText="1"/>
    </xf>
    <xf numFmtId="0" fontId="31" fillId="0" borderId="112" xfId="0" applyFont="1" applyBorder="1" applyAlignment="1">
      <alignment vertical="top" wrapText="1"/>
    </xf>
    <xf numFmtId="0" fontId="10" fillId="13" borderId="191" xfId="0" applyFont="1" applyFill="1" applyBorder="1" applyAlignment="1" applyProtection="1">
      <alignment horizontal="center" vertical="center"/>
      <protection locked="0"/>
    </xf>
    <xf numFmtId="0" fontId="10" fillId="0" borderId="10" xfId="0" applyFont="1" applyBorder="1" applyAlignment="1">
      <alignment vertical="center"/>
    </xf>
    <xf numFmtId="0" fontId="10" fillId="0" borderId="10" xfId="0" applyFont="1" applyBorder="1" applyAlignment="1">
      <alignment wrapText="1"/>
    </xf>
    <xf numFmtId="0" fontId="10" fillId="0" borderId="90" xfId="0" applyFont="1" applyBorder="1" applyAlignment="1">
      <alignment horizontal="center" vertical="center" wrapText="1"/>
    </xf>
    <xf numFmtId="0" fontId="0" fillId="0" borderId="90" xfId="0" applyBorder="1" applyAlignment="1">
      <alignment horizontal="center" vertical="center" wrapText="1"/>
    </xf>
    <xf numFmtId="0" fontId="10" fillId="0" borderId="90" xfId="0" applyFont="1" applyBorder="1" applyAlignment="1">
      <alignment vertical="center" textRotation="255"/>
    </xf>
    <xf numFmtId="0" fontId="0" fillId="0" borderId="90" xfId="0" applyBorder="1" applyAlignment="1">
      <alignment vertical="center" textRotation="255"/>
    </xf>
    <xf numFmtId="0" fontId="10" fillId="0" borderId="90" xfId="0" applyFont="1" applyBorder="1" applyAlignment="1">
      <alignment wrapText="1"/>
    </xf>
    <xf numFmtId="0" fontId="0" fillId="0" borderId="61" xfId="0" applyBorder="1" applyAlignment="1">
      <alignment horizontal="center" vertical="center"/>
    </xf>
    <xf numFmtId="0" fontId="10" fillId="13" borderId="188" xfId="0" applyFont="1" applyFill="1" applyBorder="1" applyAlignment="1" applyProtection="1">
      <alignment horizontal="center" vertical="center"/>
      <protection locked="0"/>
    </xf>
    <xf numFmtId="0" fontId="10" fillId="13" borderId="47" xfId="0" applyFont="1" applyFill="1" applyBorder="1" applyAlignment="1" applyProtection="1">
      <alignment horizontal="center" vertical="center"/>
      <protection locked="0"/>
    </xf>
    <xf numFmtId="0" fontId="10" fillId="9" borderId="191" xfId="0" applyFont="1" applyFill="1" applyBorder="1" applyAlignment="1" applyProtection="1">
      <alignment horizontal="center" vertical="center"/>
      <protection locked="0"/>
    </xf>
    <xf numFmtId="0" fontId="10" fillId="9" borderId="188" xfId="0" applyFont="1" applyFill="1" applyBorder="1" applyAlignment="1" applyProtection="1">
      <alignment horizontal="center" vertical="center"/>
      <protection locked="0"/>
    </xf>
    <xf numFmtId="0" fontId="10" fillId="9" borderId="47" xfId="0" applyFont="1" applyFill="1" applyBorder="1" applyAlignment="1" applyProtection="1">
      <alignment horizontal="center" vertical="center"/>
      <protection locked="0"/>
    </xf>
    <xf numFmtId="0" fontId="10" fillId="0" borderId="188" xfId="0" applyFont="1" applyBorder="1" applyAlignment="1">
      <alignment horizontal="center" vertical="center" textRotation="255" shrinkToFit="1"/>
    </xf>
    <xf numFmtId="0" fontId="10" fillId="0" borderId="49" xfId="0" applyFont="1" applyBorder="1" applyAlignment="1">
      <alignment horizontal="center" vertical="center" textRotation="255" shrinkToFit="1"/>
    </xf>
    <xf numFmtId="0" fontId="10" fillId="0" borderId="47" xfId="0" applyFont="1" applyBorder="1" applyAlignment="1">
      <alignment horizontal="center" vertical="center" textRotation="255" shrinkToFit="1"/>
    </xf>
    <xf numFmtId="0" fontId="10" fillId="0" borderId="183" xfId="0" applyFont="1" applyBorder="1" applyAlignment="1">
      <alignment vertical="center" wrapText="1"/>
    </xf>
    <xf numFmtId="0" fontId="10" fillId="0" borderId="178" xfId="0" applyFont="1" applyBorder="1" applyAlignment="1">
      <alignment vertical="center" wrapText="1"/>
    </xf>
    <xf numFmtId="0" fontId="10" fillId="0" borderId="151" xfId="0" applyFont="1" applyBorder="1" applyAlignment="1">
      <alignment vertical="center" wrapText="1"/>
    </xf>
    <xf numFmtId="0" fontId="10" fillId="0" borderId="83" xfId="0" applyFont="1" applyBorder="1" applyAlignment="1">
      <alignment vertical="center" wrapText="1"/>
    </xf>
    <xf numFmtId="0" fontId="10" fillId="0" borderId="129" xfId="0" applyFont="1" applyBorder="1" applyAlignment="1">
      <alignment vertical="center" wrapText="1"/>
    </xf>
    <xf numFmtId="0" fontId="10" fillId="0" borderId="112" xfId="0" applyFont="1" applyBorder="1" applyAlignment="1">
      <alignment vertical="center" wrapText="1"/>
    </xf>
    <xf numFmtId="0" fontId="18" fillId="0" borderId="183" xfId="0" applyFont="1" applyBorder="1" applyAlignment="1">
      <alignment vertical="top" wrapText="1"/>
    </xf>
    <xf numFmtId="0" fontId="18" fillId="0" borderId="178" xfId="0" applyFont="1" applyBorder="1" applyAlignment="1">
      <alignment vertical="top" wrapText="1"/>
    </xf>
    <xf numFmtId="0" fontId="18" fillId="0" borderId="151" xfId="0" applyFont="1" applyBorder="1" applyAlignment="1">
      <alignment vertical="top" wrapText="1"/>
    </xf>
    <xf numFmtId="0" fontId="18" fillId="0" borderId="83" xfId="0" applyFont="1" applyBorder="1" applyAlignment="1">
      <alignment vertical="top" wrapText="1"/>
    </xf>
    <xf numFmtId="0" fontId="18" fillId="0" borderId="129" xfId="0" applyFont="1" applyBorder="1" applyAlignment="1">
      <alignment vertical="top" wrapText="1"/>
    </xf>
    <xf numFmtId="0" fontId="18" fillId="0" borderId="112" xfId="0" applyFont="1" applyBorder="1" applyAlignment="1">
      <alignment vertical="top" wrapText="1"/>
    </xf>
    <xf numFmtId="0" fontId="10" fillId="0" borderId="96" xfId="0" applyFont="1" applyBorder="1" applyAlignment="1">
      <alignment vertical="center" wrapText="1"/>
    </xf>
    <xf numFmtId="0" fontId="10" fillId="0" borderId="120" xfId="0" applyFont="1" applyBorder="1" applyAlignment="1">
      <alignment vertical="center" wrapText="1"/>
    </xf>
    <xf numFmtId="0" fontId="10" fillId="0" borderId="121" xfId="0" applyFont="1" applyBorder="1" applyAlignment="1">
      <alignment vertical="center" wrapText="1"/>
    </xf>
    <xf numFmtId="0" fontId="10" fillId="0" borderId="96" xfId="0" applyFont="1" applyBorder="1" applyAlignment="1">
      <alignment wrapText="1"/>
    </xf>
    <xf numFmtId="0" fontId="10" fillId="0" borderId="120" xfId="0" applyFont="1" applyBorder="1" applyAlignment="1">
      <alignment wrapText="1"/>
    </xf>
    <xf numFmtId="0" fontId="10" fillId="0" borderId="121" xfId="0" applyFont="1" applyBorder="1" applyAlignment="1">
      <alignment wrapText="1"/>
    </xf>
    <xf numFmtId="0" fontId="18" fillId="0" borderId="96" xfId="0" applyFont="1" applyBorder="1" applyAlignment="1">
      <alignment vertical="top" wrapText="1"/>
    </xf>
    <xf numFmtId="0" fontId="18" fillId="0" borderId="120" xfId="0" applyFont="1" applyBorder="1" applyAlignment="1">
      <alignment vertical="top" wrapText="1"/>
    </xf>
    <xf numFmtId="0" fontId="18" fillId="0" borderId="121" xfId="0" applyFont="1" applyBorder="1" applyAlignment="1">
      <alignment vertical="top" wrapText="1"/>
    </xf>
    <xf numFmtId="0" fontId="31" fillId="0" borderId="59" xfId="0" applyFont="1" applyBorder="1" applyAlignment="1">
      <alignment vertical="top" wrapText="1"/>
    </xf>
    <xf numFmtId="0" fontId="31" fillId="0" borderId="60" xfId="0" applyFont="1" applyBorder="1" applyAlignment="1">
      <alignment vertical="top" wrapText="1"/>
    </xf>
    <xf numFmtId="0" fontId="31" fillId="0" borderId="23" xfId="0" applyFont="1" applyBorder="1" applyAlignment="1">
      <alignment vertical="top" wrapText="1"/>
    </xf>
    <xf numFmtId="0" fontId="31" fillId="0" borderId="22" xfId="0" applyFont="1" applyBorder="1" applyAlignment="1">
      <alignment vertical="top" wrapText="1"/>
    </xf>
    <xf numFmtId="0" fontId="31" fillId="0" borderId="24" xfId="0" applyFont="1" applyBorder="1" applyAlignment="1">
      <alignment vertical="top" wrapText="1"/>
    </xf>
    <xf numFmtId="0" fontId="10" fillId="0" borderId="58" xfId="0" applyFont="1" applyBorder="1" applyAlignment="1">
      <alignment horizontal="center" vertical="center" wrapText="1"/>
    </xf>
    <xf numFmtId="0" fontId="0" fillId="0" borderId="59"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10" fillId="13" borderId="58" xfId="0" applyFont="1" applyFill="1" applyBorder="1" applyAlignment="1" applyProtection="1">
      <alignment horizontal="center" vertical="center" wrapText="1"/>
      <protection locked="0"/>
    </xf>
    <xf numFmtId="0" fontId="10" fillId="13" borderId="59" xfId="0" applyFont="1" applyFill="1" applyBorder="1" applyAlignment="1" applyProtection="1">
      <alignment horizontal="center" vertical="center" wrapText="1"/>
      <protection locked="0"/>
    </xf>
    <xf numFmtId="0" fontId="10" fillId="13" borderId="60" xfId="0" applyFont="1" applyFill="1" applyBorder="1" applyAlignment="1" applyProtection="1">
      <alignment horizontal="center" vertical="center" wrapText="1"/>
      <protection locked="0"/>
    </xf>
    <xf numFmtId="0" fontId="0" fillId="13" borderId="23" xfId="0" applyFont="1" applyFill="1" applyBorder="1" applyAlignment="1" applyProtection="1">
      <alignment horizontal="center" vertical="center" wrapText="1"/>
      <protection locked="0"/>
    </xf>
    <xf numFmtId="0" fontId="0" fillId="13" borderId="22" xfId="0" applyFont="1" applyFill="1" applyBorder="1" applyAlignment="1" applyProtection="1">
      <alignment horizontal="center" vertical="center" wrapText="1"/>
      <protection locked="0"/>
    </xf>
    <xf numFmtId="0" fontId="0" fillId="13" borderId="24" xfId="0" applyFont="1" applyFill="1" applyBorder="1" applyAlignment="1" applyProtection="1">
      <alignment horizontal="center" vertical="center" wrapText="1"/>
      <protection locked="0"/>
    </xf>
    <xf numFmtId="0" fontId="10" fillId="0" borderId="47" xfId="5" applyFont="1" applyBorder="1" applyAlignment="1">
      <alignment horizontal="center" vertical="center" wrapText="1"/>
    </xf>
    <xf numFmtId="0" fontId="10" fillId="0" borderId="10" xfId="5" applyFont="1" applyBorder="1" applyAlignment="1">
      <alignment horizontal="center" vertical="center" wrapText="1"/>
    </xf>
    <xf numFmtId="0" fontId="10" fillId="13" borderId="46" xfId="5" applyNumberFormat="1" applyFont="1" applyFill="1" applyBorder="1" applyAlignment="1" applyProtection="1">
      <alignment horizontal="center" vertical="center" wrapText="1"/>
      <protection locked="0"/>
    </xf>
    <xf numFmtId="0" fontId="0" fillId="13" borderId="62" xfId="0" applyNumberFormat="1" applyFill="1" applyBorder="1" applyAlignment="1" applyProtection="1">
      <alignment vertical="center" wrapText="1"/>
      <protection locked="0"/>
    </xf>
    <xf numFmtId="0" fontId="2" fillId="13" borderId="23" xfId="5" applyNumberFormat="1" applyFont="1" applyFill="1" applyBorder="1" applyAlignment="1" applyProtection="1">
      <alignment vertical="center" wrapText="1"/>
      <protection locked="0"/>
    </xf>
    <xf numFmtId="0" fontId="0" fillId="13" borderId="24" xfId="0" applyNumberFormat="1" applyFill="1" applyBorder="1" applyAlignment="1" applyProtection="1">
      <alignment vertical="center" wrapText="1"/>
      <protection locked="0"/>
    </xf>
    <xf numFmtId="180" fontId="10" fillId="0" borderId="46" xfId="5" applyNumberFormat="1" applyFont="1" applyBorder="1" applyAlignment="1" applyProtection="1">
      <alignment horizontal="center" vertical="center" wrapText="1"/>
      <protection locked="0"/>
    </xf>
    <xf numFmtId="0" fontId="0" fillId="0" borderId="62" xfId="0" applyBorder="1" applyAlignment="1">
      <alignment vertical="center" wrapText="1"/>
    </xf>
    <xf numFmtId="0" fontId="10" fillId="0" borderId="23" xfId="5" applyFont="1" applyBorder="1" applyAlignment="1">
      <alignment vertical="center" wrapText="1"/>
    </xf>
    <xf numFmtId="0" fontId="0" fillId="0" borderId="24" xfId="0" applyBorder="1" applyAlignment="1">
      <alignment vertical="center" wrapText="1"/>
    </xf>
    <xf numFmtId="0" fontId="10" fillId="0" borderId="56" xfId="5" applyFont="1" applyBorder="1" applyAlignment="1">
      <alignment horizontal="center" vertical="center" wrapText="1"/>
    </xf>
    <xf numFmtId="0" fontId="0" fillId="0" borderId="56" xfId="0" applyBorder="1" applyAlignment="1">
      <alignment horizontal="center" vertical="center" wrapText="1"/>
    </xf>
    <xf numFmtId="0" fontId="10" fillId="13" borderId="56" xfId="5" applyFont="1" applyFill="1" applyBorder="1" applyAlignment="1" applyProtection="1">
      <alignment horizontal="center" vertical="center" wrapText="1"/>
      <protection locked="0"/>
    </xf>
    <xf numFmtId="0" fontId="0" fillId="13" borderId="56" xfId="0" applyFill="1" applyBorder="1" applyAlignment="1" applyProtection="1">
      <alignment vertical="center"/>
      <protection locked="0"/>
    </xf>
    <xf numFmtId="0" fontId="0" fillId="13" borderId="47" xfId="0" applyFill="1" applyBorder="1" applyAlignment="1" applyProtection="1">
      <alignment vertical="center"/>
      <protection locked="0"/>
    </xf>
    <xf numFmtId="180" fontId="10" fillId="0" borderId="46" xfId="5" applyNumberFormat="1" applyFont="1" applyBorder="1" applyAlignment="1" applyProtection="1">
      <alignment horizontal="center" vertical="center" wrapText="1"/>
    </xf>
    <xf numFmtId="0" fontId="0" fillId="0" borderId="62" xfId="0" applyBorder="1" applyAlignment="1" applyProtection="1">
      <alignment vertical="center" wrapText="1"/>
    </xf>
    <xf numFmtId="0" fontId="10" fillId="0" borderId="23" xfId="5" applyFont="1" applyBorder="1" applyAlignment="1" applyProtection="1">
      <alignment vertical="center" wrapText="1"/>
    </xf>
    <xf numFmtId="0" fontId="10" fillId="0" borderId="46" xfId="5" applyFont="1" applyBorder="1" applyAlignment="1">
      <alignment horizontal="center" vertical="center" wrapText="1"/>
    </xf>
    <xf numFmtId="0" fontId="10" fillId="0" borderId="0" xfId="5" applyFont="1" applyBorder="1" applyAlignment="1">
      <alignment horizontal="center" vertical="center" wrapText="1"/>
    </xf>
    <xf numFmtId="0" fontId="0" fillId="0" borderId="62" xfId="0" applyBorder="1" applyAlignment="1">
      <alignment horizontal="center" vertical="center" wrapText="1"/>
    </xf>
    <xf numFmtId="0" fontId="10" fillId="0" borderId="23" xfId="5" applyFont="1" applyBorder="1" applyAlignment="1">
      <alignment horizontal="center" vertical="center" wrapText="1"/>
    </xf>
    <xf numFmtId="0" fontId="10" fillId="0" borderId="22" xfId="5" applyFont="1" applyBorder="1" applyAlignment="1">
      <alignment horizontal="center" vertical="center" wrapText="1"/>
    </xf>
    <xf numFmtId="0" fontId="0" fillId="0" borderId="24" xfId="0" applyBorder="1" applyAlignment="1">
      <alignment horizontal="center" vertical="center" wrapText="1"/>
    </xf>
    <xf numFmtId="0" fontId="10" fillId="13" borderId="46" xfId="5" applyFont="1" applyFill="1" applyBorder="1" applyAlignment="1" applyProtection="1">
      <alignment horizontal="center" vertical="center" wrapText="1"/>
      <protection locked="0"/>
    </xf>
    <xf numFmtId="0" fontId="0" fillId="13" borderId="62" xfId="0" applyFill="1" applyBorder="1" applyAlignment="1" applyProtection="1">
      <alignment vertical="center" wrapText="1"/>
      <protection locked="0"/>
    </xf>
    <xf numFmtId="0" fontId="0" fillId="13" borderId="46" xfId="0" applyFill="1" applyBorder="1" applyAlignment="1" applyProtection="1">
      <alignment vertical="center" wrapText="1"/>
      <protection locked="0"/>
    </xf>
    <xf numFmtId="0" fontId="0" fillId="13" borderId="23" xfId="0" applyFill="1" applyBorder="1" applyAlignment="1" applyProtection="1">
      <alignment vertical="center" wrapText="1"/>
      <protection locked="0"/>
    </xf>
    <xf numFmtId="0" fontId="0" fillId="13" borderId="24" xfId="0" applyFill="1" applyBorder="1" applyAlignment="1" applyProtection="1">
      <alignment vertical="center" wrapText="1"/>
      <protection locked="0"/>
    </xf>
    <xf numFmtId="0" fontId="10" fillId="0" borderId="10" xfId="0" applyFont="1" applyBorder="1" applyAlignment="1">
      <alignment horizontal="center" vertical="center" wrapText="1"/>
    </xf>
    <xf numFmtId="180" fontId="10" fillId="0" borderId="56" xfId="0" applyNumberFormat="1" applyFont="1" applyBorder="1" applyAlignment="1" applyProtection="1">
      <alignment horizontal="center" vertical="center" wrapText="1"/>
      <protection locked="0"/>
    </xf>
    <xf numFmtId="180" fontId="10" fillId="0" borderId="49" xfId="0" applyNumberFormat="1" applyFont="1" applyBorder="1" applyAlignment="1" applyProtection="1">
      <alignment horizontal="center" vertical="center" wrapText="1"/>
      <protection locked="0"/>
    </xf>
    <xf numFmtId="0" fontId="10" fillId="0" borderId="47" xfId="0" applyFont="1" applyBorder="1" applyAlignment="1">
      <alignment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0" fillId="0" borderId="60" xfId="0" applyBorder="1" applyAlignment="1">
      <alignment horizontal="center" vertical="center" wrapText="1"/>
    </xf>
    <xf numFmtId="0" fontId="10" fillId="0" borderId="73" xfId="0" applyFont="1" applyBorder="1" applyAlignment="1">
      <alignment horizontal="center" vertical="center" wrapText="1"/>
    </xf>
    <xf numFmtId="0" fontId="0" fillId="0" borderId="74" xfId="0" applyBorder="1" applyAlignment="1">
      <alignment horizontal="center" vertical="center" wrapText="1"/>
    </xf>
    <xf numFmtId="0" fontId="10" fillId="13" borderId="72" xfId="0" applyFont="1" applyFill="1" applyBorder="1" applyAlignment="1" applyProtection="1">
      <alignment horizontal="center" vertical="center" wrapText="1"/>
      <protection locked="0"/>
    </xf>
    <xf numFmtId="0" fontId="0" fillId="13" borderId="10" xfId="0" applyFill="1" applyBorder="1" applyAlignment="1" applyProtection="1">
      <alignment horizontal="center" vertical="center" wrapText="1"/>
      <protection locked="0"/>
    </xf>
    <xf numFmtId="0" fontId="10" fillId="0" borderId="54" xfId="0" applyFont="1" applyFill="1" applyBorder="1" applyAlignment="1">
      <alignment vertical="center" wrapText="1"/>
    </xf>
    <xf numFmtId="0" fontId="0" fillId="0" borderId="61" xfId="0" applyBorder="1" applyAlignment="1">
      <alignment vertical="center" wrapText="1"/>
    </xf>
    <xf numFmtId="0" fontId="8" fillId="0" borderId="2" xfId="1" applyFont="1" applyBorder="1" applyAlignment="1" applyProtection="1">
      <alignment horizontal="center" vertical="center"/>
    </xf>
    <xf numFmtId="0" fontId="8" fillId="0" borderId="55" xfId="1" applyFont="1" applyBorder="1" applyAlignment="1" applyProtection="1">
      <alignment horizontal="center" vertical="center"/>
    </xf>
    <xf numFmtId="0" fontId="8"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55" xfId="0" applyBorder="1" applyAlignment="1">
      <alignment horizontal="center" vertical="center"/>
    </xf>
    <xf numFmtId="0" fontId="0" fillId="0" borderId="7" xfId="0" applyBorder="1" applyAlignment="1">
      <alignment horizontal="center" vertical="center"/>
    </xf>
    <xf numFmtId="0" fontId="8" fillId="13" borderId="32" xfId="1" applyFont="1" applyFill="1" applyBorder="1" applyAlignment="1" applyProtection="1">
      <alignment horizontal="center" vertical="center"/>
      <protection locked="0"/>
    </xf>
    <xf numFmtId="0" fontId="8" fillId="13" borderId="30" xfId="1" applyFont="1" applyFill="1" applyBorder="1" applyAlignment="1" applyProtection="1">
      <alignment horizontal="center" vertical="center"/>
      <protection locked="0"/>
    </xf>
    <xf numFmtId="0" fontId="0" fillId="13" borderId="31" xfId="0" applyFill="1" applyBorder="1" applyAlignment="1" applyProtection="1">
      <alignment horizontal="center" vertical="center"/>
      <protection locked="0"/>
    </xf>
    <xf numFmtId="0" fontId="8" fillId="0" borderId="12" xfId="1" applyFont="1" applyBorder="1" applyAlignment="1" applyProtection="1">
      <alignment horizontal="center" vertical="center"/>
    </xf>
    <xf numFmtId="0" fontId="8" fillId="0" borderId="20" xfId="1" applyFont="1" applyBorder="1" applyAlignment="1" applyProtection="1">
      <alignment horizontal="center" vertical="center"/>
    </xf>
    <xf numFmtId="0" fontId="0" fillId="0" borderId="20" xfId="0" applyBorder="1" applyAlignment="1">
      <alignment horizontal="center" vertical="center"/>
    </xf>
    <xf numFmtId="0" fontId="0" fillId="0" borderId="13" xfId="0" applyBorder="1" applyAlignment="1">
      <alignment horizontal="center" vertical="center"/>
    </xf>
    <xf numFmtId="0" fontId="8" fillId="12" borderId="27" xfId="1" applyFont="1" applyFill="1" applyBorder="1" applyAlignment="1" applyProtection="1">
      <alignment horizontal="left" vertical="top" wrapText="1"/>
      <protection locked="0"/>
    </xf>
    <xf numFmtId="0" fontId="8" fillId="12" borderId="21" xfId="1" applyFont="1" applyFill="1" applyBorder="1" applyAlignment="1" applyProtection="1">
      <alignment horizontal="left" vertical="top" wrapText="1"/>
      <protection locked="0"/>
    </xf>
    <xf numFmtId="0" fontId="0" fillId="13" borderId="21" xfId="0" applyFill="1" applyBorder="1" applyAlignment="1" applyProtection="1">
      <alignment horizontal="left" vertical="top" wrapText="1"/>
      <protection locked="0"/>
    </xf>
    <xf numFmtId="0" fontId="0" fillId="13" borderId="35" xfId="0" applyFill="1" applyBorder="1" applyAlignment="1" applyProtection="1">
      <alignment horizontal="left" vertical="top" wrapText="1"/>
      <protection locked="0"/>
    </xf>
    <xf numFmtId="0" fontId="0" fillId="13" borderId="28" xfId="0" applyFill="1" applyBorder="1" applyAlignment="1" applyProtection="1">
      <alignment horizontal="left" vertical="top" wrapText="1"/>
      <protection locked="0"/>
    </xf>
    <xf numFmtId="0" fontId="8" fillId="12" borderId="33" xfId="1" applyFont="1" applyFill="1" applyBorder="1" applyAlignment="1" applyProtection="1">
      <alignment horizontal="left" vertical="top" wrapText="1"/>
      <protection locked="0"/>
    </xf>
    <xf numFmtId="0" fontId="8" fillId="12" borderId="0" xfId="1" applyFont="1" applyFill="1" applyBorder="1" applyAlignment="1" applyProtection="1">
      <alignment horizontal="left" vertical="top" wrapText="1"/>
      <protection locked="0"/>
    </xf>
    <xf numFmtId="0" fontId="0" fillId="13" borderId="34" xfId="0" applyFill="1" applyBorder="1" applyAlignment="1" applyProtection="1">
      <alignment horizontal="left" vertical="top" wrapText="1"/>
      <protection locked="0"/>
    </xf>
    <xf numFmtId="0" fontId="8" fillId="12" borderId="25" xfId="1" applyFont="1" applyFill="1" applyBorder="1" applyAlignment="1" applyProtection="1">
      <alignment horizontal="left" vertical="top" wrapText="1"/>
      <protection locked="0"/>
    </xf>
    <xf numFmtId="0" fontId="8" fillId="13" borderId="54" xfId="1" applyFont="1" applyFill="1" applyBorder="1" applyAlignment="1" applyProtection="1">
      <alignment horizontal="center" vertical="center" shrinkToFit="1"/>
      <protection locked="0"/>
    </xf>
    <xf numFmtId="0" fontId="8" fillId="13" borderId="61" xfId="1" applyFont="1" applyFill="1" applyBorder="1" applyAlignment="1" applyProtection="1">
      <alignment horizontal="center" vertical="center" shrinkToFit="1"/>
      <protection locked="0"/>
    </xf>
    <xf numFmtId="0" fontId="0" fillId="13" borderId="61" xfId="0" applyFill="1" applyBorder="1" applyAlignment="1" applyProtection="1">
      <alignment horizontal="center" vertical="center" shrinkToFit="1"/>
      <protection locked="0"/>
    </xf>
    <xf numFmtId="0" fontId="0" fillId="13" borderId="57" xfId="0" applyFill="1" applyBorder="1" applyAlignment="1" applyProtection="1">
      <alignment horizontal="center" vertical="center" shrinkToFit="1"/>
      <protection locked="0"/>
    </xf>
    <xf numFmtId="0" fontId="8" fillId="13" borderId="54" xfId="1" applyFont="1" applyFill="1" applyBorder="1" applyAlignment="1" applyProtection="1">
      <alignment horizontal="center" vertical="center"/>
      <protection locked="0"/>
    </xf>
    <xf numFmtId="0" fontId="0" fillId="13" borderId="61" xfId="0" applyFill="1" applyBorder="1" applyAlignment="1" applyProtection="1">
      <alignment horizontal="center" vertical="center"/>
      <protection locked="0"/>
    </xf>
    <xf numFmtId="0" fontId="0" fillId="13" borderId="57" xfId="0" applyFill="1" applyBorder="1" applyAlignment="1" applyProtection="1">
      <alignment horizontal="center" vertical="center"/>
      <protection locked="0"/>
    </xf>
    <xf numFmtId="0" fontId="8" fillId="0" borderId="12" xfId="1" applyFont="1" applyBorder="1" applyAlignment="1" applyProtection="1">
      <alignment horizontal="center" vertical="center" shrinkToFit="1"/>
    </xf>
    <xf numFmtId="0" fontId="8" fillId="0" borderId="20" xfId="1" applyFont="1" applyBorder="1" applyAlignment="1" applyProtection="1">
      <alignment horizontal="center" vertical="center" shrinkToFit="1"/>
    </xf>
    <xf numFmtId="0" fontId="0" fillId="0" borderId="20" xfId="0" applyBorder="1" applyAlignment="1">
      <alignment horizontal="center" vertical="center" shrinkToFit="1"/>
    </xf>
    <xf numFmtId="0" fontId="0" fillId="0" borderId="61" xfId="0" applyBorder="1" applyAlignment="1">
      <alignment horizontal="center" vertical="center" shrinkToFit="1"/>
    </xf>
    <xf numFmtId="0" fontId="0" fillId="0" borderId="13" xfId="0" applyBorder="1" applyAlignment="1">
      <alignment horizontal="center" vertical="center" shrinkToFit="1"/>
    </xf>
    <xf numFmtId="0" fontId="8" fillId="5" borderId="27" xfId="1" applyFont="1" applyFill="1" applyBorder="1" applyAlignment="1" applyProtection="1">
      <alignment horizontal="left" vertical="top" wrapText="1"/>
      <protection locked="0"/>
    </xf>
    <xf numFmtId="0" fontId="8" fillId="5" borderId="21" xfId="1" applyFont="1" applyFill="1" applyBorder="1" applyAlignment="1" applyProtection="1">
      <alignment horizontal="left" vertical="top" wrapText="1"/>
      <protection locked="0"/>
    </xf>
    <xf numFmtId="0" fontId="0" fillId="4" borderId="21" xfId="0" applyFill="1" applyBorder="1" applyAlignment="1" applyProtection="1">
      <alignment horizontal="left" vertical="top" wrapText="1"/>
      <protection locked="0"/>
    </xf>
    <xf numFmtId="0" fontId="0" fillId="4" borderId="35" xfId="0" applyFill="1" applyBorder="1" applyAlignment="1" applyProtection="1">
      <alignment horizontal="left" vertical="top" wrapText="1"/>
      <protection locked="0"/>
    </xf>
    <xf numFmtId="0" fontId="0" fillId="4" borderId="28" xfId="0" applyFill="1" applyBorder="1" applyAlignment="1" applyProtection="1">
      <alignment horizontal="left" vertical="top" wrapText="1"/>
      <protection locked="0"/>
    </xf>
    <xf numFmtId="0" fontId="8" fillId="5" borderId="33" xfId="1" applyFont="1" applyFill="1" applyBorder="1" applyAlignment="1" applyProtection="1">
      <alignment horizontal="left" vertical="top" wrapText="1"/>
      <protection locked="0"/>
    </xf>
    <xf numFmtId="0" fontId="8" fillId="5" borderId="0" xfId="1" applyFont="1"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34" xfId="0" applyFill="1" applyBorder="1" applyAlignment="1" applyProtection="1">
      <alignment horizontal="left" vertical="top" wrapText="1"/>
      <protection locked="0"/>
    </xf>
    <xf numFmtId="0" fontId="8" fillId="5" borderId="25" xfId="1" applyFont="1"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4" xfId="0" applyFill="1" applyBorder="1" applyAlignment="1" applyProtection="1">
      <alignment horizontal="left" vertical="top" wrapText="1"/>
      <protection locked="0"/>
    </xf>
    <xf numFmtId="0" fontId="8" fillId="0" borderId="54" xfId="1" applyFont="1" applyFill="1" applyBorder="1" applyAlignment="1" applyProtection="1">
      <alignment horizontal="center" vertical="center" shrinkToFit="1"/>
    </xf>
    <xf numFmtId="0" fontId="0" fillId="0" borderId="61" xfId="0" applyFill="1" applyBorder="1" applyAlignment="1">
      <alignment horizontal="center" vertical="center" shrinkToFit="1"/>
    </xf>
    <xf numFmtId="0" fontId="0" fillId="0" borderId="57" xfId="0" applyFill="1" applyBorder="1" applyAlignment="1">
      <alignment horizontal="center" vertical="center" shrinkToFit="1"/>
    </xf>
    <xf numFmtId="0" fontId="8" fillId="13" borderId="32" xfId="1" applyFont="1" applyFill="1" applyBorder="1" applyAlignment="1" applyProtection="1">
      <alignment horizontal="center" vertical="center" shrinkToFit="1"/>
      <protection locked="0"/>
    </xf>
    <xf numFmtId="0" fontId="8" fillId="13" borderId="30" xfId="1" applyFont="1" applyFill="1" applyBorder="1" applyAlignment="1" applyProtection="1">
      <alignment horizontal="center" vertical="center" shrinkToFit="1"/>
      <protection locked="0"/>
    </xf>
    <xf numFmtId="0" fontId="8" fillId="13" borderId="31" xfId="1" applyFont="1" applyFill="1" applyBorder="1" applyAlignment="1" applyProtection="1">
      <alignment horizontal="center" vertical="center" shrinkToFit="1"/>
      <protection locked="0"/>
    </xf>
    <xf numFmtId="0" fontId="10" fillId="13" borderId="54" xfId="0" applyFont="1" applyFill="1" applyBorder="1" applyAlignment="1" applyProtection="1">
      <alignment horizontal="center" vertical="center" shrinkToFit="1"/>
      <protection locked="0"/>
    </xf>
    <xf numFmtId="0" fontId="10" fillId="13" borderId="61" xfId="0" applyFont="1" applyFill="1" applyBorder="1" applyAlignment="1" applyProtection="1">
      <alignment horizontal="center" vertical="center" shrinkToFit="1"/>
      <protection locked="0"/>
    </xf>
    <xf numFmtId="0" fontId="10" fillId="13" borderId="57" xfId="0" applyFont="1" applyFill="1" applyBorder="1" applyAlignment="1" applyProtection="1">
      <alignment horizontal="center" vertical="center" shrinkToFit="1"/>
      <protection locked="0"/>
    </xf>
    <xf numFmtId="0" fontId="8" fillId="12" borderId="2" xfId="1" applyFont="1" applyFill="1" applyBorder="1" applyAlignment="1" applyProtection="1">
      <alignment horizontal="center" vertical="center"/>
      <protection locked="0"/>
    </xf>
    <xf numFmtId="0" fontId="8" fillId="12" borderId="6" xfId="1" applyFont="1" applyFill="1" applyBorder="1" applyAlignment="1" applyProtection="1">
      <alignment horizontal="center" vertical="center"/>
      <protection locked="0"/>
    </xf>
    <xf numFmtId="0" fontId="8" fillId="12" borderId="11" xfId="1" applyFont="1" applyFill="1" applyBorder="1" applyAlignment="1" applyProtection="1">
      <alignment horizontal="center" vertical="center"/>
      <protection locked="0"/>
    </xf>
    <xf numFmtId="0" fontId="8" fillId="12" borderId="26" xfId="1" applyFont="1" applyFill="1" applyBorder="1" applyAlignment="1" applyProtection="1">
      <alignment horizontal="center" vertical="center"/>
      <protection locked="0"/>
    </xf>
    <xf numFmtId="177" fontId="8" fillId="13" borderId="54" xfId="1" applyNumberFormat="1" applyFont="1" applyFill="1" applyBorder="1" applyAlignment="1" applyProtection="1">
      <alignment horizontal="center" vertical="center" shrinkToFit="1"/>
      <protection locked="0"/>
    </xf>
    <xf numFmtId="177" fontId="8" fillId="13" borderId="61" xfId="1" applyNumberFormat="1" applyFont="1" applyFill="1" applyBorder="1" applyAlignment="1" applyProtection="1">
      <alignment horizontal="center" vertical="center" shrinkToFit="1"/>
      <protection locked="0"/>
    </xf>
    <xf numFmtId="177" fontId="0" fillId="13" borderId="61" xfId="0" applyNumberFormat="1" applyFill="1" applyBorder="1" applyAlignment="1" applyProtection="1">
      <alignment horizontal="center" vertical="center" shrinkToFit="1"/>
      <protection locked="0"/>
    </xf>
    <xf numFmtId="177" fontId="0" fillId="13" borderId="57" xfId="0" applyNumberFormat="1" applyFill="1" applyBorder="1" applyAlignment="1" applyProtection="1">
      <alignment horizontal="center" vertical="center" shrinkToFit="1"/>
      <protection locked="0"/>
    </xf>
    <xf numFmtId="0" fontId="8" fillId="13" borderId="183" xfId="1" applyFont="1" applyFill="1" applyBorder="1" applyAlignment="1" applyProtection="1">
      <alignment horizontal="left" vertical="top"/>
      <protection locked="0"/>
    </xf>
    <xf numFmtId="0" fontId="8" fillId="13" borderId="35" xfId="1" applyFont="1" applyFill="1" applyBorder="1" applyAlignment="1" applyProtection="1">
      <alignment horizontal="left" vertical="top"/>
      <protection locked="0"/>
    </xf>
    <xf numFmtId="0" fontId="8" fillId="13" borderId="151" xfId="1" applyFont="1" applyFill="1" applyBorder="1" applyAlignment="1" applyProtection="1">
      <alignment horizontal="left" vertical="top"/>
      <protection locked="0"/>
    </xf>
    <xf numFmtId="0" fontId="8" fillId="13" borderId="150" xfId="1" applyFont="1" applyFill="1" applyBorder="1" applyAlignment="1" applyProtection="1">
      <alignment horizontal="left" vertical="top"/>
      <protection locked="0"/>
    </xf>
    <xf numFmtId="0" fontId="8" fillId="13" borderId="0" xfId="1" applyFont="1" applyFill="1" applyBorder="1" applyAlignment="1" applyProtection="1">
      <alignment horizontal="left" vertical="top"/>
      <protection locked="0"/>
    </xf>
    <xf numFmtId="0" fontId="8" fillId="13" borderId="193" xfId="1" applyFont="1" applyFill="1" applyBorder="1" applyAlignment="1" applyProtection="1">
      <alignment horizontal="left" vertical="top"/>
      <protection locked="0"/>
    </xf>
    <xf numFmtId="0" fontId="8" fillId="13" borderId="83" xfId="1" applyFont="1" applyFill="1" applyBorder="1" applyAlignment="1" applyProtection="1">
      <alignment horizontal="left" vertical="top"/>
      <protection locked="0"/>
    </xf>
    <xf numFmtId="0" fontId="8" fillId="13" borderId="129" xfId="1" applyFont="1" applyFill="1" applyBorder="1" applyAlignment="1" applyProtection="1">
      <alignment horizontal="left" vertical="top"/>
      <protection locked="0"/>
    </xf>
    <xf numFmtId="0" fontId="8" fillId="13" borderId="130" xfId="1" applyFont="1" applyFill="1" applyBorder="1" applyAlignment="1" applyProtection="1">
      <alignment horizontal="left" vertical="top"/>
      <protection locked="0"/>
    </xf>
    <xf numFmtId="182" fontId="10" fillId="13" borderId="54" xfId="5" applyNumberFormat="1" applyFont="1" applyFill="1" applyBorder="1" applyAlignment="1" applyProtection="1">
      <alignment vertical="center" wrapText="1"/>
      <protection locked="0"/>
    </xf>
    <xf numFmtId="182" fontId="0" fillId="13" borderId="61" xfId="0" applyNumberFormat="1" applyFill="1" applyBorder="1" applyAlignment="1" applyProtection="1">
      <alignment vertical="center" wrapText="1"/>
      <protection locked="0"/>
    </xf>
    <xf numFmtId="182" fontId="10" fillId="0" borderId="65" xfId="5" applyNumberFormat="1" applyFont="1" applyFill="1" applyBorder="1" applyAlignment="1">
      <alignment horizontal="right" vertical="center" wrapText="1"/>
    </xf>
    <xf numFmtId="182" fontId="10" fillId="0" borderId="66" xfId="5" applyNumberFormat="1" applyFont="1" applyFill="1" applyBorder="1" applyAlignment="1">
      <alignment horizontal="right" vertical="center" wrapText="1"/>
    </xf>
    <xf numFmtId="0" fontId="0" fillId="0" borderId="66" xfId="0" applyBorder="1" applyAlignment="1">
      <alignment vertical="center"/>
    </xf>
    <xf numFmtId="179" fontId="10" fillId="0" borderId="47" xfId="5" applyNumberFormat="1" applyFont="1" applyFill="1" applyBorder="1" applyAlignment="1">
      <alignment horizontal="right" vertical="center" wrapText="1"/>
    </xf>
    <xf numFmtId="179" fontId="2" fillId="0" borderId="47" xfId="5" applyNumberFormat="1" applyFont="1" applyFill="1" applyBorder="1" applyAlignment="1">
      <alignment horizontal="right" vertical="center" wrapText="1"/>
    </xf>
    <xf numFmtId="0" fontId="0" fillId="0" borderId="47" xfId="0" applyFill="1" applyBorder="1" applyAlignment="1">
      <alignment vertical="center"/>
    </xf>
    <xf numFmtId="0" fontId="0" fillId="0" borderId="23" xfId="0" applyFill="1" applyBorder="1" applyAlignment="1">
      <alignment vertical="center"/>
    </xf>
    <xf numFmtId="179" fontId="10" fillId="13" borderId="10" xfId="5" applyNumberFormat="1" applyFont="1" applyFill="1" applyBorder="1" applyAlignment="1" applyProtection="1">
      <alignment horizontal="right" vertical="center" wrapText="1"/>
      <protection locked="0"/>
    </xf>
    <xf numFmtId="0" fontId="0" fillId="13" borderId="10" xfId="0" applyFill="1" applyBorder="1" applyAlignment="1" applyProtection="1">
      <alignment vertical="center"/>
      <protection locked="0"/>
    </xf>
    <xf numFmtId="0" fontId="0" fillId="13" borderId="54" xfId="0" applyFill="1" applyBorder="1" applyAlignment="1" applyProtection="1">
      <alignment vertical="center"/>
      <protection locked="0"/>
    </xf>
    <xf numFmtId="182" fontId="10" fillId="0" borderId="54" xfId="5" applyNumberFormat="1" applyFont="1" applyFill="1" applyBorder="1" applyAlignment="1">
      <alignment horizontal="right" vertical="center" wrapText="1"/>
    </xf>
    <xf numFmtId="182" fontId="2" fillId="0" borderId="61" xfId="5" applyNumberFormat="1" applyFont="1" applyFill="1" applyBorder="1" applyAlignment="1">
      <alignment horizontal="right" vertical="center" wrapText="1"/>
    </xf>
    <xf numFmtId="0" fontId="0" fillId="0" borderId="61" xfId="0" applyBorder="1" applyAlignment="1">
      <alignment vertical="center"/>
    </xf>
    <xf numFmtId="182" fontId="10" fillId="0" borderId="46" xfId="5" applyNumberFormat="1" applyFont="1" applyFill="1" applyBorder="1" applyAlignment="1">
      <alignment horizontal="right" vertical="center" wrapText="1"/>
    </xf>
    <xf numFmtId="182" fontId="10" fillId="0" borderId="0" xfId="5" applyNumberFormat="1" applyFont="1" applyFill="1" applyBorder="1" applyAlignment="1">
      <alignment horizontal="right" vertical="center" wrapText="1"/>
    </xf>
    <xf numFmtId="0" fontId="0" fillId="0" borderId="0" xfId="0" applyBorder="1" applyAlignment="1">
      <alignment vertical="center"/>
    </xf>
    <xf numFmtId="0" fontId="28" fillId="9" borderId="54" xfId="5" applyFont="1" applyFill="1" applyBorder="1" applyAlignment="1">
      <alignment horizontal="center" vertical="center" wrapText="1"/>
    </xf>
    <xf numFmtId="0" fontId="29" fillId="9" borderId="61" xfId="0" applyFont="1" applyFill="1" applyBorder="1" applyAlignment="1">
      <alignment horizontal="center" vertical="center" wrapText="1"/>
    </xf>
    <xf numFmtId="0" fontId="29" fillId="9" borderId="57" xfId="0" applyFont="1" applyFill="1" applyBorder="1" applyAlignment="1">
      <alignment horizontal="center" vertical="center" wrapText="1"/>
    </xf>
    <xf numFmtId="0" fontId="28" fillId="9" borderId="61" xfId="5" applyFont="1" applyFill="1" applyBorder="1" applyAlignment="1">
      <alignment horizontal="center" vertical="center" wrapText="1"/>
    </xf>
    <xf numFmtId="0" fontId="0" fillId="9" borderId="61" xfId="0" applyFill="1" applyBorder="1" applyAlignment="1">
      <alignment vertical="center"/>
    </xf>
    <xf numFmtId="0" fontId="0" fillId="9" borderId="57" xfId="0" applyFill="1" applyBorder="1" applyAlignment="1">
      <alignment vertical="center"/>
    </xf>
    <xf numFmtId="0" fontId="10" fillId="7" borderId="50" xfId="5" applyFont="1" applyFill="1" applyBorder="1" applyAlignment="1">
      <alignment horizontal="center" vertical="center" shrinkToFit="1"/>
    </xf>
    <xf numFmtId="0" fontId="10" fillId="7" borderId="71" xfId="5" applyFont="1" applyFill="1" applyBorder="1" applyAlignment="1">
      <alignment horizontal="center" vertical="center" shrinkToFit="1"/>
    </xf>
    <xf numFmtId="0" fontId="10" fillId="7" borderId="51" xfId="5" applyFont="1" applyFill="1" applyBorder="1" applyAlignment="1">
      <alignment horizontal="center" vertical="center" shrinkToFit="1"/>
    </xf>
    <xf numFmtId="0" fontId="10" fillId="8" borderId="50" xfId="5" applyFont="1" applyFill="1" applyBorder="1" applyAlignment="1">
      <alignment horizontal="center" vertical="center" shrinkToFit="1"/>
    </xf>
    <xf numFmtId="0" fontId="10" fillId="8" borderId="71" xfId="5" applyFont="1" applyFill="1" applyBorder="1" applyAlignment="1">
      <alignment horizontal="center" vertical="center" shrinkToFit="1"/>
    </xf>
    <xf numFmtId="0" fontId="10" fillId="8" borderId="48" xfId="5" applyFont="1" applyFill="1" applyBorder="1" applyAlignment="1">
      <alignment horizontal="center" vertical="center" shrinkToFit="1"/>
    </xf>
    <xf numFmtId="179" fontId="10" fillId="13" borderId="54" xfId="5" applyNumberFormat="1" applyFont="1" applyFill="1" applyBorder="1" applyAlignment="1" applyProtection="1">
      <alignment horizontal="right" vertical="center" wrapText="1"/>
      <protection locked="0"/>
    </xf>
    <xf numFmtId="179" fontId="2" fillId="13" borderId="61" xfId="5" applyNumberFormat="1" applyFont="1" applyFill="1" applyBorder="1" applyAlignment="1" applyProtection="1">
      <alignment horizontal="right" vertical="center" wrapText="1"/>
      <protection locked="0"/>
    </xf>
    <xf numFmtId="179" fontId="10" fillId="13" borderId="61" xfId="5" applyNumberFormat="1" applyFont="1" applyFill="1" applyBorder="1" applyAlignment="1" applyProtection="1">
      <alignment horizontal="right" vertical="center" wrapText="1"/>
      <protection locked="0"/>
    </xf>
    <xf numFmtId="182" fontId="10" fillId="0" borderId="65" xfId="5" applyNumberFormat="1" applyFont="1" applyBorder="1" applyAlignment="1">
      <alignment vertical="center" wrapText="1"/>
    </xf>
    <xf numFmtId="182" fontId="0" fillId="0" borderId="66" xfId="0" applyNumberFormat="1" applyBorder="1" applyAlignment="1">
      <alignment vertical="center" wrapText="1"/>
    </xf>
    <xf numFmtId="179" fontId="10" fillId="0" borderId="63" xfId="5" applyNumberFormat="1" applyFont="1" applyFill="1" applyBorder="1" applyAlignment="1">
      <alignment horizontal="right" vertical="center" wrapText="1"/>
    </xf>
    <xf numFmtId="179" fontId="2" fillId="0" borderId="53" xfId="5" applyNumberFormat="1" applyFont="1" applyFill="1" applyBorder="1" applyAlignment="1">
      <alignment horizontal="right" vertical="center" wrapText="1"/>
    </xf>
    <xf numFmtId="179" fontId="10" fillId="0" borderId="53" xfId="5" applyNumberFormat="1" applyFont="1" applyFill="1" applyBorder="1" applyAlignment="1">
      <alignment horizontal="right" vertical="center" wrapText="1"/>
    </xf>
    <xf numFmtId="179" fontId="10" fillId="0" borderId="65" xfId="5" applyNumberFormat="1" applyFont="1" applyFill="1" applyBorder="1" applyAlignment="1">
      <alignment horizontal="right" vertical="center" wrapText="1"/>
    </xf>
    <xf numFmtId="179" fontId="2" fillId="0" borderId="66" xfId="5" applyNumberFormat="1" applyFont="1" applyFill="1" applyBorder="1" applyAlignment="1">
      <alignment horizontal="right" vertical="center" wrapText="1"/>
    </xf>
    <xf numFmtId="181" fontId="10" fillId="13" borderId="96" xfId="7" applyNumberFormat="1" applyFont="1" applyFill="1" applyBorder="1" applyAlignment="1" applyProtection="1">
      <alignment horizontal="center" vertical="center" wrapText="1"/>
      <protection locked="0"/>
    </xf>
    <xf numFmtId="181" fontId="10" fillId="13" borderId="120" xfId="7" applyNumberFormat="1" applyFont="1" applyFill="1" applyBorder="1" applyAlignment="1" applyProtection="1">
      <alignment horizontal="center" vertical="center" wrapText="1"/>
      <protection locked="0"/>
    </xf>
    <xf numFmtId="181" fontId="10" fillId="13" borderId="121" xfId="7" applyNumberFormat="1" applyFont="1" applyFill="1" applyBorder="1" applyAlignment="1" applyProtection="1">
      <alignment horizontal="center" vertical="center" wrapText="1"/>
      <protection locked="0"/>
    </xf>
    <xf numFmtId="182" fontId="10" fillId="0" borderId="96" xfId="7" applyNumberFormat="1" applyFont="1" applyBorder="1" applyAlignment="1">
      <alignment horizontal="right" vertical="center" wrapText="1"/>
    </xf>
    <xf numFmtId="182" fontId="1" fillId="0" borderId="120" xfId="7" applyNumberFormat="1" applyBorder="1" applyAlignment="1">
      <alignment horizontal="right" vertical="center" wrapText="1"/>
    </xf>
    <xf numFmtId="181" fontId="10" fillId="13" borderId="183" xfId="7" applyNumberFormat="1" applyFont="1" applyFill="1" applyBorder="1" applyAlignment="1" applyProtection="1">
      <alignment horizontal="center" vertical="center" wrapText="1"/>
      <protection locked="0"/>
    </xf>
    <xf numFmtId="181" fontId="10" fillId="13" borderId="178" xfId="7" applyNumberFormat="1" applyFont="1" applyFill="1" applyBorder="1" applyAlignment="1" applyProtection="1">
      <alignment horizontal="center" vertical="center" wrapText="1"/>
      <protection locked="0"/>
    </xf>
    <xf numFmtId="181" fontId="10" fillId="13" borderId="151" xfId="7" applyNumberFormat="1" applyFont="1" applyFill="1" applyBorder="1" applyAlignment="1" applyProtection="1">
      <alignment horizontal="center" vertical="center" wrapText="1"/>
      <protection locked="0"/>
    </xf>
    <xf numFmtId="0" fontId="10" fillId="0" borderId="90" xfId="7" applyFont="1" applyBorder="1" applyAlignment="1">
      <alignment horizontal="center" vertical="center" wrapText="1"/>
    </xf>
    <xf numFmtId="0" fontId="10" fillId="13" borderId="90" xfId="7" applyFont="1" applyFill="1" applyBorder="1" applyAlignment="1" applyProtection="1">
      <alignment horizontal="left" vertical="top" wrapText="1"/>
      <protection locked="0"/>
    </xf>
    <xf numFmtId="0" fontId="10" fillId="0" borderId="90" xfId="7" applyFont="1" applyBorder="1" applyAlignment="1">
      <alignment horizontal="left" vertical="center"/>
    </xf>
    <xf numFmtId="0" fontId="10" fillId="13" borderId="90" xfId="7" applyFont="1" applyFill="1" applyBorder="1" applyAlignment="1" applyProtection="1">
      <alignment horizontal="center" vertical="center" wrapText="1"/>
      <protection locked="0"/>
    </xf>
    <xf numFmtId="181" fontId="10" fillId="13" borderId="83" xfId="7" applyNumberFormat="1" applyFont="1" applyFill="1" applyBorder="1" applyAlignment="1" applyProtection="1">
      <alignment horizontal="center" vertical="center" wrapText="1"/>
      <protection locked="0"/>
    </xf>
    <xf numFmtId="181" fontId="10" fillId="13" borderId="111" xfId="7" applyNumberFormat="1" applyFont="1" applyFill="1" applyBorder="1" applyAlignment="1" applyProtection="1">
      <alignment horizontal="center" vertical="center" wrapText="1"/>
      <protection locked="0"/>
    </xf>
    <xf numFmtId="181" fontId="10" fillId="13" borderId="112" xfId="7" applyNumberFormat="1" applyFont="1" applyFill="1" applyBorder="1" applyAlignment="1" applyProtection="1">
      <alignment horizontal="center" vertical="center" wrapText="1"/>
      <protection locked="0"/>
    </xf>
    <xf numFmtId="0" fontId="10" fillId="0" borderId="90" xfId="7" applyFont="1" applyBorder="1" applyAlignment="1">
      <alignment horizontal="left" vertical="center" wrapText="1"/>
    </xf>
    <xf numFmtId="0" fontId="10" fillId="0" borderId="191" xfId="7" applyFont="1" applyBorder="1" applyAlignment="1">
      <alignment horizontal="center" vertical="center" wrapText="1"/>
    </xf>
    <xf numFmtId="0" fontId="1" fillId="0" borderId="191" xfId="7" applyBorder="1" applyAlignment="1">
      <alignment horizontal="center" vertical="center" wrapText="1"/>
    </xf>
    <xf numFmtId="0" fontId="10" fillId="13" borderId="191" xfId="7" applyFont="1" applyFill="1" applyBorder="1" applyAlignment="1" applyProtection="1">
      <alignment horizontal="center" vertical="center" wrapText="1"/>
      <protection locked="0"/>
    </xf>
    <xf numFmtId="179" fontId="10" fillId="13" borderId="96" xfId="5" applyNumberFormat="1" applyFont="1" applyFill="1" applyBorder="1" applyAlignment="1" applyProtection="1">
      <alignment horizontal="right" vertical="center" wrapText="1"/>
      <protection locked="0"/>
    </xf>
    <xf numFmtId="179" fontId="10" fillId="13" borderId="120" xfId="5" applyNumberFormat="1" applyFont="1" applyFill="1" applyBorder="1" applyAlignment="1" applyProtection="1">
      <alignment horizontal="right" vertical="center" wrapText="1"/>
      <protection locked="0"/>
    </xf>
    <xf numFmtId="179" fontId="10" fillId="0" borderId="96" xfId="5" applyNumberFormat="1" applyFont="1" applyFill="1" applyBorder="1" applyAlignment="1">
      <alignment horizontal="right" vertical="center" wrapText="1"/>
    </xf>
    <xf numFmtId="179" fontId="10" fillId="0" borderId="120" xfId="5" applyNumberFormat="1" applyFont="1" applyFill="1" applyBorder="1" applyAlignment="1">
      <alignment horizontal="right" vertical="center" wrapText="1"/>
    </xf>
    <xf numFmtId="182" fontId="10" fillId="0" borderId="96" xfId="5" applyNumberFormat="1" applyFont="1" applyFill="1" applyBorder="1" applyAlignment="1">
      <alignment horizontal="right" vertical="center" wrapText="1"/>
    </xf>
    <xf numFmtId="182" fontId="10" fillId="0" borderId="120" xfId="5" applyNumberFormat="1" applyFont="1" applyFill="1" applyBorder="1" applyAlignment="1">
      <alignment horizontal="right" vertical="center" wrapText="1"/>
    </xf>
    <xf numFmtId="0" fontId="28" fillId="9" borderId="139" xfId="5" applyFont="1" applyFill="1" applyBorder="1" applyAlignment="1">
      <alignment horizontal="center" vertical="center" wrapText="1"/>
    </xf>
    <xf numFmtId="0" fontId="28" fillId="9" borderId="178" xfId="5" applyFont="1" applyFill="1" applyBorder="1" applyAlignment="1">
      <alignment horizontal="center" vertical="center" wrapText="1"/>
    </xf>
    <xf numFmtId="0" fontId="28" fillId="9" borderId="151" xfId="5" applyFont="1" applyFill="1" applyBorder="1" applyAlignment="1">
      <alignment horizontal="center" vertical="center" wrapText="1"/>
    </xf>
    <xf numFmtId="0" fontId="28" fillId="9" borderId="96" xfId="5" applyFont="1" applyFill="1" applyBorder="1" applyAlignment="1">
      <alignment horizontal="center" vertical="center" wrapText="1"/>
    </xf>
    <xf numFmtId="0" fontId="28" fillId="9" borderId="120" xfId="5" applyFont="1" applyFill="1" applyBorder="1" applyAlignment="1">
      <alignment horizontal="center" vertical="center" wrapText="1"/>
    </xf>
    <xf numFmtId="0" fontId="28" fillId="9" borderId="121" xfId="5" applyFont="1" applyFill="1" applyBorder="1" applyAlignment="1">
      <alignment horizontal="center" vertical="center" wrapText="1"/>
    </xf>
    <xf numFmtId="182" fontId="10" fillId="13" borderId="96" xfId="5" applyNumberFormat="1" applyFont="1" applyFill="1" applyBorder="1" applyAlignment="1" applyProtection="1">
      <alignment vertical="center" wrapText="1"/>
      <protection locked="0"/>
    </xf>
    <xf numFmtId="182" fontId="10" fillId="13" borderId="120" xfId="5" applyNumberFormat="1" applyFont="1" applyFill="1" applyBorder="1" applyAlignment="1" applyProtection="1">
      <alignment vertical="center" wrapText="1"/>
      <protection locked="0"/>
    </xf>
    <xf numFmtId="0" fontId="28" fillId="9" borderId="184" xfId="5" applyFont="1" applyFill="1" applyBorder="1" applyAlignment="1">
      <alignment horizontal="center" vertical="center" wrapText="1"/>
    </xf>
    <xf numFmtId="0" fontId="28" fillId="9" borderId="185" xfId="5" applyFont="1" applyFill="1" applyBorder="1" applyAlignment="1">
      <alignment horizontal="center" vertical="center" wrapText="1"/>
    </xf>
    <xf numFmtId="0" fontId="28" fillId="9" borderId="186" xfId="5" applyFont="1" applyFill="1" applyBorder="1" applyAlignment="1">
      <alignment horizontal="center" vertical="center" wrapText="1"/>
    </xf>
    <xf numFmtId="182" fontId="10" fillId="0" borderId="66" xfId="5" applyNumberFormat="1" applyFont="1" applyBorder="1" applyAlignment="1">
      <alignment vertical="center" wrapText="1"/>
    </xf>
    <xf numFmtId="181" fontId="10" fillId="13" borderId="54" xfId="5" applyNumberFormat="1" applyFont="1" applyFill="1" applyBorder="1" applyAlignment="1" applyProtection="1">
      <alignment horizontal="center" vertical="center" wrapText="1"/>
      <protection locked="0"/>
    </xf>
    <xf numFmtId="181" fontId="10" fillId="13" borderId="61" xfId="5" applyNumberFormat="1" applyFont="1" applyFill="1" applyBorder="1" applyAlignment="1" applyProtection="1">
      <alignment horizontal="center" vertical="center" wrapText="1"/>
      <protection locked="0"/>
    </xf>
    <xf numFmtId="181" fontId="10" fillId="13" borderId="57" xfId="5" applyNumberFormat="1" applyFont="1" applyFill="1" applyBorder="1" applyAlignment="1" applyProtection="1">
      <alignment horizontal="center" vertical="center" wrapText="1"/>
      <protection locked="0"/>
    </xf>
    <xf numFmtId="181" fontId="10" fillId="4" borderId="96" xfId="5" applyNumberFormat="1" applyFont="1" applyFill="1" applyBorder="1" applyAlignment="1" applyProtection="1">
      <alignment horizontal="center" vertical="center" wrapText="1"/>
      <protection locked="0"/>
    </xf>
    <xf numFmtId="181" fontId="10" fillId="4" borderId="120" xfId="5" applyNumberFormat="1" applyFont="1" applyFill="1" applyBorder="1" applyAlignment="1" applyProtection="1">
      <alignment horizontal="center" vertical="center" wrapText="1"/>
      <protection locked="0"/>
    </xf>
    <xf numFmtId="181" fontId="10" fillId="4" borderId="98" xfId="5" applyNumberFormat="1" applyFont="1" applyFill="1" applyBorder="1" applyAlignment="1" applyProtection="1">
      <alignment horizontal="center" vertical="center" wrapText="1"/>
      <protection locked="0"/>
    </xf>
    <xf numFmtId="0" fontId="10" fillId="13" borderId="139" xfId="5" applyFont="1" applyFill="1" applyBorder="1" applyAlignment="1" applyProtection="1">
      <alignment horizontal="left" vertical="top" wrapText="1"/>
      <protection locked="0"/>
    </xf>
    <xf numFmtId="0" fontId="10" fillId="13" borderId="35" xfId="5" applyFont="1" applyFill="1" applyBorder="1" applyAlignment="1" applyProtection="1">
      <alignment horizontal="left" vertical="top" wrapText="1"/>
      <protection locked="0"/>
    </xf>
    <xf numFmtId="0" fontId="10" fillId="13" borderId="82" xfId="5" applyFont="1" applyFill="1" applyBorder="1" applyAlignment="1" applyProtection="1">
      <alignment horizontal="left" vertical="top" wrapText="1"/>
      <protection locked="0"/>
    </xf>
    <xf numFmtId="0" fontId="10" fillId="13" borderId="150" xfId="5" applyFont="1" applyFill="1" applyBorder="1" applyAlignment="1" applyProtection="1">
      <alignment horizontal="left" vertical="top" wrapText="1"/>
      <protection locked="0"/>
    </xf>
    <xf numFmtId="0" fontId="10" fillId="13" borderId="0" xfId="5" applyFont="1" applyFill="1" applyBorder="1" applyAlignment="1" applyProtection="1">
      <alignment horizontal="left" vertical="top" wrapText="1"/>
      <protection locked="0"/>
    </xf>
    <xf numFmtId="0" fontId="10" fillId="13" borderId="187" xfId="5" applyFont="1" applyFill="1" applyBorder="1" applyAlignment="1" applyProtection="1">
      <alignment horizontal="left" vertical="top" wrapText="1"/>
      <protection locked="0"/>
    </xf>
    <xf numFmtId="0" fontId="10" fillId="13" borderId="83" xfId="5" applyFont="1" applyFill="1" applyBorder="1" applyAlignment="1" applyProtection="1">
      <alignment horizontal="left" vertical="top" wrapText="1"/>
      <protection locked="0"/>
    </xf>
    <xf numFmtId="0" fontId="10" fillId="13" borderId="129" xfId="5" applyFont="1" applyFill="1" applyBorder="1" applyAlignment="1" applyProtection="1">
      <alignment horizontal="left" vertical="top" wrapText="1"/>
      <protection locked="0"/>
    </xf>
    <xf numFmtId="0" fontId="10" fillId="13" borderId="112" xfId="5" applyFont="1" applyFill="1" applyBorder="1" applyAlignment="1" applyProtection="1">
      <alignment horizontal="left" vertical="top" wrapText="1"/>
      <protection locked="0"/>
    </xf>
    <xf numFmtId="181" fontId="10" fillId="13" borderId="58" xfId="5" applyNumberFormat="1" applyFont="1" applyFill="1" applyBorder="1" applyAlignment="1" applyProtection="1">
      <alignment horizontal="center" vertical="center" wrapText="1"/>
      <protection locked="0"/>
    </xf>
    <xf numFmtId="181" fontId="10" fillId="13" borderId="59" xfId="5" applyNumberFormat="1" applyFont="1" applyFill="1" applyBorder="1" applyAlignment="1" applyProtection="1">
      <alignment horizontal="center" vertical="center" wrapText="1"/>
      <protection locked="0"/>
    </xf>
    <xf numFmtId="181" fontId="10" fillId="13" borderId="60" xfId="5" applyNumberFormat="1" applyFont="1" applyFill="1" applyBorder="1" applyAlignment="1" applyProtection="1">
      <alignment horizontal="center" vertical="center" wrapText="1"/>
      <protection locked="0"/>
    </xf>
    <xf numFmtId="0" fontId="10" fillId="13" borderId="10" xfId="5" applyFont="1" applyFill="1" applyBorder="1" applyAlignment="1" applyProtection="1">
      <alignment horizontal="left" vertical="top" wrapText="1"/>
      <protection locked="0"/>
    </xf>
    <xf numFmtId="0" fontId="10" fillId="0" borderId="10" xfId="5" applyFont="1" applyBorder="1" applyAlignment="1">
      <alignment horizontal="left" vertical="center"/>
    </xf>
    <xf numFmtId="0" fontId="10" fillId="4" borderId="90" xfId="5" applyFont="1" applyFill="1" applyBorder="1" applyAlignment="1" applyProtection="1">
      <alignment horizontal="center" vertical="center" wrapText="1"/>
      <protection locked="0"/>
    </xf>
    <xf numFmtId="0" fontId="8" fillId="0" borderId="10" xfId="1" applyFont="1" applyBorder="1" applyAlignment="1" applyProtection="1">
      <alignment horizontal="center" vertical="center" shrinkToFit="1"/>
    </xf>
    <xf numFmtId="0" fontId="0" fillId="0" borderId="10" xfId="0" applyBorder="1" applyAlignment="1">
      <alignment horizontal="center" vertical="center" shrinkToFit="1"/>
    </xf>
    <xf numFmtId="0" fontId="8" fillId="0" borderId="10" xfId="1" applyFont="1" applyBorder="1" applyAlignment="1" applyProtection="1">
      <alignment horizontal="center" vertical="center"/>
    </xf>
    <xf numFmtId="0" fontId="0" fillId="0" borderId="10" xfId="0" applyBorder="1" applyAlignment="1">
      <alignment horizontal="center" vertical="center"/>
    </xf>
    <xf numFmtId="177" fontId="8" fillId="13" borderId="32" xfId="1" applyNumberFormat="1" applyFont="1" applyFill="1" applyBorder="1" applyAlignment="1" applyProtection="1">
      <alignment horizontal="center" vertical="center"/>
      <protection locked="0"/>
    </xf>
    <xf numFmtId="177" fontId="8" fillId="13" borderId="30" xfId="1" applyNumberFormat="1" applyFont="1" applyFill="1" applyBorder="1" applyAlignment="1" applyProtection="1">
      <alignment horizontal="center" vertical="center"/>
      <protection locked="0"/>
    </xf>
    <xf numFmtId="177" fontId="0" fillId="13" borderId="31" xfId="0" applyNumberFormat="1" applyFill="1" applyBorder="1" applyAlignment="1" applyProtection="1">
      <alignment horizontal="center" vertical="center"/>
      <protection locked="0"/>
    </xf>
    <xf numFmtId="0" fontId="8" fillId="0" borderId="54" xfId="1" applyFont="1" applyBorder="1" applyAlignment="1" applyProtection="1">
      <alignment horizontal="center" vertical="center" shrinkToFit="1"/>
    </xf>
    <xf numFmtId="0" fontId="0" fillId="0" borderId="57" xfId="0" applyBorder="1" applyAlignment="1">
      <alignment horizontal="center" vertical="center" shrinkToFit="1"/>
    </xf>
    <xf numFmtId="0" fontId="8" fillId="0" borderId="54" xfId="1" applyFont="1" applyBorder="1" applyAlignment="1" applyProtection="1">
      <alignment horizontal="center" vertical="center"/>
    </xf>
    <xf numFmtId="0" fontId="8" fillId="13" borderId="58" xfId="1" applyFont="1" applyFill="1" applyBorder="1" applyAlignment="1" applyProtection="1">
      <alignment horizontal="center" vertical="center"/>
      <protection locked="0"/>
    </xf>
    <xf numFmtId="0" fontId="0" fillId="13" borderId="60" xfId="0" applyFill="1" applyBorder="1" applyAlignment="1" applyProtection="1">
      <alignment horizontal="center" vertical="center"/>
      <protection locked="0"/>
    </xf>
    <xf numFmtId="0" fontId="8" fillId="13" borderId="46" xfId="1" applyFont="1" applyFill="1" applyBorder="1" applyAlignment="1" applyProtection="1">
      <alignment horizontal="center" vertical="center"/>
      <protection locked="0"/>
    </xf>
    <xf numFmtId="0" fontId="8" fillId="13" borderId="0" xfId="1" applyFont="1" applyFill="1" applyBorder="1" applyAlignment="1" applyProtection="1">
      <alignment horizontal="center" vertical="center"/>
      <protection locked="0"/>
    </xf>
    <xf numFmtId="0" fontId="0" fillId="13" borderId="62" xfId="0" applyFill="1" applyBorder="1" applyAlignment="1" applyProtection="1">
      <alignment horizontal="center" vertical="center"/>
      <protection locked="0"/>
    </xf>
    <xf numFmtId="0" fontId="0" fillId="13" borderId="23" xfId="0" applyFill="1" applyBorder="1" applyAlignment="1" applyProtection="1">
      <alignment horizontal="center" vertical="center"/>
      <protection locked="0"/>
    </xf>
    <xf numFmtId="0" fontId="0" fillId="13" borderId="75" xfId="0" applyFill="1" applyBorder="1" applyAlignment="1" applyProtection="1">
      <alignment horizontal="center" vertical="center"/>
      <protection locked="0"/>
    </xf>
    <xf numFmtId="0" fontId="0" fillId="13" borderId="24" xfId="0" applyFill="1" applyBorder="1" applyAlignment="1" applyProtection="1">
      <alignment horizontal="center" vertical="center"/>
      <protection locked="0"/>
    </xf>
    <xf numFmtId="0" fontId="8" fillId="0" borderId="58" xfId="1" applyFont="1" applyBorder="1" applyAlignment="1" applyProtection="1">
      <alignment horizontal="center" vertical="center" wrapText="1" shrinkToFit="1"/>
    </xf>
    <xf numFmtId="0" fontId="0" fillId="0" borderId="35" xfId="0" applyBorder="1" applyAlignment="1">
      <alignment horizontal="center" vertical="center" shrinkToFit="1"/>
    </xf>
    <xf numFmtId="0" fontId="0" fillId="0" borderId="60" xfId="0" applyBorder="1" applyAlignment="1">
      <alignment horizontal="center" vertical="center" shrinkToFit="1"/>
    </xf>
    <xf numFmtId="0" fontId="8" fillId="0" borderId="46"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62" xfId="0" applyBorder="1" applyAlignment="1">
      <alignment horizontal="center" vertical="center" shrinkToFit="1"/>
    </xf>
    <xf numFmtId="0" fontId="0" fillId="0" borderId="23" xfId="0" applyBorder="1" applyAlignment="1">
      <alignment horizontal="center" vertical="center" shrinkToFit="1"/>
    </xf>
    <xf numFmtId="0" fontId="0" fillId="0" borderId="75" xfId="0" applyBorder="1" applyAlignment="1">
      <alignment horizontal="center" vertical="center" shrinkToFit="1"/>
    </xf>
    <xf numFmtId="0" fontId="0" fillId="0" borderId="24" xfId="0" applyBorder="1" applyAlignment="1">
      <alignment horizontal="center" vertical="center" shrinkToFit="1"/>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1565D00-A302-4D8E-8D7F-6DC654B068A9}"/>
    <cellStyle name="標準 4 3" xfId="7" xr:uid="{0DE98494-4745-4FC0-93CE-CC937D8F2F21}"/>
  </cellStyles>
  <dxfs count="29">
    <dxf>
      <font>
        <color rgb="FF9C0006"/>
      </font>
      <fill>
        <patternFill>
          <bgColor rgb="FFFFC7CE"/>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0FF78"/>
      <color rgb="FFFFFF99"/>
      <color rgb="FFFFFFE1"/>
      <color rgb="FFCDFFFF"/>
      <color rgb="FFFFC8C8"/>
      <color rgb="FFCCFFFF"/>
      <color rgb="FFA0FF64"/>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31</xdr:col>
      <xdr:colOff>133348</xdr:colOff>
      <xdr:row>30</xdr:row>
      <xdr:rowOff>19050</xdr:rowOff>
    </xdr:from>
    <xdr:to>
      <xdr:col>34</xdr:col>
      <xdr:colOff>99059</xdr:colOff>
      <xdr:row>36</xdr:row>
      <xdr:rowOff>87450</xdr:rowOff>
    </xdr:to>
    <xdr:sp macro="" textlink="">
      <xdr:nvSpPr>
        <xdr:cNvPr id="2" name="テキスト ボックス 1">
          <a:extLst>
            <a:ext uri="{FF2B5EF4-FFF2-40B4-BE49-F238E27FC236}">
              <a16:creationId xmlns:a16="http://schemas.microsoft.com/office/drawing/2014/main" id="{51566184-E9C2-47C3-8395-7F15F61DC28F}"/>
            </a:ext>
          </a:extLst>
        </xdr:cNvPr>
        <xdr:cNvSpPr txBox="1"/>
      </xdr:nvSpPr>
      <xdr:spPr>
        <a:xfrm>
          <a:off x="11631928" y="3935730"/>
          <a:ext cx="2023111"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11</xdr:col>
      <xdr:colOff>114775</xdr:colOff>
      <xdr:row>85</xdr:row>
      <xdr:rowOff>155047</xdr:rowOff>
    </xdr:from>
    <xdr:to>
      <xdr:col>18</xdr:col>
      <xdr:colOff>276701</xdr:colOff>
      <xdr:row>91</xdr:row>
      <xdr:rowOff>134302</xdr:rowOff>
    </xdr:to>
    <xdr:sp macro="" textlink="">
      <xdr:nvSpPr>
        <xdr:cNvPr id="3" name="テキスト ボックス 2">
          <a:extLst>
            <a:ext uri="{FF2B5EF4-FFF2-40B4-BE49-F238E27FC236}">
              <a16:creationId xmlns:a16="http://schemas.microsoft.com/office/drawing/2014/main" id="{099F02DA-20EE-4047-A84E-581FEE5C7200}"/>
            </a:ext>
          </a:extLst>
        </xdr:cNvPr>
        <xdr:cNvSpPr txBox="1"/>
      </xdr:nvSpPr>
      <xdr:spPr>
        <a:xfrm>
          <a:off x="4877275" y="12286087"/>
          <a:ext cx="1800226" cy="9393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87</xdr:row>
      <xdr:rowOff>130494</xdr:rowOff>
    </xdr:from>
    <xdr:to>
      <xdr:col>7</xdr:col>
      <xdr:colOff>428624</xdr:colOff>
      <xdr:row>94</xdr:row>
      <xdr:rowOff>111443</xdr:rowOff>
    </xdr:to>
    <xdr:sp macro="" textlink="">
      <xdr:nvSpPr>
        <xdr:cNvPr id="4" name="テキスト ボックス 3">
          <a:extLst>
            <a:ext uri="{FF2B5EF4-FFF2-40B4-BE49-F238E27FC236}">
              <a16:creationId xmlns:a16="http://schemas.microsoft.com/office/drawing/2014/main" id="{8D04A912-D891-478B-B193-071A9060FA28}"/>
            </a:ext>
          </a:extLst>
        </xdr:cNvPr>
        <xdr:cNvSpPr txBox="1"/>
      </xdr:nvSpPr>
      <xdr:spPr>
        <a:xfrm>
          <a:off x="1115377" y="12581574"/>
          <a:ext cx="2650807"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19050</xdr:colOff>
      <xdr:row>82</xdr:row>
      <xdr:rowOff>7620</xdr:rowOff>
    </xdr:from>
    <xdr:to>
      <xdr:col>31</xdr:col>
      <xdr:colOff>8097</xdr:colOff>
      <xdr:row>106</xdr:row>
      <xdr:rowOff>83820</xdr:rowOff>
    </xdr:to>
    <xdr:sp macro="" textlink="">
      <xdr:nvSpPr>
        <xdr:cNvPr id="6" name="テキスト ボックス 5">
          <a:extLst>
            <a:ext uri="{FF2B5EF4-FFF2-40B4-BE49-F238E27FC236}">
              <a16:creationId xmlns:a16="http://schemas.microsoft.com/office/drawing/2014/main" id="{C1DD2AC1-C1C3-46F6-A0EB-778BF12EF094}"/>
            </a:ext>
          </a:extLst>
        </xdr:cNvPr>
        <xdr:cNvSpPr txBox="1"/>
      </xdr:nvSpPr>
      <xdr:spPr>
        <a:xfrm>
          <a:off x="7158990" y="11719560"/>
          <a:ext cx="4347687" cy="385572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dk1"/>
            </a:solidFill>
            <a:effectLst/>
            <a:latin typeface="+mn-lt"/>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チーム保育加配加算・チーム保育推進加算の加配保育士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133349</xdr:colOff>
      <xdr:row>30</xdr:row>
      <xdr:rowOff>19050</xdr:rowOff>
    </xdr:from>
    <xdr:to>
      <xdr:col>34</xdr:col>
      <xdr:colOff>99149</xdr:colOff>
      <xdr:row>36</xdr:row>
      <xdr:rowOff>87450</xdr:rowOff>
    </xdr:to>
    <xdr:sp macro="" textlink="">
      <xdr:nvSpPr>
        <xdr:cNvPr id="2" name="テキスト ボックス 1">
          <a:extLst>
            <a:ext uri="{FF2B5EF4-FFF2-40B4-BE49-F238E27FC236}">
              <a16:creationId xmlns:a16="http://schemas.microsoft.com/office/drawing/2014/main" id="{EFC577B3-70FF-4964-B816-34D1B24F9AC2}"/>
            </a:ext>
          </a:extLst>
        </xdr:cNvPr>
        <xdr:cNvSpPr txBox="1"/>
      </xdr:nvSpPr>
      <xdr:spPr>
        <a:xfrm>
          <a:off x="11631929" y="393573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11</xdr:col>
      <xdr:colOff>107155</xdr:colOff>
      <xdr:row>84</xdr:row>
      <xdr:rowOff>147427</xdr:rowOff>
    </xdr:from>
    <xdr:to>
      <xdr:col>18</xdr:col>
      <xdr:colOff>269081</xdr:colOff>
      <xdr:row>90</xdr:row>
      <xdr:rowOff>126682</xdr:rowOff>
    </xdr:to>
    <xdr:sp macro="" textlink="">
      <xdr:nvSpPr>
        <xdr:cNvPr id="3" name="テキスト ボックス 2">
          <a:extLst>
            <a:ext uri="{FF2B5EF4-FFF2-40B4-BE49-F238E27FC236}">
              <a16:creationId xmlns:a16="http://schemas.microsoft.com/office/drawing/2014/main" id="{9AD323CB-5A49-48DD-84BB-4DF9E7A06BBE}"/>
            </a:ext>
          </a:extLst>
        </xdr:cNvPr>
        <xdr:cNvSpPr txBox="1"/>
      </xdr:nvSpPr>
      <xdr:spPr>
        <a:xfrm>
          <a:off x="4869655" y="12087967"/>
          <a:ext cx="1800226" cy="9393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86</xdr:row>
      <xdr:rowOff>130494</xdr:rowOff>
    </xdr:from>
    <xdr:to>
      <xdr:col>7</xdr:col>
      <xdr:colOff>428624</xdr:colOff>
      <xdr:row>93</xdr:row>
      <xdr:rowOff>111443</xdr:rowOff>
    </xdr:to>
    <xdr:sp macro="" textlink="">
      <xdr:nvSpPr>
        <xdr:cNvPr id="4" name="テキスト ボックス 3">
          <a:extLst>
            <a:ext uri="{FF2B5EF4-FFF2-40B4-BE49-F238E27FC236}">
              <a16:creationId xmlns:a16="http://schemas.microsoft.com/office/drawing/2014/main" id="{8A368E5F-40DD-425E-B367-D899CF287B7C}"/>
            </a:ext>
          </a:extLst>
        </xdr:cNvPr>
        <xdr:cNvSpPr txBox="1"/>
      </xdr:nvSpPr>
      <xdr:spPr>
        <a:xfrm>
          <a:off x="1115377" y="12391074"/>
          <a:ext cx="2650807"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7620</xdr:colOff>
      <xdr:row>81</xdr:row>
      <xdr:rowOff>30480</xdr:rowOff>
    </xdr:from>
    <xdr:to>
      <xdr:col>30</xdr:col>
      <xdr:colOff>712947</xdr:colOff>
      <xdr:row>105</xdr:row>
      <xdr:rowOff>106680</xdr:rowOff>
    </xdr:to>
    <xdr:sp macro="" textlink="">
      <xdr:nvSpPr>
        <xdr:cNvPr id="6" name="テキスト ボックス 5">
          <a:extLst>
            <a:ext uri="{FF2B5EF4-FFF2-40B4-BE49-F238E27FC236}">
              <a16:creationId xmlns:a16="http://schemas.microsoft.com/office/drawing/2014/main" id="{4E140DB6-E076-4783-80A2-16BDA52DF9A0}"/>
            </a:ext>
          </a:extLst>
        </xdr:cNvPr>
        <xdr:cNvSpPr txBox="1"/>
      </xdr:nvSpPr>
      <xdr:spPr>
        <a:xfrm>
          <a:off x="7147560" y="11551920"/>
          <a:ext cx="4347687" cy="385572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dk1"/>
            </a:solidFill>
            <a:effectLst/>
            <a:latin typeface="+mn-lt"/>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effectLst/>
            <a:latin typeface="+mn-ea"/>
            <a:ea typeface="+mn-ea"/>
            <a:cs typeface="+mn-cs"/>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チーム保育加配加算・チーム保育推進加算の加配保育士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214746</xdr:colOff>
      <xdr:row>44</xdr:row>
      <xdr:rowOff>93085</xdr:rowOff>
    </xdr:from>
    <xdr:to>
      <xdr:col>7</xdr:col>
      <xdr:colOff>200027</xdr:colOff>
      <xdr:row>51</xdr:row>
      <xdr:rowOff>85942</xdr:rowOff>
    </xdr:to>
    <xdr:sp macro="" textlink="">
      <xdr:nvSpPr>
        <xdr:cNvPr id="3" name="テキスト ボックス 2">
          <a:extLst>
            <a:ext uri="{FF2B5EF4-FFF2-40B4-BE49-F238E27FC236}">
              <a16:creationId xmlns:a16="http://schemas.microsoft.com/office/drawing/2014/main" id="{5E82E98D-D7DD-44B6-B42C-F76733309104}"/>
            </a:ext>
          </a:extLst>
        </xdr:cNvPr>
        <xdr:cNvSpPr txBox="1"/>
      </xdr:nvSpPr>
      <xdr:spPr>
        <a:xfrm>
          <a:off x="1219201" y="7145049"/>
          <a:ext cx="2679990" cy="1108148"/>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23</xdr:col>
      <xdr:colOff>133350</xdr:colOff>
      <xdr:row>2</xdr:row>
      <xdr:rowOff>171450</xdr:rowOff>
    </xdr:from>
    <xdr:to>
      <xdr:col>26</xdr:col>
      <xdr:colOff>99150</xdr:colOff>
      <xdr:row>8</xdr:row>
      <xdr:rowOff>161925</xdr:rowOff>
    </xdr:to>
    <xdr:sp macro="" textlink="">
      <xdr:nvSpPr>
        <xdr:cNvPr id="4" name="テキスト ボックス 3">
          <a:extLst>
            <a:ext uri="{FF2B5EF4-FFF2-40B4-BE49-F238E27FC236}">
              <a16:creationId xmlns:a16="http://schemas.microsoft.com/office/drawing/2014/main" id="{3323AC3D-CFC3-4951-8380-2AC1D8873AD8}"/>
            </a:ext>
          </a:extLst>
        </xdr:cNvPr>
        <xdr:cNvSpPr txBox="1"/>
      </xdr:nvSpPr>
      <xdr:spPr>
        <a:xfrm>
          <a:off x="13087350" y="651510"/>
          <a:ext cx="202320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240507</xdr:colOff>
      <xdr:row>45</xdr:row>
      <xdr:rowOff>128586</xdr:rowOff>
    </xdr:from>
    <xdr:to>
      <xdr:col>7</xdr:col>
      <xdr:colOff>192627</xdr:colOff>
      <xdr:row>53</xdr:row>
      <xdr:rowOff>36426</xdr:rowOff>
    </xdr:to>
    <xdr:sp macro="" textlink="">
      <xdr:nvSpPr>
        <xdr:cNvPr id="3" name="テキスト ボックス 2">
          <a:extLst>
            <a:ext uri="{FF2B5EF4-FFF2-40B4-BE49-F238E27FC236}">
              <a16:creationId xmlns:a16="http://schemas.microsoft.com/office/drawing/2014/main" id="{5FCA0E47-D993-4745-9252-778F3CA0F3A2}"/>
            </a:ext>
          </a:extLst>
        </xdr:cNvPr>
        <xdr:cNvSpPr txBox="1"/>
      </xdr:nvSpPr>
      <xdr:spPr>
        <a:xfrm>
          <a:off x="1246347" y="7359966"/>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23</xdr:col>
      <xdr:colOff>133350</xdr:colOff>
      <xdr:row>2</xdr:row>
      <xdr:rowOff>171450</xdr:rowOff>
    </xdr:from>
    <xdr:to>
      <xdr:col>26</xdr:col>
      <xdr:colOff>99150</xdr:colOff>
      <xdr:row>8</xdr:row>
      <xdr:rowOff>161925</xdr:rowOff>
    </xdr:to>
    <xdr:sp macro="" textlink="">
      <xdr:nvSpPr>
        <xdr:cNvPr id="4" name="テキスト ボックス 3">
          <a:extLst>
            <a:ext uri="{FF2B5EF4-FFF2-40B4-BE49-F238E27FC236}">
              <a16:creationId xmlns:a16="http://schemas.microsoft.com/office/drawing/2014/main" id="{E7DC0ACD-CBB0-4A91-BED0-306A24B11640}"/>
            </a:ext>
          </a:extLst>
        </xdr:cNvPr>
        <xdr:cNvSpPr txBox="1"/>
      </xdr:nvSpPr>
      <xdr:spPr>
        <a:xfrm>
          <a:off x="13087350" y="651510"/>
          <a:ext cx="202320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66675</xdr:colOff>
      <xdr:row>34</xdr:row>
      <xdr:rowOff>88099</xdr:rowOff>
    </xdr:from>
    <xdr:to>
      <xdr:col>7</xdr:col>
      <xdr:colOff>18795</xdr:colOff>
      <xdr:row>41</xdr:row>
      <xdr:rowOff>155959</xdr:rowOff>
    </xdr:to>
    <xdr:sp macro="" textlink="">
      <xdr:nvSpPr>
        <xdr:cNvPr id="3" name="テキスト ボックス 2">
          <a:extLst>
            <a:ext uri="{FF2B5EF4-FFF2-40B4-BE49-F238E27FC236}">
              <a16:creationId xmlns:a16="http://schemas.microsoft.com/office/drawing/2014/main" id="{24B6782C-D7EA-42A6-82B4-78AD76D6FDBE}"/>
            </a:ext>
          </a:extLst>
        </xdr:cNvPr>
        <xdr:cNvSpPr txBox="1"/>
      </xdr:nvSpPr>
      <xdr:spPr>
        <a:xfrm>
          <a:off x="1072515" y="6580339"/>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130969</xdr:colOff>
      <xdr:row>1</xdr:row>
      <xdr:rowOff>266700</xdr:rowOff>
    </xdr:from>
    <xdr:to>
      <xdr:col>21</xdr:col>
      <xdr:colOff>96769</xdr:colOff>
      <xdr:row>7</xdr:row>
      <xdr:rowOff>9525</xdr:rowOff>
    </xdr:to>
    <xdr:sp macro="" textlink="">
      <xdr:nvSpPr>
        <xdr:cNvPr id="4" name="テキスト ボックス 3">
          <a:extLst>
            <a:ext uri="{FF2B5EF4-FFF2-40B4-BE49-F238E27FC236}">
              <a16:creationId xmlns:a16="http://schemas.microsoft.com/office/drawing/2014/main" id="{6A6324DC-964B-4C41-9F1A-234627FD5F58}"/>
            </a:ext>
          </a:extLst>
        </xdr:cNvPr>
        <xdr:cNvSpPr txBox="1"/>
      </xdr:nvSpPr>
      <xdr:spPr>
        <a:xfrm>
          <a:off x="11202829" y="556260"/>
          <a:ext cx="2023200" cy="98488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66675</xdr:colOff>
      <xdr:row>35</xdr:row>
      <xdr:rowOff>88099</xdr:rowOff>
    </xdr:from>
    <xdr:to>
      <xdr:col>7</xdr:col>
      <xdr:colOff>18795</xdr:colOff>
      <xdr:row>42</xdr:row>
      <xdr:rowOff>155959</xdr:rowOff>
    </xdr:to>
    <xdr:sp macro="" textlink="">
      <xdr:nvSpPr>
        <xdr:cNvPr id="2" name="テキスト ボックス 1">
          <a:extLst>
            <a:ext uri="{FF2B5EF4-FFF2-40B4-BE49-F238E27FC236}">
              <a16:creationId xmlns:a16="http://schemas.microsoft.com/office/drawing/2014/main" id="{87658B27-9C64-4C3D-B086-F409DC4F0D36}"/>
            </a:ext>
          </a:extLst>
        </xdr:cNvPr>
        <xdr:cNvSpPr txBox="1"/>
      </xdr:nvSpPr>
      <xdr:spPr>
        <a:xfrm>
          <a:off x="1072515" y="6580339"/>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130969</xdr:colOff>
      <xdr:row>1</xdr:row>
      <xdr:rowOff>266700</xdr:rowOff>
    </xdr:from>
    <xdr:to>
      <xdr:col>21</xdr:col>
      <xdr:colOff>96769</xdr:colOff>
      <xdr:row>7</xdr:row>
      <xdr:rowOff>9525</xdr:rowOff>
    </xdr:to>
    <xdr:sp macro="" textlink="">
      <xdr:nvSpPr>
        <xdr:cNvPr id="3" name="テキスト ボックス 2">
          <a:extLst>
            <a:ext uri="{FF2B5EF4-FFF2-40B4-BE49-F238E27FC236}">
              <a16:creationId xmlns:a16="http://schemas.microsoft.com/office/drawing/2014/main" id="{0ACBDEE8-F60A-4E7F-B3AE-CDA6192D78A2}"/>
            </a:ext>
          </a:extLst>
        </xdr:cNvPr>
        <xdr:cNvSpPr txBox="1"/>
      </xdr:nvSpPr>
      <xdr:spPr>
        <a:xfrm>
          <a:off x="11202829" y="556260"/>
          <a:ext cx="2023200" cy="98488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133350</xdr:colOff>
      <xdr:row>1</xdr:row>
      <xdr:rowOff>266700</xdr:rowOff>
    </xdr:from>
    <xdr:to>
      <xdr:col>21</xdr:col>
      <xdr:colOff>99150</xdr:colOff>
      <xdr:row>7</xdr:row>
      <xdr:rowOff>7440</xdr:rowOff>
    </xdr:to>
    <xdr:sp macro="" textlink="">
      <xdr:nvSpPr>
        <xdr:cNvPr id="2" name="テキスト ボックス 1">
          <a:extLst>
            <a:ext uri="{FF2B5EF4-FFF2-40B4-BE49-F238E27FC236}">
              <a16:creationId xmlns:a16="http://schemas.microsoft.com/office/drawing/2014/main" id="{843DCC47-EC6D-4C40-B364-F2D75291328D}"/>
            </a:ext>
          </a:extLst>
        </xdr:cNvPr>
        <xdr:cNvSpPr txBox="1"/>
      </xdr:nvSpPr>
      <xdr:spPr>
        <a:xfrm>
          <a:off x="1120521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95250</xdr:colOff>
      <xdr:row>20</xdr:row>
      <xdr:rowOff>154774</xdr:rowOff>
    </xdr:from>
    <xdr:to>
      <xdr:col>7</xdr:col>
      <xdr:colOff>47370</xdr:colOff>
      <xdr:row>28</xdr:row>
      <xdr:rowOff>62614</xdr:rowOff>
    </xdr:to>
    <xdr:sp macro="" textlink="">
      <xdr:nvSpPr>
        <xdr:cNvPr id="3" name="テキスト ボックス 2">
          <a:extLst>
            <a:ext uri="{FF2B5EF4-FFF2-40B4-BE49-F238E27FC236}">
              <a16:creationId xmlns:a16="http://schemas.microsoft.com/office/drawing/2014/main" id="{5D74C78F-B545-4F43-AA01-BD604A13D93A}"/>
            </a:ext>
          </a:extLst>
        </xdr:cNvPr>
        <xdr:cNvSpPr txBox="1"/>
      </xdr:nvSpPr>
      <xdr:spPr>
        <a:xfrm>
          <a:off x="1101090" y="3980014"/>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133350</xdr:colOff>
      <xdr:row>1</xdr:row>
      <xdr:rowOff>266700</xdr:rowOff>
    </xdr:from>
    <xdr:to>
      <xdr:col>21</xdr:col>
      <xdr:colOff>99150</xdr:colOff>
      <xdr:row>7</xdr:row>
      <xdr:rowOff>7440</xdr:rowOff>
    </xdr:to>
    <xdr:sp macro="" textlink="">
      <xdr:nvSpPr>
        <xdr:cNvPr id="2" name="テキスト ボックス 1">
          <a:extLst>
            <a:ext uri="{FF2B5EF4-FFF2-40B4-BE49-F238E27FC236}">
              <a16:creationId xmlns:a16="http://schemas.microsoft.com/office/drawing/2014/main" id="{C69AC159-141C-4FF1-8A86-61A2A052AB88}"/>
            </a:ext>
          </a:extLst>
        </xdr:cNvPr>
        <xdr:cNvSpPr txBox="1"/>
      </xdr:nvSpPr>
      <xdr:spPr>
        <a:xfrm>
          <a:off x="1120521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95251</xdr:colOff>
      <xdr:row>21</xdr:row>
      <xdr:rowOff>154775</xdr:rowOff>
    </xdr:from>
    <xdr:to>
      <xdr:col>7</xdr:col>
      <xdr:colOff>45244</xdr:colOff>
      <xdr:row>28</xdr:row>
      <xdr:rowOff>135724</xdr:rowOff>
    </xdr:to>
    <xdr:sp macro="" textlink="">
      <xdr:nvSpPr>
        <xdr:cNvPr id="3" name="テキスト ボックス 2">
          <a:extLst>
            <a:ext uri="{FF2B5EF4-FFF2-40B4-BE49-F238E27FC236}">
              <a16:creationId xmlns:a16="http://schemas.microsoft.com/office/drawing/2014/main" id="{3BED9EFA-4160-46A0-A645-6BDBCE23B3BD}"/>
            </a:ext>
          </a:extLst>
        </xdr:cNvPr>
        <xdr:cNvSpPr txBox="1"/>
      </xdr:nvSpPr>
      <xdr:spPr>
        <a:xfrm>
          <a:off x="1101091" y="3980015"/>
          <a:ext cx="2647473"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236220</xdr:colOff>
      <xdr:row>11</xdr:row>
      <xdr:rowOff>7620</xdr:rowOff>
    </xdr:from>
    <xdr:to>
      <xdr:col>38</xdr:col>
      <xdr:colOff>15240</xdr:colOff>
      <xdr:row>16</xdr:row>
      <xdr:rowOff>228600</xdr:rowOff>
    </xdr:to>
    <xdr:sp macro="" textlink="">
      <xdr:nvSpPr>
        <xdr:cNvPr id="2" name="テキスト ボックス 1">
          <a:extLst>
            <a:ext uri="{FF2B5EF4-FFF2-40B4-BE49-F238E27FC236}">
              <a16:creationId xmlns:a16="http://schemas.microsoft.com/office/drawing/2014/main" id="{9109EF67-CB49-06D6-51D3-DAFA49D2F290}"/>
            </a:ext>
          </a:extLst>
        </xdr:cNvPr>
        <xdr:cNvSpPr txBox="1"/>
      </xdr:nvSpPr>
      <xdr:spPr>
        <a:xfrm>
          <a:off x="6713220" y="2087880"/>
          <a:ext cx="3147060" cy="1264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人勧分の加算額には、処遇改善等加算（区分１・区分２・区分３）の額が含まれています。</a:t>
          </a:r>
          <a:endParaRPr kumimoji="1" lang="en-US" altLang="ja-JP" sz="1100" b="1" kern="1200"/>
        </a:p>
        <a:p>
          <a:r>
            <a:rPr kumimoji="1" lang="ja-JP" altLang="en-US" sz="1100" b="1" kern="1200"/>
            <a:t>人勧分の加算額の内訳として区分２の加算額を算出し、他の施設・事業所に充当又は受入した場合はその額を記入してください。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34.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3" customWidth="1"/>
    <col min="2" max="2" width="13.69921875" style="3" customWidth="1"/>
    <col min="3"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1" t="s">
        <v>0</v>
      </c>
      <c r="B1" s="1"/>
      <c r="C1" s="87"/>
      <c r="D1" s="2" t="str">
        <f>IF(P0!C5&lt;&gt;"","MH"&amp;P0!C5,"")</f>
        <v/>
      </c>
    </row>
    <row r="2" spans="1:15" ht="17.25" customHeight="1">
      <c r="A2" s="3" t="s">
        <v>1</v>
      </c>
    </row>
    <row r="3" spans="1:15" ht="30.75" customHeight="1">
      <c r="A3" s="4" t="s">
        <v>2</v>
      </c>
      <c r="B3" s="222">
        <v>8</v>
      </c>
      <c r="C3" s="81" t="s">
        <v>412</v>
      </c>
      <c r="D3" s="88"/>
      <c r="E3" s="89"/>
      <c r="F3" s="90"/>
      <c r="G3" s="88"/>
    </row>
    <row r="4" spans="1:15" ht="14.4" customHeight="1"/>
    <row r="5" spans="1:15" ht="26.1" customHeight="1">
      <c r="B5" s="85" t="s">
        <v>331</v>
      </c>
      <c r="C5" s="308"/>
      <c r="D5" s="308"/>
      <c r="E5" s="308"/>
      <c r="F5" s="308"/>
    </row>
    <row r="6" spans="1:15" ht="14.1" customHeight="1">
      <c r="A6" s="5"/>
      <c r="H6" s="6"/>
      <c r="I6" s="6"/>
      <c r="J6" s="6"/>
      <c r="K6" s="6"/>
      <c r="L6" s="6"/>
      <c r="M6" s="6"/>
      <c r="N6" s="6"/>
      <c r="O6" s="6"/>
    </row>
    <row r="7" spans="1:15" ht="26.1" customHeight="1">
      <c r="A7" s="7"/>
      <c r="B7" s="84" t="s">
        <v>3</v>
      </c>
      <c r="C7" s="223"/>
    </row>
    <row r="8" spans="1:15" ht="26.1" customHeight="1">
      <c r="A8" s="7"/>
      <c r="B8" s="8" t="s">
        <v>4</v>
      </c>
      <c r="C8" s="308"/>
      <c r="D8" s="308"/>
      <c r="E8" s="308"/>
      <c r="F8" s="308"/>
    </row>
    <row r="9" spans="1:15" ht="26.1" customHeight="1">
      <c r="A9" s="7"/>
      <c r="B9" s="8" t="s">
        <v>5</v>
      </c>
      <c r="C9" s="224"/>
    </row>
    <row r="10" spans="1:15" ht="26.1" customHeight="1">
      <c r="A10" s="7"/>
      <c r="B10" s="8" t="s">
        <v>33</v>
      </c>
      <c r="C10" s="308"/>
      <c r="D10" s="308"/>
      <c r="E10" s="308"/>
      <c r="F10" s="308"/>
    </row>
    <row r="11" spans="1:15" ht="26.1" customHeight="1">
      <c r="A11" s="7"/>
      <c r="B11" s="8" t="s">
        <v>424</v>
      </c>
      <c r="C11" s="308"/>
      <c r="D11" s="308"/>
      <c r="E11" s="308"/>
      <c r="F11" s="308"/>
    </row>
    <row r="12" spans="1:15" ht="13.5" customHeight="1">
      <c r="A12" s="9"/>
      <c r="B12" s="5"/>
      <c r="C12" s="10"/>
    </row>
    <row r="13" spans="1:15" ht="26.1" customHeight="1">
      <c r="A13" s="7"/>
      <c r="B13" s="84" t="s">
        <v>6</v>
      </c>
      <c r="C13" s="308"/>
      <c r="D13" s="308"/>
      <c r="E13" s="11" t="s">
        <v>7</v>
      </c>
      <c r="F13" s="12"/>
      <c r="G13" s="13"/>
    </row>
    <row r="14" spans="1:15" ht="26.1" customHeight="1">
      <c r="A14" s="7"/>
      <c r="B14" s="84" t="s">
        <v>8</v>
      </c>
      <c r="C14" s="308"/>
      <c r="D14" s="308"/>
      <c r="E14" s="14" t="s">
        <v>9</v>
      </c>
      <c r="F14" s="309"/>
      <c r="G14" s="309"/>
    </row>
    <row r="15" spans="1:15" ht="26.1" customHeight="1">
      <c r="A15" s="7"/>
      <c r="B15" s="84" t="s">
        <v>10</v>
      </c>
      <c r="C15" s="308"/>
      <c r="D15" s="308"/>
      <c r="E15" s="84" t="s">
        <v>8</v>
      </c>
      <c r="F15" s="309"/>
      <c r="G15" s="309"/>
    </row>
    <row r="16" spans="1:15" ht="26.1" customHeight="1">
      <c r="A16" s="7"/>
      <c r="B16" s="84" t="s">
        <v>11</v>
      </c>
      <c r="C16" s="229"/>
    </row>
  </sheetData>
  <sheetProtection algorithmName="SHA-512" hashValue="UJoQ6tiEAtpr8hBGmBHsMvXOdr+XRqW3htIuG7Kii+A9ys3Hhrsa9IBZambqdV+QhTqL3IyFUMj5Sk9iIdXBRw==" saltValue="asiEt0SRPzMGxoODp7iI5Q==" spinCount="100000" sheet="1" objects="1" scenarios="1"/>
  <mergeCells count="9">
    <mergeCell ref="C15:D15"/>
    <mergeCell ref="F15:G15"/>
    <mergeCell ref="C5:F5"/>
    <mergeCell ref="C8:F8"/>
    <mergeCell ref="C11:F11"/>
    <mergeCell ref="C10:F10"/>
    <mergeCell ref="C13:D13"/>
    <mergeCell ref="C14:D14"/>
    <mergeCell ref="F14:G14"/>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6E26-ADE5-4E36-A589-22621424CE24}">
  <sheetPr codeName="Sheet9">
    <pageSetUpPr fitToPage="1"/>
  </sheetPr>
  <dimension ref="A1:AJ40"/>
  <sheetViews>
    <sheetView showGridLines="0" view="pageBreakPreview" zoomScaleNormal="100" zoomScaleSheetLayoutView="100" workbookViewId="0">
      <selection activeCell="J17" sqref="J17:O17"/>
    </sheetView>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30" ht="20.100000000000001" customHeight="1">
      <c r="A1" s="83" t="s">
        <v>399</v>
      </c>
    </row>
    <row r="2" spans="1:30" ht="20.100000000000001" customHeight="1">
      <c r="A2" s="83" t="s">
        <v>403</v>
      </c>
    </row>
    <row r="3" spans="1:30" ht="7.95" customHeight="1"/>
    <row r="4" spans="1:30" ht="20.100000000000001" customHeight="1">
      <c r="A4" s="83" t="s">
        <v>90</v>
      </c>
      <c r="J4" s="435"/>
      <c r="K4" s="436"/>
      <c r="L4" s="436"/>
      <c r="M4" s="437"/>
      <c r="O4" s="83" t="s">
        <v>417</v>
      </c>
    </row>
    <row r="5" spans="1:30" ht="7.95" customHeight="1"/>
    <row r="6" spans="1:30" ht="20.100000000000001" customHeight="1">
      <c r="A6" s="83" t="s">
        <v>418</v>
      </c>
    </row>
    <row r="7" spans="1:30" ht="7.95" customHeight="1"/>
    <row r="8" spans="1:30" ht="18" customHeight="1">
      <c r="D8" s="475" t="s">
        <v>531</v>
      </c>
      <c r="E8" s="475"/>
      <c r="F8" s="475"/>
      <c r="G8" s="475"/>
      <c r="H8" s="476"/>
      <c r="I8" s="476"/>
      <c r="J8" s="476"/>
      <c r="K8" s="476"/>
      <c r="L8" s="476"/>
      <c r="M8" s="476"/>
      <c r="N8" s="476"/>
      <c r="O8" s="476"/>
      <c r="P8" s="476"/>
      <c r="Q8" s="476"/>
      <c r="R8" s="476"/>
      <c r="S8" s="476"/>
      <c r="T8" s="476"/>
      <c r="U8" s="476"/>
      <c r="V8" s="476"/>
      <c r="W8" s="476"/>
      <c r="X8" s="476"/>
      <c r="Y8" s="476"/>
      <c r="Z8" s="476"/>
      <c r="AA8" s="477"/>
      <c r="AB8" s="478"/>
      <c r="AC8" s="478"/>
      <c r="AD8" s="440"/>
    </row>
    <row r="9" spans="1:30" ht="18" customHeight="1">
      <c r="D9" s="476"/>
      <c r="E9" s="476"/>
      <c r="F9" s="476"/>
      <c r="G9" s="476"/>
      <c r="H9" s="476"/>
      <c r="I9" s="476"/>
      <c r="J9" s="476"/>
      <c r="K9" s="476"/>
      <c r="L9" s="476"/>
      <c r="M9" s="476"/>
      <c r="N9" s="476"/>
      <c r="O9" s="476"/>
      <c r="P9" s="476"/>
      <c r="Q9" s="476"/>
      <c r="R9" s="476"/>
      <c r="S9" s="476"/>
      <c r="T9" s="476"/>
      <c r="U9" s="476"/>
      <c r="V9" s="476"/>
      <c r="W9" s="476"/>
      <c r="X9" s="476"/>
      <c r="Y9" s="476"/>
      <c r="Z9" s="476"/>
      <c r="AA9" s="479"/>
      <c r="AB9" s="480"/>
      <c r="AC9" s="480"/>
      <c r="AD9" s="481"/>
    </row>
    <row r="10" spans="1:30" ht="18" customHeight="1">
      <c r="D10" s="475" t="s">
        <v>94</v>
      </c>
      <c r="E10" s="475"/>
      <c r="F10" s="475"/>
      <c r="G10" s="475"/>
      <c r="H10" s="476"/>
      <c r="I10" s="476"/>
      <c r="J10" s="476"/>
      <c r="K10" s="476"/>
      <c r="L10" s="476"/>
      <c r="M10" s="476"/>
      <c r="N10" s="476"/>
      <c r="O10" s="476"/>
      <c r="P10" s="476"/>
      <c r="Q10" s="476"/>
      <c r="R10" s="476"/>
      <c r="S10" s="476"/>
      <c r="T10" s="476"/>
      <c r="U10" s="476"/>
      <c r="V10" s="476"/>
      <c r="W10" s="476"/>
      <c r="X10" s="476"/>
      <c r="Y10" s="476"/>
      <c r="Z10" s="476"/>
      <c r="AA10" s="477"/>
      <c r="AB10" s="478"/>
      <c r="AC10" s="478"/>
      <c r="AD10" s="440"/>
    </row>
    <row r="11" spans="1:30" ht="18" customHeight="1">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9"/>
      <c r="AB11" s="480"/>
      <c r="AC11" s="480"/>
      <c r="AD11" s="481"/>
    </row>
    <row r="12" spans="1:30" ht="7.95" customHeight="1"/>
    <row r="13" spans="1:30" ht="20.100000000000001" customHeight="1">
      <c r="A13" s="83" t="s">
        <v>400</v>
      </c>
    </row>
    <row r="14" spans="1:30" ht="7.95" customHeight="1"/>
    <row r="15" spans="1:30" ht="20.100000000000001" customHeight="1">
      <c r="A15" s="83" t="s">
        <v>91</v>
      </c>
      <c r="J15" s="435"/>
      <c r="K15" s="436"/>
      <c r="L15" s="436"/>
      <c r="M15" s="437"/>
      <c r="O15" s="83" t="s">
        <v>417</v>
      </c>
    </row>
    <row r="16" spans="1:30" ht="7.95" customHeight="1"/>
    <row r="17" spans="1:36" ht="20.100000000000001" customHeight="1">
      <c r="A17" s="83" t="s">
        <v>92</v>
      </c>
      <c r="J17" s="427"/>
      <c r="K17" s="428"/>
      <c r="L17" s="428"/>
      <c r="M17" s="429"/>
      <c r="N17" s="429"/>
      <c r="O17" s="430"/>
      <c r="Q17" s="83" t="s">
        <v>93</v>
      </c>
    </row>
    <row r="18" spans="1:36" ht="7.95" customHeight="1"/>
    <row r="19" spans="1:36" ht="20.100000000000001" customHeight="1">
      <c r="A19" s="83" t="s">
        <v>271</v>
      </c>
    </row>
    <row r="20" spans="1:36" ht="7.95" customHeight="1"/>
    <row r="21" spans="1:36" ht="20.100000000000001" customHeight="1">
      <c r="A21" s="132"/>
      <c r="B21" s="132"/>
      <c r="C21" s="132"/>
      <c r="D21" s="482"/>
      <c r="E21" s="483"/>
      <c r="F21" s="483"/>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20"/>
    </row>
    <row r="22" spans="1:36" ht="20.100000000000001" customHeight="1">
      <c r="A22" s="132"/>
      <c r="B22" s="132"/>
      <c r="C22" s="132"/>
      <c r="D22" s="433"/>
      <c r="E22" s="434"/>
      <c r="F22" s="434"/>
      <c r="G22" s="422"/>
      <c r="H22" s="422"/>
      <c r="I22" s="422"/>
      <c r="J22" s="422"/>
      <c r="K22" s="422"/>
      <c r="L22" s="422"/>
      <c r="M22" s="422"/>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3"/>
    </row>
    <row r="23" spans="1:36" ht="20.100000000000001" customHeight="1">
      <c r="A23" s="132"/>
      <c r="B23" s="132"/>
      <c r="C23" s="132"/>
      <c r="D23" s="433"/>
      <c r="E23" s="434"/>
      <c r="F23" s="434"/>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3"/>
    </row>
    <row r="24" spans="1:36" ht="20.100000000000001" customHeight="1">
      <c r="A24" s="132"/>
      <c r="B24" s="132"/>
      <c r="C24" s="132"/>
      <c r="D24" s="433"/>
      <c r="E24" s="434"/>
      <c r="F24" s="434"/>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3"/>
    </row>
    <row r="25" spans="1:36" ht="19.5" customHeight="1">
      <c r="A25" s="132"/>
      <c r="B25" s="132"/>
      <c r="C25" s="132"/>
      <c r="D25" s="455"/>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7"/>
    </row>
    <row r="26" spans="1:36" ht="7.95" customHeight="1"/>
    <row r="27" spans="1:36" ht="20.100000000000001" customHeight="1">
      <c r="A27" s="83" t="s">
        <v>401</v>
      </c>
    </row>
    <row r="28" spans="1:36" ht="7.95" customHeight="1"/>
    <row r="29" spans="1:36" ht="20.100000000000001" customHeight="1">
      <c r="A29" s="83" t="s">
        <v>95</v>
      </c>
      <c r="J29" s="484"/>
      <c r="K29" s="485"/>
      <c r="L29" s="485"/>
      <c r="M29" s="486"/>
      <c r="O29" s="83" t="s">
        <v>417</v>
      </c>
    </row>
    <row r="30" spans="1:36" ht="7.95" customHeight="1"/>
    <row r="31" spans="1:36" ht="20.100000000000001" customHeight="1">
      <c r="A31" s="83" t="s">
        <v>96</v>
      </c>
      <c r="J31" s="427"/>
      <c r="K31" s="428"/>
      <c r="L31" s="428"/>
      <c r="M31" s="429"/>
      <c r="N31" s="429"/>
      <c r="O31" s="430"/>
      <c r="Q31" s="83" t="s">
        <v>97</v>
      </c>
    </row>
    <row r="32" spans="1:36" ht="7.95" customHeight="1"/>
    <row r="33" spans="1:36" ht="20.100000000000001" customHeight="1">
      <c r="A33" s="83" t="s">
        <v>402</v>
      </c>
    </row>
    <row r="34" spans="1:36" ht="7.95" customHeight="1"/>
    <row r="35" spans="1:36" ht="20.100000000000001" customHeight="1">
      <c r="A35" s="132"/>
      <c r="B35" s="132"/>
      <c r="C35" s="132"/>
      <c r="D35" s="487"/>
      <c r="E35" s="488"/>
      <c r="F35" s="488"/>
      <c r="G35" s="489"/>
      <c r="H35" s="489"/>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c r="AF35" s="489"/>
      <c r="AG35" s="489"/>
      <c r="AH35" s="489"/>
      <c r="AI35" s="489"/>
      <c r="AJ35" s="490"/>
    </row>
    <row r="36" spans="1:36" ht="20.100000000000001" customHeight="1">
      <c r="A36" s="132"/>
      <c r="B36" s="132"/>
      <c r="C36" s="132"/>
      <c r="D36" s="491"/>
      <c r="E36" s="492"/>
      <c r="F36" s="492"/>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4"/>
    </row>
    <row r="37" spans="1:36" ht="20.100000000000001" customHeight="1">
      <c r="A37" s="132"/>
      <c r="B37" s="132"/>
      <c r="C37" s="132"/>
      <c r="D37" s="491"/>
      <c r="E37" s="492"/>
      <c r="F37" s="492"/>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4"/>
    </row>
    <row r="38" spans="1:36" ht="20.100000000000001" customHeight="1">
      <c r="A38" s="132"/>
      <c r="B38" s="132"/>
      <c r="C38" s="132"/>
      <c r="D38" s="491"/>
      <c r="E38" s="492"/>
      <c r="F38" s="492"/>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4"/>
    </row>
    <row r="39" spans="1:36" ht="19.5" customHeight="1">
      <c r="A39" s="132"/>
      <c r="B39" s="132"/>
      <c r="C39" s="132"/>
      <c r="D39" s="495"/>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7"/>
    </row>
    <row r="40" spans="1:36" ht="7.95" customHeight="1"/>
  </sheetData>
  <sheetProtection algorithmName="SHA-512" hashValue="hQjGQ5YeWigTdjLYxub8GA9zwnU5Wpa7ttsfq3oZNa7E7r+8CxOduYq8GpV5pg3F8h91wy/8e3jbRC6irQs3Bg==" saltValue="com6Q4ng4eWxgyzRU8SLRQ=="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7043E26F-7957-4037-B56A-9D1CF97C523A}">
      <formula1>"いる,いない"</formula1>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AF641D12-70FB-47DE-B6BE-8D12B5BF1A87}">
      <formula1>"○"</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EF0911CD-8657-4E18-89C1-3BA4902B78B8}">
      <formula1>"○"</formula1>
      <formula2>0</formula2>
    </dataValidation>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C856C36D-A5EA-47E8-81B7-A1755BAD4E77}">
      <formula1>"いる,いない,非該当"</formula1>
      <formula2>0</formula2>
    </dataValidation>
    <dataValidation operator="equal" allowBlank="1" showErrorMessage="1" errorTitle="入力規則違反" error="リストから選択してください" sqref="D21:AJ25 D35:AJ39 J17:L17 J31:L31" xr:uid="{96CD9479-0F75-4D9E-8CEF-2B1FF283AD88}"/>
    <dataValidation type="list" allowBlank="1" showInputMessage="1" showErrorMessage="1" sqref="J4:M4 AA8:AD8 AA10:AD10 J15:M15 J29:M29" xr:uid="{55B62937-F16B-4E27-AD78-47F5B5EF0C92}">
      <formula1>"○,×"</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4B98-8CD0-4E96-A6AA-C445E2B900F9}">
  <sheetPr codeName="Sheet10">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35" customWidth="1"/>
    <col min="2" max="2" width="5.09765625" style="135" customWidth="1"/>
    <col min="3" max="3" width="41.09765625" style="136" customWidth="1"/>
    <col min="4" max="4" width="9.59765625" style="136" customWidth="1"/>
    <col min="5" max="5" width="5.09765625" style="135" customWidth="1"/>
    <col min="6" max="6" width="41.09765625" style="136" customWidth="1"/>
    <col min="7" max="7" width="9.59765625" style="136" customWidth="1"/>
    <col min="8" max="256" width="8.09765625" style="136"/>
    <col min="257" max="257" width="3.69921875" style="136" customWidth="1"/>
    <col min="258" max="258" width="5.09765625" style="136" customWidth="1"/>
    <col min="259" max="259" width="41.09765625" style="136" customWidth="1"/>
    <col min="260" max="260" width="9.59765625" style="136" customWidth="1"/>
    <col min="261" max="261" width="5.09765625" style="136" customWidth="1"/>
    <col min="262" max="262" width="41.09765625" style="136" customWidth="1"/>
    <col min="263" max="263" width="9.59765625" style="136" customWidth="1"/>
    <col min="264" max="512" width="8.09765625" style="136"/>
    <col min="513" max="513" width="3.69921875" style="136" customWidth="1"/>
    <col min="514" max="514" width="5.09765625" style="136" customWidth="1"/>
    <col min="515" max="515" width="41.09765625" style="136" customWidth="1"/>
    <col min="516" max="516" width="9.59765625" style="136" customWidth="1"/>
    <col min="517" max="517" width="5.09765625" style="136" customWidth="1"/>
    <col min="518" max="518" width="41.09765625" style="136" customWidth="1"/>
    <col min="519" max="519" width="9.59765625" style="136" customWidth="1"/>
    <col min="520" max="768" width="8.09765625" style="136"/>
    <col min="769" max="769" width="3.69921875" style="136" customWidth="1"/>
    <col min="770" max="770" width="5.09765625" style="136" customWidth="1"/>
    <col min="771" max="771" width="41.09765625" style="136" customWidth="1"/>
    <col min="772" max="772" width="9.59765625" style="136" customWidth="1"/>
    <col min="773" max="773" width="5.09765625" style="136" customWidth="1"/>
    <col min="774" max="774" width="41.09765625" style="136" customWidth="1"/>
    <col min="775" max="775" width="9.59765625" style="136" customWidth="1"/>
    <col min="776" max="1024" width="8.09765625" style="136"/>
    <col min="1025" max="1025" width="3.69921875" style="136" customWidth="1"/>
    <col min="1026" max="1026" width="5.09765625" style="136" customWidth="1"/>
    <col min="1027" max="1027" width="41.09765625" style="136" customWidth="1"/>
    <col min="1028" max="1028" width="9.59765625" style="136" customWidth="1"/>
    <col min="1029" max="1029" width="5.09765625" style="136" customWidth="1"/>
    <col min="1030" max="1030" width="41.09765625" style="136" customWidth="1"/>
    <col min="1031" max="1031" width="9.59765625" style="136" customWidth="1"/>
    <col min="1032" max="1280" width="8.09765625" style="136"/>
    <col min="1281" max="1281" width="3.69921875" style="136" customWidth="1"/>
    <col min="1282" max="1282" width="5.09765625" style="136" customWidth="1"/>
    <col min="1283" max="1283" width="41.09765625" style="136" customWidth="1"/>
    <col min="1284" max="1284" width="9.59765625" style="136" customWidth="1"/>
    <col min="1285" max="1285" width="5.09765625" style="136" customWidth="1"/>
    <col min="1286" max="1286" width="41.09765625" style="136" customWidth="1"/>
    <col min="1287" max="1287" width="9.59765625" style="136" customWidth="1"/>
    <col min="1288" max="1536" width="8.09765625" style="136"/>
    <col min="1537" max="1537" width="3.69921875" style="136" customWidth="1"/>
    <col min="1538" max="1538" width="5.09765625" style="136" customWidth="1"/>
    <col min="1539" max="1539" width="41.09765625" style="136" customWidth="1"/>
    <col min="1540" max="1540" width="9.59765625" style="136" customWidth="1"/>
    <col min="1541" max="1541" width="5.09765625" style="136" customWidth="1"/>
    <col min="1542" max="1542" width="41.09765625" style="136" customWidth="1"/>
    <col min="1543" max="1543" width="9.59765625" style="136" customWidth="1"/>
    <col min="1544" max="1792" width="8.09765625" style="136"/>
    <col min="1793" max="1793" width="3.69921875" style="136" customWidth="1"/>
    <col min="1794" max="1794" width="5.09765625" style="136" customWidth="1"/>
    <col min="1795" max="1795" width="41.09765625" style="136" customWidth="1"/>
    <col min="1796" max="1796" width="9.59765625" style="136" customWidth="1"/>
    <col min="1797" max="1797" width="5.09765625" style="136" customWidth="1"/>
    <col min="1798" max="1798" width="41.09765625" style="136" customWidth="1"/>
    <col min="1799" max="1799" width="9.59765625" style="136" customWidth="1"/>
    <col min="1800" max="2048" width="8.09765625" style="136"/>
    <col min="2049" max="2049" width="3.69921875" style="136" customWidth="1"/>
    <col min="2050" max="2050" width="5.09765625" style="136" customWidth="1"/>
    <col min="2051" max="2051" width="41.09765625" style="136" customWidth="1"/>
    <col min="2052" max="2052" width="9.59765625" style="136" customWidth="1"/>
    <col min="2053" max="2053" width="5.09765625" style="136" customWidth="1"/>
    <col min="2054" max="2054" width="41.09765625" style="136" customWidth="1"/>
    <col min="2055" max="2055" width="9.59765625" style="136" customWidth="1"/>
    <col min="2056" max="2304" width="8.09765625" style="136"/>
    <col min="2305" max="2305" width="3.69921875" style="136" customWidth="1"/>
    <col min="2306" max="2306" width="5.09765625" style="136" customWidth="1"/>
    <col min="2307" max="2307" width="41.09765625" style="136" customWidth="1"/>
    <col min="2308" max="2308" width="9.59765625" style="136" customWidth="1"/>
    <col min="2309" max="2309" width="5.09765625" style="136" customWidth="1"/>
    <col min="2310" max="2310" width="41.09765625" style="136" customWidth="1"/>
    <col min="2311" max="2311" width="9.59765625" style="136" customWidth="1"/>
    <col min="2312" max="2560" width="8.09765625" style="136"/>
    <col min="2561" max="2561" width="3.69921875" style="136" customWidth="1"/>
    <col min="2562" max="2562" width="5.09765625" style="136" customWidth="1"/>
    <col min="2563" max="2563" width="41.09765625" style="136" customWidth="1"/>
    <col min="2564" max="2564" width="9.59765625" style="136" customWidth="1"/>
    <col min="2565" max="2565" width="5.09765625" style="136" customWidth="1"/>
    <col min="2566" max="2566" width="41.09765625" style="136" customWidth="1"/>
    <col min="2567" max="2567" width="9.59765625" style="136" customWidth="1"/>
    <col min="2568" max="2816" width="8.09765625" style="136"/>
    <col min="2817" max="2817" width="3.69921875" style="136" customWidth="1"/>
    <col min="2818" max="2818" width="5.09765625" style="136" customWidth="1"/>
    <col min="2819" max="2819" width="41.09765625" style="136" customWidth="1"/>
    <col min="2820" max="2820" width="9.59765625" style="136" customWidth="1"/>
    <col min="2821" max="2821" width="5.09765625" style="136" customWidth="1"/>
    <col min="2822" max="2822" width="41.09765625" style="136" customWidth="1"/>
    <col min="2823" max="2823" width="9.59765625" style="136" customWidth="1"/>
    <col min="2824" max="3072" width="8.09765625" style="136"/>
    <col min="3073" max="3073" width="3.69921875" style="136" customWidth="1"/>
    <col min="3074" max="3074" width="5.09765625" style="136" customWidth="1"/>
    <col min="3075" max="3075" width="41.09765625" style="136" customWidth="1"/>
    <col min="3076" max="3076" width="9.59765625" style="136" customWidth="1"/>
    <col min="3077" max="3077" width="5.09765625" style="136" customWidth="1"/>
    <col min="3078" max="3078" width="41.09765625" style="136" customWidth="1"/>
    <col min="3079" max="3079" width="9.59765625" style="136" customWidth="1"/>
    <col min="3080" max="3328" width="8.09765625" style="136"/>
    <col min="3329" max="3329" width="3.69921875" style="136" customWidth="1"/>
    <col min="3330" max="3330" width="5.09765625" style="136" customWidth="1"/>
    <col min="3331" max="3331" width="41.09765625" style="136" customWidth="1"/>
    <col min="3332" max="3332" width="9.59765625" style="136" customWidth="1"/>
    <col min="3333" max="3333" width="5.09765625" style="136" customWidth="1"/>
    <col min="3334" max="3334" width="41.09765625" style="136" customWidth="1"/>
    <col min="3335" max="3335" width="9.59765625" style="136" customWidth="1"/>
    <col min="3336" max="3584" width="8.09765625" style="136"/>
    <col min="3585" max="3585" width="3.69921875" style="136" customWidth="1"/>
    <col min="3586" max="3586" width="5.09765625" style="136" customWidth="1"/>
    <col min="3587" max="3587" width="41.09765625" style="136" customWidth="1"/>
    <col min="3588" max="3588" width="9.59765625" style="136" customWidth="1"/>
    <col min="3589" max="3589" width="5.09765625" style="136" customWidth="1"/>
    <col min="3590" max="3590" width="41.09765625" style="136" customWidth="1"/>
    <col min="3591" max="3591" width="9.59765625" style="136" customWidth="1"/>
    <col min="3592" max="3840" width="8.09765625" style="136"/>
    <col min="3841" max="3841" width="3.69921875" style="136" customWidth="1"/>
    <col min="3842" max="3842" width="5.09765625" style="136" customWidth="1"/>
    <col min="3843" max="3843" width="41.09765625" style="136" customWidth="1"/>
    <col min="3844" max="3844" width="9.59765625" style="136" customWidth="1"/>
    <col min="3845" max="3845" width="5.09765625" style="136" customWidth="1"/>
    <col min="3846" max="3846" width="41.09765625" style="136" customWidth="1"/>
    <col min="3847" max="3847" width="9.59765625" style="136" customWidth="1"/>
    <col min="3848" max="4096" width="8.09765625" style="136"/>
    <col min="4097" max="4097" width="3.69921875" style="136" customWidth="1"/>
    <col min="4098" max="4098" width="5.09765625" style="136" customWidth="1"/>
    <col min="4099" max="4099" width="41.09765625" style="136" customWidth="1"/>
    <col min="4100" max="4100" width="9.59765625" style="136" customWidth="1"/>
    <col min="4101" max="4101" width="5.09765625" style="136" customWidth="1"/>
    <col min="4102" max="4102" width="41.09765625" style="136" customWidth="1"/>
    <col min="4103" max="4103" width="9.59765625" style="136" customWidth="1"/>
    <col min="4104" max="4352" width="8.09765625" style="136"/>
    <col min="4353" max="4353" width="3.69921875" style="136" customWidth="1"/>
    <col min="4354" max="4354" width="5.09765625" style="136" customWidth="1"/>
    <col min="4355" max="4355" width="41.09765625" style="136" customWidth="1"/>
    <col min="4356" max="4356" width="9.59765625" style="136" customWidth="1"/>
    <col min="4357" max="4357" width="5.09765625" style="136" customWidth="1"/>
    <col min="4358" max="4358" width="41.09765625" style="136" customWidth="1"/>
    <col min="4359" max="4359" width="9.59765625" style="136" customWidth="1"/>
    <col min="4360" max="4608" width="8.09765625" style="136"/>
    <col min="4609" max="4609" width="3.69921875" style="136" customWidth="1"/>
    <col min="4610" max="4610" width="5.09765625" style="136" customWidth="1"/>
    <col min="4611" max="4611" width="41.09765625" style="136" customWidth="1"/>
    <col min="4612" max="4612" width="9.59765625" style="136" customWidth="1"/>
    <col min="4613" max="4613" width="5.09765625" style="136" customWidth="1"/>
    <col min="4614" max="4614" width="41.09765625" style="136" customWidth="1"/>
    <col min="4615" max="4615" width="9.59765625" style="136" customWidth="1"/>
    <col min="4616" max="4864" width="8.09765625" style="136"/>
    <col min="4865" max="4865" width="3.69921875" style="136" customWidth="1"/>
    <col min="4866" max="4866" width="5.09765625" style="136" customWidth="1"/>
    <col min="4867" max="4867" width="41.09765625" style="136" customWidth="1"/>
    <col min="4868" max="4868" width="9.59765625" style="136" customWidth="1"/>
    <col min="4869" max="4869" width="5.09765625" style="136" customWidth="1"/>
    <col min="4870" max="4870" width="41.09765625" style="136" customWidth="1"/>
    <col min="4871" max="4871" width="9.59765625" style="136" customWidth="1"/>
    <col min="4872" max="5120" width="8.09765625" style="136"/>
    <col min="5121" max="5121" width="3.69921875" style="136" customWidth="1"/>
    <col min="5122" max="5122" width="5.09765625" style="136" customWidth="1"/>
    <col min="5123" max="5123" width="41.09765625" style="136" customWidth="1"/>
    <col min="5124" max="5124" width="9.59765625" style="136" customWidth="1"/>
    <col min="5125" max="5125" width="5.09765625" style="136" customWidth="1"/>
    <col min="5126" max="5126" width="41.09765625" style="136" customWidth="1"/>
    <col min="5127" max="5127" width="9.59765625" style="136" customWidth="1"/>
    <col min="5128" max="5376" width="8.09765625" style="136"/>
    <col min="5377" max="5377" width="3.69921875" style="136" customWidth="1"/>
    <col min="5378" max="5378" width="5.09765625" style="136" customWidth="1"/>
    <col min="5379" max="5379" width="41.09765625" style="136" customWidth="1"/>
    <col min="5380" max="5380" width="9.59765625" style="136" customWidth="1"/>
    <col min="5381" max="5381" width="5.09765625" style="136" customWidth="1"/>
    <col min="5382" max="5382" width="41.09765625" style="136" customWidth="1"/>
    <col min="5383" max="5383" width="9.59765625" style="136" customWidth="1"/>
    <col min="5384" max="5632" width="8.09765625" style="136"/>
    <col min="5633" max="5633" width="3.69921875" style="136" customWidth="1"/>
    <col min="5634" max="5634" width="5.09765625" style="136" customWidth="1"/>
    <col min="5635" max="5635" width="41.09765625" style="136" customWidth="1"/>
    <col min="5636" max="5636" width="9.59765625" style="136" customWidth="1"/>
    <col min="5637" max="5637" width="5.09765625" style="136" customWidth="1"/>
    <col min="5638" max="5638" width="41.09765625" style="136" customWidth="1"/>
    <col min="5639" max="5639" width="9.59765625" style="136" customWidth="1"/>
    <col min="5640" max="5888" width="8.09765625" style="136"/>
    <col min="5889" max="5889" width="3.69921875" style="136" customWidth="1"/>
    <col min="5890" max="5890" width="5.09765625" style="136" customWidth="1"/>
    <col min="5891" max="5891" width="41.09765625" style="136" customWidth="1"/>
    <col min="5892" max="5892" width="9.59765625" style="136" customWidth="1"/>
    <col min="5893" max="5893" width="5.09765625" style="136" customWidth="1"/>
    <col min="5894" max="5894" width="41.09765625" style="136" customWidth="1"/>
    <col min="5895" max="5895" width="9.59765625" style="136" customWidth="1"/>
    <col min="5896" max="6144" width="8.09765625" style="136"/>
    <col min="6145" max="6145" width="3.69921875" style="136" customWidth="1"/>
    <col min="6146" max="6146" width="5.09765625" style="136" customWidth="1"/>
    <col min="6147" max="6147" width="41.09765625" style="136" customWidth="1"/>
    <col min="6148" max="6148" width="9.59765625" style="136" customWidth="1"/>
    <col min="6149" max="6149" width="5.09765625" style="136" customWidth="1"/>
    <col min="6150" max="6150" width="41.09765625" style="136" customWidth="1"/>
    <col min="6151" max="6151" width="9.59765625" style="136" customWidth="1"/>
    <col min="6152" max="6400" width="8.09765625" style="136"/>
    <col min="6401" max="6401" width="3.69921875" style="136" customWidth="1"/>
    <col min="6402" max="6402" width="5.09765625" style="136" customWidth="1"/>
    <col min="6403" max="6403" width="41.09765625" style="136" customWidth="1"/>
    <col min="6404" max="6404" width="9.59765625" style="136" customWidth="1"/>
    <col min="6405" max="6405" width="5.09765625" style="136" customWidth="1"/>
    <col min="6406" max="6406" width="41.09765625" style="136" customWidth="1"/>
    <col min="6407" max="6407" width="9.59765625" style="136" customWidth="1"/>
    <col min="6408" max="6656" width="8.09765625" style="136"/>
    <col min="6657" max="6657" width="3.69921875" style="136" customWidth="1"/>
    <col min="6658" max="6658" width="5.09765625" style="136" customWidth="1"/>
    <col min="6659" max="6659" width="41.09765625" style="136" customWidth="1"/>
    <col min="6660" max="6660" width="9.59765625" style="136" customWidth="1"/>
    <col min="6661" max="6661" width="5.09765625" style="136" customWidth="1"/>
    <col min="6662" max="6662" width="41.09765625" style="136" customWidth="1"/>
    <col min="6663" max="6663" width="9.59765625" style="136" customWidth="1"/>
    <col min="6664" max="6912" width="8.09765625" style="136"/>
    <col min="6913" max="6913" width="3.69921875" style="136" customWidth="1"/>
    <col min="6914" max="6914" width="5.09765625" style="136" customWidth="1"/>
    <col min="6915" max="6915" width="41.09765625" style="136" customWidth="1"/>
    <col min="6916" max="6916" width="9.59765625" style="136" customWidth="1"/>
    <col min="6917" max="6917" width="5.09765625" style="136" customWidth="1"/>
    <col min="6918" max="6918" width="41.09765625" style="136" customWidth="1"/>
    <col min="6919" max="6919" width="9.59765625" style="136" customWidth="1"/>
    <col min="6920" max="7168" width="8.09765625" style="136"/>
    <col min="7169" max="7169" width="3.69921875" style="136" customWidth="1"/>
    <col min="7170" max="7170" width="5.09765625" style="136" customWidth="1"/>
    <col min="7171" max="7171" width="41.09765625" style="136" customWidth="1"/>
    <col min="7172" max="7172" width="9.59765625" style="136" customWidth="1"/>
    <col min="7173" max="7173" width="5.09765625" style="136" customWidth="1"/>
    <col min="7174" max="7174" width="41.09765625" style="136" customWidth="1"/>
    <col min="7175" max="7175" width="9.59765625" style="136" customWidth="1"/>
    <col min="7176" max="7424" width="8.09765625" style="136"/>
    <col min="7425" max="7425" width="3.69921875" style="136" customWidth="1"/>
    <col min="7426" max="7426" width="5.09765625" style="136" customWidth="1"/>
    <col min="7427" max="7427" width="41.09765625" style="136" customWidth="1"/>
    <col min="7428" max="7428" width="9.59765625" style="136" customWidth="1"/>
    <col min="7429" max="7429" width="5.09765625" style="136" customWidth="1"/>
    <col min="7430" max="7430" width="41.09765625" style="136" customWidth="1"/>
    <col min="7431" max="7431" width="9.59765625" style="136" customWidth="1"/>
    <col min="7432" max="7680" width="8.09765625" style="136"/>
    <col min="7681" max="7681" width="3.69921875" style="136" customWidth="1"/>
    <col min="7682" max="7682" width="5.09765625" style="136" customWidth="1"/>
    <col min="7683" max="7683" width="41.09765625" style="136" customWidth="1"/>
    <col min="7684" max="7684" width="9.59765625" style="136" customWidth="1"/>
    <col min="7685" max="7685" width="5.09765625" style="136" customWidth="1"/>
    <col min="7686" max="7686" width="41.09765625" style="136" customWidth="1"/>
    <col min="7687" max="7687" width="9.59765625" style="136" customWidth="1"/>
    <col min="7688" max="7936" width="8.09765625" style="136"/>
    <col min="7937" max="7937" width="3.69921875" style="136" customWidth="1"/>
    <col min="7938" max="7938" width="5.09765625" style="136" customWidth="1"/>
    <col min="7939" max="7939" width="41.09765625" style="136" customWidth="1"/>
    <col min="7940" max="7940" width="9.59765625" style="136" customWidth="1"/>
    <col min="7941" max="7941" width="5.09765625" style="136" customWidth="1"/>
    <col min="7942" max="7942" width="41.09765625" style="136" customWidth="1"/>
    <col min="7943" max="7943" width="9.59765625" style="136" customWidth="1"/>
    <col min="7944" max="8192" width="8.09765625" style="136"/>
    <col min="8193" max="8193" width="3.69921875" style="136" customWidth="1"/>
    <col min="8194" max="8194" width="5.09765625" style="136" customWidth="1"/>
    <col min="8195" max="8195" width="41.09765625" style="136" customWidth="1"/>
    <col min="8196" max="8196" width="9.59765625" style="136" customWidth="1"/>
    <col min="8197" max="8197" width="5.09765625" style="136" customWidth="1"/>
    <col min="8198" max="8198" width="41.09765625" style="136" customWidth="1"/>
    <col min="8199" max="8199" width="9.59765625" style="136" customWidth="1"/>
    <col min="8200" max="8448" width="8.09765625" style="136"/>
    <col min="8449" max="8449" width="3.69921875" style="136" customWidth="1"/>
    <col min="8450" max="8450" width="5.09765625" style="136" customWidth="1"/>
    <col min="8451" max="8451" width="41.09765625" style="136" customWidth="1"/>
    <col min="8452" max="8452" width="9.59765625" style="136" customWidth="1"/>
    <col min="8453" max="8453" width="5.09765625" style="136" customWidth="1"/>
    <col min="8454" max="8454" width="41.09765625" style="136" customWidth="1"/>
    <col min="8455" max="8455" width="9.59765625" style="136" customWidth="1"/>
    <col min="8456" max="8704" width="8.09765625" style="136"/>
    <col min="8705" max="8705" width="3.69921875" style="136" customWidth="1"/>
    <col min="8706" max="8706" width="5.09765625" style="136" customWidth="1"/>
    <col min="8707" max="8707" width="41.09765625" style="136" customWidth="1"/>
    <col min="8708" max="8708" width="9.59765625" style="136" customWidth="1"/>
    <col min="8709" max="8709" width="5.09765625" style="136" customWidth="1"/>
    <col min="8710" max="8710" width="41.09765625" style="136" customWidth="1"/>
    <col min="8711" max="8711" width="9.59765625" style="136" customWidth="1"/>
    <col min="8712" max="8960" width="8.09765625" style="136"/>
    <col min="8961" max="8961" width="3.69921875" style="136" customWidth="1"/>
    <col min="8962" max="8962" width="5.09765625" style="136" customWidth="1"/>
    <col min="8963" max="8963" width="41.09765625" style="136" customWidth="1"/>
    <col min="8964" max="8964" width="9.59765625" style="136" customWidth="1"/>
    <col min="8965" max="8965" width="5.09765625" style="136" customWidth="1"/>
    <col min="8966" max="8966" width="41.09765625" style="136" customWidth="1"/>
    <col min="8967" max="8967" width="9.59765625" style="136" customWidth="1"/>
    <col min="8968" max="9216" width="8.09765625" style="136"/>
    <col min="9217" max="9217" width="3.69921875" style="136" customWidth="1"/>
    <col min="9218" max="9218" width="5.09765625" style="136" customWidth="1"/>
    <col min="9219" max="9219" width="41.09765625" style="136" customWidth="1"/>
    <col min="9220" max="9220" width="9.59765625" style="136" customWidth="1"/>
    <col min="9221" max="9221" width="5.09765625" style="136" customWidth="1"/>
    <col min="9222" max="9222" width="41.09765625" style="136" customWidth="1"/>
    <col min="9223" max="9223" width="9.59765625" style="136" customWidth="1"/>
    <col min="9224" max="9472" width="8.09765625" style="136"/>
    <col min="9473" max="9473" width="3.69921875" style="136" customWidth="1"/>
    <col min="9474" max="9474" width="5.09765625" style="136" customWidth="1"/>
    <col min="9475" max="9475" width="41.09765625" style="136" customWidth="1"/>
    <col min="9476" max="9476" width="9.59765625" style="136" customWidth="1"/>
    <col min="9477" max="9477" width="5.09765625" style="136" customWidth="1"/>
    <col min="9478" max="9478" width="41.09765625" style="136" customWidth="1"/>
    <col min="9479" max="9479" width="9.59765625" style="136" customWidth="1"/>
    <col min="9480" max="9728" width="8.09765625" style="136"/>
    <col min="9729" max="9729" width="3.69921875" style="136" customWidth="1"/>
    <col min="9730" max="9730" width="5.09765625" style="136" customWidth="1"/>
    <col min="9731" max="9731" width="41.09765625" style="136" customWidth="1"/>
    <col min="9732" max="9732" width="9.59765625" style="136" customWidth="1"/>
    <col min="9733" max="9733" width="5.09765625" style="136" customWidth="1"/>
    <col min="9734" max="9734" width="41.09765625" style="136" customWidth="1"/>
    <col min="9735" max="9735" width="9.59765625" style="136" customWidth="1"/>
    <col min="9736" max="9984" width="8.09765625" style="136"/>
    <col min="9985" max="9985" width="3.69921875" style="136" customWidth="1"/>
    <col min="9986" max="9986" width="5.09765625" style="136" customWidth="1"/>
    <col min="9987" max="9987" width="41.09765625" style="136" customWidth="1"/>
    <col min="9988" max="9988" width="9.59765625" style="136" customWidth="1"/>
    <col min="9989" max="9989" width="5.09765625" style="136" customWidth="1"/>
    <col min="9990" max="9990" width="41.09765625" style="136" customWidth="1"/>
    <col min="9991" max="9991" width="9.59765625" style="136" customWidth="1"/>
    <col min="9992" max="10240" width="8.09765625" style="136"/>
    <col min="10241" max="10241" width="3.69921875" style="136" customWidth="1"/>
    <col min="10242" max="10242" width="5.09765625" style="136" customWidth="1"/>
    <col min="10243" max="10243" width="41.09765625" style="136" customWidth="1"/>
    <col min="10244" max="10244" width="9.59765625" style="136" customWidth="1"/>
    <col min="10245" max="10245" width="5.09765625" style="136" customWidth="1"/>
    <col min="10246" max="10246" width="41.09765625" style="136" customWidth="1"/>
    <col min="10247" max="10247" width="9.59765625" style="136" customWidth="1"/>
    <col min="10248" max="10496" width="8.09765625" style="136"/>
    <col min="10497" max="10497" width="3.69921875" style="136" customWidth="1"/>
    <col min="10498" max="10498" width="5.09765625" style="136" customWidth="1"/>
    <col min="10499" max="10499" width="41.09765625" style="136" customWidth="1"/>
    <col min="10500" max="10500" width="9.59765625" style="136" customWidth="1"/>
    <col min="10501" max="10501" width="5.09765625" style="136" customWidth="1"/>
    <col min="10502" max="10502" width="41.09765625" style="136" customWidth="1"/>
    <col min="10503" max="10503" width="9.59765625" style="136" customWidth="1"/>
    <col min="10504" max="10752" width="8.09765625" style="136"/>
    <col min="10753" max="10753" width="3.69921875" style="136" customWidth="1"/>
    <col min="10754" max="10754" width="5.09765625" style="136" customWidth="1"/>
    <col min="10755" max="10755" width="41.09765625" style="136" customWidth="1"/>
    <col min="10756" max="10756" width="9.59765625" style="136" customWidth="1"/>
    <col min="10757" max="10757" width="5.09765625" style="136" customWidth="1"/>
    <col min="10758" max="10758" width="41.09765625" style="136" customWidth="1"/>
    <col min="10759" max="10759" width="9.59765625" style="136" customWidth="1"/>
    <col min="10760" max="11008" width="8.09765625" style="136"/>
    <col min="11009" max="11009" width="3.69921875" style="136" customWidth="1"/>
    <col min="11010" max="11010" width="5.09765625" style="136" customWidth="1"/>
    <col min="11011" max="11011" width="41.09765625" style="136" customWidth="1"/>
    <col min="11012" max="11012" width="9.59765625" style="136" customWidth="1"/>
    <col min="11013" max="11013" width="5.09765625" style="136" customWidth="1"/>
    <col min="11014" max="11014" width="41.09765625" style="136" customWidth="1"/>
    <col min="11015" max="11015" width="9.59765625" style="136" customWidth="1"/>
    <col min="11016" max="11264" width="8.09765625" style="136"/>
    <col min="11265" max="11265" width="3.69921875" style="136" customWidth="1"/>
    <col min="11266" max="11266" width="5.09765625" style="136" customWidth="1"/>
    <col min="11267" max="11267" width="41.09765625" style="136" customWidth="1"/>
    <col min="11268" max="11268" width="9.59765625" style="136" customWidth="1"/>
    <col min="11269" max="11269" width="5.09765625" style="136" customWidth="1"/>
    <col min="11270" max="11270" width="41.09765625" style="136" customWidth="1"/>
    <col min="11271" max="11271" width="9.59765625" style="136" customWidth="1"/>
    <col min="11272" max="11520" width="8.09765625" style="136"/>
    <col min="11521" max="11521" width="3.69921875" style="136" customWidth="1"/>
    <col min="11522" max="11522" width="5.09765625" style="136" customWidth="1"/>
    <col min="11523" max="11523" width="41.09765625" style="136" customWidth="1"/>
    <col min="11524" max="11524" width="9.59765625" style="136" customWidth="1"/>
    <col min="11525" max="11525" width="5.09765625" style="136" customWidth="1"/>
    <col min="11526" max="11526" width="41.09765625" style="136" customWidth="1"/>
    <col min="11527" max="11527" width="9.59765625" style="136" customWidth="1"/>
    <col min="11528" max="11776" width="8.09765625" style="136"/>
    <col min="11777" max="11777" width="3.69921875" style="136" customWidth="1"/>
    <col min="11778" max="11778" width="5.09765625" style="136" customWidth="1"/>
    <col min="11779" max="11779" width="41.09765625" style="136" customWidth="1"/>
    <col min="11780" max="11780" width="9.59765625" style="136" customWidth="1"/>
    <col min="11781" max="11781" width="5.09765625" style="136" customWidth="1"/>
    <col min="11782" max="11782" width="41.09765625" style="136" customWidth="1"/>
    <col min="11783" max="11783" width="9.59765625" style="136" customWidth="1"/>
    <col min="11784" max="12032" width="8.09765625" style="136"/>
    <col min="12033" max="12033" width="3.69921875" style="136" customWidth="1"/>
    <col min="12034" max="12034" width="5.09765625" style="136" customWidth="1"/>
    <col min="12035" max="12035" width="41.09765625" style="136" customWidth="1"/>
    <col min="12036" max="12036" width="9.59765625" style="136" customWidth="1"/>
    <col min="12037" max="12037" width="5.09765625" style="136" customWidth="1"/>
    <col min="12038" max="12038" width="41.09765625" style="136" customWidth="1"/>
    <col min="12039" max="12039" width="9.59765625" style="136" customWidth="1"/>
    <col min="12040" max="12288" width="8.09765625" style="136"/>
    <col min="12289" max="12289" width="3.69921875" style="136" customWidth="1"/>
    <col min="12290" max="12290" width="5.09765625" style="136" customWidth="1"/>
    <col min="12291" max="12291" width="41.09765625" style="136" customWidth="1"/>
    <col min="12292" max="12292" width="9.59765625" style="136" customWidth="1"/>
    <col min="12293" max="12293" width="5.09765625" style="136" customWidth="1"/>
    <col min="12294" max="12294" width="41.09765625" style="136" customWidth="1"/>
    <col min="12295" max="12295" width="9.59765625" style="136" customWidth="1"/>
    <col min="12296" max="12544" width="8.09765625" style="136"/>
    <col min="12545" max="12545" width="3.69921875" style="136" customWidth="1"/>
    <col min="12546" max="12546" width="5.09765625" style="136" customWidth="1"/>
    <col min="12547" max="12547" width="41.09765625" style="136" customWidth="1"/>
    <col min="12548" max="12548" width="9.59765625" style="136" customWidth="1"/>
    <col min="12549" max="12549" width="5.09765625" style="136" customWidth="1"/>
    <col min="12550" max="12550" width="41.09765625" style="136" customWidth="1"/>
    <col min="12551" max="12551" width="9.59765625" style="136" customWidth="1"/>
    <col min="12552" max="12800" width="8.09765625" style="136"/>
    <col min="12801" max="12801" width="3.69921875" style="136" customWidth="1"/>
    <col min="12802" max="12802" width="5.09765625" style="136" customWidth="1"/>
    <col min="12803" max="12803" width="41.09765625" style="136" customWidth="1"/>
    <col min="12804" max="12804" width="9.59765625" style="136" customWidth="1"/>
    <col min="12805" max="12805" width="5.09765625" style="136" customWidth="1"/>
    <col min="12806" max="12806" width="41.09765625" style="136" customWidth="1"/>
    <col min="12807" max="12807" width="9.59765625" style="136" customWidth="1"/>
    <col min="12808" max="13056" width="8.09765625" style="136"/>
    <col min="13057" max="13057" width="3.69921875" style="136" customWidth="1"/>
    <col min="13058" max="13058" width="5.09765625" style="136" customWidth="1"/>
    <col min="13059" max="13059" width="41.09765625" style="136" customWidth="1"/>
    <col min="13060" max="13060" width="9.59765625" style="136" customWidth="1"/>
    <col min="13061" max="13061" width="5.09765625" style="136" customWidth="1"/>
    <col min="13062" max="13062" width="41.09765625" style="136" customWidth="1"/>
    <col min="13063" max="13063" width="9.59765625" style="136" customWidth="1"/>
    <col min="13064" max="13312" width="8.09765625" style="136"/>
    <col min="13313" max="13313" width="3.69921875" style="136" customWidth="1"/>
    <col min="13314" max="13314" width="5.09765625" style="136" customWidth="1"/>
    <col min="13315" max="13315" width="41.09765625" style="136" customWidth="1"/>
    <col min="13316" max="13316" width="9.59765625" style="136" customWidth="1"/>
    <col min="13317" max="13317" width="5.09765625" style="136" customWidth="1"/>
    <col min="13318" max="13318" width="41.09765625" style="136" customWidth="1"/>
    <col min="13319" max="13319" width="9.59765625" style="136" customWidth="1"/>
    <col min="13320" max="13568" width="8.09765625" style="136"/>
    <col min="13569" max="13569" width="3.69921875" style="136" customWidth="1"/>
    <col min="13570" max="13570" width="5.09765625" style="136" customWidth="1"/>
    <col min="13571" max="13571" width="41.09765625" style="136" customWidth="1"/>
    <col min="13572" max="13572" width="9.59765625" style="136" customWidth="1"/>
    <col min="13573" max="13573" width="5.09765625" style="136" customWidth="1"/>
    <col min="13574" max="13574" width="41.09765625" style="136" customWidth="1"/>
    <col min="13575" max="13575" width="9.59765625" style="136" customWidth="1"/>
    <col min="13576" max="13824" width="8.09765625" style="136"/>
    <col min="13825" max="13825" width="3.69921875" style="136" customWidth="1"/>
    <col min="13826" max="13826" width="5.09765625" style="136" customWidth="1"/>
    <col min="13827" max="13827" width="41.09765625" style="136" customWidth="1"/>
    <col min="13828" max="13828" width="9.59765625" style="136" customWidth="1"/>
    <col min="13829" max="13829" width="5.09765625" style="136" customWidth="1"/>
    <col min="13830" max="13830" width="41.09765625" style="136" customWidth="1"/>
    <col min="13831" max="13831" width="9.59765625" style="136" customWidth="1"/>
    <col min="13832" max="14080" width="8.09765625" style="136"/>
    <col min="14081" max="14081" width="3.69921875" style="136" customWidth="1"/>
    <col min="14082" max="14082" width="5.09765625" style="136" customWidth="1"/>
    <col min="14083" max="14083" width="41.09765625" style="136" customWidth="1"/>
    <col min="14084" max="14084" width="9.59765625" style="136" customWidth="1"/>
    <col min="14085" max="14085" width="5.09765625" style="136" customWidth="1"/>
    <col min="14086" max="14086" width="41.09765625" style="136" customWidth="1"/>
    <col min="14087" max="14087" width="9.59765625" style="136" customWidth="1"/>
    <col min="14088" max="14336" width="8.09765625" style="136"/>
    <col min="14337" max="14337" width="3.69921875" style="136" customWidth="1"/>
    <col min="14338" max="14338" width="5.09765625" style="136" customWidth="1"/>
    <col min="14339" max="14339" width="41.09765625" style="136" customWidth="1"/>
    <col min="14340" max="14340" width="9.59765625" style="136" customWidth="1"/>
    <col min="14341" max="14341" width="5.09765625" style="136" customWidth="1"/>
    <col min="14342" max="14342" width="41.09765625" style="136" customWidth="1"/>
    <col min="14343" max="14343" width="9.59765625" style="136" customWidth="1"/>
    <col min="14344" max="14592" width="8.09765625" style="136"/>
    <col min="14593" max="14593" width="3.69921875" style="136" customWidth="1"/>
    <col min="14594" max="14594" width="5.09765625" style="136" customWidth="1"/>
    <col min="14595" max="14595" width="41.09765625" style="136" customWidth="1"/>
    <col min="14596" max="14596" width="9.59765625" style="136" customWidth="1"/>
    <col min="14597" max="14597" width="5.09765625" style="136" customWidth="1"/>
    <col min="14598" max="14598" width="41.09765625" style="136" customWidth="1"/>
    <col min="14599" max="14599" width="9.59765625" style="136" customWidth="1"/>
    <col min="14600" max="14848" width="8.09765625" style="136"/>
    <col min="14849" max="14849" width="3.69921875" style="136" customWidth="1"/>
    <col min="14850" max="14850" width="5.09765625" style="136" customWidth="1"/>
    <col min="14851" max="14851" width="41.09765625" style="136" customWidth="1"/>
    <col min="14852" max="14852" width="9.59765625" style="136" customWidth="1"/>
    <col min="14853" max="14853" width="5.09765625" style="136" customWidth="1"/>
    <col min="14854" max="14854" width="41.09765625" style="136" customWidth="1"/>
    <col min="14855" max="14855" width="9.59765625" style="136" customWidth="1"/>
    <col min="14856" max="15104" width="8.09765625" style="136"/>
    <col min="15105" max="15105" width="3.69921875" style="136" customWidth="1"/>
    <col min="15106" max="15106" width="5.09765625" style="136" customWidth="1"/>
    <col min="15107" max="15107" width="41.09765625" style="136" customWidth="1"/>
    <col min="15108" max="15108" width="9.59765625" style="136" customWidth="1"/>
    <col min="15109" max="15109" width="5.09765625" style="136" customWidth="1"/>
    <col min="15110" max="15110" width="41.09765625" style="136" customWidth="1"/>
    <col min="15111" max="15111" width="9.59765625" style="136" customWidth="1"/>
    <col min="15112" max="15360" width="8.09765625" style="136"/>
    <col min="15361" max="15361" width="3.69921875" style="136" customWidth="1"/>
    <col min="15362" max="15362" width="5.09765625" style="136" customWidth="1"/>
    <col min="15363" max="15363" width="41.09765625" style="136" customWidth="1"/>
    <col min="15364" max="15364" width="9.59765625" style="136" customWidth="1"/>
    <col min="15365" max="15365" width="5.09765625" style="136" customWidth="1"/>
    <col min="15366" max="15366" width="41.09765625" style="136" customWidth="1"/>
    <col min="15367" max="15367" width="9.59765625" style="136" customWidth="1"/>
    <col min="15368" max="15616" width="8.09765625" style="136"/>
    <col min="15617" max="15617" width="3.69921875" style="136" customWidth="1"/>
    <col min="15618" max="15618" width="5.09765625" style="136" customWidth="1"/>
    <col min="15619" max="15619" width="41.09765625" style="136" customWidth="1"/>
    <col min="15620" max="15620" width="9.59765625" style="136" customWidth="1"/>
    <col min="15621" max="15621" width="5.09765625" style="136" customWidth="1"/>
    <col min="15622" max="15622" width="41.09765625" style="136" customWidth="1"/>
    <col min="15623" max="15623" width="9.59765625" style="136" customWidth="1"/>
    <col min="15624" max="15872" width="8.09765625" style="136"/>
    <col min="15873" max="15873" width="3.69921875" style="136" customWidth="1"/>
    <col min="15874" max="15874" width="5.09765625" style="136" customWidth="1"/>
    <col min="15875" max="15875" width="41.09765625" style="136" customWidth="1"/>
    <col min="15876" max="15876" width="9.59765625" style="136" customWidth="1"/>
    <col min="15877" max="15877" width="5.09765625" style="136" customWidth="1"/>
    <col min="15878" max="15878" width="41.09765625" style="136" customWidth="1"/>
    <col min="15879" max="15879" width="9.59765625" style="136" customWidth="1"/>
    <col min="15880" max="16128" width="8.09765625" style="136"/>
    <col min="16129" max="16129" width="3.69921875" style="136" customWidth="1"/>
    <col min="16130" max="16130" width="5.09765625" style="136" customWidth="1"/>
    <col min="16131" max="16131" width="41.09765625" style="136" customWidth="1"/>
    <col min="16132" max="16132" width="9.59765625" style="136" customWidth="1"/>
    <col min="16133" max="16133" width="5.09765625" style="136" customWidth="1"/>
    <col min="16134" max="16134" width="41.09765625" style="136" customWidth="1"/>
    <col min="16135" max="16135" width="9.59765625" style="136" customWidth="1"/>
    <col min="16136" max="16384" width="8.09765625" style="136"/>
  </cols>
  <sheetData>
    <row r="1" spans="1:8" ht="22.95" customHeight="1">
      <c r="A1" s="134" t="s">
        <v>98</v>
      </c>
    </row>
    <row r="2" spans="1:8" ht="25.2" customHeight="1">
      <c r="A2" s="137" t="s">
        <v>37</v>
      </c>
      <c r="B2" s="138"/>
      <c r="C2" s="138"/>
      <c r="F2" s="139"/>
    </row>
    <row r="3" spans="1:8" ht="21" customHeight="1">
      <c r="B3" s="140"/>
      <c r="C3" s="138"/>
      <c r="D3" s="141"/>
      <c r="F3" s="139"/>
      <c r="G3" s="142" t="s">
        <v>673</v>
      </c>
    </row>
    <row r="4" spans="1:8" ht="21" customHeight="1">
      <c r="B4" s="140"/>
      <c r="C4" s="138"/>
      <c r="D4" s="141"/>
      <c r="F4" s="139"/>
      <c r="G4" s="142" t="s">
        <v>279</v>
      </c>
    </row>
    <row r="5" spans="1:8" ht="25.2" customHeight="1">
      <c r="A5" s="145" t="s">
        <v>12</v>
      </c>
      <c r="B5" s="146"/>
      <c r="C5" s="147" t="s">
        <v>13</v>
      </c>
      <c r="D5" s="147" t="s">
        <v>14</v>
      </c>
      <c r="E5" s="147"/>
      <c r="F5" s="147" t="s">
        <v>13</v>
      </c>
      <c r="G5" s="147" t="s">
        <v>14</v>
      </c>
      <c r="H5" s="132"/>
    </row>
    <row r="6" spans="1:8" ht="25.2" customHeight="1">
      <c r="A6" s="148"/>
      <c r="B6" s="147">
        <v>1</v>
      </c>
      <c r="C6" s="149" t="s">
        <v>99</v>
      </c>
      <c r="D6" s="225"/>
      <c r="E6" s="147">
        <v>15</v>
      </c>
      <c r="F6" s="149"/>
      <c r="G6" s="225"/>
      <c r="H6" s="132"/>
    </row>
    <row r="7" spans="1:8" ht="25.2" customHeight="1">
      <c r="A7" s="143"/>
      <c r="B7" s="147">
        <v>2</v>
      </c>
      <c r="C7" s="149" t="s">
        <v>100</v>
      </c>
      <c r="D7" s="225"/>
      <c r="E7" s="147">
        <v>16</v>
      </c>
      <c r="F7" s="149"/>
      <c r="G7" s="225"/>
      <c r="H7" s="132"/>
    </row>
    <row r="8" spans="1:8" ht="25.2" customHeight="1">
      <c r="A8" s="143" t="s">
        <v>120</v>
      </c>
      <c r="B8" s="147">
        <v>3</v>
      </c>
      <c r="C8" s="149" t="s">
        <v>102</v>
      </c>
      <c r="D8" s="225"/>
      <c r="E8" s="147">
        <v>17</v>
      </c>
      <c r="F8" s="149"/>
      <c r="G8" s="225"/>
      <c r="H8" s="132"/>
    </row>
    <row r="9" spans="1:8" ht="25.2" customHeight="1">
      <c r="A9" s="143"/>
      <c r="B9" s="147">
        <v>4</v>
      </c>
      <c r="C9" s="149" t="s">
        <v>101</v>
      </c>
      <c r="D9" s="225"/>
      <c r="E9" s="147">
        <v>18</v>
      </c>
      <c r="F9" s="149"/>
      <c r="G9" s="225"/>
      <c r="H9" s="132"/>
    </row>
    <row r="10" spans="1:8" ht="25.2" customHeight="1">
      <c r="A10" s="143"/>
      <c r="B10" s="147">
        <v>5</v>
      </c>
      <c r="C10" s="149" t="s">
        <v>103</v>
      </c>
      <c r="D10" s="225"/>
      <c r="E10" s="147">
        <v>19</v>
      </c>
      <c r="F10" s="149"/>
      <c r="G10" s="225"/>
      <c r="H10" s="132"/>
    </row>
    <row r="11" spans="1:8" ht="25.2" customHeight="1">
      <c r="A11" s="143" t="s">
        <v>121</v>
      </c>
      <c r="B11" s="147">
        <v>6</v>
      </c>
      <c r="C11" s="149"/>
      <c r="D11" s="225"/>
      <c r="E11" s="147">
        <v>20</v>
      </c>
      <c r="F11" s="149"/>
      <c r="G11" s="225"/>
      <c r="H11" s="132"/>
    </row>
    <row r="12" spans="1:8" ht="25.2" customHeight="1">
      <c r="A12" s="143"/>
      <c r="B12" s="147">
        <v>7</v>
      </c>
      <c r="C12" s="149"/>
      <c r="D12" s="225"/>
      <c r="E12" s="147">
        <v>21</v>
      </c>
      <c r="F12" s="149"/>
      <c r="G12" s="225"/>
      <c r="H12" s="132"/>
    </row>
    <row r="13" spans="1:8" ht="25.2" customHeight="1">
      <c r="A13" s="143"/>
      <c r="B13" s="147">
        <v>8</v>
      </c>
      <c r="C13" s="149"/>
      <c r="D13" s="225"/>
      <c r="E13" s="147">
        <v>22</v>
      </c>
      <c r="F13" s="149"/>
      <c r="G13" s="225"/>
      <c r="H13" s="132"/>
    </row>
    <row r="14" spans="1:8" ht="25.2" customHeight="1">
      <c r="A14" s="143" t="s">
        <v>122</v>
      </c>
      <c r="B14" s="147">
        <v>9</v>
      </c>
      <c r="C14" s="149"/>
      <c r="D14" s="225"/>
      <c r="E14" s="147">
        <v>23</v>
      </c>
      <c r="F14" s="149"/>
      <c r="G14" s="225"/>
      <c r="H14" s="132"/>
    </row>
    <row r="15" spans="1:8" ht="25.2" customHeight="1">
      <c r="A15" s="143"/>
      <c r="B15" s="147">
        <v>10</v>
      </c>
      <c r="C15" s="149"/>
      <c r="D15" s="225"/>
      <c r="E15" s="147">
        <v>24</v>
      </c>
      <c r="F15" s="149"/>
      <c r="G15" s="225"/>
      <c r="H15" s="132"/>
    </row>
    <row r="16" spans="1:8" ht="25.2" customHeight="1">
      <c r="A16" s="143"/>
      <c r="B16" s="147">
        <v>11</v>
      </c>
      <c r="C16" s="149"/>
      <c r="D16" s="225"/>
      <c r="E16" s="147">
        <v>25</v>
      </c>
      <c r="F16" s="150"/>
      <c r="G16" s="225"/>
      <c r="H16" s="132"/>
    </row>
    <row r="17" spans="1:8" ht="25.2" customHeight="1">
      <c r="A17" s="143" t="s">
        <v>123</v>
      </c>
      <c r="B17" s="147">
        <v>12</v>
      </c>
      <c r="C17" s="149"/>
      <c r="D17" s="225"/>
      <c r="E17" s="147">
        <v>26</v>
      </c>
      <c r="F17" s="149"/>
      <c r="G17" s="225"/>
      <c r="H17" s="132"/>
    </row>
    <row r="18" spans="1:8" ht="25.2" customHeight="1">
      <c r="A18" s="143"/>
      <c r="B18" s="147">
        <v>13</v>
      </c>
      <c r="C18" s="149"/>
      <c r="D18" s="225"/>
      <c r="E18" s="151">
        <v>27</v>
      </c>
      <c r="F18" s="152"/>
      <c r="G18" s="225"/>
      <c r="H18" s="132"/>
    </row>
    <row r="19" spans="1:8" ht="25.2" customHeight="1">
      <c r="A19" s="144"/>
      <c r="B19" s="147">
        <v>14</v>
      </c>
      <c r="C19" s="149"/>
      <c r="D19" s="225"/>
      <c r="E19" s="153">
        <v>28</v>
      </c>
      <c r="F19" s="152"/>
      <c r="G19" s="225"/>
      <c r="H19" s="132"/>
    </row>
    <row r="26" spans="1:8" ht="25.5" customHeight="1"/>
  </sheetData>
  <sheetProtection algorithmName="SHA-512" hashValue="v4QQPIr2xNGtUhPmlyVtiiWna7HiNRCj61ovRBasvSQB4+VmThFo7rAK7HkdCaz8gvX1WXASKL01x8xUkmOgeQ==" saltValue="cez/L/AmNPspOhvibM1QoQ=="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27644607-0BE4-4A52-B42A-85A2C752BC37}">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9B04C-6330-40C0-B890-2E7DBC6A080A}">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27" ht="24" customHeight="1">
      <c r="A1" s="130" t="s">
        <v>98</v>
      </c>
      <c r="B1" s="130"/>
      <c r="C1" s="130"/>
      <c r="D1" s="130"/>
      <c r="E1" s="130"/>
      <c r="F1" s="130"/>
      <c r="G1" s="130"/>
      <c r="H1" s="130"/>
      <c r="I1" s="130"/>
      <c r="J1" s="130"/>
      <c r="L1" s="131"/>
    </row>
    <row r="2" spans="1:27" ht="20.100000000000001" customHeight="1">
      <c r="A2" s="83" t="s">
        <v>104</v>
      </c>
    </row>
    <row r="3" spans="1:27" ht="7.95" customHeight="1"/>
    <row r="4" spans="1:27" ht="20.100000000000001" customHeight="1">
      <c r="A4" s="83" t="s">
        <v>105</v>
      </c>
    </row>
    <row r="5" spans="1:27" ht="7.95" customHeight="1"/>
    <row r="6" spans="1:27" ht="20.100000000000001" customHeight="1">
      <c r="A6" s="83" t="s">
        <v>106</v>
      </c>
      <c r="S6" s="498"/>
      <c r="T6" s="499"/>
      <c r="U6" s="499"/>
      <c r="V6" s="500"/>
      <c r="X6" s="83" t="s">
        <v>417</v>
      </c>
    </row>
    <row r="7" spans="1:27" ht="7.95" customHeight="1"/>
    <row r="8" spans="1:27" ht="20.100000000000001" customHeight="1">
      <c r="A8" s="83" t="s">
        <v>421</v>
      </c>
      <c r="S8" s="498"/>
      <c r="T8" s="499"/>
      <c r="U8" s="499"/>
      <c r="V8" s="500"/>
      <c r="X8" s="83" t="s">
        <v>417</v>
      </c>
    </row>
    <row r="9" spans="1:27" ht="7.95" customHeight="1"/>
    <row r="10" spans="1:27" ht="20.100000000000001" customHeight="1">
      <c r="A10" s="83" t="s">
        <v>406</v>
      </c>
    </row>
    <row r="11" spans="1:27" ht="7.95" customHeight="1"/>
    <row r="12" spans="1:27" ht="20.100000000000001" customHeight="1">
      <c r="A12" s="83" t="s">
        <v>348</v>
      </c>
      <c r="S12" s="498"/>
      <c r="T12" s="499"/>
      <c r="U12" s="499"/>
      <c r="V12" s="500"/>
      <c r="X12" s="83" t="s">
        <v>417</v>
      </c>
    </row>
    <row r="13" spans="1:27" ht="7.95" customHeight="1"/>
    <row r="14" spans="1:27" ht="20.100000000000001" customHeight="1">
      <c r="A14" s="83" t="s">
        <v>115</v>
      </c>
    </row>
    <row r="15" spans="1:27" ht="7.95" customHeight="1"/>
    <row r="16" spans="1:27" ht="18" customHeight="1">
      <c r="D16" s="501" t="s">
        <v>35</v>
      </c>
      <c r="E16" s="502"/>
      <c r="F16" s="502"/>
      <c r="G16" s="502"/>
      <c r="H16" s="503"/>
      <c r="I16" s="503"/>
      <c r="J16" s="503"/>
      <c r="K16" s="504"/>
      <c r="L16" s="498"/>
      <c r="M16" s="499"/>
      <c r="N16" s="499"/>
      <c r="O16" s="500"/>
      <c r="P16" s="505" t="s">
        <v>107</v>
      </c>
      <c r="Q16" s="506"/>
      <c r="R16" s="506"/>
      <c r="S16" s="506"/>
      <c r="T16" s="507"/>
      <c r="U16" s="507"/>
      <c r="V16" s="507"/>
      <c r="W16" s="508"/>
      <c r="X16" s="498"/>
      <c r="Y16" s="499"/>
      <c r="Z16" s="499"/>
      <c r="AA16" s="500"/>
    </row>
    <row r="17" spans="1:27" ht="18" customHeight="1">
      <c r="D17" s="501" t="s">
        <v>118</v>
      </c>
      <c r="E17" s="502"/>
      <c r="F17" s="502"/>
      <c r="G17" s="502"/>
      <c r="H17" s="503"/>
      <c r="I17" s="503"/>
      <c r="J17" s="503"/>
      <c r="K17" s="504"/>
      <c r="L17" s="498"/>
      <c r="M17" s="499"/>
      <c r="N17" s="499"/>
      <c r="O17" s="500"/>
      <c r="P17" s="509" t="s">
        <v>30</v>
      </c>
      <c r="Q17" s="510"/>
      <c r="R17" s="510"/>
      <c r="S17" s="510"/>
      <c r="T17" s="511"/>
      <c r="U17" s="511"/>
      <c r="V17" s="511"/>
      <c r="W17" s="512"/>
      <c r="X17" s="498"/>
      <c r="Y17" s="499"/>
      <c r="Z17" s="499"/>
      <c r="AA17" s="500"/>
    </row>
    <row r="18" spans="1:27" ht="7.95" customHeight="1"/>
    <row r="19" spans="1:27" ht="20.100000000000001" customHeight="1">
      <c r="A19" s="83" t="s">
        <v>113</v>
      </c>
    </row>
    <row r="20" spans="1:27" ht="7.95" customHeight="1"/>
    <row r="21" spans="1:27" ht="18" customHeight="1">
      <c r="D21" s="501" t="s">
        <v>108</v>
      </c>
      <c r="E21" s="502"/>
      <c r="F21" s="502"/>
      <c r="G21" s="502"/>
      <c r="H21" s="503"/>
      <c r="I21" s="503"/>
      <c r="J21" s="503"/>
      <c r="K21" s="504"/>
      <c r="L21" s="498"/>
      <c r="M21" s="499"/>
      <c r="N21" s="499"/>
      <c r="O21" s="500"/>
      <c r="P21" s="505" t="s">
        <v>109</v>
      </c>
      <c r="Q21" s="506"/>
      <c r="R21" s="506"/>
      <c r="S21" s="506"/>
      <c r="T21" s="507"/>
      <c r="U21" s="507"/>
      <c r="V21" s="507"/>
      <c r="W21" s="508"/>
      <c r="X21" s="498"/>
      <c r="Y21" s="499"/>
      <c r="Z21" s="499"/>
      <c r="AA21" s="500"/>
    </row>
    <row r="22" spans="1:27" ht="18" customHeight="1">
      <c r="D22" s="501" t="s">
        <v>110</v>
      </c>
      <c r="E22" s="502"/>
      <c r="F22" s="502"/>
      <c r="G22" s="502"/>
      <c r="H22" s="503"/>
      <c r="I22" s="503"/>
      <c r="J22" s="503"/>
      <c r="K22" s="504"/>
      <c r="L22" s="498"/>
      <c r="M22" s="499"/>
      <c r="N22" s="499"/>
      <c r="O22" s="500"/>
      <c r="P22" s="509" t="s">
        <v>30</v>
      </c>
      <c r="Q22" s="510"/>
      <c r="R22" s="510"/>
      <c r="S22" s="510"/>
      <c r="T22" s="511"/>
      <c r="U22" s="511"/>
      <c r="V22" s="511"/>
      <c r="W22" s="512"/>
      <c r="X22" s="498"/>
      <c r="Y22" s="499"/>
      <c r="Z22" s="499"/>
      <c r="AA22" s="500"/>
    </row>
    <row r="23" spans="1:27" ht="7.95" customHeight="1"/>
    <row r="24" spans="1:27" ht="7.95" customHeight="1"/>
  </sheetData>
  <sheetProtection algorithmName="SHA-512" hashValue="V9aoKNrf9/OgfOsXfoY0HHPsZLo7nv5HlWxnWD1nZ+M1YlwQElYwulV2RNn0E5mg/qkLSdYnWM9NRzDvj3eUGg==" saltValue="US+Y1B+Zak5J+GvpTmYVCQ=="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5"/>
  <dataValidations count="7">
    <dataValidation type="list" allowBlank="1" showInputMessage="1" showErrorMessage="1" sqref="S18:V18" xr:uid="{D836AFDE-DB65-454D-8123-09B0813A0B53}">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84013791-181B-4384-94AD-A0D3515A3DCC}">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8728782C-4D0F-4300-939C-31AB72424669}">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8447DE21-2EF2-46FB-A61C-619BFACC3120}">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14AFFD65-F67E-4336-8857-18E9BD9398DF}">
      <formula1>"いる,いない"</formula1>
    </dataValidation>
    <dataValidation type="list" allowBlank="1" showInputMessage="1" showErrorMessage="1" sqref="L21:O22 X21:AA22 S12:V12 L16:O17 X16:AA17 S6:V6" xr:uid="{72112EE5-4AAC-4B5C-9967-82ACC96DB890}">
      <formula1>"○,×"</formula1>
    </dataValidation>
    <dataValidation type="list" allowBlank="1" showInputMessage="1" showErrorMessage="1" sqref="S8:V8" xr:uid="{8AF89EFE-E3E7-47F0-9DBB-846EACDD9542}">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3F04-77CA-4BF5-B1E7-B5966392A575}">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27" ht="20.100000000000001" customHeight="1">
      <c r="A1" s="83" t="s">
        <v>111</v>
      </c>
    </row>
    <row r="2" spans="1:27" ht="7.95" customHeight="1"/>
    <row r="3" spans="1:27" ht="20.100000000000001" customHeight="1">
      <c r="A3" s="83" t="s">
        <v>112</v>
      </c>
      <c r="S3" s="458"/>
      <c r="T3" s="436"/>
      <c r="U3" s="436"/>
      <c r="V3" s="437"/>
      <c r="X3" s="83" t="s">
        <v>417</v>
      </c>
    </row>
    <row r="4" spans="1:27" ht="7.95" customHeight="1"/>
    <row r="5" spans="1:27" ht="20.100000000000001" customHeight="1">
      <c r="A5" s="83" t="s">
        <v>406</v>
      </c>
    </row>
    <row r="6" spans="1:27" ht="7.95" customHeight="1"/>
    <row r="7" spans="1:27" ht="20.100000000000001" customHeight="1">
      <c r="A7" s="83" t="s">
        <v>351</v>
      </c>
      <c r="S7" s="458"/>
      <c r="T7" s="436"/>
      <c r="U7" s="436"/>
      <c r="V7" s="437"/>
      <c r="X7" s="83" t="s">
        <v>417</v>
      </c>
    </row>
    <row r="8" spans="1:27" ht="7.95" customHeight="1"/>
    <row r="9" spans="1:27" ht="20.100000000000001" customHeight="1">
      <c r="A9" s="83" t="s">
        <v>349</v>
      </c>
    </row>
    <row r="10" spans="1:27" ht="7.95" customHeight="1"/>
    <row r="11" spans="1:27" ht="18" customHeight="1">
      <c r="D11" s="513" t="s">
        <v>35</v>
      </c>
      <c r="E11" s="514"/>
      <c r="F11" s="514"/>
      <c r="G11" s="514"/>
      <c r="H11" s="515"/>
      <c r="I11" s="515"/>
      <c r="J11" s="515"/>
      <c r="K11" s="516"/>
      <c r="L11" s="435"/>
      <c r="M11" s="436"/>
      <c r="N11" s="436"/>
      <c r="O11" s="437"/>
      <c r="P11" s="464" t="s">
        <v>107</v>
      </c>
      <c r="Q11" s="465"/>
      <c r="R11" s="465"/>
      <c r="S11" s="465"/>
      <c r="T11" s="467"/>
      <c r="U11" s="467"/>
      <c r="V11" s="467"/>
      <c r="W11" s="468"/>
      <c r="X11" s="435"/>
      <c r="Y11" s="436"/>
      <c r="Z11" s="436"/>
      <c r="AA11" s="437"/>
    </row>
    <row r="12" spans="1:27" ht="18" customHeight="1">
      <c r="D12" s="513" t="s">
        <v>118</v>
      </c>
      <c r="E12" s="514"/>
      <c r="F12" s="514"/>
      <c r="G12" s="514"/>
      <c r="H12" s="515"/>
      <c r="I12" s="515"/>
      <c r="J12" s="515"/>
      <c r="K12" s="516"/>
      <c r="L12" s="435"/>
      <c r="M12" s="436"/>
      <c r="N12" s="436"/>
      <c r="O12" s="437"/>
      <c r="P12" s="517" t="s">
        <v>30</v>
      </c>
      <c r="Q12" s="518"/>
      <c r="R12" s="518"/>
      <c r="S12" s="518"/>
      <c r="T12" s="519"/>
      <c r="U12" s="519"/>
      <c r="V12" s="519"/>
      <c r="W12" s="520"/>
      <c r="X12" s="435"/>
      <c r="Y12" s="436"/>
      <c r="Z12" s="436"/>
      <c r="AA12" s="437"/>
    </row>
    <row r="13" spans="1:27" ht="7.95" customHeight="1"/>
    <row r="14" spans="1:27" ht="20.100000000000001" customHeight="1">
      <c r="A14" s="83" t="s">
        <v>350</v>
      </c>
    </row>
    <row r="15" spans="1:27" ht="7.95" customHeight="1"/>
    <row r="16" spans="1:27" ht="18" customHeight="1">
      <c r="D16" s="513" t="s">
        <v>108</v>
      </c>
      <c r="E16" s="514"/>
      <c r="F16" s="514"/>
      <c r="G16" s="514"/>
      <c r="H16" s="515"/>
      <c r="I16" s="515"/>
      <c r="J16" s="515"/>
      <c r="K16" s="516"/>
      <c r="L16" s="435"/>
      <c r="M16" s="436"/>
      <c r="N16" s="436"/>
      <c r="O16" s="437"/>
      <c r="P16" s="464" t="s">
        <v>109</v>
      </c>
      <c r="Q16" s="465"/>
      <c r="R16" s="465"/>
      <c r="S16" s="465"/>
      <c r="T16" s="467"/>
      <c r="U16" s="467"/>
      <c r="V16" s="467"/>
      <c r="W16" s="468"/>
      <c r="X16" s="435"/>
      <c r="Y16" s="436"/>
      <c r="Z16" s="436"/>
      <c r="AA16" s="437"/>
    </row>
    <row r="17" spans="4:27" ht="18" customHeight="1">
      <c r="D17" s="513" t="s">
        <v>110</v>
      </c>
      <c r="E17" s="514"/>
      <c r="F17" s="514"/>
      <c r="G17" s="514"/>
      <c r="H17" s="515"/>
      <c r="I17" s="515"/>
      <c r="J17" s="515"/>
      <c r="K17" s="516"/>
      <c r="L17" s="435"/>
      <c r="M17" s="436"/>
      <c r="N17" s="436"/>
      <c r="O17" s="437"/>
      <c r="P17" s="517" t="s">
        <v>30</v>
      </c>
      <c r="Q17" s="518"/>
      <c r="R17" s="518"/>
      <c r="S17" s="518"/>
      <c r="T17" s="519"/>
      <c r="U17" s="519"/>
      <c r="V17" s="519"/>
      <c r="W17" s="520"/>
      <c r="X17" s="435"/>
      <c r="Y17" s="436"/>
      <c r="Z17" s="436"/>
      <c r="AA17" s="437"/>
    </row>
    <row r="18" spans="4:27" ht="7.95" customHeight="1"/>
    <row r="19" spans="4:27" ht="7.95" customHeight="1"/>
  </sheetData>
  <sheetProtection algorithmName="SHA-512" hashValue="/d8Oy+ExXoF8LqgZdhyulSAhK+JMjwnYk05quV8iKudTC4NYL606jb+V3nLctcDEDwseXUaC9JAUoqYPCXht8A==" saltValue="b8GKZC3jyqp8TIYU1f24Bg=="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5"/>
  <dataValidations count="6">
    <dataValidation type="list" allowBlank="1" showInputMessage="1" showErrorMessage="1" sqref="S3:V3 S7:V7 L11:O12 X11:AA12 L16:O17 X16:AA17" xr:uid="{AFAEF67A-FF70-421F-8367-D1FD798EB9E7}">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8223A94C-C681-4297-A986-98F08DD2194B}">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D4DB65A1-98B5-4663-BBAF-2104D67EBFE2}">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6BA2D730-6C6D-42DB-B71D-B9CFF874A98B}">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70DD3BE0-2CC5-46A4-92D4-FFCDCA7F8941}">
      <formula1>"いる,いない,非該当"</formula1>
      <formula2>0</formula2>
    </dataValidation>
    <dataValidation type="list" allowBlank="1" showInputMessage="1" showErrorMessage="1" sqref="S13:V13" xr:uid="{545DDF1D-D808-4720-92D0-A2C53F291154}">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E6C3D-F7BC-46F4-94BB-5701454267E8}">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36" ht="20.100000000000001" customHeight="1">
      <c r="A1" s="83" t="s">
        <v>668</v>
      </c>
    </row>
    <row r="2" spans="1:36" ht="20.100000000000001" customHeight="1">
      <c r="A2" s="83" t="s">
        <v>119</v>
      </c>
    </row>
    <row r="3" spans="1:36" ht="7.95" customHeight="1"/>
    <row r="4" spans="1:36" ht="20.100000000000001" customHeight="1">
      <c r="A4" s="83" t="s">
        <v>114</v>
      </c>
      <c r="Q4" s="526"/>
      <c r="R4" s="527"/>
      <c r="S4" s="527"/>
      <c r="T4" s="528"/>
      <c r="V4" s="83" t="s">
        <v>419</v>
      </c>
    </row>
    <row r="5" spans="1:36" ht="7.95" customHeight="1"/>
    <row r="6" spans="1:36" ht="20.100000000000001" customHeight="1">
      <c r="A6" s="83" t="s">
        <v>130</v>
      </c>
      <c r="Q6" s="526"/>
      <c r="R6" s="527"/>
      <c r="S6" s="527"/>
      <c r="T6" s="528"/>
      <c r="V6" s="83" t="s">
        <v>419</v>
      </c>
    </row>
    <row r="7" spans="1:36" ht="7.95" customHeight="1"/>
    <row r="8" spans="1:36" ht="20.100000000000001" customHeight="1">
      <c r="A8" s="83" t="s">
        <v>268</v>
      </c>
    </row>
    <row r="9" spans="1:36" ht="7.95" customHeight="1"/>
    <row r="10" spans="1:36" ht="20.100000000000001" customHeight="1">
      <c r="A10" s="132"/>
      <c r="B10" s="132"/>
      <c r="C10" s="132"/>
      <c r="D10" s="482"/>
      <c r="E10" s="432"/>
      <c r="F10" s="432"/>
      <c r="G10" s="419"/>
      <c r="H10" s="419"/>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c r="AJ10" s="420"/>
    </row>
    <row r="11" spans="1:36" ht="20.100000000000001" customHeight="1">
      <c r="A11" s="132"/>
      <c r="B11" s="132"/>
      <c r="C11" s="132"/>
      <c r="D11" s="433"/>
      <c r="E11" s="434"/>
      <c r="F11" s="434"/>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3"/>
    </row>
    <row r="12" spans="1:36" ht="20.100000000000001" customHeight="1">
      <c r="A12" s="132"/>
      <c r="B12" s="132"/>
      <c r="C12" s="132"/>
      <c r="D12" s="433"/>
      <c r="E12" s="434"/>
      <c r="F12" s="434"/>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3"/>
    </row>
    <row r="13" spans="1:36" ht="20.100000000000001" customHeight="1">
      <c r="A13" s="132"/>
      <c r="B13" s="132"/>
      <c r="C13" s="132"/>
      <c r="D13" s="433"/>
      <c r="E13" s="434"/>
      <c r="F13" s="434"/>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3"/>
    </row>
    <row r="14" spans="1:36" ht="19.5" customHeight="1">
      <c r="A14" s="132"/>
      <c r="B14" s="132"/>
      <c r="C14" s="132"/>
      <c r="D14" s="455"/>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7"/>
    </row>
    <row r="15" spans="1:36" ht="7.95" customHeight="1"/>
    <row r="16" spans="1:36" ht="20.100000000000001" customHeight="1">
      <c r="A16" s="83" t="s">
        <v>116</v>
      </c>
    </row>
    <row r="17" spans="4:27" ht="8.1" customHeight="1"/>
    <row r="18" spans="4:27" ht="18" customHeight="1">
      <c r="D18" s="529" t="s">
        <v>117</v>
      </c>
      <c r="E18" s="530"/>
      <c r="F18" s="530"/>
      <c r="G18" s="530"/>
      <c r="H18" s="531"/>
      <c r="I18" s="531"/>
      <c r="J18" s="531"/>
      <c r="K18" s="532"/>
      <c r="L18" s="525"/>
      <c r="M18" s="459"/>
      <c r="N18" s="459"/>
      <c r="O18" s="460"/>
      <c r="P18" s="529" t="s">
        <v>118</v>
      </c>
      <c r="Q18" s="530"/>
      <c r="R18" s="530"/>
      <c r="S18" s="530"/>
      <c r="T18" s="531"/>
      <c r="U18" s="531"/>
      <c r="V18" s="531"/>
      <c r="W18" s="532"/>
      <c r="X18" s="525"/>
      <c r="Y18" s="459"/>
      <c r="Z18" s="459"/>
      <c r="AA18" s="460"/>
    </row>
    <row r="19" spans="4:27" ht="18" customHeight="1">
      <c r="D19" s="521" t="s">
        <v>30</v>
      </c>
      <c r="E19" s="522"/>
      <c r="F19" s="522"/>
      <c r="G19" s="522"/>
      <c r="H19" s="523"/>
      <c r="I19" s="523"/>
      <c r="J19" s="523"/>
      <c r="K19" s="524"/>
      <c r="L19" s="525"/>
      <c r="M19" s="459"/>
      <c r="N19" s="459"/>
      <c r="O19" s="460"/>
    </row>
    <row r="20" spans="4:27" ht="7.95" customHeight="1"/>
    <row r="21" spans="4:27" ht="7.95" customHeight="1"/>
  </sheetData>
  <sheetProtection algorithmName="SHA-512" hashValue="+ZgWRUAJ3ZV8jbDp0fP9pIxK2MF46lSjwNJ6Fga3qNfbnHzZPqyvITHw9O4sVGJAShnInaEgq+tDJqVlhTpNwQ==" saltValue="jHb+xpA+LF+FH5tvje6TTQ=="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operator="equal" allowBlank="1" showErrorMessage="1" errorTitle="入力規則違反" error="リストから選択してください" sqref="D10:AJ14" xr:uid="{66E9E102-5E62-4BD6-84CA-53B63F7262D0}"/>
    <dataValidation type="list" allowBlank="1" showInputMessage="1" showErrorMessage="1" sqref="S7:V7" xr:uid="{13031D18-9434-411B-A968-42ADEBAF3609}">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CD3B8540-1478-48BA-9818-EDA0F54123C8}">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75CDFA32-3F38-42EE-AB0B-6E870E617518}">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1ADD005D-EE8B-41AC-AA08-0E10CE08B3C3}">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B3BF05C3-9A68-494E-AF34-38CF50EB3F54}">
      <formula1>"いる,いない"</formula1>
    </dataValidation>
    <dataValidation type="list" allowBlank="1" showInputMessage="1" showErrorMessage="1" sqref="L18:O19 X18:AA18" xr:uid="{F7AB0675-69B3-4633-96BE-ACC5EBCBED1D}">
      <formula1>"○,×"</formula1>
    </dataValidation>
    <dataValidation type="list" allowBlank="1" showInputMessage="1" showErrorMessage="1" sqref="Q4:T4 Q6:T6" xr:uid="{6B9266E9-F0CB-480B-B7F6-D9D908F4FBE0}">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CB73-1045-40BF-B024-C664B2DCCB1C}">
  <sheetPr codeName="Sheet15"/>
  <dimension ref="A1:AQ30"/>
  <sheetViews>
    <sheetView showGridLines="0" view="pageBreakPreview" zoomScaleNormal="100" zoomScaleSheetLayoutView="100" workbookViewId="0"/>
  </sheetViews>
  <sheetFormatPr defaultColWidth="8.09765625" defaultRowHeight="12.6"/>
  <cols>
    <col min="1" max="42" width="3.3984375" style="83" customWidth="1"/>
    <col min="43" max="271" width="8.09765625" style="83"/>
    <col min="272" max="293" width="3.3984375" style="83" customWidth="1"/>
    <col min="294" max="527" width="8.09765625" style="83"/>
    <col min="528" max="549" width="3.3984375" style="83" customWidth="1"/>
    <col min="550" max="783" width="8.09765625" style="83"/>
    <col min="784" max="805" width="3.3984375" style="83" customWidth="1"/>
    <col min="806" max="1039" width="8.09765625" style="83"/>
    <col min="1040" max="1061" width="3.3984375" style="83" customWidth="1"/>
    <col min="1062" max="1295" width="8.09765625" style="83"/>
    <col min="1296" max="1317" width="3.3984375" style="83" customWidth="1"/>
    <col min="1318" max="1551" width="8.09765625" style="83"/>
    <col min="1552" max="1573" width="3.3984375" style="83" customWidth="1"/>
    <col min="1574" max="1807" width="8.09765625" style="83"/>
    <col min="1808" max="1829" width="3.3984375" style="83" customWidth="1"/>
    <col min="1830" max="2063" width="8.09765625" style="83"/>
    <col min="2064" max="2085" width="3.3984375" style="83" customWidth="1"/>
    <col min="2086" max="2319" width="8.09765625" style="83"/>
    <col min="2320" max="2341" width="3.3984375" style="83" customWidth="1"/>
    <col min="2342" max="2575" width="8.09765625" style="83"/>
    <col min="2576" max="2597" width="3.3984375" style="83" customWidth="1"/>
    <col min="2598" max="2831" width="8.09765625" style="83"/>
    <col min="2832" max="2853" width="3.3984375" style="83" customWidth="1"/>
    <col min="2854" max="3087" width="8.09765625" style="83"/>
    <col min="3088" max="3109" width="3.3984375" style="83" customWidth="1"/>
    <col min="3110" max="3343" width="8.09765625" style="83"/>
    <col min="3344" max="3365" width="3.3984375" style="83" customWidth="1"/>
    <col min="3366" max="3599" width="8.09765625" style="83"/>
    <col min="3600" max="3621" width="3.3984375" style="83" customWidth="1"/>
    <col min="3622" max="3855" width="8.09765625" style="83"/>
    <col min="3856" max="3877" width="3.3984375" style="83" customWidth="1"/>
    <col min="3878" max="4111" width="8.09765625" style="83"/>
    <col min="4112" max="4133" width="3.3984375" style="83" customWidth="1"/>
    <col min="4134" max="4367" width="8.09765625" style="83"/>
    <col min="4368" max="4389" width="3.3984375" style="83" customWidth="1"/>
    <col min="4390" max="4623" width="8.09765625" style="83"/>
    <col min="4624" max="4645" width="3.3984375" style="83" customWidth="1"/>
    <col min="4646" max="4879" width="8.09765625" style="83"/>
    <col min="4880" max="4901" width="3.3984375" style="83" customWidth="1"/>
    <col min="4902" max="5135" width="8.09765625" style="83"/>
    <col min="5136" max="5157" width="3.3984375" style="83" customWidth="1"/>
    <col min="5158" max="5391" width="8.09765625" style="83"/>
    <col min="5392" max="5413" width="3.3984375" style="83" customWidth="1"/>
    <col min="5414" max="5647" width="8.09765625" style="83"/>
    <col min="5648" max="5669" width="3.3984375" style="83" customWidth="1"/>
    <col min="5670" max="5903" width="8.09765625" style="83"/>
    <col min="5904" max="5925" width="3.3984375" style="83" customWidth="1"/>
    <col min="5926" max="6159" width="8.09765625" style="83"/>
    <col min="6160" max="6181" width="3.3984375" style="83" customWidth="1"/>
    <col min="6182" max="6415" width="8.09765625" style="83"/>
    <col min="6416" max="6437" width="3.3984375" style="83" customWidth="1"/>
    <col min="6438" max="6671" width="8.09765625" style="83"/>
    <col min="6672" max="6693" width="3.3984375" style="83" customWidth="1"/>
    <col min="6694" max="6927" width="8.09765625" style="83"/>
    <col min="6928" max="6949" width="3.3984375" style="83" customWidth="1"/>
    <col min="6950" max="7183" width="8.09765625" style="83"/>
    <col min="7184" max="7205" width="3.3984375" style="83" customWidth="1"/>
    <col min="7206" max="7439" width="8.09765625" style="83"/>
    <col min="7440" max="7461" width="3.3984375" style="83" customWidth="1"/>
    <col min="7462" max="7695" width="8.09765625" style="83"/>
    <col min="7696" max="7717" width="3.3984375" style="83" customWidth="1"/>
    <col min="7718" max="7951" width="8.09765625" style="83"/>
    <col min="7952" max="7973" width="3.3984375" style="83" customWidth="1"/>
    <col min="7974" max="8207" width="8.09765625" style="83"/>
    <col min="8208" max="8229" width="3.3984375" style="83" customWidth="1"/>
    <col min="8230" max="8463" width="8.09765625" style="83"/>
    <col min="8464" max="8485" width="3.3984375" style="83" customWidth="1"/>
    <col min="8486" max="8719" width="8.09765625" style="83"/>
    <col min="8720" max="8741" width="3.3984375" style="83" customWidth="1"/>
    <col min="8742" max="8975" width="8.09765625" style="83"/>
    <col min="8976" max="8997" width="3.3984375" style="83" customWidth="1"/>
    <col min="8998" max="9231" width="8.09765625" style="83"/>
    <col min="9232" max="9253" width="3.3984375" style="83" customWidth="1"/>
    <col min="9254" max="9487" width="8.09765625" style="83"/>
    <col min="9488" max="9509" width="3.3984375" style="83" customWidth="1"/>
    <col min="9510" max="9743" width="8.09765625" style="83"/>
    <col min="9744" max="9765" width="3.3984375" style="83" customWidth="1"/>
    <col min="9766" max="9999" width="8.09765625" style="83"/>
    <col min="10000" max="10021" width="3.3984375" style="83" customWidth="1"/>
    <col min="10022" max="10255" width="8.09765625" style="83"/>
    <col min="10256" max="10277" width="3.3984375" style="83" customWidth="1"/>
    <col min="10278" max="10511" width="8.09765625" style="83"/>
    <col min="10512" max="10533" width="3.3984375" style="83" customWidth="1"/>
    <col min="10534" max="10767" width="8.09765625" style="83"/>
    <col min="10768" max="10789" width="3.3984375" style="83" customWidth="1"/>
    <col min="10790" max="11023" width="8.09765625" style="83"/>
    <col min="11024" max="11045" width="3.3984375" style="83" customWidth="1"/>
    <col min="11046" max="11279" width="8.09765625" style="83"/>
    <col min="11280" max="11301" width="3.3984375" style="83" customWidth="1"/>
    <col min="11302" max="11535" width="8.09765625" style="83"/>
    <col min="11536" max="11557" width="3.3984375" style="83" customWidth="1"/>
    <col min="11558" max="11791" width="8.09765625" style="83"/>
    <col min="11792" max="11813" width="3.3984375" style="83" customWidth="1"/>
    <col min="11814" max="12047" width="8.09765625" style="83"/>
    <col min="12048" max="12069" width="3.3984375" style="83" customWidth="1"/>
    <col min="12070" max="12303" width="8.09765625" style="83"/>
    <col min="12304" max="12325" width="3.3984375" style="83" customWidth="1"/>
    <col min="12326" max="12559" width="8.09765625" style="83"/>
    <col min="12560" max="12581" width="3.3984375" style="83" customWidth="1"/>
    <col min="12582" max="12815" width="8.09765625" style="83"/>
    <col min="12816" max="12837" width="3.3984375" style="83" customWidth="1"/>
    <col min="12838" max="13071" width="8.09765625" style="83"/>
    <col min="13072" max="13093" width="3.3984375" style="83" customWidth="1"/>
    <col min="13094" max="13327" width="8.09765625" style="83"/>
    <col min="13328" max="13349" width="3.3984375" style="83" customWidth="1"/>
    <col min="13350" max="13583" width="8.09765625" style="83"/>
    <col min="13584" max="13605" width="3.3984375" style="83" customWidth="1"/>
    <col min="13606" max="13839" width="8.09765625" style="83"/>
    <col min="13840" max="13861" width="3.3984375" style="83" customWidth="1"/>
    <col min="13862" max="14095" width="8.09765625" style="83"/>
    <col min="14096" max="14117" width="3.3984375" style="83" customWidth="1"/>
    <col min="14118" max="14351" width="8.09765625" style="83"/>
    <col min="14352" max="14373" width="3.3984375" style="83" customWidth="1"/>
    <col min="14374" max="14607" width="8.09765625" style="83"/>
    <col min="14608" max="14629" width="3.3984375" style="83" customWidth="1"/>
    <col min="14630" max="14863" width="8.09765625" style="83"/>
    <col min="14864" max="14885" width="3.3984375" style="83" customWidth="1"/>
    <col min="14886" max="15119" width="8.09765625" style="83"/>
    <col min="15120" max="15141" width="3.3984375" style="83" customWidth="1"/>
    <col min="15142" max="15375" width="8.09765625" style="83"/>
    <col min="15376" max="15397" width="3.3984375" style="83" customWidth="1"/>
    <col min="15398" max="15631" width="8.09765625" style="83"/>
    <col min="15632" max="15653" width="3.3984375" style="83" customWidth="1"/>
    <col min="15654" max="15887" width="8.09765625" style="83"/>
    <col min="15888" max="15909" width="3.3984375" style="83" customWidth="1"/>
    <col min="15910" max="16143" width="8.09765625" style="83"/>
    <col min="16144" max="16165" width="3.3984375" style="83" customWidth="1"/>
    <col min="16166" max="16384" width="8.09765625" style="83"/>
  </cols>
  <sheetData>
    <row r="1" spans="1:43" ht="20.100000000000001" customHeight="1">
      <c r="A1" s="83" t="s">
        <v>596</v>
      </c>
    </row>
    <row r="2" spans="1:43" ht="7.95" customHeight="1"/>
    <row r="3" spans="1:43" ht="20.100000000000001" customHeight="1">
      <c r="A3" s="83" t="s">
        <v>384</v>
      </c>
      <c r="T3" s="91"/>
      <c r="U3" s="91"/>
      <c r="V3" s="91"/>
      <c r="W3" s="91"/>
    </row>
    <row r="4" spans="1:43" ht="7.5" customHeight="1"/>
    <row r="5" spans="1:43" ht="18" customHeight="1">
      <c r="C5" s="83" t="s">
        <v>343</v>
      </c>
    </row>
    <row r="6" spans="1:43" ht="18" customHeight="1">
      <c r="C6" s="546" t="s">
        <v>332</v>
      </c>
      <c r="D6" s="547"/>
      <c r="E6" s="547"/>
      <c r="F6" s="547"/>
      <c r="G6" s="547"/>
      <c r="H6" s="547"/>
      <c r="I6" s="547"/>
      <c r="J6" s="547"/>
      <c r="K6" s="548"/>
      <c r="L6" s="546" t="s">
        <v>338</v>
      </c>
      <c r="M6" s="547"/>
      <c r="N6" s="547"/>
      <c r="O6" s="548"/>
      <c r="P6" s="552" t="s">
        <v>353</v>
      </c>
      <c r="Q6" s="553"/>
      <c r="R6" s="548"/>
      <c r="S6" s="546" t="s">
        <v>335</v>
      </c>
      <c r="T6" s="547"/>
      <c r="U6" s="547"/>
      <c r="V6" s="547"/>
      <c r="W6" s="554"/>
      <c r="X6" s="554"/>
      <c r="Y6" s="554"/>
      <c r="Z6" s="554"/>
      <c r="AA6" s="554"/>
      <c r="AB6" s="557" t="s">
        <v>333</v>
      </c>
      <c r="AC6" s="558"/>
      <c r="AD6" s="559"/>
      <c r="AE6" s="557" t="s">
        <v>334</v>
      </c>
      <c r="AF6" s="558"/>
      <c r="AG6" s="559"/>
      <c r="AH6" s="521" t="s">
        <v>339</v>
      </c>
      <c r="AI6" s="523"/>
      <c r="AJ6" s="523"/>
      <c r="AK6" s="523"/>
      <c r="AL6" s="523"/>
      <c r="AM6" s="523"/>
      <c r="AN6" s="533"/>
      <c r="AO6" s="533"/>
      <c r="AP6" s="534"/>
    </row>
    <row r="7" spans="1:43" ht="18" customHeight="1">
      <c r="C7" s="549"/>
      <c r="D7" s="550"/>
      <c r="E7" s="550"/>
      <c r="F7" s="550"/>
      <c r="G7" s="550"/>
      <c r="H7" s="550"/>
      <c r="I7" s="550"/>
      <c r="J7" s="550"/>
      <c r="K7" s="551"/>
      <c r="L7" s="549"/>
      <c r="M7" s="550"/>
      <c r="N7" s="550"/>
      <c r="O7" s="551"/>
      <c r="P7" s="549"/>
      <c r="Q7" s="550"/>
      <c r="R7" s="551"/>
      <c r="S7" s="555"/>
      <c r="T7" s="556"/>
      <c r="U7" s="556"/>
      <c r="V7" s="556"/>
      <c r="W7" s="556"/>
      <c r="X7" s="556"/>
      <c r="Y7" s="556"/>
      <c r="Z7" s="556"/>
      <c r="AA7" s="556"/>
      <c r="AB7" s="560"/>
      <c r="AC7" s="561"/>
      <c r="AD7" s="562"/>
      <c r="AE7" s="560"/>
      <c r="AF7" s="561"/>
      <c r="AG7" s="562"/>
      <c r="AH7" s="535" t="s">
        <v>336</v>
      </c>
      <c r="AI7" s="536"/>
      <c r="AJ7" s="536"/>
      <c r="AK7" s="535" t="s">
        <v>337</v>
      </c>
      <c r="AL7" s="536"/>
      <c r="AM7" s="536"/>
      <c r="AN7" s="535" t="s">
        <v>344</v>
      </c>
      <c r="AO7" s="536"/>
      <c r="AP7" s="536"/>
      <c r="AQ7" s="92"/>
    </row>
    <row r="8" spans="1:43" ht="18" customHeight="1">
      <c r="C8" s="537" t="s">
        <v>341</v>
      </c>
      <c r="D8" s="538"/>
      <c r="E8" s="538"/>
      <c r="F8" s="538"/>
      <c r="G8" s="538"/>
      <c r="H8" s="538"/>
      <c r="I8" s="538"/>
      <c r="J8" s="538"/>
      <c r="K8" s="539"/>
      <c r="L8" s="540" t="s">
        <v>355</v>
      </c>
      <c r="M8" s="541"/>
      <c r="N8" s="541"/>
      <c r="O8" s="541"/>
      <c r="P8" s="542">
        <v>3000</v>
      </c>
      <c r="Q8" s="542"/>
      <c r="R8" s="543"/>
      <c r="S8" s="537" t="s">
        <v>352</v>
      </c>
      <c r="T8" s="538"/>
      <c r="U8" s="538"/>
      <c r="V8" s="538"/>
      <c r="W8" s="544"/>
      <c r="X8" s="544"/>
      <c r="Y8" s="544"/>
      <c r="Z8" s="544"/>
      <c r="AA8" s="545"/>
      <c r="AB8" s="540" t="s">
        <v>34</v>
      </c>
      <c r="AC8" s="541"/>
      <c r="AD8" s="541"/>
      <c r="AE8" s="540" t="s">
        <v>34</v>
      </c>
      <c r="AF8" s="541"/>
      <c r="AG8" s="541"/>
      <c r="AH8" s="540" t="s">
        <v>34</v>
      </c>
      <c r="AI8" s="541"/>
      <c r="AJ8" s="541"/>
      <c r="AK8" s="540" t="s">
        <v>342</v>
      </c>
      <c r="AL8" s="541"/>
      <c r="AM8" s="541"/>
      <c r="AN8" s="540" t="s">
        <v>34</v>
      </c>
      <c r="AO8" s="541"/>
      <c r="AP8" s="541"/>
    </row>
    <row r="9" spans="1:43" ht="18" customHeight="1">
      <c r="C9" s="563"/>
      <c r="D9" s="564"/>
      <c r="E9" s="564"/>
      <c r="F9" s="564"/>
      <c r="G9" s="564"/>
      <c r="H9" s="564"/>
      <c r="I9" s="564"/>
      <c r="J9" s="564"/>
      <c r="K9" s="565"/>
      <c r="L9" s="566"/>
      <c r="M9" s="567"/>
      <c r="N9" s="567"/>
      <c r="O9" s="567"/>
      <c r="P9" s="568"/>
      <c r="Q9" s="568"/>
      <c r="R9" s="569"/>
      <c r="S9" s="563"/>
      <c r="T9" s="564"/>
      <c r="U9" s="564"/>
      <c r="V9" s="564"/>
      <c r="W9" s="570"/>
      <c r="X9" s="570"/>
      <c r="Y9" s="570"/>
      <c r="Z9" s="570"/>
      <c r="AA9" s="571"/>
      <c r="AB9" s="566"/>
      <c r="AC9" s="567"/>
      <c r="AD9" s="567"/>
      <c r="AE9" s="566"/>
      <c r="AF9" s="567"/>
      <c r="AG9" s="567"/>
      <c r="AH9" s="566"/>
      <c r="AI9" s="567"/>
      <c r="AJ9" s="567"/>
      <c r="AK9" s="566"/>
      <c r="AL9" s="567"/>
      <c r="AM9" s="567"/>
      <c r="AN9" s="566"/>
      <c r="AO9" s="567"/>
      <c r="AP9" s="567"/>
    </row>
    <row r="10" spans="1:43" ht="18" customHeight="1">
      <c r="C10" s="563"/>
      <c r="D10" s="564"/>
      <c r="E10" s="564"/>
      <c r="F10" s="564"/>
      <c r="G10" s="564"/>
      <c r="H10" s="564"/>
      <c r="I10" s="564"/>
      <c r="J10" s="564"/>
      <c r="K10" s="565"/>
      <c r="L10" s="566"/>
      <c r="M10" s="567"/>
      <c r="N10" s="567"/>
      <c r="O10" s="567"/>
      <c r="P10" s="568"/>
      <c r="Q10" s="568"/>
      <c r="R10" s="569"/>
      <c r="S10" s="563"/>
      <c r="T10" s="564"/>
      <c r="U10" s="564"/>
      <c r="V10" s="564"/>
      <c r="W10" s="570"/>
      <c r="X10" s="570"/>
      <c r="Y10" s="570"/>
      <c r="Z10" s="570"/>
      <c r="AA10" s="571"/>
      <c r="AB10" s="566"/>
      <c r="AC10" s="567"/>
      <c r="AD10" s="567"/>
      <c r="AE10" s="566"/>
      <c r="AF10" s="567"/>
      <c r="AG10" s="567"/>
      <c r="AH10" s="566"/>
      <c r="AI10" s="567"/>
      <c r="AJ10" s="567"/>
      <c r="AK10" s="566"/>
      <c r="AL10" s="567"/>
      <c r="AM10" s="567"/>
      <c r="AN10" s="566"/>
      <c r="AO10" s="567"/>
      <c r="AP10" s="567"/>
    </row>
    <row r="11" spans="1:43" ht="18" customHeight="1">
      <c r="C11" s="563"/>
      <c r="D11" s="564"/>
      <c r="E11" s="564"/>
      <c r="F11" s="564"/>
      <c r="G11" s="564"/>
      <c r="H11" s="564"/>
      <c r="I11" s="564"/>
      <c r="J11" s="564"/>
      <c r="K11" s="565"/>
      <c r="L11" s="566"/>
      <c r="M11" s="567"/>
      <c r="N11" s="567"/>
      <c r="O11" s="567"/>
      <c r="P11" s="568"/>
      <c r="Q11" s="568"/>
      <c r="R11" s="569"/>
      <c r="S11" s="563"/>
      <c r="T11" s="564"/>
      <c r="U11" s="564"/>
      <c r="V11" s="564"/>
      <c r="W11" s="570"/>
      <c r="X11" s="570"/>
      <c r="Y11" s="570"/>
      <c r="Z11" s="570"/>
      <c r="AA11" s="571"/>
      <c r="AB11" s="566"/>
      <c r="AC11" s="567"/>
      <c r="AD11" s="567"/>
      <c r="AE11" s="566"/>
      <c r="AF11" s="567"/>
      <c r="AG11" s="567"/>
      <c r="AH11" s="566"/>
      <c r="AI11" s="567"/>
      <c r="AJ11" s="567"/>
      <c r="AK11" s="566"/>
      <c r="AL11" s="567"/>
      <c r="AM11" s="567"/>
      <c r="AN11" s="566"/>
      <c r="AO11" s="567"/>
      <c r="AP11" s="567"/>
    </row>
    <row r="12" spans="1:43" ht="18" customHeight="1">
      <c r="C12" s="563"/>
      <c r="D12" s="564"/>
      <c r="E12" s="564"/>
      <c r="F12" s="564"/>
      <c r="G12" s="564"/>
      <c r="H12" s="564"/>
      <c r="I12" s="564"/>
      <c r="J12" s="564"/>
      <c r="K12" s="565"/>
      <c r="L12" s="566"/>
      <c r="M12" s="567"/>
      <c r="N12" s="567"/>
      <c r="O12" s="567"/>
      <c r="P12" s="568"/>
      <c r="Q12" s="568"/>
      <c r="R12" s="569"/>
      <c r="S12" s="563"/>
      <c r="T12" s="564"/>
      <c r="U12" s="564"/>
      <c r="V12" s="564"/>
      <c r="W12" s="570"/>
      <c r="X12" s="570"/>
      <c r="Y12" s="570"/>
      <c r="Z12" s="570"/>
      <c r="AA12" s="571"/>
      <c r="AB12" s="566"/>
      <c r="AC12" s="567"/>
      <c r="AD12" s="567"/>
      <c r="AE12" s="566"/>
      <c r="AF12" s="567"/>
      <c r="AG12" s="567"/>
      <c r="AH12" s="566"/>
      <c r="AI12" s="567"/>
      <c r="AJ12" s="567"/>
      <c r="AK12" s="566"/>
      <c r="AL12" s="567"/>
      <c r="AM12" s="567"/>
      <c r="AN12" s="566"/>
      <c r="AO12" s="567"/>
      <c r="AP12" s="567"/>
    </row>
    <row r="13" spans="1:43" ht="18" customHeight="1">
      <c r="C13" s="563"/>
      <c r="D13" s="564"/>
      <c r="E13" s="564"/>
      <c r="F13" s="564"/>
      <c r="G13" s="564"/>
      <c r="H13" s="564"/>
      <c r="I13" s="564"/>
      <c r="J13" s="564"/>
      <c r="K13" s="565"/>
      <c r="L13" s="566"/>
      <c r="M13" s="567"/>
      <c r="N13" s="567"/>
      <c r="O13" s="567"/>
      <c r="P13" s="568"/>
      <c r="Q13" s="568"/>
      <c r="R13" s="569"/>
      <c r="S13" s="563"/>
      <c r="T13" s="564"/>
      <c r="U13" s="564"/>
      <c r="V13" s="564"/>
      <c r="W13" s="570"/>
      <c r="X13" s="570"/>
      <c r="Y13" s="570"/>
      <c r="Z13" s="570"/>
      <c r="AA13" s="571"/>
      <c r="AB13" s="566"/>
      <c r="AC13" s="567"/>
      <c r="AD13" s="567"/>
      <c r="AE13" s="566"/>
      <c r="AF13" s="567"/>
      <c r="AG13" s="567"/>
      <c r="AH13" s="566"/>
      <c r="AI13" s="567"/>
      <c r="AJ13" s="567"/>
      <c r="AK13" s="566"/>
      <c r="AL13" s="567"/>
      <c r="AM13" s="567"/>
      <c r="AN13" s="566"/>
      <c r="AO13" s="567"/>
      <c r="AP13" s="567"/>
    </row>
    <row r="14" spans="1:43" ht="18" customHeight="1">
      <c r="C14" s="563"/>
      <c r="D14" s="564"/>
      <c r="E14" s="564"/>
      <c r="F14" s="564"/>
      <c r="G14" s="564"/>
      <c r="H14" s="564"/>
      <c r="I14" s="564"/>
      <c r="J14" s="564"/>
      <c r="K14" s="565"/>
      <c r="L14" s="566"/>
      <c r="M14" s="567"/>
      <c r="N14" s="567"/>
      <c r="O14" s="567"/>
      <c r="P14" s="568"/>
      <c r="Q14" s="568"/>
      <c r="R14" s="569"/>
      <c r="S14" s="563"/>
      <c r="T14" s="564"/>
      <c r="U14" s="564"/>
      <c r="V14" s="564"/>
      <c r="W14" s="570"/>
      <c r="X14" s="570"/>
      <c r="Y14" s="570"/>
      <c r="Z14" s="570"/>
      <c r="AA14" s="571"/>
      <c r="AB14" s="566"/>
      <c r="AC14" s="567"/>
      <c r="AD14" s="567"/>
      <c r="AE14" s="566"/>
      <c r="AF14" s="567"/>
      <c r="AG14" s="567"/>
      <c r="AH14" s="566"/>
      <c r="AI14" s="567"/>
      <c r="AJ14" s="567"/>
      <c r="AK14" s="566"/>
      <c r="AL14" s="567"/>
      <c r="AM14" s="567"/>
      <c r="AN14" s="566"/>
      <c r="AO14" s="567"/>
      <c r="AP14" s="567"/>
    </row>
    <row r="15" spans="1:43" ht="18" customHeight="1">
      <c r="C15" s="563"/>
      <c r="D15" s="564"/>
      <c r="E15" s="564"/>
      <c r="F15" s="564"/>
      <c r="G15" s="564"/>
      <c r="H15" s="564"/>
      <c r="I15" s="564"/>
      <c r="J15" s="564"/>
      <c r="K15" s="565"/>
      <c r="L15" s="566"/>
      <c r="M15" s="567"/>
      <c r="N15" s="567"/>
      <c r="O15" s="567"/>
      <c r="P15" s="568"/>
      <c r="Q15" s="568"/>
      <c r="R15" s="569"/>
      <c r="S15" s="563"/>
      <c r="T15" s="564"/>
      <c r="U15" s="564"/>
      <c r="V15" s="564"/>
      <c r="W15" s="570"/>
      <c r="X15" s="570"/>
      <c r="Y15" s="570"/>
      <c r="Z15" s="570"/>
      <c r="AA15" s="571"/>
      <c r="AB15" s="566"/>
      <c r="AC15" s="567"/>
      <c r="AD15" s="567"/>
      <c r="AE15" s="566"/>
      <c r="AF15" s="567"/>
      <c r="AG15" s="567"/>
      <c r="AH15" s="566"/>
      <c r="AI15" s="567"/>
      <c r="AJ15" s="567"/>
      <c r="AK15" s="566"/>
      <c r="AL15" s="567"/>
      <c r="AM15" s="567"/>
      <c r="AN15" s="566"/>
      <c r="AO15" s="567"/>
      <c r="AP15" s="567"/>
    </row>
    <row r="16" spans="1:43" ht="18" customHeight="1">
      <c r="C16" s="563"/>
      <c r="D16" s="564"/>
      <c r="E16" s="564"/>
      <c r="F16" s="564"/>
      <c r="G16" s="564"/>
      <c r="H16" s="564"/>
      <c r="I16" s="564"/>
      <c r="J16" s="564"/>
      <c r="K16" s="565"/>
      <c r="L16" s="566"/>
      <c r="M16" s="567"/>
      <c r="N16" s="567"/>
      <c r="O16" s="567"/>
      <c r="P16" s="568"/>
      <c r="Q16" s="568"/>
      <c r="R16" s="569"/>
      <c r="S16" s="563"/>
      <c r="T16" s="564"/>
      <c r="U16" s="564"/>
      <c r="V16" s="564"/>
      <c r="W16" s="570"/>
      <c r="X16" s="570"/>
      <c r="Y16" s="570"/>
      <c r="Z16" s="570"/>
      <c r="AA16" s="571"/>
      <c r="AB16" s="566"/>
      <c r="AC16" s="567"/>
      <c r="AD16" s="567"/>
      <c r="AE16" s="566"/>
      <c r="AF16" s="567"/>
      <c r="AG16" s="567"/>
      <c r="AH16" s="566"/>
      <c r="AI16" s="567"/>
      <c r="AJ16" s="567"/>
      <c r="AK16" s="566"/>
      <c r="AL16" s="567"/>
      <c r="AM16" s="567"/>
      <c r="AN16" s="566"/>
      <c r="AO16" s="567"/>
      <c r="AP16" s="567"/>
    </row>
    <row r="17" spans="3:43" ht="7.95" customHeight="1"/>
    <row r="18" spans="3:43" ht="18" customHeight="1">
      <c r="C18" s="83" t="s">
        <v>340</v>
      </c>
    </row>
    <row r="19" spans="3:43" ht="18" customHeight="1">
      <c r="C19" s="546" t="s">
        <v>332</v>
      </c>
      <c r="D19" s="547"/>
      <c r="E19" s="547"/>
      <c r="F19" s="547"/>
      <c r="G19" s="547"/>
      <c r="H19" s="547"/>
      <c r="I19" s="547"/>
      <c r="J19" s="547"/>
      <c r="K19" s="548"/>
      <c r="L19" s="546" t="s">
        <v>338</v>
      </c>
      <c r="M19" s="547"/>
      <c r="N19" s="547"/>
      <c r="O19" s="548"/>
      <c r="P19" s="552" t="s">
        <v>354</v>
      </c>
      <c r="Q19" s="553"/>
      <c r="R19" s="548"/>
      <c r="S19" s="546" t="s">
        <v>335</v>
      </c>
      <c r="T19" s="547"/>
      <c r="U19" s="547"/>
      <c r="V19" s="547"/>
      <c r="W19" s="554"/>
      <c r="X19" s="554"/>
      <c r="Y19" s="554"/>
      <c r="Z19" s="554"/>
      <c r="AA19" s="554"/>
      <c r="AB19" s="557" t="s">
        <v>333</v>
      </c>
      <c r="AC19" s="558"/>
      <c r="AD19" s="559"/>
      <c r="AE19" s="557" t="s">
        <v>334</v>
      </c>
      <c r="AF19" s="558"/>
      <c r="AG19" s="559"/>
      <c r="AH19" s="521" t="s">
        <v>339</v>
      </c>
      <c r="AI19" s="523"/>
      <c r="AJ19" s="523"/>
      <c r="AK19" s="523"/>
      <c r="AL19" s="523"/>
      <c r="AM19" s="523"/>
      <c r="AN19" s="533"/>
      <c r="AO19" s="533"/>
      <c r="AP19" s="534"/>
    </row>
    <row r="20" spans="3:43" ht="18" customHeight="1">
      <c r="C20" s="549"/>
      <c r="D20" s="550"/>
      <c r="E20" s="550"/>
      <c r="F20" s="550"/>
      <c r="G20" s="550"/>
      <c r="H20" s="550"/>
      <c r="I20" s="550"/>
      <c r="J20" s="550"/>
      <c r="K20" s="551"/>
      <c r="L20" s="549"/>
      <c r="M20" s="550"/>
      <c r="N20" s="550"/>
      <c r="O20" s="551"/>
      <c r="P20" s="549"/>
      <c r="Q20" s="550"/>
      <c r="R20" s="551"/>
      <c r="S20" s="555"/>
      <c r="T20" s="556"/>
      <c r="U20" s="556"/>
      <c r="V20" s="556"/>
      <c r="W20" s="556"/>
      <c r="X20" s="556"/>
      <c r="Y20" s="556"/>
      <c r="Z20" s="556"/>
      <c r="AA20" s="556"/>
      <c r="AB20" s="560"/>
      <c r="AC20" s="561"/>
      <c r="AD20" s="562"/>
      <c r="AE20" s="560"/>
      <c r="AF20" s="561"/>
      <c r="AG20" s="562"/>
      <c r="AH20" s="535" t="s">
        <v>336</v>
      </c>
      <c r="AI20" s="536"/>
      <c r="AJ20" s="536"/>
      <c r="AK20" s="535" t="s">
        <v>337</v>
      </c>
      <c r="AL20" s="536"/>
      <c r="AM20" s="536"/>
      <c r="AN20" s="535" t="s">
        <v>344</v>
      </c>
      <c r="AO20" s="536"/>
      <c r="AP20" s="536"/>
      <c r="AQ20" s="92"/>
    </row>
    <row r="21" spans="3:43" ht="18" customHeight="1">
      <c r="C21" s="537" t="s">
        <v>345</v>
      </c>
      <c r="D21" s="538"/>
      <c r="E21" s="538"/>
      <c r="F21" s="538"/>
      <c r="G21" s="538"/>
      <c r="H21" s="538"/>
      <c r="I21" s="538"/>
      <c r="J21" s="538"/>
      <c r="K21" s="539"/>
      <c r="L21" s="540" t="s">
        <v>346</v>
      </c>
      <c r="M21" s="541"/>
      <c r="N21" s="541"/>
      <c r="O21" s="541"/>
      <c r="P21" s="540" t="s">
        <v>407</v>
      </c>
      <c r="Q21" s="540"/>
      <c r="R21" s="541"/>
      <c r="S21" s="537" t="s">
        <v>347</v>
      </c>
      <c r="T21" s="538"/>
      <c r="U21" s="538"/>
      <c r="V21" s="538"/>
      <c r="W21" s="544"/>
      <c r="X21" s="544"/>
      <c r="Y21" s="544"/>
      <c r="Z21" s="544"/>
      <c r="AA21" s="545"/>
      <c r="AB21" s="540" t="s">
        <v>34</v>
      </c>
      <c r="AC21" s="541"/>
      <c r="AD21" s="541"/>
      <c r="AE21" s="540" t="s">
        <v>34</v>
      </c>
      <c r="AF21" s="541"/>
      <c r="AG21" s="541"/>
      <c r="AH21" s="540" t="s">
        <v>34</v>
      </c>
      <c r="AI21" s="541"/>
      <c r="AJ21" s="541"/>
      <c r="AK21" s="540" t="s">
        <v>342</v>
      </c>
      <c r="AL21" s="541"/>
      <c r="AM21" s="541"/>
      <c r="AN21" s="572"/>
      <c r="AO21" s="573"/>
      <c r="AP21" s="573"/>
    </row>
    <row r="22" spans="3:43" ht="18" customHeight="1">
      <c r="C22" s="563"/>
      <c r="D22" s="564"/>
      <c r="E22" s="564"/>
      <c r="F22" s="564"/>
      <c r="G22" s="564"/>
      <c r="H22" s="564"/>
      <c r="I22" s="564"/>
      <c r="J22" s="564"/>
      <c r="K22" s="565"/>
      <c r="L22" s="566"/>
      <c r="M22" s="567"/>
      <c r="N22" s="567"/>
      <c r="O22" s="567"/>
      <c r="P22" s="566"/>
      <c r="Q22" s="566"/>
      <c r="R22" s="567"/>
      <c r="S22" s="563"/>
      <c r="T22" s="564"/>
      <c r="U22" s="564"/>
      <c r="V22" s="564"/>
      <c r="W22" s="570"/>
      <c r="X22" s="570"/>
      <c r="Y22" s="570"/>
      <c r="Z22" s="570"/>
      <c r="AA22" s="571"/>
      <c r="AB22" s="566"/>
      <c r="AC22" s="567"/>
      <c r="AD22" s="567"/>
      <c r="AE22" s="566"/>
      <c r="AF22" s="567"/>
      <c r="AG22" s="567"/>
      <c r="AH22" s="566"/>
      <c r="AI22" s="567"/>
      <c r="AJ22" s="567"/>
      <c r="AK22" s="566"/>
      <c r="AL22" s="567"/>
      <c r="AM22" s="567"/>
      <c r="AN22" s="572"/>
      <c r="AO22" s="573"/>
      <c r="AP22" s="573"/>
    </row>
    <row r="23" spans="3:43" ht="18" customHeight="1">
      <c r="C23" s="563"/>
      <c r="D23" s="564"/>
      <c r="E23" s="564"/>
      <c r="F23" s="564"/>
      <c r="G23" s="564"/>
      <c r="H23" s="564"/>
      <c r="I23" s="564"/>
      <c r="J23" s="564"/>
      <c r="K23" s="565"/>
      <c r="L23" s="566"/>
      <c r="M23" s="567"/>
      <c r="N23" s="567"/>
      <c r="O23" s="567"/>
      <c r="P23" s="566"/>
      <c r="Q23" s="566"/>
      <c r="R23" s="567"/>
      <c r="S23" s="563"/>
      <c r="T23" s="564"/>
      <c r="U23" s="564"/>
      <c r="V23" s="564"/>
      <c r="W23" s="570"/>
      <c r="X23" s="570"/>
      <c r="Y23" s="570"/>
      <c r="Z23" s="570"/>
      <c r="AA23" s="571"/>
      <c r="AB23" s="566"/>
      <c r="AC23" s="567"/>
      <c r="AD23" s="567"/>
      <c r="AE23" s="566"/>
      <c r="AF23" s="567"/>
      <c r="AG23" s="567"/>
      <c r="AH23" s="566"/>
      <c r="AI23" s="567"/>
      <c r="AJ23" s="567"/>
      <c r="AK23" s="566"/>
      <c r="AL23" s="567"/>
      <c r="AM23" s="567"/>
      <c r="AN23" s="572"/>
      <c r="AO23" s="573"/>
      <c r="AP23" s="573"/>
    </row>
    <row r="24" spans="3:43" ht="18" customHeight="1">
      <c r="C24" s="563"/>
      <c r="D24" s="564"/>
      <c r="E24" s="564"/>
      <c r="F24" s="564"/>
      <c r="G24" s="564"/>
      <c r="H24" s="564"/>
      <c r="I24" s="564"/>
      <c r="J24" s="564"/>
      <c r="K24" s="565"/>
      <c r="L24" s="566"/>
      <c r="M24" s="567"/>
      <c r="N24" s="567"/>
      <c r="O24" s="567"/>
      <c r="P24" s="566"/>
      <c r="Q24" s="566"/>
      <c r="R24" s="567"/>
      <c r="S24" s="563"/>
      <c r="T24" s="564"/>
      <c r="U24" s="564"/>
      <c r="V24" s="564"/>
      <c r="W24" s="570"/>
      <c r="X24" s="570"/>
      <c r="Y24" s="570"/>
      <c r="Z24" s="570"/>
      <c r="AA24" s="571"/>
      <c r="AB24" s="566"/>
      <c r="AC24" s="567"/>
      <c r="AD24" s="567"/>
      <c r="AE24" s="566"/>
      <c r="AF24" s="567"/>
      <c r="AG24" s="567"/>
      <c r="AH24" s="566"/>
      <c r="AI24" s="567"/>
      <c r="AJ24" s="567"/>
      <c r="AK24" s="566"/>
      <c r="AL24" s="567"/>
      <c r="AM24" s="567"/>
      <c r="AN24" s="572"/>
      <c r="AO24" s="573"/>
      <c r="AP24" s="573"/>
    </row>
    <row r="25" spans="3:43" ht="18" customHeight="1">
      <c r="C25" s="563"/>
      <c r="D25" s="564"/>
      <c r="E25" s="564"/>
      <c r="F25" s="564"/>
      <c r="G25" s="564"/>
      <c r="H25" s="564"/>
      <c r="I25" s="564"/>
      <c r="J25" s="564"/>
      <c r="K25" s="565"/>
      <c r="L25" s="566"/>
      <c r="M25" s="567"/>
      <c r="N25" s="567"/>
      <c r="O25" s="567"/>
      <c r="P25" s="566"/>
      <c r="Q25" s="566"/>
      <c r="R25" s="567"/>
      <c r="S25" s="563"/>
      <c r="T25" s="564"/>
      <c r="U25" s="564"/>
      <c r="V25" s="564"/>
      <c r="W25" s="570"/>
      <c r="X25" s="570"/>
      <c r="Y25" s="570"/>
      <c r="Z25" s="570"/>
      <c r="AA25" s="571"/>
      <c r="AB25" s="566"/>
      <c r="AC25" s="567"/>
      <c r="AD25" s="567"/>
      <c r="AE25" s="566"/>
      <c r="AF25" s="567"/>
      <c r="AG25" s="567"/>
      <c r="AH25" s="566"/>
      <c r="AI25" s="567"/>
      <c r="AJ25" s="567"/>
      <c r="AK25" s="566"/>
      <c r="AL25" s="567"/>
      <c r="AM25" s="567"/>
      <c r="AN25" s="572"/>
      <c r="AO25" s="573"/>
      <c r="AP25" s="573"/>
    </row>
    <row r="26" spans="3:43" ht="18" customHeight="1">
      <c r="C26" s="563"/>
      <c r="D26" s="564"/>
      <c r="E26" s="564"/>
      <c r="F26" s="564"/>
      <c r="G26" s="564"/>
      <c r="H26" s="564"/>
      <c r="I26" s="564"/>
      <c r="J26" s="564"/>
      <c r="K26" s="565"/>
      <c r="L26" s="566"/>
      <c r="M26" s="567"/>
      <c r="N26" s="567"/>
      <c r="O26" s="567"/>
      <c r="P26" s="566"/>
      <c r="Q26" s="566"/>
      <c r="R26" s="567"/>
      <c r="S26" s="563"/>
      <c r="T26" s="564"/>
      <c r="U26" s="564"/>
      <c r="V26" s="564"/>
      <c r="W26" s="570"/>
      <c r="X26" s="570"/>
      <c r="Y26" s="570"/>
      <c r="Z26" s="570"/>
      <c r="AA26" s="571"/>
      <c r="AB26" s="566"/>
      <c r="AC26" s="567"/>
      <c r="AD26" s="567"/>
      <c r="AE26" s="566"/>
      <c r="AF26" s="567"/>
      <c r="AG26" s="567"/>
      <c r="AH26" s="566"/>
      <c r="AI26" s="567"/>
      <c r="AJ26" s="567"/>
      <c r="AK26" s="566"/>
      <c r="AL26" s="567"/>
      <c r="AM26" s="567"/>
      <c r="AN26" s="572"/>
      <c r="AO26" s="573"/>
      <c r="AP26" s="573"/>
    </row>
    <row r="27" spans="3:43" ht="18" customHeight="1">
      <c r="C27" s="563"/>
      <c r="D27" s="564"/>
      <c r="E27" s="564"/>
      <c r="F27" s="564"/>
      <c r="G27" s="564"/>
      <c r="H27" s="564"/>
      <c r="I27" s="564"/>
      <c r="J27" s="564"/>
      <c r="K27" s="565"/>
      <c r="L27" s="566"/>
      <c r="M27" s="567"/>
      <c r="N27" s="567"/>
      <c r="O27" s="567"/>
      <c r="P27" s="566"/>
      <c r="Q27" s="566"/>
      <c r="R27" s="567"/>
      <c r="S27" s="563"/>
      <c r="T27" s="564"/>
      <c r="U27" s="564"/>
      <c r="V27" s="564"/>
      <c r="W27" s="570"/>
      <c r="X27" s="570"/>
      <c r="Y27" s="570"/>
      <c r="Z27" s="570"/>
      <c r="AA27" s="571"/>
      <c r="AB27" s="566"/>
      <c r="AC27" s="567"/>
      <c r="AD27" s="567"/>
      <c r="AE27" s="566"/>
      <c r="AF27" s="567"/>
      <c r="AG27" s="567"/>
      <c r="AH27" s="566"/>
      <c r="AI27" s="567"/>
      <c r="AJ27" s="567"/>
      <c r="AK27" s="566"/>
      <c r="AL27" s="567"/>
      <c r="AM27" s="567"/>
      <c r="AN27" s="572"/>
      <c r="AO27" s="573"/>
      <c r="AP27" s="573"/>
    </row>
    <row r="28" spans="3:43" ht="18" customHeight="1">
      <c r="C28" s="563"/>
      <c r="D28" s="564"/>
      <c r="E28" s="564"/>
      <c r="F28" s="564"/>
      <c r="G28" s="564"/>
      <c r="H28" s="564"/>
      <c r="I28" s="564"/>
      <c r="J28" s="564"/>
      <c r="K28" s="565"/>
      <c r="L28" s="566"/>
      <c r="M28" s="567"/>
      <c r="N28" s="567"/>
      <c r="O28" s="567"/>
      <c r="P28" s="566"/>
      <c r="Q28" s="566"/>
      <c r="R28" s="567"/>
      <c r="S28" s="563"/>
      <c r="T28" s="564"/>
      <c r="U28" s="564"/>
      <c r="V28" s="564"/>
      <c r="W28" s="570"/>
      <c r="X28" s="570"/>
      <c r="Y28" s="570"/>
      <c r="Z28" s="570"/>
      <c r="AA28" s="571"/>
      <c r="AB28" s="566"/>
      <c r="AC28" s="567"/>
      <c r="AD28" s="567"/>
      <c r="AE28" s="566"/>
      <c r="AF28" s="567"/>
      <c r="AG28" s="567"/>
      <c r="AH28" s="566"/>
      <c r="AI28" s="567"/>
      <c r="AJ28" s="567"/>
      <c r="AK28" s="566"/>
      <c r="AL28" s="567"/>
      <c r="AM28" s="567"/>
      <c r="AN28" s="572"/>
      <c r="AO28" s="573"/>
      <c r="AP28" s="573"/>
    </row>
    <row r="29" spans="3:43" ht="18" customHeight="1">
      <c r="C29" s="563"/>
      <c r="D29" s="564"/>
      <c r="E29" s="564"/>
      <c r="F29" s="564"/>
      <c r="G29" s="564"/>
      <c r="H29" s="564"/>
      <c r="I29" s="564"/>
      <c r="J29" s="564"/>
      <c r="K29" s="565"/>
      <c r="L29" s="566"/>
      <c r="M29" s="567"/>
      <c r="N29" s="567"/>
      <c r="O29" s="567"/>
      <c r="P29" s="566"/>
      <c r="Q29" s="566"/>
      <c r="R29" s="567"/>
      <c r="S29" s="563"/>
      <c r="T29" s="564"/>
      <c r="U29" s="564"/>
      <c r="V29" s="564"/>
      <c r="W29" s="570"/>
      <c r="X29" s="570"/>
      <c r="Y29" s="570"/>
      <c r="Z29" s="570"/>
      <c r="AA29" s="571"/>
      <c r="AB29" s="566"/>
      <c r="AC29" s="567"/>
      <c r="AD29" s="567"/>
      <c r="AE29" s="566"/>
      <c r="AF29" s="567"/>
      <c r="AG29" s="567"/>
      <c r="AH29" s="566"/>
      <c r="AI29" s="567"/>
      <c r="AJ29" s="567"/>
      <c r="AK29" s="566"/>
      <c r="AL29" s="567"/>
      <c r="AM29" s="567"/>
      <c r="AN29" s="572"/>
      <c r="AO29" s="573"/>
      <c r="AP29" s="573"/>
    </row>
    <row r="30" spans="3:43" ht="18">
      <c r="AN30" s="93"/>
      <c r="AO30" s="93"/>
    </row>
  </sheetData>
  <sheetProtection algorithmName="SHA-512" hashValue="cdLMCh3PZhryKQVeqtQO5ohKS+wD3BZJCBGah6Z3e5i/kRqLSr4v/nc3nf8rtzVJRD+uaXuC1g1uwBYLAaDWww==" saltValue="9dhhhN40vhIcBQhNgzPQVg=="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5"/>
  <dataValidations count="6">
    <dataValidation type="list" allowBlank="1" showInputMessage="1" showErrorMessage="1" sqref="AN8:AP16 AB8:AJ16 AB21:AJ29 AN21:AP29" xr:uid="{7FD65970-DB2E-4EE7-9C99-B39757E294C9}">
      <formula1>"○,×"</formula1>
    </dataValidation>
    <dataValidation type="list" allowBlank="1" showInputMessage="1" showErrorMessage="1" sqref="AK8:AM16 AK21:AM29" xr:uid="{2BD1FA78-89A4-4E5E-B3DE-A226F738FED6}">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D5ED882-7D8F-4331-89AD-B207B9620F72}">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B72534DF-034A-48FE-8A40-359735481216}">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B9018A5C-CDB2-470E-848A-FE0ABD6315E2}">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9C863262-EF65-4E6F-AE9C-AC0E0FE97CB9}">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6" customWidth="1"/>
    <col min="2" max="2" width="5.09765625" style="16" customWidth="1"/>
    <col min="3" max="3" width="41.09765625" style="17" customWidth="1"/>
    <col min="4" max="4" width="9.59765625" style="17" customWidth="1"/>
    <col min="5" max="5" width="5.09765625" style="16" customWidth="1"/>
    <col min="6" max="6" width="41.09765625" style="17" customWidth="1"/>
    <col min="7" max="7" width="9.59765625" style="17" customWidth="1"/>
    <col min="8" max="256" width="8.09765625" style="17"/>
    <col min="257" max="257" width="3.69921875" style="17" customWidth="1"/>
    <col min="258" max="258" width="5.09765625" style="17" customWidth="1"/>
    <col min="259" max="259" width="41.09765625" style="17" customWidth="1"/>
    <col min="260" max="260" width="9.59765625" style="17" customWidth="1"/>
    <col min="261" max="261" width="5.09765625" style="17" customWidth="1"/>
    <col min="262" max="262" width="41.09765625" style="17" customWidth="1"/>
    <col min="263" max="263" width="9.59765625" style="17" customWidth="1"/>
    <col min="264" max="512" width="8.09765625" style="17"/>
    <col min="513" max="513" width="3.69921875" style="17" customWidth="1"/>
    <col min="514" max="514" width="5.09765625" style="17" customWidth="1"/>
    <col min="515" max="515" width="41.09765625" style="17" customWidth="1"/>
    <col min="516" max="516" width="9.59765625" style="17" customWidth="1"/>
    <col min="517" max="517" width="5.09765625" style="17" customWidth="1"/>
    <col min="518" max="518" width="41.09765625" style="17" customWidth="1"/>
    <col min="519" max="519" width="9.59765625" style="17" customWidth="1"/>
    <col min="520" max="768" width="8.09765625" style="17"/>
    <col min="769" max="769" width="3.69921875" style="17" customWidth="1"/>
    <col min="770" max="770" width="5.09765625" style="17" customWidth="1"/>
    <col min="771" max="771" width="41.09765625" style="17" customWidth="1"/>
    <col min="772" max="772" width="9.59765625" style="17" customWidth="1"/>
    <col min="773" max="773" width="5.09765625" style="17" customWidth="1"/>
    <col min="774" max="774" width="41.09765625" style="17" customWidth="1"/>
    <col min="775" max="775" width="9.59765625" style="17" customWidth="1"/>
    <col min="776" max="1024" width="8.09765625" style="17"/>
    <col min="1025" max="1025" width="3.69921875" style="17" customWidth="1"/>
    <col min="1026" max="1026" width="5.09765625" style="17" customWidth="1"/>
    <col min="1027" max="1027" width="41.09765625" style="17" customWidth="1"/>
    <col min="1028" max="1028" width="9.59765625" style="17" customWidth="1"/>
    <col min="1029" max="1029" width="5.09765625" style="17" customWidth="1"/>
    <col min="1030" max="1030" width="41.09765625" style="17" customWidth="1"/>
    <col min="1031" max="1031" width="9.59765625" style="17" customWidth="1"/>
    <col min="1032" max="1280" width="8.09765625" style="17"/>
    <col min="1281" max="1281" width="3.69921875" style="17" customWidth="1"/>
    <col min="1282" max="1282" width="5.09765625" style="17" customWidth="1"/>
    <col min="1283" max="1283" width="41.09765625" style="17" customWidth="1"/>
    <col min="1284" max="1284" width="9.59765625" style="17" customWidth="1"/>
    <col min="1285" max="1285" width="5.09765625" style="17" customWidth="1"/>
    <col min="1286" max="1286" width="41.09765625" style="17" customWidth="1"/>
    <col min="1287" max="1287" width="9.59765625" style="17" customWidth="1"/>
    <col min="1288" max="1536" width="8.09765625" style="17"/>
    <col min="1537" max="1537" width="3.69921875" style="17" customWidth="1"/>
    <col min="1538" max="1538" width="5.09765625" style="17" customWidth="1"/>
    <col min="1539" max="1539" width="41.09765625" style="17" customWidth="1"/>
    <col min="1540" max="1540" width="9.59765625" style="17" customWidth="1"/>
    <col min="1541" max="1541" width="5.09765625" style="17" customWidth="1"/>
    <col min="1542" max="1542" width="41.09765625" style="17" customWidth="1"/>
    <col min="1543" max="1543" width="9.59765625" style="17" customWidth="1"/>
    <col min="1544" max="1792" width="8.09765625" style="17"/>
    <col min="1793" max="1793" width="3.69921875" style="17" customWidth="1"/>
    <col min="1794" max="1794" width="5.09765625" style="17" customWidth="1"/>
    <col min="1795" max="1795" width="41.09765625" style="17" customWidth="1"/>
    <col min="1796" max="1796" width="9.59765625" style="17" customWidth="1"/>
    <col min="1797" max="1797" width="5.09765625" style="17" customWidth="1"/>
    <col min="1798" max="1798" width="41.09765625" style="17" customWidth="1"/>
    <col min="1799" max="1799" width="9.59765625" style="17" customWidth="1"/>
    <col min="1800" max="2048" width="8.09765625" style="17"/>
    <col min="2049" max="2049" width="3.69921875" style="17" customWidth="1"/>
    <col min="2050" max="2050" width="5.09765625" style="17" customWidth="1"/>
    <col min="2051" max="2051" width="41.09765625" style="17" customWidth="1"/>
    <col min="2052" max="2052" width="9.59765625" style="17" customWidth="1"/>
    <col min="2053" max="2053" width="5.09765625" style="17" customWidth="1"/>
    <col min="2054" max="2054" width="41.09765625" style="17" customWidth="1"/>
    <col min="2055" max="2055" width="9.59765625" style="17" customWidth="1"/>
    <col min="2056" max="2304" width="8.09765625" style="17"/>
    <col min="2305" max="2305" width="3.69921875" style="17" customWidth="1"/>
    <col min="2306" max="2306" width="5.09765625" style="17" customWidth="1"/>
    <col min="2307" max="2307" width="41.09765625" style="17" customWidth="1"/>
    <col min="2308" max="2308" width="9.59765625" style="17" customWidth="1"/>
    <col min="2309" max="2309" width="5.09765625" style="17" customWidth="1"/>
    <col min="2310" max="2310" width="41.09765625" style="17" customWidth="1"/>
    <col min="2311" max="2311" width="9.59765625" style="17" customWidth="1"/>
    <col min="2312" max="2560" width="8.09765625" style="17"/>
    <col min="2561" max="2561" width="3.69921875" style="17" customWidth="1"/>
    <col min="2562" max="2562" width="5.09765625" style="17" customWidth="1"/>
    <col min="2563" max="2563" width="41.09765625" style="17" customWidth="1"/>
    <col min="2564" max="2564" width="9.59765625" style="17" customWidth="1"/>
    <col min="2565" max="2565" width="5.09765625" style="17" customWidth="1"/>
    <col min="2566" max="2566" width="41.09765625" style="17" customWidth="1"/>
    <col min="2567" max="2567" width="9.59765625" style="17" customWidth="1"/>
    <col min="2568" max="2816" width="8.09765625" style="17"/>
    <col min="2817" max="2817" width="3.69921875" style="17" customWidth="1"/>
    <col min="2818" max="2818" width="5.09765625" style="17" customWidth="1"/>
    <col min="2819" max="2819" width="41.09765625" style="17" customWidth="1"/>
    <col min="2820" max="2820" width="9.59765625" style="17" customWidth="1"/>
    <col min="2821" max="2821" width="5.09765625" style="17" customWidth="1"/>
    <col min="2822" max="2822" width="41.09765625" style="17" customWidth="1"/>
    <col min="2823" max="2823" width="9.59765625" style="17" customWidth="1"/>
    <col min="2824" max="3072" width="8.09765625" style="17"/>
    <col min="3073" max="3073" width="3.69921875" style="17" customWidth="1"/>
    <col min="3074" max="3074" width="5.09765625" style="17" customWidth="1"/>
    <col min="3075" max="3075" width="41.09765625" style="17" customWidth="1"/>
    <col min="3076" max="3076" width="9.59765625" style="17" customWidth="1"/>
    <col min="3077" max="3077" width="5.09765625" style="17" customWidth="1"/>
    <col min="3078" max="3078" width="41.09765625" style="17" customWidth="1"/>
    <col min="3079" max="3079" width="9.59765625" style="17" customWidth="1"/>
    <col min="3080" max="3328" width="8.09765625" style="17"/>
    <col min="3329" max="3329" width="3.69921875" style="17" customWidth="1"/>
    <col min="3330" max="3330" width="5.09765625" style="17" customWidth="1"/>
    <col min="3331" max="3331" width="41.09765625" style="17" customWidth="1"/>
    <col min="3332" max="3332" width="9.59765625" style="17" customWidth="1"/>
    <col min="3333" max="3333" width="5.09765625" style="17" customWidth="1"/>
    <col min="3334" max="3334" width="41.09765625" style="17" customWidth="1"/>
    <col min="3335" max="3335" width="9.59765625" style="17" customWidth="1"/>
    <col min="3336" max="3584" width="8.09765625" style="17"/>
    <col min="3585" max="3585" width="3.69921875" style="17" customWidth="1"/>
    <col min="3586" max="3586" width="5.09765625" style="17" customWidth="1"/>
    <col min="3587" max="3587" width="41.09765625" style="17" customWidth="1"/>
    <col min="3588" max="3588" width="9.59765625" style="17" customWidth="1"/>
    <col min="3589" max="3589" width="5.09765625" style="17" customWidth="1"/>
    <col min="3590" max="3590" width="41.09765625" style="17" customWidth="1"/>
    <col min="3591" max="3591" width="9.59765625" style="17" customWidth="1"/>
    <col min="3592" max="3840" width="8.09765625" style="17"/>
    <col min="3841" max="3841" width="3.69921875" style="17" customWidth="1"/>
    <col min="3842" max="3842" width="5.09765625" style="17" customWidth="1"/>
    <col min="3843" max="3843" width="41.09765625" style="17" customWidth="1"/>
    <col min="3844" max="3844" width="9.59765625" style="17" customWidth="1"/>
    <col min="3845" max="3845" width="5.09765625" style="17" customWidth="1"/>
    <col min="3846" max="3846" width="41.09765625" style="17" customWidth="1"/>
    <col min="3847" max="3847" width="9.59765625" style="17" customWidth="1"/>
    <col min="3848" max="4096" width="8.09765625" style="17"/>
    <col min="4097" max="4097" width="3.69921875" style="17" customWidth="1"/>
    <col min="4098" max="4098" width="5.09765625" style="17" customWidth="1"/>
    <col min="4099" max="4099" width="41.09765625" style="17" customWidth="1"/>
    <col min="4100" max="4100" width="9.59765625" style="17" customWidth="1"/>
    <col min="4101" max="4101" width="5.09765625" style="17" customWidth="1"/>
    <col min="4102" max="4102" width="41.09765625" style="17" customWidth="1"/>
    <col min="4103" max="4103" width="9.59765625" style="17" customWidth="1"/>
    <col min="4104" max="4352" width="8.09765625" style="17"/>
    <col min="4353" max="4353" width="3.69921875" style="17" customWidth="1"/>
    <col min="4354" max="4354" width="5.09765625" style="17" customWidth="1"/>
    <col min="4355" max="4355" width="41.09765625" style="17" customWidth="1"/>
    <col min="4356" max="4356" width="9.59765625" style="17" customWidth="1"/>
    <col min="4357" max="4357" width="5.09765625" style="17" customWidth="1"/>
    <col min="4358" max="4358" width="41.09765625" style="17" customWidth="1"/>
    <col min="4359" max="4359" width="9.59765625" style="17" customWidth="1"/>
    <col min="4360" max="4608" width="8.09765625" style="17"/>
    <col min="4609" max="4609" width="3.69921875" style="17" customWidth="1"/>
    <col min="4610" max="4610" width="5.09765625" style="17" customWidth="1"/>
    <col min="4611" max="4611" width="41.09765625" style="17" customWidth="1"/>
    <col min="4612" max="4612" width="9.59765625" style="17" customWidth="1"/>
    <col min="4613" max="4613" width="5.09765625" style="17" customWidth="1"/>
    <col min="4614" max="4614" width="41.09765625" style="17" customWidth="1"/>
    <col min="4615" max="4615" width="9.59765625" style="17" customWidth="1"/>
    <col min="4616" max="4864" width="8.09765625" style="17"/>
    <col min="4865" max="4865" width="3.69921875" style="17" customWidth="1"/>
    <col min="4866" max="4866" width="5.09765625" style="17" customWidth="1"/>
    <col min="4867" max="4867" width="41.09765625" style="17" customWidth="1"/>
    <col min="4868" max="4868" width="9.59765625" style="17" customWidth="1"/>
    <col min="4869" max="4869" width="5.09765625" style="17" customWidth="1"/>
    <col min="4870" max="4870" width="41.09765625" style="17" customWidth="1"/>
    <col min="4871" max="4871" width="9.59765625" style="17" customWidth="1"/>
    <col min="4872" max="5120" width="8.09765625" style="17"/>
    <col min="5121" max="5121" width="3.69921875" style="17" customWidth="1"/>
    <col min="5122" max="5122" width="5.09765625" style="17" customWidth="1"/>
    <col min="5123" max="5123" width="41.09765625" style="17" customWidth="1"/>
    <col min="5124" max="5124" width="9.59765625" style="17" customWidth="1"/>
    <col min="5125" max="5125" width="5.09765625" style="17" customWidth="1"/>
    <col min="5126" max="5126" width="41.09765625" style="17" customWidth="1"/>
    <col min="5127" max="5127" width="9.59765625" style="17" customWidth="1"/>
    <col min="5128" max="5376" width="8.09765625" style="17"/>
    <col min="5377" max="5377" width="3.69921875" style="17" customWidth="1"/>
    <col min="5378" max="5378" width="5.09765625" style="17" customWidth="1"/>
    <col min="5379" max="5379" width="41.09765625" style="17" customWidth="1"/>
    <col min="5380" max="5380" width="9.59765625" style="17" customWidth="1"/>
    <col min="5381" max="5381" width="5.09765625" style="17" customWidth="1"/>
    <col min="5382" max="5382" width="41.09765625" style="17" customWidth="1"/>
    <col min="5383" max="5383" width="9.59765625" style="17" customWidth="1"/>
    <col min="5384" max="5632" width="8.09765625" style="17"/>
    <col min="5633" max="5633" width="3.69921875" style="17" customWidth="1"/>
    <col min="5634" max="5634" width="5.09765625" style="17" customWidth="1"/>
    <col min="5635" max="5635" width="41.09765625" style="17" customWidth="1"/>
    <col min="5636" max="5636" width="9.59765625" style="17" customWidth="1"/>
    <col min="5637" max="5637" width="5.09765625" style="17" customWidth="1"/>
    <col min="5638" max="5638" width="41.09765625" style="17" customWidth="1"/>
    <col min="5639" max="5639" width="9.59765625" style="17" customWidth="1"/>
    <col min="5640" max="5888" width="8.09765625" style="17"/>
    <col min="5889" max="5889" width="3.69921875" style="17" customWidth="1"/>
    <col min="5890" max="5890" width="5.09765625" style="17" customWidth="1"/>
    <col min="5891" max="5891" width="41.09765625" style="17" customWidth="1"/>
    <col min="5892" max="5892" width="9.59765625" style="17" customWidth="1"/>
    <col min="5893" max="5893" width="5.09765625" style="17" customWidth="1"/>
    <col min="5894" max="5894" width="41.09765625" style="17" customWidth="1"/>
    <col min="5895" max="5895" width="9.59765625" style="17" customWidth="1"/>
    <col min="5896" max="6144" width="8.09765625" style="17"/>
    <col min="6145" max="6145" width="3.69921875" style="17" customWidth="1"/>
    <col min="6146" max="6146" width="5.09765625" style="17" customWidth="1"/>
    <col min="6147" max="6147" width="41.09765625" style="17" customWidth="1"/>
    <col min="6148" max="6148" width="9.59765625" style="17" customWidth="1"/>
    <col min="6149" max="6149" width="5.09765625" style="17" customWidth="1"/>
    <col min="6150" max="6150" width="41.09765625" style="17" customWidth="1"/>
    <col min="6151" max="6151" width="9.59765625" style="17" customWidth="1"/>
    <col min="6152" max="6400" width="8.09765625" style="17"/>
    <col min="6401" max="6401" width="3.69921875" style="17" customWidth="1"/>
    <col min="6402" max="6402" width="5.09765625" style="17" customWidth="1"/>
    <col min="6403" max="6403" width="41.09765625" style="17" customWidth="1"/>
    <col min="6404" max="6404" width="9.59765625" style="17" customWidth="1"/>
    <col min="6405" max="6405" width="5.09765625" style="17" customWidth="1"/>
    <col min="6406" max="6406" width="41.09765625" style="17" customWidth="1"/>
    <col min="6407" max="6407" width="9.59765625" style="17" customWidth="1"/>
    <col min="6408" max="6656" width="8.09765625" style="17"/>
    <col min="6657" max="6657" width="3.69921875" style="17" customWidth="1"/>
    <col min="6658" max="6658" width="5.09765625" style="17" customWidth="1"/>
    <col min="6659" max="6659" width="41.09765625" style="17" customWidth="1"/>
    <col min="6660" max="6660" width="9.59765625" style="17" customWidth="1"/>
    <col min="6661" max="6661" width="5.09765625" style="17" customWidth="1"/>
    <col min="6662" max="6662" width="41.09765625" style="17" customWidth="1"/>
    <col min="6663" max="6663" width="9.59765625" style="17" customWidth="1"/>
    <col min="6664" max="6912" width="8.09765625" style="17"/>
    <col min="6913" max="6913" width="3.69921875" style="17" customWidth="1"/>
    <col min="6914" max="6914" width="5.09765625" style="17" customWidth="1"/>
    <col min="6915" max="6915" width="41.09765625" style="17" customWidth="1"/>
    <col min="6916" max="6916" width="9.59765625" style="17" customWidth="1"/>
    <col min="6917" max="6917" width="5.09765625" style="17" customWidth="1"/>
    <col min="6918" max="6918" width="41.09765625" style="17" customWidth="1"/>
    <col min="6919" max="6919" width="9.59765625" style="17" customWidth="1"/>
    <col min="6920" max="7168" width="8.09765625" style="17"/>
    <col min="7169" max="7169" width="3.69921875" style="17" customWidth="1"/>
    <col min="7170" max="7170" width="5.09765625" style="17" customWidth="1"/>
    <col min="7171" max="7171" width="41.09765625" style="17" customWidth="1"/>
    <col min="7172" max="7172" width="9.59765625" style="17" customWidth="1"/>
    <col min="7173" max="7173" width="5.09765625" style="17" customWidth="1"/>
    <col min="7174" max="7174" width="41.09765625" style="17" customWidth="1"/>
    <col min="7175" max="7175" width="9.59765625" style="17" customWidth="1"/>
    <col min="7176" max="7424" width="8.09765625" style="17"/>
    <col min="7425" max="7425" width="3.69921875" style="17" customWidth="1"/>
    <col min="7426" max="7426" width="5.09765625" style="17" customWidth="1"/>
    <col min="7427" max="7427" width="41.09765625" style="17" customWidth="1"/>
    <col min="7428" max="7428" width="9.59765625" style="17" customWidth="1"/>
    <col min="7429" max="7429" width="5.09765625" style="17" customWidth="1"/>
    <col min="7430" max="7430" width="41.09765625" style="17" customWidth="1"/>
    <col min="7431" max="7431" width="9.59765625" style="17" customWidth="1"/>
    <col min="7432" max="7680" width="8.09765625" style="17"/>
    <col min="7681" max="7681" width="3.69921875" style="17" customWidth="1"/>
    <col min="7682" max="7682" width="5.09765625" style="17" customWidth="1"/>
    <col min="7683" max="7683" width="41.09765625" style="17" customWidth="1"/>
    <col min="7684" max="7684" width="9.59765625" style="17" customWidth="1"/>
    <col min="7685" max="7685" width="5.09765625" style="17" customWidth="1"/>
    <col min="7686" max="7686" width="41.09765625" style="17" customWidth="1"/>
    <col min="7687" max="7687" width="9.59765625" style="17" customWidth="1"/>
    <col min="7688" max="7936" width="8.09765625" style="17"/>
    <col min="7937" max="7937" width="3.69921875" style="17" customWidth="1"/>
    <col min="7938" max="7938" width="5.09765625" style="17" customWidth="1"/>
    <col min="7939" max="7939" width="41.09765625" style="17" customWidth="1"/>
    <col min="7940" max="7940" width="9.59765625" style="17" customWidth="1"/>
    <col min="7941" max="7941" width="5.09765625" style="17" customWidth="1"/>
    <col min="7942" max="7942" width="41.09765625" style="17" customWidth="1"/>
    <col min="7943" max="7943" width="9.59765625" style="17" customWidth="1"/>
    <col min="7944" max="8192" width="8.09765625" style="17"/>
    <col min="8193" max="8193" width="3.69921875" style="17" customWidth="1"/>
    <col min="8194" max="8194" width="5.09765625" style="17" customWidth="1"/>
    <col min="8195" max="8195" width="41.09765625" style="17" customWidth="1"/>
    <col min="8196" max="8196" width="9.59765625" style="17" customWidth="1"/>
    <col min="8197" max="8197" width="5.09765625" style="17" customWidth="1"/>
    <col min="8198" max="8198" width="41.09765625" style="17" customWidth="1"/>
    <col min="8199" max="8199" width="9.59765625" style="17" customWidth="1"/>
    <col min="8200" max="8448" width="8.09765625" style="17"/>
    <col min="8449" max="8449" width="3.69921875" style="17" customWidth="1"/>
    <col min="8450" max="8450" width="5.09765625" style="17" customWidth="1"/>
    <col min="8451" max="8451" width="41.09765625" style="17" customWidth="1"/>
    <col min="8452" max="8452" width="9.59765625" style="17" customWidth="1"/>
    <col min="8453" max="8453" width="5.09765625" style="17" customWidth="1"/>
    <col min="8454" max="8454" width="41.09765625" style="17" customWidth="1"/>
    <col min="8455" max="8455" width="9.59765625" style="17" customWidth="1"/>
    <col min="8456" max="8704" width="8.09765625" style="17"/>
    <col min="8705" max="8705" width="3.69921875" style="17" customWidth="1"/>
    <col min="8706" max="8706" width="5.09765625" style="17" customWidth="1"/>
    <col min="8707" max="8707" width="41.09765625" style="17" customWidth="1"/>
    <col min="8708" max="8708" width="9.59765625" style="17" customWidth="1"/>
    <col min="8709" max="8709" width="5.09765625" style="17" customWidth="1"/>
    <col min="8710" max="8710" width="41.09765625" style="17" customWidth="1"/>
    <col min="8711" max="8711" width="9.59765625" style="17" customWidth="1"/>
    <col min="8712" max="8960" width="8.09765625" style="17"/>
    <col min="8961" max="8961" width="3.69921875" style="17" customWidth="1"/>
    <col min="8962" max="8962" width="5.09765625" style="17" customWidth="1"/>
    <col min="8963" max="8963" width="41.09765625" style="17" customWidth="1"/>
    <col min="8964" max="8964" width="9.59765625" style="17" customWidth="1"/>
    <col min="8965" max="8965" width="5.09765625" style="17" customWidth="1"/>
    <col min="8966" max="8966" width="41.09765625" style="17" customWidth="1"/>
    <col min="8967" max="8967" width="9.59765625" style="17" customWidth="1"/>
    <col min="8968" max="9216" width="8.09765625" style="17"/>
    <col min="9217" max="9217" width="3.69921875" style="17" customWidth="1"/>
    <col min="9218" max="9218" width="5.09765625" style="17" customWidth="1"/>
    <col min="9219" max="9219" width="41.09765625" style="17" customWidth="1"/>
    <col min="9220" max="9220" width="9.59765625" style="17" customWidth="1"/>
    <col min="9221" max="9221" width="5.09765625" style="17" customWidth="1"/>
    <col min="9222" max="9222" width="41.09765625" style="17" customWidth="1"/>
    <col min="9223" max="9223" width="9.59765625" style="17" customWidth="1"/>
    <col min="9224" max="9472" width="8.09765625" style="17"/>
    <col min="9473" max="9473" width="3.69921875" style="17" customWidth="1"/>
    <col min="9474" max="9474" width="5.09765625" style="17" customWidth="1"/>
    <col min="9475" max="9475" width="41.09765625" style="17" customWidth="1"/>
    <col min="9476" max="9476" width="9.59765625" style="17" customWidth="1"/>
    <col min="9477" max="9477" width="5.09765625" style="17" customWidth="1"/>
    <col min="9478" max="9478" width="41.09765625" style="17" customWidth="1"/>
    <col min="9479" max="9479" width="9.59765625" style="17" customWidth="1"/>
    <col min="9480" max="9728" width="8.09765625" style="17"/>
    <col min="9729" max="9729" width="3.69921875" style="17" customWidth="1"/>
    <col min="9730" max="9730" width="5.09765625" style="17" customWidth="1"/>
    <col min="9731" max="9731" width="41.09765625" style="17" customWidth="1"/>
    <col min="9732" max="9732" width="9.59765625" style="17" customWidth="1"/>
    <col min="9733" max="9733" width="5.09765625" style="17" customWidth="1"/>
    <col min="9734" max="9734" width="41.09765625" style="17" customWidth="1"/>
    <col min="9735" max="9735" width="9.59765625" style="17" customWidth="1"/>
    <col min="9736" max="9984" width="8.09765625" style="17"/>
    <col min="9985" max="9985" width="3.69921875" style="17" customWidth="1"/>
    <col min="9986" max="9986" width="5.09765625" style="17" customWidth="1"/>
    <col min="9987" max="9987" width="41.09765625" style="17" customWidth="1"/>
    <col min="9988" max="9988" width="9.59765625" style="17" customWidth="1"/>
    <col min="9989" max="9989" width="5.09765625" style="17" customWidth="1"/>
    <col min="9990" max="9990" width="41.09765625" style="17" customWidth="1"/>
    <col min="9991" max="9991" width="9.59765625" style="17" customWidth="1"/>
    <col min="9992" max="10240" width="8.09765625" style="17"/>
    <col min="10241" max="10241" width="3.69921875" style="17" customWidth="1"/>
    <col min="10242" max="10242" width="5.09765625" style="17" customWidth="1"/>
    <col min="10243" max="10243" width="41.09765625" style="17" customWidth="1"/>
    <col min="10244" max="10244" width="9.59765625" style="17" customWidth="1"/>
    <col min="10245" max="10245" width="5.09765625" style="17" customWidth="1"/>
    <col min="10246" max="10246" width="41.09765625" style="17" customWidth="1"/>
    <col min="10247" max="10247" width="9.59765625" style="17" customWidth="1"/>
    <col min="10248" max="10496" width="8.09765625" style="17"/>
    <col min="10497" max="10497" width="3.69921875" style="17" customWidth="1"/>
    <col min="10498" max="10498" width="5.09765625" style="17" customWidth="1"/>
    <col min="10499" max="10499" width="41.09765625" style="17" customWidth="1"/>
    <col min="10500" max="10500" width="9.59765625" style="17" customWidth="1"/>
    <col min="10501" max="10501" width="5.09765625" style="17" customWidth="1"/>
    <col min="10502" max="10502" width="41.09765625" style="17" customWidth="1"/>
    <col min="10503" max="10503" width="9.59765625" style="17" customWidth="1"/>
    <col min="10504" max="10752" width="8.09765625" style="17"/>
    <col min="10753" max="10753" width="3.69921875" style="17" customWidth="1"/>
    <col min="10754" max="10754" width="5.09765625" style="17" customWidth="1"/>
    <col min="10755" max="10755" width="41.09765625" style="17" customWidth="1"/>
    <col min="10756" max="10756" width="9.59765625" style="17" customWidth="1"/>
    <col min="10757" max="10757" width="5.09765625" style="17" customWidth="1"/>
    <col min="10758" max="10758" width="41.09765625" style="17" customWidth="1"/>
    <col min="10759" max="10759" width="9.59765625" style="17" customWidth="1"/>
    <col min="10760" max="11008" width="8.09765625" style="17"/>
    <col min="11009" max="11009" width="3.69921875" style="17" customWidth="1"/>
    <col min="11010" max="11010" width="5.09765625" style="17" customWidth="1"/>
    <col min="11011" max="11011" width="41.09765625" style="17" customWidth="1"/>
    <col min="11012" max="11012" width="9.59765625" style="17" customWidth="1"/>
    <col min="11013" max="11013" width="5.09765625" style="17" customWidth="1"/>
    <col min="11014" max="11014" width="41.09765625" style="17" customWidth="1"/>
    <col min="11015" max="11015" width="9.59765625" style="17" customWidth="1"/>
    <col min="11016" max="11264" width="8.09765625" style="17"/>
    <col min="11265" max="11265" width="3.69921875" style="17" customWidth="1"/>
    <col min="11266" max="11266" width="5.09765625" style="17" customWidth="1"/>
    <col min="11267" max="11267" width="41.09765625" style="17" customWidth="1"/>
    <col min="11268" max="11268" width="9.59765625" style="17" customWidth="1"/>
    <col min="11269" max="11269" width="5.09765625" style="17" customWidth="1"/>
    <col min="11270" max="11270" width="41.09765625" style="17" customWidth="1"/>
    <col min="11271" max="11271" width="9.59765625" style="17" customWidth="1"/>
    <col min="11272" max="11520" width="8.09765625" style="17"/>
    <col min="11521" max="11521" width="3.69921875" style="17" customWidth="1"/>
    <col min="11522" max="11522" width="5.09765625" style="17" customWidth="1"/>
    <col min="11523" max="11523" width="41.09765625" style="17" customWidth="1"/>
    <col min="11524" max="11524" width="9.59765625" style="17" customWidth="1"/>
    <col min="11525" max="11525" width="5.09765625" style="17" customWidth="1"/>
    <col min="11526" max="11526" width="41.09765625" style="17" customWidth="1"/>
    <col min="11527" max="11527" width="9.59765625" style="17" customWidth="1"/>
    <col min="11528" max="11776" width="8.09765625" style="17"/>
    <col min="11777" max="11777" width="3.69921875" style="17" customWidth="1"/>
    <col min="11778" max="11778" width="5.09765625" style="17" customWidth="1"/>
    <col min="11779" max="11779" width="41.09765625" style="17" customWidth="1"/>
    <col min="11780" max="11780" width="9.59765625" style="17" customWidth="1"/>
    <col min="11781" max="11781" width="5.09765625" style="17" customWidth="1"/>
    <col min="11782" max="11782" width="41.09765625" style="17" customWidth="1"/>
    <col min="11783" max="11783" width="9.59765625" style="17" customWidth="1"/>
    <col min="11784" max="12032" width="8.09765625" style="17"/>
    <col min="12033" max="12033" width="3.69921875" style="17" customWidth="1"/>
    <col min="12034" max="12034" width="5.09765625" style="17" customWidth="1"/>
    <col min="12035" max="12035" width="41.09765625" style="17" customWidth="1"/>
    <col min="12036" max="12036" width="9.59765625" style="17" customWidth="1"/>
    <col min="12037" max="12037" width="5.09765625" style="17" customWidth="1"/>
    <col min="12038" max="12038" width="41.09765625" style="17" customWidth="1"/>
    <col min="12039" max="12039" width="9.59765625" style="17" customWidth="1"/>
    <col min="12040" max="12288" width="8.09765625" style="17"/>
    <col min="12289" max="12289" width="3.69921875" style="17" customWidth="1"/>
    <col min="12290" max="12290" width="5.09765625" style="17" customWidth="1"/>
    <col min="12291" max="12291" width="41.09765625" style="17" customWidth="1"/>
    <col min="12292" max="12292" width="9.59765625" style="17" customWidth="1"/>
    <col min="12293" max="12293" width="5.09765625" style="17" customWidth="1"/>
    <col min="12294" max="12294" width="41.09765625" style="17" customWidth="1"/>
    <col min="12295" max="12295" width="9.59765625" style="17" customWidth="1"/>
    <col min="12296" max="12544" width="8.09765625" style="17"/>
    <col min="12545" max="12545" width="3.69921875" style="17" customWidth="1"/>
    <col min="12546" max="12546" width="5.09765625" style="17" customWidth="1"/>
    <col min="12547" max="12547" width="41.09765625" style="17" customWidth="1"/>
    <col min="12548" max="12548" width="9.59765625" style="17" customWidth="1"/>
    <col min="12549" max="12549" width="5.09765625" style="17" customWidth="1"/>
    <col min="12550" max="12550" width="41.09765625" style="17" customWidth="1"/>
    <col min="12551" max="12551" width="9.59765625" style="17" customWidth="1"/>
    <col min="12552" max="12800" width="8.09765625" style="17"/>
    <col min="12801" max="12801" width="3.69921875" style="17" customWidth="1"/>
    <col min="12802" max="12802" width="5.09765625" style="17" customWidth="1"/>
    <col min="12803" max="12803" width="41.09765625" style="17" customWidth="1"/>
    <col min="12804" max="12804" width="9.59765625" style="17" customWidth="1"/>
    <col min="12805" max="12805" width="5.09765625" style="17" customWidth="1"/>
    <col min="12806" max="12806" width="41.09765625" style="17" customWidth="1"/>
    <col min="12807" max="12807" width="9.59765625" style="17" customWidth="1"/>
    <col min="12808" max="13056" width="8.09765625" style="17"/>
    <col min="13057" max="13057" width="3.69921875" style="17" customWidth="1"/>
    <col min="13058" max="13058" width="5.09765625" style="17" customWidth="1"/>
    <col min="13059" max="13059" width="41.09765625" style="17" customWidth="1"/>
    <col min="13060" max="13060" width="9.59765625" style="17" customWidth="1"/>
    <col min="13061" max="13061" width="5.09765625" style="17" customWidth="1"/>
    <col min="13062" max="13062" width="41.09765625" style="17" customWidth="1"/>
    <col min="13063" max="13063" width="9.59765625" style="17" customWidth="1"/>
    <col min="13064" max="13312" width="8.09765625" style="17"/>
    <col min="13313" max="13313" width="3.69921875" style="17" customWidth="1"/>
    <col min="13314" max="13314" width="5.09765625" style="17" customWidth="1"/>
    <col min="13315" max="13315" width="41.09765625" style="17" customWidth="1"/>
    <col min="13316" max="13316" width="9.59765625" style="17" customWidth="1"/>
    <col min="13317" max="13317" width="5.09765625" style="17" customWidth="1"/>
    <col min="13318" max="13318" width="41.09765625" style="17" customWidth="1"/>
    <col min="13319" max="13319" width="9.59765625" style="17" customWidth="1"/>
    <col min="13320" max="13568" width="8.09765625" style="17"/>
    <col min="13569" max="13569" width="3.69921875" style="17" customWidth="1"/>
    <col min="13570" max="13570" width="5.09765625" style="17" customWidth="1"/>
    <col min="13571" max="13571" width="41.09765625" style="17" customWidth="1"/>
    <col min="13572" max="13572" width="9.59765625" style="17" customWidth="1"/>
    <col min="13573" max="13573" width="5.09765625" style="17" customWidth="1"/>
    <col min="13574" max="13574" width="41.09765625" style="17" customWidth="1"/>
    <col min="13575" max="13575" width="9.59765625" style="17" customWidth="1"/>
    <col min="13576" max="13824" width="8.09765625" style="17"/>
    <col min="13825" max="13825" width="3.69921875" style="17" customWidth="1"/>
    <col min="13826" max="13826" width="5.09765625" style="17" customWidth="1"/>
    <col min="13827" max="13827" width="41.09765625" style="17" customWidth="1"/>
    <col min="13828" max="13828" width="9.59765625" style="17" customWidth="1"/>
    <col min="13829" max="13829" width="5.09765625" style="17" customWidth="1"/>
    <col min="13830" max="13830" width="41.09765625" style="17" customWidth="1"/>
    <col min="13831" max="13831" width="9.59765625" style="17" customWidth="1"/>
    <col min="13832" max="14080" width="8.09765625" style="17"/>
    <col min="14081" max="14081" width="3.69921875" style="17" customWidth="1"/>
    <col min="14082" max="14082" width="5.09765625" style="17" customWidth="1"/>
    <col min="14083" max="14083" width="41.09765625" style="17" customWidth="1"/>
    <col min="14084" max="14084" width="9.59765625" style="17" customWidth="1"/>
    <col min="14085" max="14085" width="5.09765625" style="17" customWidth="1"/>
    <col min="14086" max="14086" width="41.09765625" style="17" customWidth="1"/>
    <col min="14087" max="14087" width="9.59765625" style="17" customWidth="1"/>
    <col min="14088" max="14336" width="8.09765625" style="17"/>
    <col min="14337" max="14337" width="3.69921875" style="17" customWidth="1"/>
    <col min="14338" max="14338" width="5.09765625" style="17" customWidth="1"/>
    <col min="14339" max="14339" width="41.09765625" style="17" customWidth="1"/>
    <col min="14340" max="14340" width="9.59765625" style="17" customWidth="1"/>
    <col min="14341" max="14341" width="5.09765625" style="17" customWidth="1"/>
    <col min="14342" max="14342" width="41.09765625" style="17" customWidth="1"/>
    <col min="14343" max="14343" width="9.59765625" style="17" customWidth="1"/>
    <col min="14344" max="14592" width="8.09765625" style="17"/>
    <col min="14593" max="14593" width="3.69921875" style="17" customWidth="1"/>
    <col min="14594" max="14594" width="5.09765625" style="17" customWidth="1"/>
    <col min="14595" max="14595" width="41.09765625" style="17" customWidth="1"/>
    <col min="14596" max="14596" width="9.59765625" style="17" customWidth="1"/>
    <col min="14597" max="14597" width="5.09765625" style="17" customWidth="1"/>
    <col min="14598" max="14598" width="41.09765625" style="17" customWidth="1"/>
    <col min="14599" max="14599" width="9.59765625" style="17" customWidth="1"/>
    <col min="14600" max="14848" width="8.09765625" style="17"/>
    <col min="14849" max="14849" width="3.69921875" style="17" customWidth="1"/>
    <col min="14850" max="14850" width="5.09765625" style="17" customWidth="1"/>
    <col min="14851" max="14851" width="41.09765625" style="17" customWidth="1"/>
    <col min="14852" max="14852" width="9.59765625" style="17" customWidth="1"/>
    <col min="14853" max="14853" width="5.09765625" style="17" customWidth="1"/>
    <col min="14854" max="14854" width="41.09765625" style="17" customWidth="1"/>
    <col min="14855" max="14855" width="9.59765625" style="17" customWidth="1"/>
    <col min="14856" max="15104" width="8.09765625" style="17"/>
    <col min="15105" max="15105" width="3.69921875" style="17" customWidth="1"/>
    <col min="15106" max="15106" width="5.09765625" style="17" customWidth="1"/>
    <col min="15107" max="15107" width="41.09765625" style="17" customWidth="1"/>
    <col min="15108" max="15108" width="9.59765625" style="17" customWidth="1"/>
    <col min="15109" max="15109" width="5.09765625" style="17" customWidth="1"/>
    <col min="15110" max="15110" width="41.09765625" style="17" customWidth="1"/>
    <col min="15111" max="15111" width="9.59765625" style="17" customWidth="1"/>
    <col min="15112" max="15360" width="8.09765625" style="17"/>
    <col min="15361" max="15361" width="3.69921875" style="17" customWidth="1"/>
    <col min="15362" max="15362" width="5.09765625" style="17" customWidth="1"/>
    <col min="15363" max="15363" width="41.09765625" style="17" customWidth="1"/>
    <col min="15364" max="15364" width="9.59765625" style="17" customWidth="1"/>
    <col min="15365" max="15365" width="5.09765625" style="17" customWidth="1"/>
    <col min="15366" max="15366" width="41.09765625" style="17" customWidth="1"/>
    <col min="15367" max="15367" width="9.59765625" style="17" customWidth="1"/>
    <col min="15368" max="15616" width="8.09765625" style="17"/>
    <col min="15617" max="15617" width="3.69921875" style="17" customWidth="1"/>
    <col min="15618" max="15618" width="5.09765625" style="17" customWidth="1"/>
    <col min="15619" max="15619" width="41.09765625" style="17" customWidth="1"/>
    <col min="15620" max="15620" width="9.59765625" style="17" customWidth="1"/>
    <col min="15621" max="15621" width="5.09765625" style="17" customWidth="1"/>
    <col min="15622" max="15622" width="41.09765625" style="17" customWidth="1"/>
    <col min="15623" max="15623" width="9.59765625" style="17" customWidth="1"/>
    <col min="15624" max="15872" width="8.09765625" style="17"/>
    <col min="15873" max="15873" width="3.69921875" style="17" customWidth="1"/>
    <col min="15874" max="15874" width="5.09765625" style="17" customWidth="1"/>
    <col min="15875" max="15875" width="41.09765625" style="17" customWidth="1"/>
    <col min="15876" max="15876" width="9.59765625" style="17" customWidth="1"/>
    <col min="15877" max="15877" width="5.09765625" style="17" customWidth="1"/>
    <col min="15878" max="15878" width="41.09765625" style="17" customWidth="1"/>
    <col min="15879" max="15879" width="9.59765625" style="17" customWidth="1"/>
    <col min="15880" max="16128" width="8.09765625" style="17"/>
    <col min="16129" max="16129" width="3.69921875" style="17" customWidth="1"/>
    <col min="16130" max="16130" width="5.09765625" style="17" customWidth="1"/>
    <col min="16131" max="16131" width="41.09765625" style="17" customWidth="1"/>
    <col min="16132" max="16132" width="9.59765625" style="17" customWidth="1"/>
    <col min="16133" max="16133" width="5.09765625" style="17" customWidth="1"/>
    <col min="16134" max="16134" width="41.09765625" style="17" customWidth="1"/>
    <col min="16135" max="16135" width="9.59765625" style="17" customWidth="1"/>
    <col min="16136" max="16384" width="8.09765625" style="17"/>
  </cols>
  <sheetData>
    <row r="1" spans="1:8" ht="22.95" customHeight="1">
      <c r="A1" s="15" t="s">
        <v>128</v>
      </c>
    </row>
    <row r="2" spans="1:8" ht="25.2" customHeight="1">
      <c r="A2" s="18" t="s">
        <v>37</v>
      </c>
      <c r="B2" s="19"/>
      <c r="C2" s="19"/>
      <c r="F2" s="20"/>
    </row>
    <row r="3" spans="1:8" ht="21" customHeight="1">
      <c r="B3" s="21"/>
      <c r="C3" s="19"/>
      <c r="D3" s="22"/>
      <c r="F3" s="20"/>
      <c r="G3" s="23" t="s">
        <v>672</v>
      </c>
    </row>
    <row r="4" spans="1:8" ht="21" customHeight="1">
      <c r="B4" s="21"/>
      <c r="C4" s="19"/>
      <c r="D4" s="22"/>
      <c r="F4" s="20"/>
      <c r="G4" s="23" t="s">
        <v>279</v>
      </c>
    </row>
    <row r="5" spans="1:8" ht="25.2" customHeight="1">
      <c r="A5" s="11" t="s">
        <v>12</v>
      </c>
      <c r="B5" s="24"/>
      <c r="C5" s="46" t="s">
        <v>13</v>
      </c>
      <c r="D5" s="46" t="s">
        <v>14</v>
      </c>
      <c r="E5" s="46"/>
      <c r="F5" s="46" t="s">
        <v>13</v>
      </c>
      <c r="G5" s="46" t="s">
        <v>14</v>
      </c>
      <c r="H5" s="25"/>
    </row>
    <row r="6" spans="1:8" ht="25.2" customHeight="1">
      <c r="A6" s="26"/>
      <c r="B6" s="46">
        <v>1</v>
      </c>
      <c r="C6" s="27" t="s">
        <v>410</v>
      </c>
      <c r="D6" s="226"/>
      <c r="E6" s="46">
        <v>15</v>
      </c>
      <c r="F6" s="27"/>
      <c r="G6" s="226"/>
      <c r="H6" s="25"/>
    </row>
    <row r="7" spans="1:8" ht="25.2" customHeight="1">
      <c r="A7" s="28"/>
      <c r="B7" s="46">
        <v>2</v>
      </c>
      <c r="C7" s="27" t="s">
        <v>409</v>
      </c>
      <c r="D7" s="226"/>
      <c r="E7" s="46">
        <v>16</v>
      </c>
      <c r="F7" s="27"/>
      <c r="G7" s="226"/>
      <c r="H7" s="25"/>
    </row>
    <row r="8" spans="1:8" ht="25.2" customHeight="1">
      <c r="A8" s="28" t="s">
        <v>124</v>
      </c>
      <c r="B8" s="46">
        <v>3</v>
      </c>
      <c r="C8" s="27"/>
      <c r="D8" s="226"/>
      <c r="E8" s="46">
        <v>17</v>
      </c>
      <c r="F8" s="27"/>
      <c r="G8" s="226"/>
      <c r="H8" s="25"/>
    </row>
    <row r="9" spans="1:8" ht="25.2" customHeight="1">
      <c r="A9" s="28"/>
      <c r="B9" s="46">
        <v>4</v>
      </c>
      <c r="C9" s="27"/>
      <c r="D9" s="226"/>
      <c r="E9" s="46">
        <v>18</v>
      </c>
      <c r="F9" s="27"/>
      <c r="G9" s="226"/>
      <c r="H9" s="25"/>
    </row>
    <row r="10" spans="1:8" ht="25.2" customHeight="1">
      <c r="A10" s="28"/>
      <c r="B10" s="46">
        <v>5</v>
      </c>
      <c r="C10" s="27"/>
      <c r="D10" s="226"/>
      <c r="E10" s="46">
        <v>19</v>
      </c>
      <c r="F10" s="27"/>
      <c r="G10" s="226"/>
      <c r="H10" s="25"/>
    </row>
    <row r="11" spans="1:8" ht="25.2" customHeight="1">
      <c r="A11" s="28" t="s">
        <v>125</v>
      </c>
      <c r="B11" s="46">
        <v>6</v>
      </c>
      <c r="C11" s="27"/>
      <c r="D11" s="226"/>
      <c r="E11" s="46">
        <v>20</v>
      </c>
      <c r="F11" s="27"/>
      <c r="G11" s="226"/>
      <c r="H11" s="25"/>
    </row>
    <row r="12" spans="1:8" ht="25.2" customHeight="1">
      <c r="A12" s="28"/>
      <c r="B12" s="46">
        <v>7</v>
      </c>
      <c r="C12" s="27"/>
      <c r="D12" s="226"/>
      <c r="E12" s="46">
        <v>21</v>
      </c>
      <c r="F12" s="27"/>
      <c r="G12" s="226"/>
      <c r="H12" s="25"/>
    </row>
    <row r="13" spans="1:8" ht="25.2" customHeight="1">
      <c r="A13" s="28"/>
      <c r="B13" s="46">
        <v>8</v>
      </c>
      <c r="C13" s="27"/>
      <c r="D13" s="226"/>
      <c r="E13" s="46">
        <v>22</v>
      </c>
      <c r="F13" s="27"/>
      <c r="G13" s="226"/>
      <c r="H13" s="25"/>
    </row>
    <row r="14" spans="1:8" ht="25.2" customHeight="1">
      <c r="A14" s="28" t="s">
        <v>126</v>
      </c>
      <c r="B14" s="46">
        <v>9</v>
      </c>
      <c r="C14" s="27"/>
      <c r="D14" s="226"/>
      <c r="E14" s="46">
        <v>23</v>
      </c>
      <c r="F14" s="27"/>
      <c r="G14" s="226"/>
      <c r="H14" s="25"/>
    </row>
    <row r="15" spans="1:8" ht="25.2" customHeight="1">
      <c r="A15" s="28"/>
      <c r="B15" s="46">
        <v>10</v>
      </c>
      <c r="C15" s="27"/>
      <c r="D15" s="226"/>
      <c r="E15" s="46">
        <v>24</v>
      </c>
      <c r="F15" s="27"/>
      <c r="G15" s="226"/>
      <c r="H15" s="25"/>
    </row>
    <row r="16" spans="1:8" ht="25.2" customHeight="1">
      <c r="A16" s="28"/>
      <c r="B16" s="46">
        <v>11</v>
      </c>
      <c r="C16" s="27"/>
      <c r="D16" s="226"/>
      <c r="E16" s="46">
        <v>25</v>
      </c>
      <c r="F16" s="29"/>
      <c r="G16" s="226"/>
      <c r="H16" s="25"/>
    </row>
    <row r="17" spans="1:8" ht="25.2" customHeight="1">
      <c r="A17" s="28" t="s">
        <v>127</v>
      </c>
      <c r="B17" s="46">
        <v>12</v>
      </c>
      <c r="C17" s="27"/>
      <c r="D17" s="226"/>
      <c r="E17" s="46">
        <v>26</v>
      </c>
      <c r="F17" s="27"/>
      <c r="G17" s="226"/>
      <c r="H17" s="25"/>
    </row>
    <row r="18" spans="1:8" ht="25.2" customHeight="1">
      <c r="A18" s="28"/>
      <c r="B18" s="46">
        <v>13</v>
      </c>
      <c r="C18" s="27"/>
      <c r="D18" s="226"/>
      <c r="E18" s="30">
        <v>27</v>
      </c>
      <c r="F18" s="31"/>
      <c r="G18" s="226"/>
      <c r="H18" s="25"/>
    </row>
    <row r="19" spans="1:8" ht="25.2" customHeight="1">
      <c r="A19" s="32"/>
      <c r="B19" s="46">
        <v>14</v>
      </c>
      <c r="C19" s="27"/>
      <c r="D19" s="226"/>
      <c r="E19" s="33">
        <v>28</v>
      </c>
      <c r="F19" s="34"/>
      <c r="G19" s="226"/>
      <c r="H19" s="25"/>
    </row>
    <row r="26" spans="1:8" ht="25.5" customHeight="1"/>
  </sheetData>
  <sheetProtection algorithmName="SHA-512" hashValue="dh0kYsw4iIElgePPzkazQRsBKg26qYvn0QGE/V1eJ1ww5oUiuOLTdpqHneNMkD4JR5w/Fh7QF9SX+Byu7ufO0Q==" saltValue="iCyrvkgHNyLxWxUbSpxpM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40A7-A5D1-4314-951D-01DE2E6CDB0F}">
  <sheetPr codeName="Sheet17"/>
  <dimension ref="A1:AN28"/>
  <sheetViews>
    <sheetView showGridLines="0" view="pageBreakPreview" zoomScaleNormal="80" zoomScaleSheetLayoutView="100" workbookViewId="0">
      <selection activeCell="A2" sqref="A2"/>
    </sheetView>
  </sheetViews>
  <sheetFormatPr defaultColWidth="8.09765625" defaultRowHeight="12.6"/>
  <cols>
    <col min="1" max="1" width="2.19921875" style="176" customWidth="1"/>
    <col min="2" max="2" width="3.3984375" style="176" customWidth="1"/>
    <col min="3" max="3" width="2.8984375" style="176" customWidth="1"/>
    <col min="4" max="4" width="3.3984375" style="176" customWidth="1"/>
    <col min="5" max="5" width="2.19921875" style="176" customWidth="1"/>
    <col min="6" max="6" width="5.69921875" style="176" customWidth="1"/>
    <col min="7" max="8" width="2.19921875" style="176" customWidth="1"/>
    <col min="9" max="9" width="5.69921875" style="176" customWidth="1"/>
    <col min="10" max="11" width="2.19921875" style="176" customWidth="1"/>
    <col min="12" max="12" width="5.69921875" style="176" customWidth="1"/>
    <col min="13" max="14" width="2.19921875" style="176" customWidth="1"/>
    <col min="15" max="15" width="5.69921875" style="176" customWidth="1"/>
    <col min="16" max="17" width="2.19921875" style="176" customWidth="1"/>
    <col min="18" max="18" width="5.69921875" style="176" customWidth="1"/>
    <col min="19" max="20" width="2.19921875" style="176" customWidth="1"/>
    <col min="21" max="21" width="5.69921875" style="176" customWidth="1"/>
    <col min="22" max="23" width="2.19921875" style="176" customWidth="1"/>
    <col min="24" max="24" width="5.69921875" style="176" customWidth="1"/>
    <col min="25" max="26" width="2.19921875" style="176" customWidth="1"/>
    <col min="27" max="27" width="5.69921875" style="176" customWidth="1"/>
    <col min="28" max="29" width="2.19921875" style="176" customWidth="1"/>
    <col min="30" max="30" width="5.69921875" style="176" customWidth="1"/>
    <col min="31" max="32" width="2.19921875" style="176" customWidth="1"/>
    <col min="33" max="33" width="5.69921875" style="176" customWidth="1"/>
    <col min="34" max="35" width="2.19921875" style="176" customWidth="1"/>
    <col min="36" max="36" width="5.69921875" style="176" customWidth="1"/>
    <col min="37" max="38" width="2.19921875" style="176" customWidth="1"/>
    <col min="39" max="39" width="5.69921875" style="176" customWidth="1"/>
    <col min="40" max="40" width="2.19921875" style="176" customWidth="1"/>
    <col min="41" max="41" width="3.5" style="176" customWidth="1"/>
    <col min="42" max="256" width="8.09765625" style="176"/>
    <col min="257" max="257" width="2.19921875" style="176" customWidth="1"/>
    <col min="258" max="258" width="3.3984375" style="176" customWidth="1"/>
    <col min="259" max="259" width="2.8984375" style="176" customWidth="1"/>
    <col min="260" max="260" width="3.3984375" style="176" customWidth="1"/>
    <col min="261" max="261" width="2.5" style="176" customWidth="1"/>
    <col min="262" max="262" width="4.19921875" style="176" customWidth="1"/>
    <col min="263" max="263" width="2.8984375" style="176" customWidth="1"/>
    <col min="264" max="264" width="1.69921875" style="176" customWidth="1"/>
    <col min="265" max="265" width="5.5" style="176" customWidth="1"/>
    <col min="266" max="266" width="1.8984375" style="176" customWidth="1"/>
    <col min="267" max="267" width="1.69921875" style="176" customWidth="1"/>
    <col min="268" max="268" width="5.5" style="176" customWidth="1"/>
    <col min="269" max="269" width="1.8984375" style="176" customWidth="1"/>
    <col min="270" max="270" width="1.69921875" style="176" customWidth="1"/>
    <col min="271" max="271" width="5.5" style="176" customWidth="1"/>
    <col min="272" max="273" width="2" style="176" customWidth="1"/>
    <col min="274" max="274" width="5.5" style="176" customWidth="1"/>
    <col min="275" max="275" width="1.69921875" style="176" customWidth="1"/>
    <col min="276" max="276" width="2.69921875" style="176" customWidth="1"/>
    <col min="277" max="277" width="3.69921875" style="176" customWidth="1"/>
    <col min="278" max="278" width="2.19921875" style="176" customWidth="1"/>
    <col min="279" max="281" width="3.3984375" style="176" customWidth="1"/>
    <col min="282" max="282" width="3.19921875" style="176" customWidth="1"/>
    <col min="283" max="283" width="3" style="176" customWidth="1"/>
    <col min="284" max="284" width="3.19921875" style="176" customWidth="1"/>
    <col min="285" max="290" width="3.3984375" style="176" customWidth="1"/>
    <col min="291" max="296" width="2.5" style="176" customWidth="1"/>
    <col min="297" max="297" width="3.5" style="176" customWidth="1"/>
    <col min="298" max="512" width="8.09765625" style="176"/>
    <col min="513" max="513" width="2.19921875" style="176" customWidth="1"/>
    <col min="514" max="514" width="3.3984375" style="176" customWidth="1"/>
    <col min="515" max="515" width="2.8984375" style="176" customWidth="1"/>
    <col min="516" max="516" width="3.3984375" style="176" customWidth="1"/>
    <col min="517" max="517" width="2.5" style="176" customWidth="1"/>
    <col min="518" max="518" width="4.19921875" style="176" customWidth="1"/>
    <col min="519" max="519" width="2.8984375" style="176" customWidth="1"/>
    <col min="520" max="520" width="1.69921875" style="176" customWidth="1"/>
    <col min="521" max="521" width="5.5" style="176" customWidth="1"/>
    <col min="522" max="522" width="1.8984375" style="176" customWidth="1"/>
    <col min="523" max="523" width="1.69921875" style="176" customWidth="1"/>
    <col min="524" max="524" width="5.5" style="176" customWidth="1"/>
    <col min="525" max="525" width="1.8984375" style="176" customWidth="1"/>
    <col min="526" max="526" width="1.69921875" style="176" customWidth="1"/>
    <col min="527" max="527" width="5.5" style="176" customWidth="1"/>
    <col min="528" max="529" width="2" style="176" customWidth="1"/>
    <col min="530" max="530" width="5.5" style="176" customWidth="1"/>
    <col min="531" max="531" width="1.69921875" style="176" customWidth="1"/>
    <col min="532" max="532" width="2.69921875" style="176" customWidth="1"/>
    <col min="533" max="533" width="3.69921875" style="176" customWidth="1"/>
    <col min="534" max="534" width="2.19921875" style="176" customWidth="1"/>
    <col min="535" max="537" width="3.3984375" style="176" customWidth="1"/>
    <col min="538" max="538" width="3.19921875" style="176" customWidth="1"/>
    <col min="539" max="539" width="3" style="176" customWidth="1"/>
    <col min="540" max="540" width="3.19921875" style="176" customWidth="1"/>
    <col min="541" max="546" width="3.3984375" style="176" customWidth="1"/>
    <col min="547" max="552" width="2.5" style="176" customWidth="1"/>
    <col min="553" max="553" width="3.5" style="176" customWidth="1"/>
    <col min="554" max="768" width="8.09765625" style="176"/>
    <col min="769" max="769" width="2.19921875" style="176" customWidth="1"/>
    <col min="770" max="770" width="3.3984375" style="176" customWidth="1"/>
    <col min="771" max="771" width="2.8984375" style="176" customWidth="1"/>
    <col min="772" max="772" width="3.3984375" style="176" customWidth="1"/>
    <col min="773" max="773" width="2.5" style="176" customWidth="1"/>
    <col min="774" max="774" width="4.19921875" style="176" customWidth="1"/>
    <col min="775" max="775" width="2.8984375" style="176" customWidth="1"/>
    <col min="776" max="776" width="1.69921875" style="176" customWidth="1"/>
    <col min="777" max="777" width="5.5" style="176" customWidth="1"/>
    <col min="778" max="778" width="1.8984375" style="176" customWidth="1"/>
    <col min="779" max="779" width="1.69921875" style="176" customWidth="1"/>
    <col min="780" max="780" width="5.5" style="176" customWidth="1"/>
    <col min="781" max="781" width="1.8984375" style="176" customWidth="1"/>
    <col min="782" max="782" width="1.69921875" style="176" customWidth="1"/>
    <col min="783" max="783" width="5.5" style="176" customWidth="1"/>
    <col min="784" max="785" width="2" style="176" customWidth="1"/>
    <col min="786" max="786" width="5.5" style="176" customWidth="1"/>
    <col min="787" max="787" width="1.69921875" style="176" customWidth="1"/>
    <col min="788" max="788" width="2.69921875" style="176" customWidth="1"/>
    <col min="789" max="789" width="3.69921875" style="176" customWidth="1"/>
    <col min="790" max="790" width="2.19921875" style="176" customWidth="1"/>
    <col min="791" max="793" width="3.3984375" style="176" customWidth="1"/>
    <col min="794" max="794" width="3.19921875" style="176" customWidth="1"/>
    <col min="795" max="795" width="3" style="176" customWidth="1"/>
    <col min="796" max="796" width="3.19921875" style="176" customWidth="1"/>
    <col min="797" max="802" width="3.3984375" style="176" customWidth="1"/>
    <col min="803" max="808" width="2.5" style="176" customWidth="1"/>
    <col min="809" max="809" width="3.5" style="176" customWidth="1"/>
    <col min="810" max="1024" width="8.09765625" style="176"/>
    <col min="1025" max="1025" width="2.19921875" style="176" customWidth="1"/>
    <col min="1026" max="1026" width="3.3984375" style="176" customWidth="1"/>
    <col min="1027" max="1027" width="2.8984375" style="176" customWidth="1"/>
    <col min="1028" max="1028" width="3.3984375" style="176" customWidth="1"/>
    <col min="1029" max="1029" width="2.5" style="176" customWidth="1"/>
    <col min="1030" max="1030" width="4.19921875" style="176" customWidth="1"/>
    <col min="1031" max="1031" width="2.8984375" style="176" customWidth="1"/>
    <col min="1032" max="1032" width="1.69921875" style="176" customWidth="1"/>
    <col min="1033" max="1033" width="5.5" style="176" customWidth="1"/>
    <col min="1034" max="1034" width="1.8984375" style="176" customWidth="1"/>
    <col min="1035" max="1035" width="1.69921875" style="176" customWidth="1"/>
    <col min="1036" max="1036" width="5.5" style="176" customWidth="1"/>
    <col min="1037" max="1037" width="1.8984375" style="176" customWidth="1"/>
    <col min="1038" max="1038" width="1.69921875" style="176" customWidth="1"/>
    <col min="1039" max="1039" width="5.5" style="176" customWidth="1"/>
    <col min="1040" max="1041" width="2" style="176" customWidth="1"/>
    <col min="1042" max="1042" width="5.5" style="176" customWidth="1"/>
    <col min="1043" max="1043" width="1.69921875" style="176" customWidth="1"/>
    <col min="1044" max="1044" width="2.69921875" style="176" customWidth="1"/>
    <col min="1045" max="1045" width="3.69921875" style="176" customWidth="1"/>
    <col min="1046" max="1046" width="2.19921875" style="176" customWidth="1"/>
    <col min="1047" max="1049" width="3.3984375" style="176" customWidth="1"/>
    <col min="1050" max="1050" width="3.19921875" style="176" customWidth="1"/>
    <col min="1051" max="1051" width="3" style="176" customWidth="1"/>
    <col min="1052" max="1052" width="3.19921875" style="176" customWidth="1"/>
    <col min="1053" max="1058" width="3.3984375" style="176" customWidth="1"/>
    <col min="1059" max="1064" width="2.5" style="176" customWidth="1"/>
    <col min="1065" max="1065" width="3.5" style="176" customWidth="1"/>
    <col min="1066" max="1280" width="8.09765625" style="176"/>
    <col min="1281" max="1281" width="2.19921875" style="176" customWidth="1"/>
    <col min="1282" max="1282" width="3.3984375" style="176" customWidth="1"/>
    <col min="1283" max="1283" width="2.8984375" style="176" customWidth="1"/>
    <col min="1284" max="1284" width="3.3984375" style="176" customWidth="1"/>
    <col min="1285" max="1285" width="2.5" style="176" customWidth="1"/>
    <col min="1286" max="1286" width="4.19921875" style="176" customWidth="1"/>
    <col min="1287" max="1287" width="2.8984375" style="176" customWidth="1"/>
    <col min="1288" max="1288" width="1.69921875" style="176" customWidth="1"/>
    <col min="1289" max="1289" width="5.5" style="176" customWidth="1"/>
    <col min="1290" max="1290" width="1.8984375" style="176" customWidth="1"/>
    <col min="1291" max="1291" width="1.69921875" style="176" customWidth="1"/>
    <col min="1292" max="1292" width="5.5" style="176" customWidth="1"/>
    <col min="1293" max="1293" width="1.8984375" style="176" customWidth="1"/>
    <col min="1294" max="1294" width="1.69921875" style="176" customWidth="1"/>
    <col min="1295" max="1295" width="5.5" style="176" customWidth="1"/>
    <col min="1296" max="1297" width="2" style="176" customWidth="1"/>
    <col min="1298" max="1298" width="5.5" style="176" customWidth="1"/>
    <col min="1299" max="1299" width="1.69921875" style="176" customWidth="1"/>
    <col min="1300" max="1300" width="2.69921875" style="176" customWidth="1"/>
    <col min="1301" max="1301" width="3.69921875" style="176" customWidth="1"/>
    <col min="1302" max="1302" width="2.19921875" style="176" customWidth="1"/>
    <col min="1303" max="1305" width="3.3984375" style="176" customWidth="1"/>
    <col min="1306" max="1306" width="3.19921875" style="176" customWidth="1"/>
    <col min="1307" max="1307" width="3" style="176" customWidth="1"/>
    <col min="1308" max="1308" width="3.19921875" style="176" customWidth="1"/>
    <col min="1309" max="1314" width="3.3984375" style="176" customWidth="1"/>
    <col min="1315" max="1320" width="2.5" style="176" customWidth="1"/>
    <col min="1321" max="1321" width="3.5" style="176" customWidth="1"/>
    <col min="1322" max="1536" width="8.09765625" style="176"/>
    <col min="1537" max="1537" width="2.19921875" style="176" customWidth="1"/>
    <col min="1538" max="1538" width="3.3984375" style="176" customWidth="1"/>
    <col min="1539" max="1539" width="2.8984375" style="176" customWidth="1"/>
    <col min="1540" max="1540" width="3.3984375" style="176" customWidth="1"/>
    <col min="1541" max="1541" width="2.5" style="176" customWidth="1"/>
    <col min="1542" max="1542" width="4.19921875" style="176" customWidth="1"/>
    <col min="1543" max="1543" width="2.8984375" style="176" customWidth="1"/>
    <col min="1544" max="1544" width="1.69921875" style="176" customWidth="1"/>
    <col min="1545" max="1545" width="5.5" style="176" customWidth="1"/>
    <col min="1546" max="1546" width="1.8984375" style="176" customWidth="1"/>
    <col min="1547" max="1547" width="1.69921875" style="176" customWidth="1"/>
    <col min="1548" max="1548" width="5.5" style="176" customWidth="1"/>
    <col min="1549" max="1549" width="1.8984375" style="176" customWidth="1"/>
    <col min="1550" max="1550" width="1.69921875" style="176" customWidth="1"/>
    <col min="1551" max="1551" width="5.5" style="176" customWidth="1"/>
    <col min="1552" max="1553" width="2" style="176" customWidth="1"/>
    <col min="1554" max="1554" width="5.5" style="176" customWidth="1"/>
    <col min="1555" max="1555" width="1.69921875" style="176" customWidth="1"/>
    <col min="1556" max="1556" width="2.69921875" style="176" customWidth="1"/>
    <col min="1557" max="1557" width="3.69921875" style="176" customWidth="1"/>
    <col min="1558" max="1558" width="2.19921875" style="176" customWidth="1"/>
    <col min="1559" max="1561" width="3.3984375" style="176" customWidth="1"/>
    <col min="1562" max="1562" width="3.19921875" style="176" customWidth="1"/>
    <col min="1563" max="1563" width="3" style="176" customWidth="1"/>
    <col min="1564" max="1564" width="3.19921875" style="176" customWidth="1"/>
    <col min="1565" max="1570" width="3.3984375" style="176" customWidth="1"/>
    <col min="1571" max="1576" width="2.5" style="176" customWidth="1"/>
    <col min="1577" max="1577" width="3.5" style="176" customWidth="1"/>
    <col min="1578" max="1792" width="8.09765625" style="176"/>
    <col min="1793" max="1793" width="2.19921875" style="176" customWidth="1"/>
    <col min="1794" max="1794" width="3.3984375" style="176" customWidth="1"/>
    <col min="1795" max="1795" width="2.8984375" style="176" customWidth="1"/>
    <col min="1796" max="1796" width="3.3984375" style="176" customWidth="1"/>
    <col min="1797" max="1797" width="2.5" style="176" customWidth="1"/>
    <col min="1798" max="1798" width="4.19921875" style="176" customWidth="1"/>
    <col min="1799" max="1799" width="2.8984375" style="176" customWidth="1"/>
    <col min="1800" max="1800" width="1.69921875" style="176" customWidth="1"/>
    <col min="1801" max="1801" width="5.5" style="176" customWidth="1"/>
    <col min="1802" max="1802" width="1.8984375" style="176" customWidth="1"/>
    <col min="1803" max="1803" width="1.69921875" style="176" customWidth="1"/>
    <col min="1804" max="1804" width="5.5" style="176" customWidth="1"/>
    <col min="1805" max="1805" width="1.8984375" style="176" customWidth="1"/>
    <col min="1806" max="1806" width="1.69921875" style="176" customWidth="1"/>
    <col min="1807" max="1807" width="5.5" style="176" customWidth="1"/>
    <col min="1808" max="1809" width="2" style="176" customWidth="1"/>
    <col min="1810" max="1810" width="5.5" style="176" customWidth="1"/>
    <col min="1811" max="1811" width="1.69921875" style="176" customWidth="1"/>
    <col min="1812" max="1812" width="2.69921875" style="176" customWidth="1"/>
    <col min="1813" max="1813" width="3.69921875" style="176" customWidth="1"/>
    <col min="1814" max="1814" width="2.19921875" style="176" customWidth="1"/>
    <col min="1815" max="1817" width="3.3984375" style="176" customWidth="1"/>
    <col min="1818" max="1818" width="3.19921875" style="176" customWidth="1"/>
    <col min="1819" max="1819" width="3" style="176" customWidth="1"/>
    <col min="1820" max="1820" width="3.19921875" style="176" customWidth="1"/>
    <col min="1821" max="1826" width="3.3984375" style="176" customWidth="1"/>
    <col min="1827" max="1832" width="2.5" style="176" customWidth="1"/>
    <col min="1833" max="1833" width="3.5" style="176" customWidth="1"/>
    <col min="1834" max="2048" width="8.09765625" style="176"/>
    <col min="2049" max="2049" width="2.19921875" style="176" customWidth="1"/>
    <col min="2050" max="2050" width="3.3984375" style="176" customWidth="1"/>
    <col min="2051" max="2051" width="2.8984375" style="176" customWidth="1"/>
    <col min="2052" max="2052" width="3.3984375" style="176" customWidth="1"/>
    <col min="2053" max="2053" width="2.5" style="176" customWidth="1"/>
    <col min="2054" max="2054" width="4.19921875" style="176" customWidth="1"/>
    <col min="2055" max="2055" width="2.8984375" style="176" customWidth="1"/>
    <col min="2056" max="2056" width="1.69921875" style="176" customWidth="1"/>
    <col min="2057" max="2057" width="5.5" style="176" customWidth="1"/>
    <col min="2058" max="2058" width="1.8984375" style="176" customWidth="1"/>
    <col min="2059" max="2059" width="1.69921875" style="176" customWidth="1"/>
    <col min="2060" max="2060" width="5.5" style="176" customWidth="1"/>
    <col min="2061" max="2061" width="1.8984375" style="176" customWidth="1"/>
    <col min="2062" max="2062" width="1.69921875" style="176" customWidth="1"/>
    <col min="2063" max="2063" width="5.5" style="176" customWidth="1"/>
    <col min="2064" max="2065" width="2" style="176" customWidth="1"/>
    <col min="2066" max="2066" width="5.5" style="176" customWidth="1"/>
    <col min="2067" max="2067" width="1.69921875" style="176" customWidth="1"/>
    <col min="2068" max="2068" width="2.69921875" style="176" customWidth="1"/>
    <col min="2069" max="2069" width="3.69921875" style="176" customWidth="1"/>
    <col min="2070" max="2070" width="2.19921875" style="176" customWidth="1"/>
    <col min="2071" max="2073" width="3.3984375" style="176" customWidth="1"/>
    <col min="2074" max="2074" width="3.19921875" style="176" customWidth="1"/>
    <col min="2075" max="2075" width="3" style="176" customWidth="1"/>
    <col min="2076" max="2076" width="3.19921875" style="176" customWidth="1"/>
    <col min="2077" max="2082" width="3.3984375" style="176" customWidth="1"/>
    <col min="2083" max="2088" width="2.5" style="176" customWidth="1"/>
    <col min="2089" max="2089" width="3.5" style="176" customWidth="1"/>
    <col min="2090" max="2304" width="8.09765625" style="176"/>
    <col min="2305" max="2305" width="2.19921875" style="176" customWidth="1"/>
    <col min="2306" max="2306" width="3.3984375" style="176" customWidth="1"/>
    <col min="2307" max="2307" width="2.8984375" style="176" customWidth="1"/>
    <col min="2308" max="2308" width="3.3984375" style="176" customWidth="1"/>
    <col min="2309" max="2309" width="2.5" style="176" customWidth="1"/>
    <col min="2310" max="2310" width="4.19921875" style="176" customWidth="1"/>
    <col min="2311" max="2311" width="2.8984375" style="176" customWidth="1"/>
    <col min="2312" max="2312" width="1.69921875" style="176" customWidth="1"/>
    <col min="2313" max="2313" width="5.5" style="176" customWidth="1"/>
    <col min="2314" max="2314" width="1.8984375" style="176" customWidth="1"/>
    <col min="2315" max="2315" width="1.69921875" style="176" customWidth="1"/>
    <col min="2316" max="2316" width="5.5" style="176" customWidth="1"/>
    <col min="2317" max="2317" width="1.8984375" style="176" customWidth="1"/>
    <col min="2318" max="2318" width="1.69921875" style="176" customWidth="1"/>
    <col min="2319" max="2319" width="5.5" style="176" customWidth="1"/>
    <col min="2320" max="2321" width="2" style="176" customWidth="1"/>
    <col min="2322" max="2322" width="5.5" style="176" customWidth="1"/>
    <col min="2323" max="2323" width="1.69921875" style="176" customWidth="1"/>
    <col min="2324" max="2324" width="2.69921875" style="176" customWidth="1"/>
    <col min="2325" max="2325" width="3.69921875" style="176" customWidth="1"/>
    <col min="2326" max="2326" width="2.19921875" style="176" customWidth="1"/>
    <col min="2327" max="2329" width="3.3984375" style="176" customWidth="1"/>
    <col min="2330" max="2330" width="3.19921875" style="176" customWidth="1"/>
    <col min="2331" max="2331" width="3" style="176" customWidth="1"/>
    <col min="2332" max="2332" width="3.19921875" style="176" customWidth="1"/>
    <col min="2333" max="2338" width="3.3984375" style="176" customWidth="1"/>
    <col min="2339" max="2344" width="2.5" style="176" customWidth="1"/>
    <col min="2345" max="2345" width="3.5" style="176" customWidth="1"/>
    <col min="2346" max="2560" width="8.09765625" style="176"/>
    <col min="2561" max="2561" width="2.19921875" style="176" customWidth="1"/>
    <col min="2562" max="2562" width="3.3984375" style="176" customWidth="1"/>
    <col min="2563" max="2563" width="2.8984375" style="176" customWidth="1"/>
    <col min="2564" max="2564" width="3.3984375" style="176" customWidth="1"/>
    <col min="2565" max="2565" width="2.5" style="176" customWidth="1"/>
    <col min="2566" max="2566" width="4.19921875" style="176" customWidth="1"/>
    <col min="2567" max="2567" width="2.8984375" style="176" customWidth="1"/>
    <col min="2568" max="2568" width="1.69921875" style="176" customWidth="1"/>
    <col min="2569" max="2569" width="5.5" style="176" customWidth="1"/>
    <col min="2570" max="2570" width="1.8984375" style="176" customWidth="1"/>
    <col min="2571" max="2571" width="1.69921875" style="176" customWidth="1"/>
    <col min="2572" max="2572" width="5.5" style="176" customWidth="1"/>
    <col min="2573" max="2573" width="1.8984375" style="176" customWidth="1"/>
    <col min="2574" max="2574" width="1.69921875" style="176" customWidth="1"/>
    <col min="2575" max="2575" width="5.5" style="176" customWidth="1"/>
    <col min="2576" max="2577" width="2" style="176" customWidth="1"/>
    <col min="2578" max="2578" width="5.5" style="176" customWidth="1"/>
    <col min="2579" max="2579" width="1.69921875" style="176" customWidth="1"/>
    <col min="2580" max="2580" width="2.69921875" style="176" customWidth="1"/>
    <col min="2581" max="2581" width="3.69921875" style="176" customWidth="1"/>
    <col min="2582" max="2582" width="2.19921875" style="176" customWidth="1"/>
    <col min="2583" max="2585" width="3.3984375" style="176" customWidth="1"/>
    <col min="2586" max="2586" width="3.19921875" style="176" customWidth="1"/>
    <col min="2587" max="2587" width="3" style="176" customWidth="1"/>
    <col min="2588" max="2588" width="3.19921875" style="176" customWidth="1"/>
    <col min="2589" max="2594" width="3.3984375" style="176" customWidth="1"/>
    <col min="2595" max="2600" width="2.5" style="176" customWidth="1"/>
    <col min="2601" max="2601" width="3.5" style="176" customWidth="1"/>
    <col min="2602" max="2816" width="8.09765625" style="176"/>
    <col min="2817" max="2817" width="2.19921875" style="176" customWidth="1"/>
    <col min="2818" max="2818" width="3.3984375" style="176" customWidth="1"/>
    <col min="2819" max="2819" width="2.8984375" style="176" customWidth="1"/>
    <col min="2820" max="2820" width="3.3984375" style="176" customWidth="1"/>
    <col min="2821" max="2821" width="2.5" style="176" customWidth="1"/>
    <col min="2822" max="2822" width="4.19921875" style="176" customWidth="1"/>
    <col min="2823" max="2823" width="2.8984375" style="176" customWidth="1"/>
    <col min="2824" max="2824" width="1.69921875" style="176" customWidth="1"/>
    <col min="2825" max="2825" width="5.5" style="176" customWidth="1"/>
    <col min="2826" max="2826" width="1.8984375" style="176" customWidth="1"/>
    <col min="2827" max="2827" width="1.69921875" style="176" customWidth="1"/>
    <col min="2828" max="2828" width="5.5" style="176" customWidth="1"/>
    <col min="2829" max="2829" width="1.8984375" style="176" customWidth="1"/>
    <col min="2830" max="2830" width="1.69921875" style="176" customWidth="1"/>
    <col min="2831" max="2831" width="5.5" style="176" customWidth="1"/>
    <col min="2832" max="2833" width="2" style="176" customWidth="1"/>
    <col min="2834" max="2834" width="5.5" style="176" customWidth="1"/>
    <col min="2835" max="2835" width="1.69921875" style="176" customWidth="1"/>
    <col min="2836" max="2836" width="2.69921875" style="176" customWidth="1"/>
    <col min="2837" max="2837" width="3.69921875" style="176" customWidth="1"/>
    <col min="2838" max="2838" width="2.19921875" style="176" customWidth="1"/>
    <col min="2839" max="2841" width="3.3984375" style="176" customWidth="1"/>
    <col min="2842" max="2842" width="3.19921875" style="176" customWidth="1"/>
    <col min="2843" max="2843" width="3" style="176" customWidth="1"/>
    <col min="2844" max="2844" width="3.19921875" style="176" customWidth="1"/>
    <col min="2845" max="2850" width="3.3984375" style="176" customWidth="1"/>
    <col min="2851" max="2856" width="2.5" style="176" customWidth="1"/>
    <col min="2857" max="2857" width="3.5" style="176" customWidth="1"/>
    <col min="2858" max="3072" width="8.09765625" style="176"/>
    <col min="3073" max="3073" width="2.19921875" style="176" customWidth="1"/>
    <col min="3074" max="3074" width="3.3984375" style="176" customWidth="1"/>
    <col min="3075" max="3075" width="2.8984375" style="176" customWidth="1"/>
    <col min="3076" max="3076" width="3.3984375" style="176" customWidth="1"/>
    <col min="3077" max="3077" width="2.5" style="176" customWidth="1"/>
    <col min="3078" max="3078" width="4.19921875" style="176" customWidth="1"/>
    <col min="3079" max="3079" width="2.8984375" style="176" customWidth="1"/>
    <col min="3080" max="3080" width="1.69921875" style="176" customWidth="1"/>
    <col min="3081" max="3081" width="5.5" style="176" customWidth="1"/>
    <col min="3082" max="3082" width="1.8984375" style="176" customWidth="1"/>
    <col min="3083" max="3083" width="1.69921875" style="176" customWidth="1"/>
    <col min="3084" max="3084" width="5.5" style="176" customWidth="1"/>
    <col min="3085" max="3085" width="1.8984375" style="176" customWidth="1"/>
    <col min="3086" max="3086" width="1.69921875" style="176" customWidth="1"/>
    <col min="3087" max="3087" width="5.5" style="176" customWidth="1"/>
    <col min="3088" max="3089" width="2" style="176" customWidth="1"/>
    <col min="3090" max="3090" width="5.5" style="176" customWidth="1"/>
    <col min="3091" max="3091" width="1.69921875" style="176" customWidth="1"/>
    <col min="3092" max="3092" width="2.69921875" style="176" customWidth="1"/>
    <col min="3093" max="3093" width="3.69921875" style="176" customWidth="1"/>
    <col min="3094" max="3094" width="2.19921875" style="176" customWidth="1"/>
    <col min="3095" max="3097" width="3.3984375" style="176" customWidth="1"/>
    <col min="3098" max="3098" width="3.19921875" style="176" customWidth="1"/>
    <col min="3099" max="3099" width="3" style="176" customWidth="1"/>
    <col min="3100" max="3100" width="3.19921875" style="176" customWidth="1"/>
    <col min="3101" max="3106" width="3.3984375" style="176" customWidth="1"/>
    <col min="3107" max="3112" width="2.5" style="176" customWidth="1"/>
    <col min="3113" max="3113" width="3.5" style="176" customWidth="1"/>
    <col min="3114" max="3328" width="8.09765625" style="176"/>
    <col min="3329" max="3329" width="2.19921875" style="176" customWidth="1"/>
    <col min="3330" max="3330" width="3.3984375" style="176" customWidth="1"/>
    <col min="3331" max="3331" width="2.8984375" style="176" customWidth="1"/>
    <col min="3332" max="3332" width="3.3984375" style="176" customWidth="1"/>
    <col min="3333" max="3333" width="2.5" style="176" customWidth="1"/>
    <col min="3334" max="3334" width="4.19921875" style="176" customWidth="1"/>
    <col min="3335" max="3335" width="2.8984375" style="176" customWidth="1"/>
    <col min="3336" max="3336" width="1.69921875" style="176" customWidth="1"/>
    <col min="3337" max="3337" width="5.5" style="176" customWidth="1"/>
    <col min="3338" max="3338" width="1.8984375" style="176" customWidth="1"/>
    <col min="3339" max="3339" width="1.69921875" style="176" customWidth="1"/>
    <col min="3340" max="3340" width="5.5" style="176" customWidth="1"/>
    <col min="3341" max="3341" width="1.8984375" style="176" customWidth="1"/>
    <col min="3342" max="3342" width="1.69921875" style="176" customWidth="1"/>
    <col min="3343" max="3343" width="5.5" style="176" customWidth="1"/>
    <col min="3344" max="3345" width="2" style="176" customWidth="1"/>
    <col min="3346" max="3346" width="5.5" style="176" customWidth="1"/>
    <col min="3347" max="3347" width="1.69921875" style="176" customWidth="1"/>
    <col min="3348" max="3348" width="2.69921875" style="176" customWidth="1"/>
    <col min="3349" max="3349" width="3.69921875" style="176" customWidth="1"/>
    <col min="3350" max="3350" width="2.19921875" style="176" customWidth="1"/>
    <col min="3351" max="3353" width="3.3984375" style="176" customWidth="1"/>
    <col min="3354" max="3354" width="3.19921875" style="176" customWidth="1"/>
    <col min="3355" max="3355" width="3" style="176" customWidth="1"/>
    <col min="3356" max="3356" width="3.19921875" style="176" customWidth="1"/>
    <col min="3357" max="3362" width="3.3984375" style="176" customWidth="1"/>
    <col min="3363" max="3368" width="2.5" style="176" customWidth="1"/>
    <col min="3369" max="3369" width="3.5" style="176" customWidth="1"/>
    <col min="3370" max="3584" width="8.09765625" style="176"/>
    <col min="3585" max="3585" width="2.19921875" style="176" customWidth="1"/>
    <col min="3586" max="3586" width="3.3984375" style="176" customWidth="1"/>
    <col min="3587" max="3587" width="2.8984375" style="176" customWidth="1"/>
    <col min="3588" max="3588" width="3.3984375" style="176" customWidth="1"/>
    <col min="3589" max="3589" width="2.5" style="176" customWidth="1"/>
    <col min="3590" max="3590" width="4.19921875" style="176" customWidth="1"/>
    <col min="3591" max="3591" width="2.8984375" style="176" customWidth="1"/>
    <col min="3592" max="3592" width="1.69921875" style="176" customWidth="1"/>
    <col min="3593" max="3593" width="5.5" style="176" customWidth="1"/>
    <col min="3594" max="3594" width="1.8984375" style="176" customWidth="1"/>
    <col min="3595" max="3595" width="1.69921875" style="176" customWidth="1"/>
    <col min="3596" max="3596" width="5.5" style="176" customWidth="1"/>
    <col min="3597" max="3597" width="1.8984375" style="176" customWidth="1"/>
    <col min="3598" max="3598" width="1.69921875" style="176" customWidth="1"/>
    <col min="3599" max="3599" width="5.5" style="176" customWidth="1"/>
    <col min="3600" max="3601" width="2" style="176" customWidth="1"/>
    <col min="3602" max="3602" width="5.5" style="176" customWidth="1"/>
    <col min="3603" max="3603" width="1.69921875" style="176" customWidth="1"/>
    <col min="3604" max="3604" width="2.69921875" style="176" customWidth="1"/>
    <col min="3605" max="3605" width="3.69921875" style="176" customWidth="1"/>
    <col min="3606" max="3606" width="2.19921875" style="176" customWidth="1"/>
    <col min="3607" max="3609" width="3.3984375" style="176" customWidth="1"/>
    <col min="3610" max="3610" width="3.19921875" style="176" customWidth="1"/>
    <col min="3611" max="3611" width="3" style="176" customWidth="1"/>
    <col min="3612" max="3612" width="3.19921875" style="176" customWidth="1"/>
    <col min="3613" max="3618" width="3.3984375" style="176" customWidth="1"/>
    <col min="3619" max="3624" width="2.5" style="176" customWidth="1"/>
    <col min="3625" max="3625" width="3.5" style="176" customWidth="1"/>
    <col min="3626" max="3840" width="8.09765625" style="176"/>
    <col min="3841" max="3841" width="2.19921875" style="176" customWidth="1"/>
    <col min="3842" max="3842" width="3.3984375" style="176" customWidth="1"/>
    <col min="3843" max="3843" width="2.8984375" style="176" customWidth="1"/>
    <col min="3844" max="3844" width="3.3984375" style="176" customWidth="1"/>
    <col min="3845" max="3845" width="2.5" style="176" customWidth="1"/>
    <col min="3846" max="3846" width="4.19921875" style="176" customWidth="1"/>
    <col min="3847" max="3847" width="2.8984375" style="176" customWidth="1"/>
    <col min="3848" max="3848" width="1.69921875" style="176" customWidth="1"/>
    <col min="3849" max="3849" width="5.5" style="176" customWidth="1"/>
    <col min="3850" max="3850" width="1.8984375" style="176" customWidth="1"/>
    <col min="3851" max="3851" width="1.69921875" style="176" customWidth="1"/>
    <col min="3852" max="3852" width="5.5" style="176" customWidth="1"/>
    <col min="3853" max="3853" width="1.8984375" style="176" customWidth="1"/>
    <col min="3854" max="3854" width="1.69921875" style="176" customWidth="1"/>
    <col min="3855" max="3855" width="5.5" style="176" customWidth="1"/>
    <col min="3856" max="3857" width="2" style="176" customWidth="1"/>
    <col min="3858" max="3858" width="5.5" style="176" customWidth="1"/>
    <col min="3859" max="3859" width="1.69921875" style="176" customWidth="1"/>
    <col min="3860" max="3860" width="2.69921875" style="176" customWidth="1"/>
    <col min="3861" max="3861" width="3.69921875" style="176" customWidth="1"/>
    <col min="3862" max="3862" width="2.19921875" style="176" customWidth="1"/>
    <col min="3863" max="3865" width="3.3984375" style="176" customWidth="1"/>
    <col min="3866" max="3866" width="3.19921875" style="176" customWidth="1"/>
    <col min="3867" max="3867" width="3" style="176" customWidth="1"/>
    <col min="3868" max="3868" width="3.19921875" style="176" customWidth="1"/>
    <col min="3869" max="3874" width="3.3984375" style="176" customWidth="1"/>
    <col min="3875" max="3880" width="2.5" style="176" customWidth="1"/>
    <col min="3881" max="3881" width="3.5" style="176" customWidth="1"/>
    <col min="3882" max="4096" width="8.09765625" style="176"/>
    <col min="4097" max="4097" width="2.19921875" style="176" customWidth="1"/>
    <col min="4098" max="4098" width="3.3984375" style="176" customWidth="1"/>
    <col min="4099" max="4099" width="2.8984375" style="176" customWidth="1"/>
    <col min="4100" max="4100" width="3.3984375" style="176" customWidth="1"/>
    <col min="4101" max="4101" width="2.5" style="176" customWidth="1"/>
    <col min="4102" max="4102" width="4.19921875" style="176" customWidth="1"/>
    <col min="4103" max="4103" width="2.8984375" style="176" customWidth="1"/>
    <col min="4104" max="4104" width="1.69921875" style="176" customWidth="1"/>
    <col min="4105" max="4105" width="5.5" style="176" customWidth="1"/>
    <col min="4106" max="4106" width="1.8984375" style="176" customWidth="1"/>
    <col min="4107" max="4107" width="1.69921875" style="176" customWidth="1"/>
    <col min="4108" max="4108" width="5.5" style="176" customWidth="1"/>
    <col min="4109" max="4109" width="1.8984375" style="176" customWidth="1"/>
    <col min="4110" max="4110" width="1.69921875" style="176" customWidth="1"/>
    <col min="4111" max="4111" width="5.5" style="176" customWidth="1"/>
    <col min="4112" max="4113" width="2" style="176" customWidth="1"/>
    <col min="4114" max="4114" width="5.5" style="176" customWidth="1"/>
    <col min="4115" max="4115" width="1.69921875" style="176" customWidth="1"/>
    <col min="4116" max="4116" width="2.69921875" style="176" customWidth="1"/>
    <col min="4117" max="4117" width="3.69921875" style="176" customWidth="1"/>
    <col min="4118" max="4118" width="2.19921875" style="176" customWidth="1"/>
    <col min="4119" max="4121" width="3.3984375" style="176" customWidth="1"/>
    <col min="4122" max="4122" width="3.19921875" style="176" customWidth="1"/>
    <col min="4123" max="4123" width="3" style="176" customWidth="1"/>
    <col min="4124" max="4124" width="3.19921875" style="176" customWidth="1"/>
    <col min="4125" max="4130" width="3.3984375" style="176" customWidth="1"/>
    <col min="4131" max="4136" width="2.5" style="176" customWidth="1"/>
    <col min="4137" max="4137" width="3.5" style="176" customWidth="1"/>
    <col min="4138" max="4352" width="8.09765625" style="176"/>
    <col min="4353" max="4353" width="2.19921875" style="176" customWidth="1"/>
    <col min="4354" max="4354" width="3.3984375" style="176" customWidth="1"/>
    <col min="4355" max="4355" width="2.8984375" style="176" customWidth="1"/>
    <col min="4356" max="4356" width="3.3984375" style="176" customWidth="1"/>
    <col min="4357" max="4357" width="2.5" style="176" customWidth="1"/>
    <col min="4358" max="4358" width="4.19921875" style="176" customWidth="1"/>
    <col min="4359" max="4359" width="2.8984375" style="176" customWidth="1"/>
    <col min="4360" max="4360" width="1.69921875" style="176" customWidth="1"/>
    <col min="4361" max="4361" width="5.5" style="176" customWidth="1"/>
    <col min="4362" max="4362" width="1.8984375" style="176" customWidth="1"/>
    <col min="4363" max="4363" width="1.69921875" style="176" customWidth="1"/>
    <col min="4364" max="4364" width="5.5" style="176" customWidth="1"/>
    <col min="4365" max="4365" width="1.8984375" style="176" customWidth="1"/>
    <col min="4366" max="4366" width="1.69921875" style="176" customWidth="1"/>
    <col min="4367" max="4367" width="5.5" style="176" customWidth="1"/>
    <col min="4368" max="4369" width="2" style="176" customWidth="1"/>
    <col min="4370" max="4370" width="5.5" style="176" customWidth="1"/>
    <col min="4371" max="4371" width="1.69921875" style="176" customWidth="1"/>
    <col min="4372" max="4372" width="2.69921875" style="176" customWidth="1"/>
    <col min="4373" max="4373" width="3.69921875" style="176" customWidth="1"/>
    <col min="4374" max="4374" width="2.19921875" style="176" customWidth="1"/>
    <col min="4375" max="4377" width="3.3984375" style="176" customWidth="1"/>
    <col min="4378" max="4378" width="3.19921875" style="176" customWidth="1"/>
    <col min="4379" max="4379" width="3" style="176" customWidth="1"/>
    <col min="4380" max="4380" width="3.19921875" style="176" customWidth="1"/>
    <col min="4381" max="4386" width="3.3984375" style="176" customWidth="1"/>
    <col min="4387" max="4392" width="2.5" style="176" customWidth="1"/>
    <col min="4393" max="4393" width="3.5" style="176" customWidth="1"/>
    <col min="4394" max="4608" width="8.09765625" style="176"/>
    <col min="4609" max="4609" width="2.19921875" style="176" customWidth="1"/>
    <col min="4610" max="4610" width="3.3984375" style="176" customWidth="1"/>
    <col min="4611" max="4611" width="2.8984375" style="176" customWidth="1"/>
    <col min="4612" max="4612" width="3.3984375" style="176" customWidth="1"/>
    <col min="4613" max="4613" width="2.5" style="176" customWidth="1"/>
    <col min="4614" max="4614" width="4.19921875" style="176" customWidth="1"/>
    <col min="4615" max="4615" width="2.8984375" style="176" customWidth="1"/>
    <col min="4616" max="4616" width="1.69921875" style="176" customWidth="1"/>
    <col min="4617" max="4617" width="5.5" style="176" customWidth="1"/>
    <col min="4618" max="4618" width="1.8984375" style="176" customWidth="1"/>
    <col min="4619" max="4619" width="1.69921875" style="176" customWidth="1"/>
    <col min="4620" max="4620" width="5.5" style="176" customWidth="1"/>
    <col min="4621" max="4621" width="1.8984375" style="176" customWidth="1"/>
    <col min="4622" max="4622" width="1.69921875" style="176" customWidth="1"/>
    <col min="4623" max="4623" width="5.5" style="176" customWidth="1"/>
    <col min="4624" max="4625" width="2" style="176" customWidth="1"/>
    <col min="4626" max="4626" width="5.5" style="176" customWidth="1"/>
    <col min="4627" max="4627" width="1.69921875" style="176" customWidth="1"/>
    <col min="4628" max="4628" width="2.69921875" style="176" customWidth="1"/>
    <col min="4629" max="4629" width="3.69921875" style="176" customWidth="1"/>
    <col min="4630" max="4630" width="2.19921875" style="176" customWidth="1"/>
    <col min="4631" max="4633" width="3.3984375" style="176" customWidth="1"/>
    <col min="4634" max="4634" width="3.19921875" style="176" customWidth="1"/>
    <col min="4635" max="4635" width="3" style="176" customWidth="1"/>
    <col min="4636" max="4636" width="3.19921875" style="176" customWidth="1"/>
    <col min="4637" max="4642" width="3.3984375" style="176" customWidth="1"/>
    <col min="4643" max="4648" width="2.5" style="176" customWidth="1"/>
    <col min="4649" max="4649" width="3.5" style="176" customWidth="1"/>
    <col min="4650" max="4864" width="8.09765625" style="176"/>
    <col min="4865" max="4865" width="2.19921875" style="176" customWidth="1"/>
    <col min="4866" max="4866" width="3.3984375" style="176" customWidth="1"/>
    <col min="4867" max="4867" width="2.8984375" style="176" customWidth="1"/>
    <col min="4868" max="4868" width="3.3984375" style="176" customWidth="1"/>
    <col min="4869" max="4869" width="2.5" style="176" customWidth="1"/>
    <col min="4870" max="4870" width="4.19921875" style="176" customWidth="1"/>
    <col min="4871" max="4871" width="2.8984375" style="176" customWidth="1"/>
    <col min="4872" max="4872" width="1.69921875" style="176" customWidth="1"/>
    <col min="4873" max="4873" width="5.5" style="176" customWidth="1"/>
    <col min="4874" max="4874" width="1.8984375" style="176" customWidth="1"/>
    <col min="4875" max="4875" width="1.69921875" style="176" customWidth="1"/>
    <col min="4876" max="4876" width="5.5" style="176" customWidth="1"/>
    <col min="4877" max="4877" width="1.8984375" style="176" customWidth="1"/>
    <col min="4878" max="4878" width="1.69921875" style="176" customWidth="1"/>
    <col min="4879" max="4879" width="5.5" style="176" customWidth="1"/>
    <col min="4880" max="4881" width="2" style="176" customWidth="1"/>
    <col min="4882" max="4882" width="5.5" style="176" customWidth="1"/>
    <col min="4883" max="4883" width="1.69921875" style="176" customWidth="1"/>
    <col min="4884" max="4884" width="2.69921875" style="176" customWidth="1"/>
    <col min="4885" max="4885" width="3.69921875" style="176" customWidth="1"/>
    <col min="4886" max="4886" width="2.19921875" style="176" customWidth="1"/>
    <col min="4887" max="4889" width="3.3984375" style="176" customWidth="1"/>
    <col min="4890" max="4890" width="3.19921875" style="176" customWidth="1"/>
    <col min="4891" max="4891" width="3" style="176" customWidth="1"/>
    <col min="4892" max="4892" width="3.19921875" style="176" customWidth="1"/>
    <col min="4893" max="4898" width="3.3984375" style="176" customWidth="1"/>
    <col min="4899" max="4904" width="2.5" style="176" customWidth="1"/>
    <col min="4905" max="4905" width="3.5" style="176" customWidth="1"/>
    <col min="4906" max="5120" width="8.09765625" style="176"/>
    <col min="5121" max="5121" width="2.19921875" style="176" customWidth="1"/>
    <col min="5122" max="5122" width="3.3984375" style="176" customWidth="1"/>
    <col min="5123" max="5123" width="2.8984375" style="176" customWidth="1"/>
    <col min="5124" max="5124" width="3.3984375" style="176" customWidth="1"/>
    <col min="5125" max="5125" width="2.5" style="176" customWidth="1"/>
    <col min="5126" max="5126" width="4.19921875" style="176" customWidth="1"/>
    <col min="5127" max="5127" width="2.8984375" style="176" customWidth="1"/>
    <col min="5128" max="5128" width="1.69921875" style="176" customWidth="1"/>
    <col min="5129" max="5129" width="5.5" style="176" customWidth="1"/>
    <col min="5130" max="5130" width="1.8984375" style="176" customWidth="1"/>
    <col min="5131" max="5131" width="1.69921875" style="176" customWidth="1"/>
    <col min="5132" max="5132" width="5.5" style="176" customWidth="1"/>
    <col min="5133" max="5133" width="1.8984375" style="176" customWidth="1"/>
    <col min="5134" max="5134" width="1.69921875" style="176" customWidth="1"/>
    <col min="5135" max="5135" width="5.5" style="176" customWidth="1"/>
    <col min="5136" max="5137" width="2" style="176" customWidth="1"/>
    <col min="5138" max="5138" width="5.5" style="176" customWidth="1"/>
    <col min="5139" max="5139" width="1.69921875" style="176" customWidth="1"/>
    <col min="5140" max="5140" width="2.69921875" style="176" customWidth="1"/>
    <col min="5141" max="5141" width="3.69921875" style="176" customWidth="1"/>
    <col min="5142" max="5142" width="2.19921875" style="176" customWidth="1"/>
    <col min="5143" max="5145" width="3.3984375" style="176" customWidth="1"/>
    <col min="5146" max="5146" width="3.19921875" style="176" customWidth="1"/>
    <col min="5147" max="5147" width="3" style="176" customWidth="1"/>
    <col min="5148" max="5148" width="3.19921875" style="176" customWidth="1"/>
    <col min="5149" max="5154" width="3.3984375" style="176" customWidth="1"/>
    <col min="5155" max="5160" width="2.5" style="176" customWidth="1"/>
    <col min="5161" max="5161" width="3.5" style="176" customWidth="1"/>
    <col min="5162" max="5376" width="8.09765625" style="176"/>
    <col min="5377" max="5377" width="2.19921875" style="176" customWidth="1"/>
    <col min="5378" max="5378" width="3.3984375" style="176" customWidth="1"/>
    <col min="5379" max="5379" width="2.8984375" style="176" customWidth="1"/>
    <col min="5380" max="5380" width="3.3984375" style="176" customWidth="1"/>
    <col min="5381" max="5381" width="2.5" style="176" customWidth="1"/>
    <col min="5382" max="5382" width="4.19921875" style="176" customWidth="1"/>
    <col min="5383" max="5383" width="2.8984375" style="176" customWidth="1"/>
    <col min="5384" max="5384" width="1.69921875" style="176" customWidth="1"/>
    <col min="5385" max="5385" width="5.5" style="176" customWidth="1"/>
    <col min="5386" max="5386" width="1.8984375" style="176" customWidth="1"/>
    <col min="5387" max="5387" width="1.69921875" style="176" customWidth="1"/>
    <col min="5388" max="5388" width="5.5" style="176" customWidth="1"/>
    <col min="5389" max="5389" width="1.8984375" style="176" customWidth="1"/>
    <col min="5390" max="5390" width="1.69921875" style="176" customWidth="1"/>
    <col min="5391" max="5391" width="5.5" style="176" customWidth="1"/>
    <col min="5392" max="5393" width="2" style="176" customWidth="1"/>
    <col min="5394" max="5394" width="5.5" style="176" customWidth="1"/>
    <col min="5395" max="5395" width="1.69921875" style="176" customWidth="1"/>
    <col min="5396" max="5396" width="2.69921875" style="176" customWidth="1"/>
    <col min="5397" max="5397" width="3.69921875" style="176" customWidth="1"/>
    <col min="5398" max="5398" width="2.19921875" style="176" customWidth="1"/>
    <col min="5399" max="5401" width="3.3984375" style="176" customWidth="1"/>
    <col min="5402" max="5402" width="3.19921875" style="176" customWidth="1"/>
    <col min="5403" max="5403" width="3" style="176" customWidth="1"/>
    <col min="5404" max="5404" width="3.19921875" style="176" customWidth="1"/>
    <col min="5405" max="5410" width="3.3984375" style="176" customWidth="1"/>
    <col min="5411" max="5416" width="2.5" style="176" customWidth="1"/>
    <col min="5417" max="5417" width="3.5" style="176" customWidth="1"/>
    <col min="5418" max="5632" width="8.09765625" style="176"/>
    <col min="5633" max="5633" width="2.19921875" style="176" customWidth="1"/>
    <col min="5634" max="5634" width="3.3984375" style="176" customWidth="1"/>
    <col min="5635" max="5635" width="2.8984375" style="176" customWidth="1"/>
    <col min="5636" max="5636" width="3.3984375" style="176" customWidth="1"/>
    <col min="5637" max="5637" width="2.5" style="176" customWidth="1"/>
    <col min="5638" max="5638" width="4.19921875" style="176" customWidth="1"/>
    <col min="5639" max="5639" width="2.8984375" style="176" customWidth="1"/>
    <col min="5640" max="5640" width="1.69921875" style="176" customWidth="1"/>
    <col min="5641" max="5641" width="5.5" style="176" customWidth="1"/>
    <col min="5642" max="5642" width="1.8984375" style="176" customWidth="1"/>
    <col min="5643" max="5643" width="1.69921875" style="176" customWidth="1"/>
    <col min="5644" max="5644" width="5.5" style="176" customWidth="1"/>
    <col min="5645" max="5645" width="1.8984375" style="176" customWidth="1"/>
    <col min="5646" max="5646" width="1.69921875" style="176" customWidth="1"/>
    <col min="5647" max="5647" width="5.5" style="176" customWidth="1"/>
    <col min="5648" max="5649" width="2" style="176" customWidth="1"/>
    <col min="5650" max="5650" width="5.5" style="176" customWidth="1"/>
    <col min="5651" max="5651" width="1.69921875" style="176" customWidth="1"/>
    <col min="5652" max="5652" width="2.69921875" style="176" customWidth="1"/>
    <col min="5653" max="5653" width="3.69921875" style="176" customWidth="1"/>
    <col min="5654" max="5654" width="2.19921875" style="176" customWidth="1"/>
    <col min="5655" max="5657" width="3.3984375" style="176" customWidth="1"/>
    <col min="5658" max="5658" width="3.19921875" style="176" customWidth="1"/>
    <col min="5659" max="5659" width="3" style="176" customWidth="1"/>
    <col min="5660" max="5660" width="3.19921875" style="176" customWidth="1"/>
    <col min="5661" max="5666" width="3.3984375" style="176" customWidth="1"/>
    <col min="5667" max="5672" width="2.5" style="176" customWidth="1"/>
    <col min="5673" max="5673" width="3.5" style="176" customWidth="1"/>
    <col min="5674" max="5888" width="8.09765625" style="176"/>
    <col min="5889" max="5889" width="2.19921875" style="176" customWidth="1"/>
    <col min="5890" max="5890" width="3.3984375" style="176" customWidth="1"/>
    <col min="5891" max="5891" width="2.8984375" style="176" customWidth="1"/>
    <col min="5892" max="5892" width="3.3984375" style="176" customWidth="1"/>
    <col min="5893" max="5893" width="2.5" style="176" customWidth="1"/>
    <col min="5894" max="5894" width="4.19921875" style="176" customWidth="1"/>
    <col min="5895" max="5895" width="2.8984375" style="176" customWidth="1"/>
    <col min="5896" max="5896" width="1.69921875" style="176" customWidth="1"/>
    <col min="5897" max="5897" width="5.5" style="176" customWidth="1"/>
    <col min="5898" max="5898" width="1.8984375" style="176" customWidth="1"/>
    <col min="5899" max="5899" width="1.69921875" style="176" customWidth="1"/>
    <col min="5900" max="5900" width="5.5" style="176" customWidth="1"/>
    <col min="5901" max="5901" width="1.8984375" style="176" customWidth="1"/>
    <col min="5902" max="5902" width="1.69921875" style="176" customWidth="1"/>
    <col min="5903" max="5903" width="5.5" style="176" customWidth="1"/>
    <col min="5904" max="5905" width="2" style="176" customWidth="1"/>
    <col min="5906" max="5906" width="5.5" style="176" customWidth="1"/>
    <col min="5907" max="5907" width="1.69921875" style="176" customWidth="1"/>
    <col min="5908" max="5908" width="2.69921875" style="176" customWidth="1"/>
    <col min="5909" max="5909" width="3.69921875" style="176" customWidth="1"/>
    <col min="5910" max="5910" width="2.19921875" style="176" customWidth="1"/>
    <col min="5911" max="5913" width="3.3984375" style="176" customWidth="1"/>
    <col min="5914" max="5914" width="3.19921875" style="176" customWidth="1"/>
    <col min="5915" max="5915" width="3" style="176" customWidth="1"/>
    <col min="5916" max="5916" width="3.19921875" style="176" customWidth="1"/>
    <col min="5917" max="5922" width="3.3984375" style="176" customWidth="1"/>
    <col min="5923" max="5928" width="2.5" style="176" customWidth="1"/>
    <col min="5929" max="5929" width="3.5" style="176" customWidth="1"/>
    <col min="5930" max="6144" width="8.09765625" style="176"/>
    <col min="6145" max="6145" width="2.19921875" style="176" customWidth="1"/>
    <col min="6146" max="6146" width="3.3984375" style="176" customWidth="1"/>
    <col min="6147" max="6147" width="2.8984375" style="176" customWidth="1"/>
    <col min="6148" max="6148" width="3.3984375" style="176" customWidth="1"/>
    <col min="6149" max="6149" width="2.5" style="176" customWidth="1"/>
    <col min="6150" max="6150" width="4.19921875" style="176" customWidth="1"/>
    <col min="6151" max="6151" width="2.8984375" style="176" customWidth="1"/>
    <col min="6152" max="6152" width="1.69921875" style="176" customWidth="1"/>
    <col min="6153" max="6153" width="5.5" style="176" customWidth="1"/>
    <col min="6154" max="6154" width="1.8984375" style="176" customWidth="1"/>
    <col min="6155" max="6155" width="1.69921875" style="176" customWidth="1"/>
    <col min="6156" max="6156" width="5.5" style="176" customWidth="1"/>
    <col min="6157" max="6157" width="1.8984375" style="176" customWidth="1"/>
    <col min="6158" max="6158" width="1.69921875" style="176" customWidth="1"/>
    <col min="6159" max="6159" width="5.5" style="176" customWidth="1"/>
    <col min="6160" max="6161" width="2" style="176" customWidth="1"/>
    <col min="6162" max="6162" width="5.5" style="176" customWidth="1"/>
    <col min="6163" max="6163" width="1.69921875" style="176" customWidth="1"/>
    <col min="6164" max="6164" width="2.69921875" style="176" customWidth="1"/>
    <col min="6165" max="6165" width="3.69921875" style="176" customWidth="1"/>
    <col min="6166" max="6166" width="2.19921875" style="176" customWidth="1"/>
    <col min="6167" max="6169" width="3.3984375" style="176" customWidth="1"/>
    <col min="6170" max="6170" width="3.19921875" style="176" customWidth="1"/>
    <col min="6171" max="6171" width="3" style="176" customWidth="1"/>
    <col min="6172" max="6172" width="3.19921875" style="176" customWidth="1"/>
    <col min="6173" max="6178" width="3.3984375" style="176" customWidth="1"/>
    <col min="6179" max="6184" width="2.5" style="176" customWidth="1"/>
    <col min="6185" max="6185" width="3.5" style="176" customWidth="1"/>
    <col min="6186" max="6400" width="8.09765625" style="176"/>
    <col min="6401" max="6401" width="2.19921875" style="176" customWidth="1"/>
    <col min="6402" max="6402" width="3.3984375" style="176" customWidth="1"/>
    <col min="6403" max="6403" width="2.8984375" style="176" customWidth="1"/>
    <col min="6404" max="6404" width="3.3984375" style="176" customWidth="1"/>
    <col min="6405" max="6405" width="2.5" style="176" customWidth="1"/>
    <col min="6406" max="6406" width="4.19921875" style="176" customWidth="1"/>
    <col min="6407" max="6407" width="2.8984375" style="176" customWidth="1"/>
    <col min="6408" max="6408" width="1.69921875" style="176" customWidth="1"/>
    <col min="6409" max="6409" width="5.5" style="176" customWidth="1"/>
    <col min="6410" max="6410" width="1.8984375" style="176" customWidth="1"/>
    <col min="6411" max="6411" width="1.69921875" style="176" customWidth="1"/>
    <col min="6412" max="6412" width="5.5" style="176" customWidth="1"/>
    <col min="6413" max="6413" width="1.8984375" style="176" customWidth="1"/>
    <col min="6414" max="6414" width="1.69921875" style="176" customWidth="1"/>
    <col min="6415" max="6415" width="5.5" style="176" customWidth="1"/>
    <col min="6416" max="6417" width="2" style="176" customWidth="1"/>
    <col min="6418" max="6418" width="5.5" style="176" customWidth="1"/>
    <col min="6419" max="6419" width="1.69921875" style="176" customWidth="1"/>
    <col min="6420" max="6420" width="2.69921875" style="176" customWidth="1"/>
    <col min="6421" max="6421" width="3.69921875" style="176" customWidth="1"/>
    <col min="6422" max="6422" width="2.19921875" style="176" customWidth="1"/>
    <col min="6423" max="6425" width="3.3984375" style="176" customWidth="1"/>
    <col min="6426" max="6426" width="3.19921875" style="176" customWidth="1"/>
    <col min="6427" max="6427" width="3" style="176" customWidth="1"/>
    <col min="6428" max="6428" width="3.19921875" style="176" customWidth="1"/>
    <col min="6429" max="6434" width="3.3984375" style="176" customWidth="1"/>
    <col min="6435" max="6440" width="2.5" style="176" customWidth="1"/>
    <col min="6441" max="6441" width="3.5" style="176" customWidth="1"/>
    <col min="6442" max="6656" width="8.09765625" style="176"/>
    <col min="6657" max="6657" width="2.19921875" style="176" customWidth="1"/>
    <col min="6658" max="6658" width="3.3984375" style="176" customWidth="1"/>
    <col min="6659" max="6659" width="2.8984375" style="176" customWidth="1"/>
    <col min="6660" max="6660" width="3.3984375" style="176" customWidth="1"/>
    <col min="6661" max="6661" width="2.5" style="176" customWidth="1"/>
    <col min="6662" max="6662" width="4.19921875" style="176" customWidth="1"/>
    <col min="6663" max="6663" width="2.8984375" style="176" customWidth="1"/>
    <col min="6664" max="6664" width="1.69921875" style="176" customWidth="1"/>
    <col min="6665" max="6665" width="5.5" style="176" customWidth="1"/>
    <col min="6666" max="6666" width="1.8984375" style="176" customWidth="1"/>
    <col min="6667" max="6667" width="1.69921875" style="176" customWidth="1"/>
    <col min="6668" max="6668" width="5.5" style="176" customWidth="1"/>
    <col min="6669" max="6669" width="1.8984375" style="176" customWidth="1"/>
    <col min="6670" max="6670" width="1.69921875" style="176" customWidth="1"/>
    <col min="6671" max="6671" width="5.5" style="176" customWidth="1"/>
    <col min="6672" max="6673" width="2" style="176" customWidth="1"/>
    <col min="6674" max="6674" width="5.5" style="176" customWidth="1"/>
    <col min="6675" max="6675" width="1.69921875" style="176" customWidth="1"/>
    <col min="6676" max="6676" width="2.69921875" style="176" customWidth="1"/>
    <col min="6677" max="6677" width="3.69921875" style="176" customWidth="1"/>
    <col min="6678" max="6678" width="2.19921875" style="176" customWidth="1"/>
    <col min="6679" max="6681" width="3.3984375" style="176" customWidth="1"/>
    <col min="6682" max="6682" width="3.19921875" style="176" customWidth="1"/>
    <col min="6683" max="6683" width="3" style="176" customWidth="1"/>
    <col min="6684" max="6684" width="3.19921875" style="176" customWidth="1"/>
    <col min="6685" max="6690" width="3.3984375" style="176" customWidth="1"/>
    <col min="6691" max="6696" width="2.5" style="176" customWidth="1"/>
    <col min="6697" max="6697" width="3.5" style="176" customWidth="1"/>
    <col min="6698" max="6912" width="8.09765625" style="176"/>
    <col min="6913" max="6913" width="2.19921875" style="176" customWidth="1"/>
    <col min="6914" max="6914" width="3.3984375" style="176" customWidth="1"/>
    <col min="6915" max="6915" width="2.8984375" style="176" customWidth="1"/>
    <col min="6916" max="6916" width="3.3984375" style="176" customWidth="1"/>
    <col min="6917" max="6917" width="2.5" style="176" customWidth="1"/>
    <col min="6918" max="6918" width="4.19921875" style="176" customWidth="1"/>
    <col min="6919" max="6919" width="2.8984375" style="176" customWidth="1"/>
    <col min="6920" max="6920" width="1.69921875" style="176" customWidth="1"/>
    <col min="6921" max="6921" width="5.5" style="176" customWidth="1"/>
    <col min="6922" max="6922" width="1.8984375" style="176" customWidth="1"/>
    <col min="6923" max="6923" width="1.69921875" style="176" customWidth="1"/>
    <col min="6924" max="6924" width="5.5" style="176" customWidth="1"/>
    <col min="6925" max="6925" width="1.8984375" style="176" customWidth="1"/>
    <col min="6926" max="6926" width="1.69921875" style="176" customWidth="1"/>
    <col min="6927" max="6927" width="5.5" style="176" customWidth="1"/>
    <col min="6928" max="6929" width="2" style="176" customWidth="1"/>
    <col min="6930" max="6930" width="5.5" style="176" customWidth="1"/>
    <col min="6931" max="6931" width="1.69921875" style="176" customWidth="1"/>
    <col min="6932" max="6932" width="2.69921875" style="176" customWidth="1"/>
    <col min="6933" max="6933" width="3.69921875" style="176" customWidth="1"/>
    <col min="6934" max="6934" width="2.19921875" style="176" customWidth="1"/>
    <col min="6935" max="6937" width="3.3984375" style="176" customWidth="1"/>
    <col min="6938" max="6938" width="3.19921875" style="176" customWidth="1"/>
    <col min="6939" max="6939" width="3" style="176" customWidth="1"/>
    <col min="6940" max="6940" width="3.19921875" style="176" customWidth="1"/>
    <col min="6941" max="6946" width="3.3984375" style="176" customWidth="1"/>
    <col min="6947" max="6952" width="2.5" style="176" customWidth="1"/>
    <col min="6953" max="6953" width="3.5" style="176" customWidth="1"/>
    <col min="6954" max="7168" width="8.09765625" style="176"/>
    <col min="7169" max="7169" width="2.19921875" style="176" customWidth="1"/>
    <col min="7170" max="7170" width="3.3984375" style="176" customWidth="1"/>
    <col min="7171" max="7171" width="2.8984375" style="176" customWidth="1"/>
    <col min="7172" max="7172" width="3.3984375" style="176" customWidth="1"/>
    <col min="7173" max="7173" width="2.5" style="176" customWidth="1"/>
    <col min="7174" max="7174" width="4.19921875" style="176" customWidth="1"/>
    <col min="7175" max="7175" width="2.8984375" style="176" customWidth="1"/>
    <col min="7176" max="7176" width="1.69921875" style="176" customWidth="1"/>
    <col min="7177" max="7177" width="5.5" style="176" customWidth="1"/>
    <col min="7178" max="7178" width="1.8984375" style="176" customWidth="1"/>
    <col min="7179" max="7179" width="1.69921875" style="176" customWidth="1"/>
    <col min="7180" max="7180" width="5.5" style="176" customWidth="1"/>
    <col min="7181" max="7181" width="1.8984375" style="176" customWidth="1"/>
    <col min="7182" max="7182" width="1.69921875" style="176" customWidth="1"/>
    <col min="7183" max="7183" width="5.5" style="176" customWidth="1"/>
    <col min="7184" max="7185" width="2" style="176" customWidth="1"/>
    <col min="7186" max="7186" width="5.5" style="176" customWidth="1"/>
    <col min="7187" max="7187" width="1.69921875" style="176" customWidth="1"/>
    <col min="7188" max="7188" width="2.69921875" style="176" customWidth="1"/>
    <col min="7189" max="7189" width="3.69921875" style="176" customWidth="1"/>
    <col min="7190" max="7190" width="2.19921875" style="176" customWidth="1"/>
    <col min="7191" max="7193" width="3.3984375" style="176" customWidth="1"/>
    <col min="7194" max="7194" width="3.19921875" style="176" customWidth="1"/>
    <col min="7195" max="7195" width="3" style="176" customWidth="1"/>
    <col min="7196" max="7196" width="3.19921875" style="176" customWidth="1"/>
    <col min="7197" max="7202" width="3.3984375" style="176" customWidth="1"/>
    <col min="7203" max="7208" width="2.5" style="176" customWidth="1"/>
    <col min="7209" max="7209" width="3.5" style="176" customWidth="1"/>
    <col min="7210" max="7424" width="8.09765625" style="176"/>
    <col min="7425" max="7425" width="2.19921875" style="176" customWidth="1"/>
    <col min="7426" max="7426" width="3.3984375" style="176" customWidth="1"/>
    <col min="7427" max="7427" width="2.8984375" style="176" customWidth="1"/>
    <col min="7428" max="7428" width="3.3984375" style="176" customWidth="1"/>
    <col min="7429" max="7429" width="2.5" style="176" customWidth="1"/>
    <col min="7430" max="7430" width="4.19921875" style="176" customWidth="1"/>
    <col min="7431" max="7431" width="2.8984375" style="176" customWidth="1"/>
    <col min="7432" max="7432" width="1.69921875" style="176" customWidth="1"/>
    <col min="7433" max="7433" width="5.5" style="176" customWidth="1"/>
    <col min="7434" max="7434" width="1.8984375" style="176" customWidth="1"/>
    <col min="7435" max="7435" width="1.69921875" style="176" customWidth="1"/>
    <col min="7436" max="7436" width="5.5" style="176" customWidth="1"/>
    <col min="7437" max="7437" width="1.8984375" style="176" customWidth="1"/>
    <col min="7438" max="7438" width="1.69921875" style="176" customWidth="1"/>
    <col min="7439" max="7439" width="5.5" style="176" customWidth="1"/>
    <col min="7440" max="7441" width="2" style="176" customWidth="1"/>
    <col min="7442" max="7442" width="5.5" style="176" customWidth="1"/>
    <col min="7443" max="7443" width="1.69921875" style="176" customWidth="1"/>
    <col min="7444" max="7444" width="2.69921875" style="176" customWidth="1"/>
    <col min="7445" max="7445" width="3.69921875" style="176" customWidth="1"/>
    <col min="7446" max="7446" width="2.19921875" style="176" customWidth="1"/>
    <col min="7447" max="7449" width="3.3984375" style="176" customWidth="1"/>
    <col min="7450" max="7450" width="3.19921875" style="176" customWidth="1"/>
    <col min="7451" max="7451" width="3" style="176" customWidth="1"/>
    <col min="7452" max="7452" width="3.19921875" style="176" customWidth="1"/>
    <col min="7453" max="7458" width="3.3984375" style="176" customWidth="1"/>
    <col min="7459" max="7464" width="2.5" style="176" customWidth="1"/>
    <col min="7465" max="7465" width="3.5" style="176" customWidth="1"/>
    <col min="7466" max="7680" width="8.09765625" style="176"/>
    <col min="7681" max="7681" width="2.19921875" style="176" customWidth="1"/>
    <col min="7682" max="7682" width="3.3984375" style="176" customWidth="1"/>
    <col min="7683" max="7683" width="2.8984375" style="176" customWidth="1"/>
    <col min="7684" max="7684" width="3.3984375" style="176" customWidth="1"/>
    <col min="7685" max="7685" width="2.5" style="176" customWidth="1"/>
    <col min="7686" max="7686" width="4.19921875" style="176" customWidth="1"/>
    <col min="7687" max="7687" width="2.8984375" style="176" customWidth="1"/>
    <col min="7688" max="7688" width="1.69921875" style="176" customWidth="1"/>
    <col min="7689" max="7689" width="5.5" style="176" customWidth="1"/>
    <col min="7690" max="7690" width="1.8984375" style="176" customWidth="1"/>
    <col min="7691" max="7691" width="1.69921875" style="176" customWidth="1"/>
    <col min="7692" max="7692" width="5.5" style="176" customWidth="1"/>
    <col min="7693" max="7693" width="1.8984375" style="176" customWidth="1"/>
    <col min="7694" max="7694" width="1.69921875" style="176" customWidth="1"/>
    <col min="7695" max="7695" width="5.5" style="176" customWidth="1"/>
    <col min="7696" max="7697" width="2" style="176" customWidth="1"/>
    <col min="7698" max="7698" width="5.5" style="176" customWidth="1"/>
    <col min="7699" max="7699" width="1.69921875" style="176" customWidth="1"/>
    <col min="7700" max="7700" width="2.69921875" style="176" customWidth="1"/>
    <col min="7701" max="7701" width="3.69921875" style="176" customWidth="1"/>
    <col min="7702" max="7702" width="2.19921875" style="176" customWidth="1"/>
    <col min="7703" max="7705" width="3.3984375" style="176" customWidth="1"/>
    <col min="7706" max="7706" width="3.19921875" style="176" customWidth="1"/>
    <col min="7707" max="7707" width="3" style="176" customWidth="1"/>
    <col min="7708" max="7708" width="3.19921875" style="176" customWidth="1"/>
    <col min="7709" max="7714" width="3.3984375" style="176" customWidth="1"/>
    <col min="7715" max="7720" width="2.5" style="176" customWidth="1"/>
    <col min="7721" max="7721" width="3.5" style="176" customWidth="1"/>
    <col min="7722" max="7936" width="8.09765625" style="176"/>
    <col min="7937" max="7937" width="2.19921875" style="176" customWidth="1"/>
    <col min="7938" max="7938" width="3.3984375" style="176" customWidth="1"/>
    <col min="7939" max="7939" width="2.8984375" style="176" customWidth="1"/>
    <col min="7940" max="7940" width="3.3984375" style="176" customWidth="1"/>
    <col min="7941" max="7941" width="2.5" style="176" customWidth="1"/>
    <col min="7942" max="7942" width="4.19921875" style="176" customWidth="1"/>
    <col min="7943" max="7943" width="2.8984375" style="176" customWidth="1"/>
    <col min="7944" max="7944" width="1.69921875" style="176" customWidth="1"/>
    <col min="7945" max="7945" width="5.5" style="176" customWidth="1"/>
    <col min="7946" max="7946" width="1.8984375" style="176" customWidth="1"/>
    <col min="7947" max="7947" width="1.69921875" style="176" customWidth="1"/>
    <col min="7948" max="7948" width="5.5" style="176" customWidth="1"/>
    <col min="7949" max="7949" width="1.8984375" style="176" customWidth="1"/>
    <col min="7950" max="7950" width="1.69921875" style="176" customWidth="1"/>
    <col min="7951" max="7951" width="5.5" style="176" customWidth="1"/>
    <col min="7952" max="7953" width="2" style="176" customWidth="1"/>
    <col min="7954" max="7954" width="5.5" style="176" customWidth="1"/>
    <col min="7955" max="7955" width="1.69921875" style="176" customWidth="1"/>
    <col min="7956" max="7956" width="2.69921875" style="176" customWidth="1"/>
    <col min="7957" max="7957" width="3.69921875" style="176" customWidth="1"/>
    <col min="7958" max="7958" width="2.19921875" style="176" customWidth="1"/>
    <col min="7959" max="7961" width="3.3984375" style="176" customWidth="1"/>
    <col min="7962" max="7962" width="3.19921875" style="176" customWidth="1"/>
    <col min="7963" max="7963" width="3" style="176" customWidth="1"/>
    <col min="7964" max="7964" width="3.19921875" style="176" customWidth="1"/>
    <col min="7965" max="7970" width="3.3984375" style="176" customWidth="1"/>
    <col min="7971" max="7976" width="2.5" style="176" customWidth="1"/>
    <col min="7977" max="7977" width="3.5" style="176" customWidth="1"/>
    <col min="7978" max="8192" width="8.09765625" style="176"/>
    <col min="8193" max="8193" width="2.19921875" style="176" customWidth="1"/>
    <col min="8194" max="8194" width="3.3984375" style="176" customWidth="1"/>
    <col min="8195" max="8195" width="2.8984375" style="176" customWidth="1"/>
    <col min="8196" max="8196" width="3.3984375" style="176" customWidth="1"/>
    <col min="8197" max="8197" width="2.5" style="176" customWidth="1"/>
    <col min="8198" max="8198" width="4.19921875" style="176" customWidth="1"/>
    <col min="8199" max="8199" width="2.8984375" style="176" customWidth="1"/>
    <col min="8200" max="8200" width="1.69921875" style="176" customWidth="1"/>
    <col min="8201" max="8201" width="5.5" style="176" customWidth="1"/>
    <col min="8202" max="8202" width="1.8984375" style="176" customWidth="1"/>
    <col min="8203" max="8203" width="1.69921875" style="176" customWidth="1"/>
    <col min="8204" max="8204" width="5.5" style="176" customWidth="1"/>
    <col min="8205" max="8205" width="1.8984375" style="176" customWidth="1"/>
    <col min="8206" max="8206" width="1.69921875" style="176" customWidth="1"/>
    <col min="8207" max="8207" width="5.5" style="176" customWidth="1"/>
    <col min="8208" max="8209" width="2" style="176" customWidth="1"/>
    <col min="8210" max="8210" width="5.5" style="176" customWidth="1"/>
    <col min="8211" max="8211" width="1.69921875" style="176" customWidth="1"/>
    <col min="8212" max="8212" width="2.69921875" style="176" customWidth="1"/>
    <col min="8213" max="8213" width="3.69921875" style="176" customWidth="1"/>
    <col min="8214" max="8214" width="2.19921875" style="176" customWidth="1"/>
    <col min="8215" max="8217" width="3.3984375" style="176" customWidth="1"/>
    <col min="8218" max="8218" width="3.19921875" style="176" customWidth="1"/>
    <col min="8219" max="8219" width="3" style="176" customWidth="1"/>
    <col min="8220" max="8220" width="3.19921875" style="176" customWidth="1"/>
    <col min="8221" max="8226" width="3.3984375" style="176" customWidth="1"/>
    <col min="8227" max="8232" width="2.5" style="176" customWidth="1"/>
    <col min="8233" max="8233" width="3.5" style="176" customWidth="1"/>
    <col min="8234" max="8448" width="8.09765625" style="176"/>
    <col min="8449" max="8449" width="2.19921875" style="176" customWidth="1"/>
    <col min="8450" max="8450" width="3.3984375" style="176" customWidth="1"/>
    <col min="8451" max="8451" width="2.8984375" style="176" customWidth="1"/>
    <col min="8452" max="8452" width="3.3984375" style="176" customWidth="1"/>
    <col min="8453" max="8453" width="2.5" style="176" customWidth="1"/>
    <col min="8454" max="8454" width="4.19921875" style="176" customWidth="1"/>
    <col min="8455" max="8455" width="2.8984375" style="176" customWidth="1"/>
    <col min="8456" max="8456" width="1.69921875" style="176" customWidth="1"/>
    <col min="8457" max="8457" width="5.5" style="176" customWidth="1"/>
    <col min="8458" max="8458" width="1.8984375" style="176" customWidth="1"/>
    <col min="8459" max="8459" width="1.69921875" style="176" customWidth="1"/>
    <col min="8460" max="8460" width="5.5" style="176" customWidth="1"/>
    <col min="8461" max="8461" width="1.8984375" style="176" customWidth="1"/>
    <col min="8462" max="8462" width="1.69921875" style="176" customWidth="1"/>
    <col min="8463" max="8463" width="5.5" style="176" customWidth="1"/>
    <col min="8464" max="8465" width="2" style="176" customWidth="1"/>
    <col min="8466" max="8466" width="5.5" style="176" customWidth="1"/>
    <col min="8467" max="8467" width="1.69921875" style="176" customWidth="1"/>
    <col min="8468" max="8468" width="2.69921875" style="176" customWidth="1"/>
    <col min="8469" max="8469" width="3.69921875" style="176" customWidth="1"/>
    <col min="8470" max="8470" width="2.19921875" style="176" customWidth="1"/>
    <col min="8471" max="8473" width="3.3984375" style="176" customWidth="1"/>
    <col min="8474" max="8474" width="3.19921875" style="176" customWidth="1"/>
    <col min="8475" max="8475" width="3" style="176" customWidth="1"/>
    <col min="8476" max="8476" width="3.19921875" style="176" customWidth="1"/>
    <col min="8477" max="8482" width="3.3984375" style="176" customWidth="1"/>
    <col min="8483" max="8488" width="2.5" style="176" customWidth="1"/>
    <col min="8489" max="8489" width="3.5" style="176" customWidth="1"/>
    <col min="8490" max="8704" width="8.09765625" style="176"/>
    <col min="8705" max="8705" width="2.19921875" style="176" customWidth="1"/>
    <col min="8706" max="8706" width="3.3984375" style="176" customWidth="1"/>
    <col min="8707" max="8707" width="2.8984375" style="176" customWidth="1"/>
    <col min="8708" max="8708" width="3.3984375" style="176" customWidth="1"/>
    <col min="8709" max="8709" width="2.5" style="176" customWidth="1"/>
    <col min="8710" max="8710" width="4.19921875" style="176" customWidth="1"/>
    <col min="8711" max="8711" width="2.8984375" style="176" customWidth="1"/>
    <col min="8712" max="8712" width="1.69921875" style="176" customWidth="1"/>
    <col min="8713" max="8713" width="5.5" style="176" customWidth="1"/>
    <col min="8714" max="8714" width="1.8984375" style="176" customWidth="1"/>
    <col min="8715" max="8715" width="1.69921875" style="176" customWidth="1"/>
    <col min="8716" max="8716" width="5.5" style="176" customWidth="1"/>
    <col min="8717" max="8717" width="1.8984375" style="176" customWidth="1"/>
    <col min="8718" max="8718" width="1.69921875" style="176" customWidth="1"/>
    <col min="8719" max="8719" width="5.5" style="176" customWidth="1"/>
    <col min="8720" max="8721" width="2" style="176" customWidth="1"/>
    <col min="8722" max="8722" width="5.5" style="176" customWidth="1"/>
    <col min="8723" max="8723" width="1.69921875" style="176" customWidth="1"/>
    <col min="8724" max="8724" width="2.69921875" style="176" customWidth="1"/>
    <col min="8725" max="8725" width="3.69921875" style="176" customWidth="1"/>
    <col min="8726" max="8726" width="2.19921875" style="176" customWidth="1"/>
    <col min="8727" max="8729" width="3.3984375" style="176" customWidth="1"/>
    <col min="8730" max="8730" width="3.19921875" style="176" customWidth="1"/>
    <col min="8731" max="8731" width="3" style="176" customWidth="1"/>
    <col min="8732" max="8732" width="3.19921875" style="176" customWidth="1"/>
    <col min="8733" max="8738" width="3.3984375" style="176" customWidth="1"/>
    <col min="8739" max="8744" width="2.5" style="176" customWidth="1"/>
    <col min="8745" max="8745" width="3.5" style="176" customWidth="1"/>
    <col min="8746" max="8960" width="8.09765625" style="176"/>
    <col min="8961" max="8961" width="2.19921875" style="176" customWidth="1"/>
    <col min="8962" max="8962" width="3.3984375" style="176" customWidth="1"/>
    <col min="8963" max="8963" width="2.8984375" style="176" customWidth="1"/>
    <col min="8964" max="8964" width="3.3984375" style="176" customWidth="1"/>
    <col min="8965" max="8965" width="2.5" style="176" customWidth="1"/>
    <col min="8966" max="8966" width="4.19921875" style="176" customWidth="1"/>
    <col min="8967" max="8967" width="2.8984375" style="176" customWidth="1"/>
    <col min="8968" max="8968" width="1.69921875" style="176" customWidth="1"/>
    <col min="8969" max="8969" width="5.5" style="176" customWidth="1"/>
    <col min="8970" max="8970" width="1.8984375" style="176" customWidth="1"/>
    <col min="8971" max="8971" width="1.69921875" style="176" customWidth="1"/>
    <col min="8972" max="8972" width="5.5" style="176" customWidth="1"/>
    <col min="8973" max="8973" width="1.8984375" style="176" customWidth="1"/>
    <col min="8974" max="8974" width="1.69921875" style="176" customWidth="1"/>
    <col min="8975" max="8975" width="5.5" style="176" customWidth="1"/>
    <col min="8976" max="8977" width="2" style="176" customWidth="1"/>
    <col min="8978" max="8978" width="5.5" style="176" customWidth="1"/>
    <col min="8979" max="8979" width="1.69921875" style="176" customWidth="1"/>
    <col min="8980" max="8980" width="2.69921875" style="176" customWidth="1"/>
    <col min="8981" max="8981" width="3.69921875" style="176" customWidth="1"/>
    <col min="8982" max="8982" width="2.19921875" style="176" customWidth="1"/>
    <col min="8983" max="8985" width="3.3984375" style="176" customWidth="1"/>
    <col min="8986" max="8986" width="3.19921875" style="176" customWidth="1"/>
    <col min="8987" max="8987" width="3" style="176" customWidth="1"/>
    <col min="8988" max="8988" width="3.19921875" style="176" customWidth="1"/>
    <col min="8989" max="8994" width="3.3984375" style="176" customWidth="1"/>
    <col min="8995" max="9000" width="2.5" style="176" customWidth="1"/>
    <col min="9001" max="9001" width="3.5" style="176" customWidth="1"/>
    <col min="9002" max="9216" width="8.09765625" style="176"/>
    <col min="9217" max="9217" width="2.19921875" style="176" customWidth="1"/>
    <col min="9218" max="9218" width="3.3984375" style="176" customWidth="1"/>
    <col min="9219" max="9219" width="2.8984375" style="176" customWidth="1"/>
    <col min="9220" max="9220" width="3.3984375" style="176" customWidth="1"/>
    <col min="9221" max="9221" width="2.5" style="176" customWidth="1"/>
    <col min="9222" max="9222" width="4.19921875" style="176" customWidth="1"/>
    <col min="9223" max="9223" width="2.8984375" style="176" customWidth="1"/>
    <col min="9224" max="9224" width="1.69921875" style="176" customWidth="1"/>
    <col min="9225" max="9225" width="5.5" style="176" customWidth="1"/>
    <col min="9226" max="9226" width="1.8984375" style="176" customWidth="1"/>
    <col min="9227" max="9227" width="1.69921875" style="176" customWidth="1"/>
    <col min="9228" max="9228" width="5.5" style="176" customWidth="1"/>
    <col min="9229" max="9229" width="1.8984375" style="176" customWidth="1"/>
    <col min="9230" max="9230" width="1.69921875" style="176" customWidth="1"/>
    <col min="9231" max="9231" width="5.5" style="176" customWidth="1"/>
    <col min="9232" max="9233" width="2" style="176" customWidth="1"/>
    <col min="9234" max="9234" width="5.5" style="176" customWidth="1"/>
    <col min="9235" max="9235" width="1.69921875" style="176" customWidth="1"/>
    <col min="9236" max="9236" width="2.69921875" style="176" customWidth="1"/>
    <col min="9237" max="9237" width="3.69921875" style="176" customWidth="1"/>
    <col min="9238" max="9238" width="2.19921875" style="176" customWidth="1"/>
    <col min="9239" max="9241" width="3.3984375" style="176" customWidth="1"/>
    <col min="9242" max="9242" width="3.19921875" style="176" customWidth="1"/>
    <col min="9243" max="9243" width="3" style="176" customWidth="1"/>
    <col min="9244" max="9244" width="3.19921875" style="176" customWidth="1"/>
    <col min="9245" max="9250" width="3.3984375" style="176" customWidth="1"/>
    <col min="9251" max="9256" width="2.5" style="176" customWidth="1"/>
    <col min="9257" max="9257" width="3.5" style="176" customWidth="1"/>
    <col min="9258" max="9472" width="8.09765625" style="176"/>
    <col min="9473" max="9473" width="2.19921875" style="176" customWidth="1"/>
    <col min="9474" max="9474" width="3.3984375" style="176" customWidth="1"/>
    <col min="9475" max="9475" width="2.8984375" style="176" customWidth="1"/>
    <col min="9476" max="9476" width="3.3984375" style="176" customWidth="1"/>
    <col min="9477" max="9477" width="2.5" style="176" customWidth="1"/>
    <col min="9478" max="9478" width="4.19921875" style="176" customWidth="1"/>
    <col min="9479" max="9479" width="2.8984375" style="176" customWidth="1"/>
    <col min="9480" max="9480" width="1.69921875" style="176" customWidth="1"/>
    <col min="9481" max="9481" width="5.5" style="176" customWidth="1"/>
    <col min="9482" max="9482" width="1.8984375" style="176" customWidth="1"/>
    <col min="9483" max="9483" width="1.69921875" style="176" customWidth="1"/>
    <col min="9484" max="9484" width="5.5" style="176" customWidth="1"/>
    <col min="9485" max="9485" width="1.8984375" style="176" customWidth="1"/>
    <col min="9486" max="9486" width="1.69921875" style="176" customWidth="1"/>
    <col min="9487" max="9487" width="5.5" style="176" customWidth="1"/>
    <col min="9488" max="9489" width="2" style="176" customWidth="1"/>
    <col min="9490" max="9490" width="5.5" style="176" customWidth="1"/>
    <col min="9491" max="9491" width="1.69921875" style="176" customWidth="1"/>
    <col min="9492" max="9492" width="2.69921875" style="176" customWidth="1"/>
    <col min="9493" max="9493" width="3.69921875" style="176" customWidth="1"/>
    <col min="9494" max="9494" width="2.19921875" style="176" customWidth="1"/>
    <col min="9495" max="9497" width="3.3984375" style="176" customWidth="1"/>
    <col min="9498" max="9498" width="3.19921875" style="176" customWidth="1"/>
    <col min="9499" max="9499" width="3" style="176" customWidth="1"/>
    <col min="9500" max="9500" width="3.19921875" style="176" customWidth="1"/>
    <col min="9501" max="9506" width="3.3984375" style="176" customWidth="1"/>
    <col min="9507" max="9512" width="2.5" style="176" customWidth="1"/>
    <col min="9513" max="9513" width="3.5" style="176" customWidth="1"/>
    <col min="9514" max="9728" width="8.09765625" style="176"/>
    <col min="9729" max="9729" width="2.19921875" style="176" customWidth="1"/>
    <col min="9730" max="9730" width="3.3984375" style="176" customWidth="1"/>
    <col min="9731" max="9731" width="2.8984375" style="176" customWidth="1"/>
    <col min="9732" max="9732" width="3.3984375" style="176" customWidth="1"/>
    <col min="9733" max="9733" width="2.5" style="176" customWidth="1"/>
    <col min="9734" max="9734" width="4.19921875" style="176" customWidth="1"/>
    <col min="9735" max="9735" width="2.8984375" style="176" customWidth="1"/>
    <col min="9736" max="9736" width="1.69921875" style="176" customWidth="1"/>
    <col min="9737" max="9737" width="5.5" style="176" customWidth="1"/>
    <col min="9738" max="9738" width="1.8984375" style="176" customWidth="1"/>
    <col min="9739" max="9739" width="1.69921875" style="176" customWidth="1"/>
    <col min="9740" max="9740" width="5.5" style="176" customWidth="1"/>
    <col min="9741" max="9741" width="1.8984375" style="176" customWidth="1"/>
    <col min="9742" max="9742" width="1.69921875" style="176" customWidth="1"/>
    <col min="9743" max="9743" width="5.5" style="176" customWidth="1"/>
    <col min="9744" max="9745" width="2" style="176" customWidth="1"/>
    <col min="9746" max="9746" width="5.5" style="176" customWidth="1"/>
    <col min="9747" max="9747" width="1.69921875" style="176" customWidth="1"/>
    <col min="9748" max="9748" width="2.69921875" style="176" customWidth="1"/>
    <col min="9749" max="9749" width="3.69921875" style="176" customWidth="1"/>
    <col min="9750" max="9750" width="2.19921875" style="176" customWidth="1"/>
    <col min="9751" max="9753" width="3.3984375" style="176" customWidth="1"/>
    <col min="9754" max="9754" width="3.19921875" style="176" customWidth="1"/>
    <col min="9755" max="9755" width="3" style="176" customWidth="1"/>
    <col min="9756" max="9756" width="3.19921875" style="176" customWidth="1"/>
    <col min="9757" max="9762" width="3.3984375" style="176" customWidth="1"/>
    <col min="9763" max="9768" width="2.5" style="176" customWidth="1"/>
    <col min="9769" max="9769" width="3.5" style="176" customWidth="1"/>
    <col min="9770" max="9984" width="8.09765625" style="176"/>
    <col min="9985" max="9985" width="2.19921875" style="176" customWidth="1"/>
    <col min="9986" max="9986" width="3.3984375" style="176" customWidth="1"/>
    <col min="9987" max="9987" width="2.8984375" style="176" customWidth="1"/>
    <col min="9988" max="9988" width="3.3984375" style="176" customWidth="1"/>
    <col min="9989" max="9989" width="2.5" style="176" customWidth="1"/>
    <col min="9990" max="9990" width="4.19921875" style="176" customWidth="1"/>
    <col min="9991" max="9991" width="2.8984375" style="176" customWidth="1"/>
    <col min="9992" max="9992" width="1.69921875" style="176" customWidth="1"/>
    <col min="9993" max="9993" width="5.5" style="176" customWidth="1"/>
    <col min="9994" max="9994" width="1.8984375" style="176" customWidth="1"/>
    <col min="9995" max="9995" width="1.69921875" style="176" customWidth="1"/>
    <col min="9996" max="9996" width="5.5" style="176" customWidth="1"/>
    <col min="9997" max="9997" width="1.8984375" style="176" customWidth="1"/>
    <col min="9998" max="9998" width="1.69921875" style="176" customWidth="1"/>
    <col min="9999" max="9999" width="5.5" style="176" customWidth="1"/>
    <col min="10000" max="10001" width="2" style="176" customWidth="1"/>
    <col min="10002" max="10002" width="5.5" style="176" customWidth="1"/>
    <col min="10003" max="10003" width="1.69921875" style="176" customWidth="1"/>
    <col min="10004" max="10004" width="2.69921875" style="176" customWidth="1"/>
    <col min="10005" max="10005" width="3.69921875" style="176" customWidth="1"/>
    <col min="10006" max="10006" width="2.19921875" style="176" customWidth="1"/>
    <col min="10007" max="10009" width="3.3984375" style="176" customWidth="1"/>
    <col min="10010" max="10010" width="3.19921875" style="176" customWidth="1"/>
    <col min="10011" max="10011" width="3" style="176" customWidth="1"/>
    <col min="10012" max="10012" width="3.19921875" style="176" customWidth="1"/>
    <col min="10013" max="10018" width="3.3984375" style="176" customWidth="1"/>
    <col min="10019" max="10024" width="2.5" style="176" customWidth="1"/>
    <col min="10025" max="10025" width="3.5" style="176" customWidth="1"/>
    <col min="10026" max="10240" width="8.09765625" style="176"/>
    <col min="10241" max="10241" width="2.19921875" style="176" customWidth="1"/>
    <col min="10242" max="10242" width="3.3984375" style="176" customWidth="1"/>
    <col min="10243" max="10243" width="2.8984375" style="176" customWidth="1"/>
    <col min="10244" max="10244" width="3.3984375" style="176" customWidth="1"/>
    <col min="10245" max="10245" width="2.5" style="176" customWidth="1"/>
    <col min="10246" max="10246" width="4.19921875" style="176" customWidth="1"/>
    <col min="10247" max="10247" width="2.8984375" style="176" customWidth="1"/>
    <col min="10248" max="10248" width="1.69921875" style="176" customWidth="1"/>
    <col min="10249" max="10249" width="5.5" style="176" customWidth="1"/>
    <col min="10250" max="10250" width="1.8984375" style="176" customWidth="1"/>
    <col min="10251" max="10251" width="1.69921875" style="176" customWidth="1"/>
    <col min="10252" max="10252" width="5.5" style="176" customWidth="1"/>
    <col min="10253" max="10253" width="1.8984375" style="176" customWidth="1"/>
    <col min="10254" max="10254" width="1.69921875" style="176" customWidth="1"/>
    <col min="10255" max="10255" width="5.5" style="176" customWidth="1"/>
    <col min="10256" max="10257" width="2" style="176" customWidth="1"/>
    <col min="10258" max="10258" width="5.5" style="176" customWidth="1"/>
    <col min="10259" max="10259" width="1.69921875" style="176" customWidth="1"/>
    <col min="10260" max="10260" width="2.69921875" style="176" customWidth="1"/>
    <col min="10261" max="10261" width="3.69921875" style="176" customWidth="1"/>
    <col min="10262" max="10262" width="2.19921875" style="176" customWidth="1"/>
    <col min="10263" max="10265" width="3.3984375" style="176" customWidth="1"/>
    <col min="10266" max="10266" width="3.19921875" style="176" customWidth="1"/>
    <col min="10267" max="10267" width="3" style="176" customWidth="1"/>
    <col min="10268" max="10268" width="3.19921875" style="176" customWidth="1"/>
    <col min="10269" max="10274" width="3.3984375" style="176" customWidth="1"/>
    <col min="10275" max="10280" width="2.5" style="176" customWidth="1"/>
    <col min="10281" max="10281" width="3.5" style="176" customWidth="1"/>
    <col min="10282" max="10496" width="8.09765625" style="176"/>
    <col min="10497" max="10497" width="2.19921875" style="176" customWidth="1"/>
    <col min="10498" max="10498" width="3.3984375" style="176" customWidth="1"/>
    <col min="10499" max="10499" width="2.8984375" style="176" customWidth="1"/>
    <col min="10500" max="10500" width="3.3984375" style="176" customWidth="1"/>
    <col min="10501" max="10501" width="2.5" style="176" customWidth="1"/>
    <col min="10502" max="10502" width="4.19921875" style="176" customWidth="1"/>
    <col min="10503" max="10503" width="2.8984375" style="176" customWidth="1"/>
    <col min="10504" max="10504" width="1.69921875" style="176" customWidth="1"/>
    <col min="10505" max="10505" width="5.5" style="176" customWidth="1"/>
    <col min="10506" max="10506" width="1.8984375" style="176" customWidth="1"/>
    <col min="10507" max="10507" width="1.69921875" style="176" customWidth="1"/>
    <col min="10508" max="10508" width="5.5" style="176" customWidth="1"/>
    <col min="10509" max="10509" width="1.8984375" style="176" customWidth="1"/>
    <col min="10510" max="10510" width="1.69921875" style="176" customWidth="1"/>
    <col min="10511" max="10511" width="5.5" style="176" customWidth="1"/>
    <col min="10512" max="10513" width="2" style="176" customWidth="1"/>
    <col min="10514" max="10514" width="5.5" style="176" customWidth="1"/>
    <col min="10515" max="10515" width="1.69921875" style="176" customWidth="1"/>
    <col min="10516" max="10516" width="2.69921875" style="176" customWidth="1"/>
    <col min="10517" max="10517" width="3.69921875" style="176" customWidth="1"/>
    <col min="10518" max="10518" width="2.19921875" style="176" customWidth="1"/>
    <col min="10519" max="10521" width="3.3984375" style="176" customWidth="1"/>
    <col min="10522" max="10522" width="3.19921875" style="176" customWidth="1"/>
    <col min="10523" max="10523" width="3" style="176" customWidth="1"/>
    <col min="10524" max="10524" width="3.19921875" style="176" customWidth="1"/>
    <col min="10525" max="10530" width="3.3984375" style="176" customWidth="1"/>
    <col min="10531" max="10536" width="2.5" style="176" customWidth="1"/>
    <col min="10537" max="10537" width="3.5" style="176" customWidth="1"/>
    <col min="10538" max="10752" width="8.09765625" style="176"/>
    <col min="10753" max="10753" width="2.19921875" style="176" customWidth="1"/>
    <col min="10754" max="10754" width="3.3984375" style="176" customWidth="1"/>
    <col min="10755" max="10755" width="2.8984375" style="176" customWidth="1"/>
    <col min="10756" max="10756" width="3.3984375" style="176" customWidth="1"/>
    <col min="10757" max="10757" width="2.5" style="176" customWidth="1"/>
    <col min="10758" max="10758" width="4.19921875" style="176" customWidth="1"/>
    <col min="10759" max="10759" width="2.8984375" style="176" customWidth="1"/>
    <col min="10760" max="10760" width="1.69921875" style="176" customWidth="1"/>
    <col min="10761" max="10761" width="5.5" style="176" customWidth="1"/>
    <col min="10762" max="10762" width="1.8984375" style="176" customWidth="1"/>
    <col min="10763" max="10763" width="1.69921875" style="176" customWidth="1"/>
    <col min="10764" max="10764" width="5.5" style="176" customWidth="1"/>
    <col min="10765" max="10765" width="1.8984375" style="176" customWidth="1"/>
    <col min="10766" max="10766" width="1.69921875" style="176" customWidth="1"/>
    <col min="10767" max="10767" width="5.5" style="176" customWidth="1"/>
    <col min="10768" max="10769" width="2" style="176" customWidth="1"/>
    <col min="10770" max="10770" width="5.5" style="176" customWidth="1"/>
    <col min="10771" max="10771" width="1.69921875" style="176" customWidth="1"/>
    <col min="10772" max="10772" width="2.69921875" style="176" customWidth="1"/>
    <col min="10773" max="10773" width="3.69921875" style="176" customWidth="1"/>
    <col min="10774" max="10774" width="2.19921875" style="176" customWidth="1"/>
    <col min="10775" max="10777" width="3.3984375" style="176" customWidth="1"/>
    <col min="10778" max="10778" width="3.19921875" style="176" customWidth="1"/>
    <col min="10779" max="10779" width="3" style="176" customWidth="1"/>
    <col min="10780" max="10780" width="3.19921875" style="176" customWidth="1"/>
    <col min="10781" max="10786" width="3.3984375" style="176" customWidth="1"/>
    <col min="10787" max="10792" width="2.5" style="176" customWidth="1"/>
    <col min="10793" max="10793" width="3.5" style="176" customWidth="1"/>
    <col min="10794" max="11008" width="8.09765625" style="176"/>
    <col min="11009" max="11009" width="2.19921875" style="176" customWidth="1"/>
    <col min="11010" max="11010" width="3.3984375" style="176" customWidth="1"/>
    <col min="11011" max="11011" width="2.8984375" style="176" customWidth="1"/>
    <col min="11012" max="11012" width="3.3984375" style="176" customWidth="1"/>
    <col min="11013" max="11013" width="2.5" style="176" customWidth="1"/>
    <col min="11014" max="11014" width="4.19921875" style="176" customWidth="1"/>
    <col min="11015" max="11015" width="2.8984375" style="176" customWidth="1"/>
    <col min="11016" max="11016" width="1.69921875" style="176" customWidth="1"/>
    <col min="11017" max="11017" width="5.5" style="176" customWidth="1"/>
    <col min="11018" max="11018" width="1.8984375" style="176" customWidth="1"/>
    <col min="11019" max="11019" width="1.69921875" style="176" customWidth="1"/>
    <col min="11020" max="11020" width="5.5" style="176" customWidth="1"/>
    <col min="11021" max="11021" width="1.8984375" style="176" customWidth="1"/>
    <col min="11022" max="11022" width="1.69921875" style="176" customWidth="1"/>
    <col min="11023" max="11023" width="5.5" style="176" customWidth="1"/>
    <col min="11024" max="11025" width="2" style="176" customWidth="1"/>
    <col min="11026" max="11026" width="5.5" style="176" customWidth="1"/>
    <col min="11027" max="11027" width="1.69921875" style="176" customWidth="1"/>
    <col min="11028" max="11028" width="2.69921875" style="176" customWidth="1"/>
    <col min="11029" max="11029" width="3.69921875" style="176" customWidth="1"/>
    <col min="11030" max="11030" width="2.19921875" style="176" customWidth="1"/>
    <col min="11031" max="11033" width="3.3984375" style="176" customWidth="1"/>
    <col min="11034" max="11034" width="3.19921875" style="176" customWidth="1"/>
    <col min="11035" max="11035" width="3" style="176" customWidth="1"/>
    <col min="11036" max="11036" width="3.19921875" style="176" customWidth="1"/>
    <col min="11037" max="11042" width="3.3984375" style="176" customWidth="1"/>
    <col min="11043" max="11048" width="2.5" style="176" customWidth="1"/>
    <col min="11049" max="11049" width="3.5" style="176" customWidth="1"/>
    <col min="11050" max="11264" width="8.09765625" style="176"/>
    <col min="11265" max="11265" width="2.19921875" style="176" customWidth="1"/>
    <col min="11266" max="11266" width="3.3984375" style="176" customWidth="1"/>
    <col min="11267" max="11267" width="2.8984375" style="176" customWidth="1"/>
    <col min="11268" max="11268" width="3.3984375" style="176" customWidth="1"/>
    <col min="11269" max="11269" width="2.5" style="176" customWidth="1"/>
    <col min="11270" max="11270" width="4.19921875" style="176" customWidth="1"/>
    <col min="11271" max="11271" width="2.8984375" style="176" customWidth="1"/>
    <col min="11272" max="11272" width="1.69921875" style="176" customWidth="1"/>
    <col min="11273" max="11273" width="5.5" style="176" customWidth="1"/>
    <col min="11274" max="11274" width="1.8984375" style="176" customWidth="1"/>
    <col min="11275" max="11275" width="1.69921875" style="176" customWidth="1"/>
    <col min="11276" max="11276" width="5.5" style="176" customWidth="1"/>
    <col min="11277" max="11277" width="1.8984375" style="176" customWidth="1"/>
    <col min="11278" max="11278" width="1.69921875" style="176" customWidth="1"/>
    <col min="11279" max="11279" width="5.5" style="176" customWidth="1"/>
    <col min="11280" max="11281" width="2" style="176" customWidth="1"/>
    <col min="11282" max="11282" width="5.5" style="176" customWidth="1"/>
    <col min="11283" max="11283" width="1.69921875" style="176" customWidth="1"/>
    <col min="11284" max="11284" width="2.69921875" style="176" customWidth="1"/>
    <col min="11285" max="11285" width="3.69921875" style="176" customWidth="1"/>
    <col min="11286" max="11286" width="2.19921875" style="176" customWidth="1"/>
    <col min="11287" max="11289" width="3.3984375" style="176" customWidth="1"/>
    <col min="11290" max="11290" width="3.19921875" style="176" customWidth="1"/>
    <col min="11291" max="11291" width="3" style="176" customWidth="1"/>
    <col min="11292" max="11292" width="3.19921875" style="176" customWidth="1"/>
    <col min="11293" max="11298" width="3.3984375" style="176" customWidth="1"/>
    <col min="11299" max="11304" width="2.5" style="176" customWidth="1"/>
    <col min="11305" max="11305" width="3.5" style="176" customWidth="1"/>
    <col min="11306" max="11520" width="8.09765625" style="176"/>
    <col min="11521" max="11521" width="2.19921875" style="176" customWidth="1"/>
    <col min="11522" max="11522" width="3.3984375" style="176" customWidth="1"/>
    <col min="11523" max="11523" width="2.8984375" style="176" customWidth="1"/>
    <col min="11524" max="11524" width="3.3984375" style="176" customWidth="1"/>
    <col min="11525" max="11525" width="2.5" style="176" customWidth="1"/>
    <col min="11526" max="11526" width="4.19921875" style="176" customWidth="1"/>
    <col min="11527" max="11527" width="2.8984375" style="176" customWidth="1"/>
    <col min="11528" max="11528" width="1.69921875" style="176" customWidth="1"/>
    <col min="11529" max="11529" width="5.5" style="176" customWidth="1"/>
    <col min="11530" max="11530" width="1.8984375" style="176" customWidth="1"/>
    <col min="11531" max="11531" width="1.69921875" style="176" customWidth="1"/>
    <col min="11532" max="11532" width="5.5" style="176" customWidth="1"/>
    <col min="11533" max="11533" width="1.8984375" style="176" customWidth="1"/>
    <col min="11534" max="11534" width="1.69921875" style="176" customWidth="1"/>
    <col min="11535" max="11535" width="5.5" style="176" customWidth="1"/>
    <col min="11536" max="11537" width="2" style="176" customWidth="1"/>
    <col min="11538" max="11538" width="5.5" style="176" customWidth="1"/>
    <col min="11539" max="11539" width="1.69921875" style="176" customWidth="1"/>
    <col min="11540" max="11540" width="2.69921875" style="176" customWidth="1"/>
    <col min="11541" max="11541" width="3.69921875" style="176" customWidth="1"/>
    <col min="11542" max="11542" width="2.19921875" style="176" customWidth="1"/>
    <col min="11543" max="11545" width="3.3984375" style="176" customWidth="1"/>
    <col min="11546" max="11546" width="3.19921875" style="176" customWidth="1"/>
    <col min="11547" max="11547" width="3" style="176" customWidth="1"/>
    <col min="11548" max="11548" width="3.19921875" style="176" customWidth="1"/>
    <col min="11549" max="11554" width="3.3984375" style="176" customWidth="1"/>
    <col min="11555" max="11560" width="2.5" style="176" customWidth="1"/>
    <col min="11561" max="11561" width="3.5" style="176" customWidth="1"/>
    <col min="11562" max="11776" width="8.09765625" style="176"/>
    <col min="11777" max="11777" width="2.19921875" style="176" customWidth="1"/>
    <col min="11778" max="11778" width="3.3984375" style="176" customWidth="1"/>
    <col min="11779" max="11779" width="2.8984375" style="176" customWidth="1"/>
    <col min="11780" max="11780" width="3.3984375" style="176" customWidth="1"/>
    <col min="11781" max="11781" width="2.5" style="176" customWidth="1"/>
    <col min="11782" max="11782" width="4.19921875" style="176" customWidth="1"/>
    <col min="11783" max="11783" width="2.8984375" style="176" customWidth="1"/>
    <col min="11784" max="11784" width="1.69921875" style="176" customWidth="1"/>
    <col min="11785" max="11785" width="5.5" style="176" customWidth="1"/>
    <col min="11786" max="11786" width="1.8984375" style="176" customWidth="1"/>
    <col min="11787" max="11787" width="1.69921875" style="176" customWidth="1"/>
    <col min="11788" max="11788" width="5.5" style="176" customWidth="1"/>
    <col min="11789" max="11789" width="1.8984375" style="176" customWidth="1"/>
    <col min="11790" max="11790" width="1.69921875" style="176" customWidth="1"/>
    <col min="11791" max="11791" width="5.5" style="176" customWidth="1"/>
    <col min="11792" max="11793" width="2" style="176" customWidth="1"/>
    <col min="11794" max="11794" width="5.5" style="176" customWidth="1"/>
    <col min="11795" max="11795" width="1.69921875" style="176" customWidth="1"/>
    <col min="11796" max="11796" width="2.69921875" style="176" customWidth="1"/>
    <col min="11797" max="11797" width="3.69921875" style="176" customWidth="1"/>
    <col min="11798" max="11798" width="2.19921875" style="176" customWidth="1"/>
    <col min="11799" max="11801" width="3.3984375" style="176" customWidth="1"/>
    <col min="11802" max="11802" width="3.19921875" style="176" customWidth="1"/>
    <col min="11803" max="11803" width="3" style="176" customWidth="1"/>
    <col min="11804" max="11804" width="3.19921875" style="176" customWidth="1"/>
    <col min="11805" max="11810" width="3.3984375" style="176" customWidth="1"/>
    <col min="11811" max="11816" width="2.5" style="176" customWidth="1"/>
    <col min="11817" max="11817" width="3.5" style="176" customWidth="1"/>
    <col min="11818" max="12032" width="8.09765625" style="176"/>
    <col min="12033" max="12033" width="2.19921875" style="176" customWidth="1"/>
    <col min="12034" max="12034" width="3.3984375" style="176" customWidth="1"/>
    <col min="12035" max="12035" width="2.8984375" style="176" customWidth="1"/>
    <col min="12036" max="12036" width="3.3984375" style="176" customWidth="1"/>
    <col min="12037" max="12037" width="2.5" style="176" customWidth="1"/>
    <col min="12038" max="12038" width="4.19921875" style="176" customWidth="1"/>
    <col min="12039" max="12039" width="2.8984375" style="176" customWidth="1"/>
    <col min="12040" max="12040" width="1.69921875" style="176" customWidth="1"/>
    <col min="12041" max="12041" width="5.5" style="176" customWidth="1"/>
    <col min="12042" max="12042" width="1.8984375" style="176" customWidth="1"/>
    <col min="12043" max="12043" width="1.69921875" style="176" customWidth="1"/>
    <col min="12044" max="12044" width="5.5" style="176" customWidth="1"/>
    <col min="12045" max="12045" width="1.8984375" style="176" customWidth="1"/>
    <col min="12046" max="12046" width="1.69921875" style="176" customWidth="1"/>
    <col min="12047" max="12047" width="5.5" style="176" customWidth="1"/>
    <col min="12048" max="12049" width="2" style="176" customWidth="1"/>
    <col min="12050" max="12050" width="5.5" style="176" customWidth="1"/>
    <col min="12051" max="12051" width="1.69921875" style="176" customWidth="1"/>
    <col min="12052" max="12052" width="2.69921875" style="176" customWidth="1"/>
    <col min="12053" max="12053" width="3.69921875" style="176" customWidth="1"/>
    <col min="12054" max="12054" width="2.19921875" style="176" customWidth="1"/>
    <col min="12055" max="12057" width="3.3984375" style="176" customWidth="1"/>
    <col min="12058" max="12058" width="3.19921875" style="176" customWidth="1"/>
    <col min="12059" max="12059" width="3" style="176" customWidth="1"/>
    <col min="12060" max="12060" width="3.19921875" style="176" customWidth="1"/>
    <col min="12061" max="12066" width="3.3984375" style="176" customWidth="1"/>
    <col min="12067" max="12072" width="2.5" style="176" customWidth="1"/>
    <col min="12073" max="12073" width="3.5" style="176" customWidth="1"/>
    <col min="12074" max="12288" width="8.09765625" style="176"/>
    <col min="12289" max="12289" width="2.19921875" style="176" customWidth="1"/>
    <col min="12290" max="12290" width="3.3984375" style="176" customWidth="1"/>
    <col min="12291" max="12291" width="2.8984375" style="176" customWidth="1"/>
    <col min="12292" max="12292" width="3.3984375" style="176" customWidth="1"/>
    <col min="12293" max="12293" width="2.5" style="176" customWidth="1"/>
    <col min="12294" max="12294" width="4.19921875" style="176" customWidth="1"/>
    <col min="12295" max="12295" width="2.8984375" style="176" customWidth="1"/>
    <col min="12296" max="12296" width="1.69921875" style="176" customWidth="1"/>
    <col min="12297" max="12297" width="5.5" style="176" customWidth="1"/>
    <col min="12298" max="12298" width="1.8984375" style="176" customWidth="1"/>
    <col min="12299" max="12299" width="1.69921875" style="176" customWidth="1"/>
    <col min="12300" max="12300" width="5.5" style="176" customWidth="1"/>
    <col min="12301" max="12301" width="1.8984375" style="176" customWidth="1"/>
    <col min="12302" max="12302" width="1.69921875" style="176" customWidth="1"/>
    <col min="12303" max="12303" width="5.5" style="176" customWidth="1"/>
    <col min="12304" max="12305" width="2" style="176" customWidth="1"/>
    <col min="12306" max="12306" width="5.5" style="176" customWidth="1"/>
    <col min="12307" max="12307" width="1.69921875" style="176" customWidth="1"/>
    <col min="12308" max="12308" width="2.69921875" style="176" customWidth="1"/>
    <col min="12309" max="12309" width="3.69921875" style="176" customWidth="1"/>
    <col min="12310" max="12310" width="2.19921875" style="176" customWidth="1"/>
    <col min="12311" max="12313" width="3.3984375" style="176" customWidth="1"/>
    <col min="12314" max="12314" width="3.19921875" style="176" customWidth="1"/>
    <col min="12315" max="12315" width="3" style="176" customWidth="1"/>
    <col min="12316" max="12316" width="3.19921875" style="176" customWidth="1"/>
    <col min="12317" max="12322" width="3.3984375" style="176" customWidth="1"/>
    <col min="12323" max="12328" width="2.5" style="176" customWidth="1"/>
    <col min="12329" max="12329" width="3.5" style="176" customWidth="1"/>
    <col min="12330" max="12544" width="8.09765625" style="176"/>
    <col min="12545" max="12545" width="2.19921875" style="176" customWidth="1"/>
    <col min="12546" max="12546" width="3.3984375" style="176" customWidth="1"/>
    <col min="12547" max="12547" width="2.8984375" style="176" customWidth="1"/>
    <col min="12548" max="12548" width="3.3984375" style="176" customWidth="1"/>
    <col min="12549" max="12549" width="2.5" style="176" customWidth="1"/>
    <col min="12550" max="12550" width="4.19921875" style="176" customWidth="1"/>
    <col min="12551" max="12551" width="2.8984375" style="176" customWidth="1"/>
    <col min="12552" max="12552" width="1.69921875" style="176" customWidth="1"/>
    <col min="12553" max="12553" width="5.5" style="176" customWidth="1"/>
    <col min="12554" max="12554" width="1.8984375" style="176" customWidth="1"/>
    <col min="12555" max="12555" width="1.69921875" style="176" customWidth="1"/>
    <col min="12556" max="12556" width="5.5" style="176" customWidth="1"/>
    <col min="12557" max="12557" width="1.8984375" style="176" customWidth="1"/>
    <col min="12558" max="12558" width="1.69921875" style="176" customWidth="1"/>
    <col min="12559" max="12559" width="5.5" style="176" customWidth="1"/>
    <col min="12560" max="12561" width="2" style="176" customWidth="1"/>
    <col min="12562" max="12562" width="5.5" style="176" customWidth="1"/>
    <col min="12563" max="12563" width="1.69921875" style="176" customWidth="1"/>
    <col min="12564" max="12564" width="2.69921875" style="176" customWidth="1"/>
    <col min="12565" max="12565" width="3.69921875" style="176" customWidth="1"/>
    <col min="12566" max="12566" width="2.19921875" style="176" customWidth="1"/>
    <col min="12567" max="12569" width="3.3984375" style="176" customWidth="1"/>
    <col min="12570" max="12570" width="3.19921875" style="176" customWidth="1"/>
    <col min="12571" max="12571" width="3" style="176" customWidth="1"/>
    <col min="12572" max="12572" width="3.19921875" style="176" customWidth="1"/>
    <col min="12573" max="12578" width="3.3984375" style="176" customWidth="1"/>
    <col min="12579" max="12584" width="2.5" style="176" customWidth="1"/>
    <col min="12585" max="12585" width="3.5" style="176" customWidth="1"/>
    <col min="12586" max="12800" width="8.09765625" style="176"/>
    <col min="12801" max="12801" width="2.19921875" style="176" customWidth="1"/>
    <col min="12802" max="12802" width="3.3984375" style="176" customWidth="1"/>
    <col min="12803" max="12803" width="2.8984375" style="176" customWidth="1"/>
    <col min="12804" max="12804" width="3.3984375" style="176" customWidth="1"/>
    <col min="12805" max="12805" width="2.5" style="176" customWidth="1"/>
    <col min="12806" max="12806" width="4.19921875" style="176" customWidth="1"/>
    <col min="12807" max="12807" width="2.8984375" style="176" customWidth="1"/>
    <col min="12808" max="12808" width="1.69921875" style="176" customWidth="1"/>
    <col min="12809" max="12809" width="5.5" style="176" customWidth="1"/>
    <col min="12810" max="12810" width="1.8984375" style="176" customWidth="1"/>
    <col min="12811" max="12811" width="1.69921875" style="176" customWidth="1"/>
    <col min="12812" max="12812" width="5.5" style="176" customWidth="1"/>
    <col min="12813" max="12813" width="1.8984375" style="176" customWidth="1"/>
    <col min="12814" max="12814" width="1.69921875" style="176" customWidth="1"/>
    <col min="12815" max="12815" width="5.5" style="176" customWidth="1"/>
    <col min="12816" max="12817" width="2" style="176" customWidth="1"/>
    <col min="12818" max="12818" width="5.5" style="176" customWidth="1"/>
    <col min="12819" max="12819" width="1.69921875" style="176" customWidth="1"/>
    <col min="12820" max="12820" width="2.69921875" style="176" customWidth="1"/>
    <col min="12821" max="12821" width="3.69921875" style="176" customWidth="1"/>
    <col min="12822" max="12822" width="2.19921875" style="176" customWidth="1"/>
    <col min="12823" max="12825" width="3.3984375" style="176" customWidth="1"/>
    <col min="12826" max="12826" width="3.19921875" style="176" customWidth="1"/>
    <col min="12827" max="12827" width="3" style="176" customWidth="1"/>
    <col min="12828" max="12828" width="3.19921875" style="176" customWidth="1"/>
    <col min="12829" max="12834" width="3.3984375" style="176" customWidth="1"/>
    <col min="12835" max="12840" width="2.5" style="176" customWidth="1"/>
    <col min="12841" max="12841" width="3.5" style="176" customWidth="1"/>
    <col min="12842" max="13056" width="8.09765625" style="176"/>
    <col min="13057" max="13057" width="2.19921875" style="176" customWidth="1"/>
    <col min="13058" max="13058" width="3.3984375" style="176" customWidth="1"/>
    <col min="13059" max="13059" width="2.8984375" style="176" customWidth="1"/>
    <col min="13060" max="13060" width="3.3984375" style="176" customWidth="1"/>
    <col min="13061" max="13061" width="2.5" style="176" customWidth="1"/>
    <col min="13062" max="13062" width="4.19921875" style="176" customWidth="1"/>
    <col min="13063" max="13063" width="2.8984375" style="176" customWidth="1"/>
    <col min="13064" max="13064" width="1.69921875" style="176" customWidth="1"/>
    <col min="13065" max="13065" width="5.5" style="176" customWidth="1"/>
    <col min="13066" max="13066" width="1.8984375" style="176" customWidth="1"/>
    <col min="13067" max="13067" width="1.69921875" style="176" customWidth="1"/>
    <col min="13068" max="13068" width="5.5" style="176" customWidth="1"/>
    <col min="13069" max="13069" width="1.8984375" style="176" customWidth="1"/>
    <col min="13070" max="13070" width="1.69921875" style="176" customWidth="1"/>
    <col min="13071" max="13071" width="5.5" style="176" customWidth="1"/>
    <col min="13072" max="13073" width="2" style="176" customWidth="1"/>
    <col min="13074" max="13074" width="5.5" style="176" customWidth="1"/>
    <col min="13075" max="13075" width="1.69921875" style="176" customWidth="1"/>
    <col min="13076" max="13076" width="2.69921875" style="176" customWidth="1"/>
    <col min="13077" max="13077" width="3.69921875" style="176" customWidth="1"/>
    <col min="13078" max="13078" width="2.19921875" style="176" customWidth="1"/>
    <col min="13079" max="13081" width="3.3984375" style="176" customWidth="1"/>
    <col min="13082" max="13082" width="3.19921875" style="176" customWidth="1"/>
    <col min="13083" max="13083" width="3" style="176" customWidth="1"/>
    <col min="13084" max="13084" width="3.19921875" style="176" customWidth="1"/>
    <col min="13085" max="13090" width="3.3984375" style="176" customWidth="1"/>
    <col min="13091" max="13096" width="2.5" style="176" customWidth="1"/>
    <col min="13097" max="13097" width="3.5" style="176" customWidth="1"/>
    <col min="13098" max="13312" width="8.09765625" style="176"/>
    <col min="13313" max="13313" width="2.19921875" style="176" customWidth="1"/>
    <col min="13314" max="13314" width="3.3984375" style="176" customWidth="1"/>
    <col min="13315" max="13315" width="2.8984375" style="176" customWidth="1"/>
    <col min="13316" max="13316" width="3.3984375" style="176" customWidth="1"/>
    <col min="13317" max="13317" width="2.5" style="176" customWidth="1"/>
    <col min="13318" max="13318" width="4.19921875" style="176" customWidth="1"/>
    <col min="13319" max="13319" width="2.8984375" style="176" customWidth="1"/>
    <col min="13320" max="13320" width="1.69921875" style="176" customWidth="1"/>
    <col min="13321" max="13321" width="5.5" style="176" customWidth="1"/>
    <col min="13322" max="13322" width="1.8984375" style="176" customWidth="1"/>
    <col min="13323" max="13323" width="1.69921875" style="176" customWidth="1"/>
    <col min="13324" max="13324" width="5.5" style="176" customWidth="1"/>
    <col min="13325" max="13325" width="1.8984375" style="176" customWidth="1"/>
    <col min="13326" max="13326" width="1.69921875" style="176" customWidth="1"/>
    <col min="13327" max="13327" width="5.5" style="176" customWidth="1"/>
    <col min="13328" max="13329" width="2" style="176" customWidth="1"/>
    <col min="13330" max="13330" width="5.5" style="176" customWidth="1"/>
    <col min="13331" max="13331" width="1.69921875" style="176" customWidth="1"/>
    <col min="13332" max="13332" width="2.69921875" style="176" customWidth="1"/>
    <col min="13333" max="13333" width="3.69921875" style="176" customWidth="1"/>
    <col min="13334" max="13334" width="2.19921875" style="176" customWidth="1"/>
    <col min="13335" max="13337" width="3.3984375" style="176" customWidth="1"/>
    <col min="13338" max="13338" width="3.19921875" style="176" customWidth="1"/>
    <col min="13339" max="13339" width="3" style="176" customWidth="1"/>
    <col min="13340" max="13340" width="3.19921875" style="176" customWidth="1"/>
    <col min="13341" max="13346" width="3.3984375" style="176" customWidth="1"/>
    <col min="13347" max="13352" width="2.5" style="176" customWidth="1"/>
    <col min="13353" max="13353" width="3.5" style="176" customWidth="1"/>
    <col min="13354" max="13568" width="8.09765625" style="176"/>
    <col min="13569" max="13569" width="2.19921875" style="176" customWidth="1"/>
    <col min="13570" max="13570" width="3.3984375" style="176" customWidth="1"/>
    <col min="13571" max="13571" width="2.8984375" style="176" customWidth="1"/>
    <col min="13572" max="13572" width="3.3984375" style="176" customWidth="1"/>
    <col min="13573" max="13573" width="2.5" style="176" customWidth="1"/>
    <col min="13574" max="13574" width="4.19921875" style="176" customWidth="1"/>
    <col min="13575" max="13575" width="2.8984375" style="176" customWidth="1"/>
    <col min="13576" max="13576" width="1.69921875" style="176" customWidth="1"/>
    <col min="13577" max="13577" width="5.5" style="176" customWidth="1"/>
    <col min="13578" max="13578" width="1.8984375" style="176" customWidth="1"/>
    <col min="13579" max="13579" width="1.69921875" style="176" customWidth="1"/>
    <col min="13580" max="13580" width="5.5" style="176" customWidth="1"/>
    <col min="13581" max="13581" width="1.8984375" style="176" customWidth="1"/>
    <col min="13582" max="13582" width="1.69921875" style="176" customWidth="1"/>
    <col min="13583" max="13583" width="5.5" style="176" customWidth="1"/>
    <col min="13584" max="13585" width="2" style="176" customWidth="1"/>
    <col min="13586" max="13586" width="5.5" style="176" customWidth="1"/>
    <col min="13587" max="13587" width="1.69921875" style="176" customWidth="1"/>
    <col min="13588" max="13588" width="2.69921875" style="176" customWidth="1"/>
    <col min="13589" max="13589" width="3.69921875" style="176" customWidth="1"/>
    <col min="13590" max="13590" width="2.19921875" style="176" customWidth="1"/>
    <col min="13591" max="13593" width="3.3984375" style="176" customWidth="1"/>
    <col min="13594" max="13594" width="3.19921875" style="176" customWidth="1"/>
    <col min="13595" max="13595" width="3" style="176" customWidth="1"/>
    <col min="13596" max="13596" width="3.19921875" style="176" customWidth="1"/>
    <col min="13597" max="13602" width="3.3984375" style="176" customWidth="1"/>
    <col min="13603" max="13608" width="2.5" style="176" customWidth="1"/>
    <col min="13609" max="13609" width="3.5" style="176" customWidth="1"/>
    <col min="13610" max="13824" width="8.09765625" style="176"/>
    <col min="13825" max="13825" width="2.19921875" style="176" customWidth="1"/>
    <col min="13826" max="13826" width="3.3984375" style="176" customWidth="1"/>
    <col min="13827" max="13827" width="2.8984375" style="176" customWidth="1"/>
    <col min="13828" max="13828" width="3.3984375" style="176" customWidth="1"/>
    <col min="13829" max="13829" width="2.5" style="176" customWidth="1"/>
    <col min="13830" max="13830" width="4.19921875" style="176" customWidth="1"/>
    <col min="13831" max="13831" width="2.8984375" style="176" customWidth="1"/>
    <col min="13832" max="13832" width="1.69921875" style="176" customWidth="1"/>
    <col min="13833" max="13833" width="5.5" style="176" customWidth="1"/>
    <col min="13834" max="13834" width="1.8984375" style="176" customWidth="1"/>
    <col min="13835" max="13835" width="1.69921875" style="176" customWidth="1"/>
    <col min="13836" max="13836" width="5.5" style="176" customWidth="1"/>
    <col min="13837" max="13837" width="1.8984375" style="176" customWidth="1"/>
    <col min="13838" max="13838" width="1.69921875" style="176" customWidth="1"/>
    <col min="13839" max="13839" width="5.5" style="176" customWidth="1"/>
    <col min="13840" max="13841" width="2" style="176" customWidth="1"/>
    <col min="13842" max="13842" width="5.5" style="176" customWidth="1"/>
    <col min="13843" max="13843" width="1.69921875" style="176" customWidth="1"/>
    <col min="13844" max="13844" width="2.69921875" style="176" customWidth="1"/>
    <col min="13845" max="13845" width="3.69921875" style="176" customWidth="1"/>
    <col min="13846" max="13846" width="2.19921875" style="176" customWidth="1"/>
    <col min="13847" max="13849" width="3.3984375" style="176" customWidth="1"/>
    <col min="13850" max="13850" width="3.19921875" style="176" customWidth="1"/>
    <col min="13851" max="13851" width="3" style="176" customWidth="1"/>
    <col min="13852" max="13852" width="3.19921875" style="176" customWidth="1"/>
    <col min="13853" max="13858" width="3.3984375" style="176" customWidth="1"/>
    <col min="13859" max="13864" width="2.5" style="176" customWidth="1"/>
    <col min="13865" max="13865" width="3.5" style="176" customWidth="1"/>
    <col min="13866" max="14080" width="8.09765625" style="176"/>
    <col min="14081" max="14081" width="2.19921875" style="176" customWidth="1"/>
    <col min="14082" max="14082" width="3.3984375" style="176" customWidth="1"/>
    <col min="14083" max="14083" width="2.8984375" style="176" customWidth="1"/>
    <col min="14084" max="14084" width="3.3984375" style="176" customWidth="1"/>
    <col min="14085" max="14085" width="2.5" style="176" customWidth="1"/>
    <col min="14086" max="14086" width="4.19921875" style="176" customWidth="1"/>
    <col min="14087" max="14087" width="2.8984375" style="176" customWidth="1"/>
    <col min="14088" max="14088" width="1.69921875" style="176" customWidth="1"/>
    <col min="14089" max="14089" width="5.5" style="176" customWidth="1"/>
    <col min="14090" max="14090" width="1.8984375" style="176" customWidth="1"/>
    <col min="14091" max="14091" width="1.69921875" style="176" customWidth="1"/>
    <col min="14092" max="14092" width="5.5" style="176" customWidth="1"/>
    <col min="14093" max="14093" width="1.8984375" style="176" customWidth="1"/>
    <col min="14094" max="14094" width="1.69921875" style="176" customWidth="1"/>
    <col min="14095" max="14095" width="5.5" style="176" customWidth="1"/>
    <col min="14096" max="14097" width="2" style="176" customWidth="1"/>
    <col min="14098" max="14098" width="5.5" style="176" customWidth="1"/>
    <col min="14099" max="14099" width="1.69921875" style="176" customWidth="1"/>
    <col min="14100" max="14100" width="2.69921875" style="176" customWidth="1"/>
    <col min="14101" max="14101" width="3.69921875" style="176" customWidth="1"/>
    <col min="14102" max="14102" width="2.19921875" style="176" customWidth="1"/>
    <col min="14103" max="14105" width="3.3984375" style="176" customWidth="1"/>
    <col min="14106" max="14106" width="3.19921875" style="176" customWidth="1"/>
    <col min="14107" max="14107" width="3" style="176" customWidth="1"/>
    <col min="14108" max="14108" width="3.19921875" style="176" customWidth="1"/>
    <col min="14109" max="14114" width="3.3984375" style="176" customWidth="1"/>
    <col min="14115" max="14120" width="2.5" style="176" customWidth="1"/>
    <col min="14121" max="14121" width="3.5" style="176" customWidth="1"/>
    <col min="14122" max="14336" width="8.09765625" style="176"/>
    <col min="14337" max="14337" width="2.19921875" style="176" customWidth="1"/>
    <col min="14338" max="14338" width="3.3984375" style="176" customWidth="1"/>
    <col min="14339" max="14339" width="2.8984375" style="176" customWidth="1"/>
    <col min="14340" max="14340" width="3.3984375" style="176" customWidth="1"/>
    <col min="14341" max="14341" width="2.5" style="176" customWidth="1"/>
    <col min="14342" max="14342" width="4.19921875" style="176" customWidth="1"/>
    <col min="14343" max="14343" width="2.8984375" style="176" customWidth="1"/>
    <col min="14344" max="14344" width="1.69921875" style="176" customWidth="1"/>
    <col min="14345" max="14345" width="5.5" style="176" customWidth="1"/>
    <col min="14346" max="14346" width="1.8984375" style="176" customWidth="1"/>
    <col min="14347" max="14347" width="1.69921875" style="176" customWidth="1"/>
    <col min="14348" max="14348" width="5.5" style="176" customWidth="1"/>
    <col min="14349" max="14349" width="1.8984375" style="176" customWidth="1"/>
    <col min="14350" max="14350" width="1.69921875" style="176" customWidth="1"/>
    <col min="14351" max="14351" width="5.5" style="176" customWidth="1"/>
    <col min="14352" max="14353" width="2" style="176" customWidth="1"/>
    <col min="14354" max="14354" width="5.5" style="176" customWidth="1"/>
    <col min="14355" max="14355" width="1.69921875" style="176" customWidth="1"/>
    <col min="14356" max="14356" width="2.69921875" style="176" customWidth="1"/>
    <col min="14357" max="14357" width="3.69921875" style="176" customWidth="1"/>
    <col min="14358" max="14358" width="2.19921875" style="176" customWidth="1"/>
    <col min="14359" max="14361" width="3.3984375" style="176" customWidth="1"/>
    <col min="14362" max="14362" width="3.19921875" style="176" customWidth="1"/>
    <col min="14363" max="14363" width="3" style="176" customWidth="1"/>
    <col min="14364" max="14364" width="3.19921875" style="176" customWidth="1"/>
    <col min="14365" max="14370" width="3.3984375" style="176" customWidth="1"/>
    <col min="14371" max="14376" width="2.5" style="176" customWidth="1"/>
    <col min="14377" max="14377" width="3.5" style="176" customWidth="1"/>
    <col min="14378" max="14592" width="8.09765625" style="176"/>
    <col min="14593" max="14593" width="2.19921875" style="176" customWidth="1"/>
    <col min="14594" max="14594" width="3.3984375" style="176" customWidth="1"/>
    <col min="14595" max="14595" width="2.8984375" style="176" customWidth="1"/>
    <col min="14596" max="14596" width="3.3984375" style="176" customWidth="1"/>
    <col min="14597" max="14597" width="2.5" style="176" customWidth="1"/>
    <col min="14598" max="14598" width="4.19921875" style="176" customWidth="1"/>
    <col min="14599" max="14599" width="2.8984375" style="176" customWidth="1"/>
    <col min="14600" max="14600" width="1.69921875" style="176" customWidth="1"/>
    <col min="14601" max="14601" width="5.5" style="176" customWidth="1"/>
    <col min="14602" max="14602" width="1.8984375" style="176" customWidth="1"/>
    <col min="14603" max="14603" width="1.69921875" style="176" customWidth="1"/>
    <col min="14604" max="14604" width="5.5" style="176" customWidth="1"/>
    <col min="14605" max="14605" width="1.8984375" style="176" customWidth="1"/>
    <col min="14606" max="14606" width="1.69921875" style="176" customWidth="1"/>
    <col min="14607" max="14607" width="5.5" style="176" customWidth="1"/>
    <col min="14608" max="14609" width="2" style="176" customWidth="1"/>
    <col min="14610" max="14610" width="5.5" style="176" customWidth="1"/>
    <col min="14611" max="14611" width="1.69921875" style="176" customWidth="1"/>
    <col min="14612" max="14612" width="2.69921875" style="176" customWidth="1"/>
    <col min="14613" max="14613" width="3.69921875" style="176" customWidth="1"/>
    <col min="14614" max="14614" width="2.19921875" style="176" customWidth="1"/>
    <col min="14615" max="14617" width="3.3984375" style="176" customWidth="1"/>
    <col min="14618" max="14618" width="3.19921875" style="176" customWidth="1"/>
    <col min="14619" max="14619" width="3" style="176" customWidth="1"/>
    <col min="14620" max="14620" width="3.19921875" style="176" customWidth="1"/>
    <col min="14621" max="14626" width="3.3984375" style="176" customWidth="1"/>
    <col min="14627" max="14632" width="2.5" style="176" customWidth="1"/>
    <col min="14633" max="14633" width="3.5" style="176" customWidth="1"/>
    <col min="14634" max="14848" width="8.09765625" style="176"/>
    <col min="14849" max="14849" width="2.19921875" style="176" customWidth="1"/>
    <col min="14850" max="14850" width="3.3984375" style="176" customWidth="1"/>
    <col min="14851" max="14851" width="2.8984375" style="176" customWidth="1"/>
    <col min="14852" max="14852" width="3.3984375" style="176" customWidth="1"/>
    <col min="14853" max="14853" width="2.5" style="176" customWidth="1"/>
    <col min="14854" max="14854" width="4.19921875" style="176" customWidth="1"/>
    <col min="14855" max="14855" width="2.8984375" style="176" customWidth="1"/>
    <col min="14856" max="14856" width="1.69921875" style="176" customWidth="1"/>
    <col min="14857" max="14857" width="5.5" style="176" customWidth="1"/>
    <col min="14858" max="14858" width="1.8984375" style="176" customWidth="1"/>
    <col min="14859" max="14859" width="1.69921875" style="176" customWidth="1"/>
    <col min="14860" max="14860" width="5.5" style="176" customWidth="1"/>
    <col min="14861" max="14861" width="1.8984375" style="176" customWidth="1"/>
    <col min="14862" max="14862" width="1.69921875" style="176" customWidth="1"/>
    <col min="14863" max="14863" width="5.5" style="176" customWidth="1"/>
    <col min="14864" max="14865" width="2" style="176" customWidth="1"/>
    <col min="14866" max="14866" width="5.5" style="176" customWidth="1"/>
    <col min="14867" max="14867" width="1.69921875" style="176" customWidth="1"/>
    <col min="14868" max="14868" width="2.69921875" style="176" customWidth="1"/>
    <col min="14869" max="14869" width="3.69921875" style="176" customWidth="1"/>
    <col min="14870" max="14870" width="2.19921875" style="176" customWidth="1"/>
    <col min="14871" max="14873" width="3.3984375" style="176" customWidth="1"/>
    <col min="14874" max="14874" width="3.19921875" style="176" customWidth="1"/>
    <col min="14875" max="14875" width="3" style="176" customWidth="1"/>
    <col min="14876" max="14876" width="3.19921875" style="176" customWidth="1"/>
    <col min="14877" max="14882" width="3.3984375" style="176" customWidth="1"/>
    <col min="14883" max="14888" width="2.5" style="176" customWidth="1"/>
    <col min="14889" max="14889" width="3.5" style="176" customWidth="1"/>
    <col min="14890" max="15104" width="8.09765625" style="176"/>
    <col min="15105" max="15105" width="2.19921875" style="176" customWidth="1"/>
    <col min="15106" max="15106" width="3.3984375" style="176" customWidth="1"/>
    <col min="15107" max="15107" width="2.8984375" style="176" customWidth="1"/>
    <col min="15108" max="15108" width="3.3984375" style="176" customWidth="1"/>
    <col min="15109" max="15109" width="2.5" style="176" customWidth="1"/>
    <col min="15110" max="15110" width="4.19921875" style="176" customWidth="1"/>
    <col min="15111" max="15111" width="2.8984375" style="176" customWidth="1"/>
    <col min="15112" max="15112" width="1.69921875" style="176" customWidth="1"/>
    <col min="15113" max="15113" width="5.5" style="176" customWidth="1"/>
    <col min="15114" max="15114" width="1.8984375" style="176" customWidth="1"/>
    <col min="15115" max="15115" width="1.69921875" style="176" customWidth="1"/>
    <col min="15116" max="15116" width="5.5" style="176" customWidth="1"/>
    <col min="15117" max="15117" width="1.8984375" style="176" customWidth="1"/>
    <col min="15118" max="15118" width="1.69921875" style="176" customWidth="1"/>
    <col min="15119" max="15119" width="5.5" style="176" customWidth="1"/>
    <col min="15120" max="15121" width="2" style="176" customWidth="1"/>
    <col min="15122" max="15122" width="5.5" style="176" customWidth="1"/>
    <col min="15123" max="15123" width="1.69921875" style="176" customWidth="1"/>
    <col min="15124" max="15124" width="2.69921875" style="176" customWidth="1"/>
    <col min="15125" max="15125" width="3.69921875" style="176" customWidth="1"/>
    <col min="15126" max="15126" width="2.19921875" style="176" customWidth="1"/>
    <col min="15127" max="15129" width="3.3984375" style="176" customWidth="1"/>
    <col min="15130" max="15130" width="3.19921875" style="176" customWidth="1"/>
    <col min="15131" max="15131" width="3" style="176" customWidth="1"/>
    <col min="15132" max="15132" width="3.19921875" style="176" customWidth="1"/>
    <col min="15133" max="15138" width="3.3984375" style="176" customWidth="1"/>
    <col min="15139" max="15144" width="2.5" style="176" customWidth="1"/>
    <col min="15145" max="15145" width="3.5" style="176" customWidth="1"/>
    <col min="15146" max="15360" width="8.09765625" style="176"/>
    <col min="15361" max="15361" width="2.19921875" style="176" customWidth="1"/>
    <col min="15362" max="15362" width="3.3984375" style="176" customWidth="1"/>
    <col min="15363" max="15363" width="2.8984375" style="176" customWidth="1"/>
    <col min="15364" max="15364" width="3.3984375" style="176" customWidth="1"/>
    <col min="15365" max="15365" width="2.5" style="176" customWidth="1"/>
    <col min="15366" max="15366" width="4.19921875" style="176" customWidth="1"/>
    <col min="15367" max="15367" width="2.8984375" style="176" customWidth="1"/>
    <col min="15368" max="15368" width="1.69921875" style="176" customWidth="1"/>
    <col min="15369" max="15369" width="5.5" style="176" customWidth="1"/>
    <col min="15370" max="15370" width="1.8984375" style="176" customWidth="1"/>
    <col min="15371" max="15371" width="1.69921875" style="176" customWidth="1"/>
    <col min="15372" max="15372" width="5.5" style="176" customWidth="1"/>
    <col min="15373" max="15373" width="1.8984375" style="176" customWidth="1"/>
    <col min="15374" max="15374" width="1.69921875" style="176" customWidth="1"/>
    <col min="15375" max="15375" width="5.5" style="176" customWidth="1"/>
    <col min="15376" max="15377" width="2" style="176" customWidth="1"/>
    <col min="15378" max="15378" width="5.5" style="176" customWidth="1"/>
    <col min="15379" max="15379" width="1.69921875" style="176" customWidth="1"/>
    <col min="15380" max="15380" width="2.69921875" style="176" customWidth="1"/>
    <col min="15381" max="15381" width="3.69921875" style="176" customWidth="1"/>
    <col min="15382" max="15382" width="2.19921875" style="176" customWidth="1"/>
    <col min="15383" max="15385" width="3.3984375" style="176" customWidth="1"/>
    <col min="15386" max="15386" width="3.19921875" style="176" customWidth="1"/>
    <col min="15387" max="15387" width="3" style="176" customWidth="1"/>
    <col min="15388" max="15388" width="3.19921875" style="176" customWidth="1"/>
    <col min="15389" max="15394" width="3.3984375" style="176" customWidth="1"/>
    <col min="15395" max="15400" width="2.5" style="176" customWidth="1"/>
    <col min="15401" max="15401" width="3.5" style="176" customWidth="1"/>
    <col min="15402" max="15616" width="8.09765625" style="176"/>
    <col min="15617" max="15617" width="2.19921875" style="176" customWidth="1"/>
    <col min="15618" max="15618" width="3.3984375" style="176" customWidth="1"/>
    <col min="15619" max="15619" width="2.8984375" style="176" customWidth="1"/>
    <col min="15620" max="15620" width="3.3984375" style="176" customWidth="1"/>
    <col min="15621" max="15621" width="2.5" style="176" customWidth="1"/>
    <col min="15622" max="15622" width="4.19921875" style="176" customWidth="1"/>
    <col min="15623" max="15623" width="2.8984375" style="176" customWidth="1"/>
    <col min="15624" max="15624" width="1.69921875" style="176" customWidth="1"/>
    <col min="15625" max="15625" width="5.5" style="176" customWidth="1"/>
    <col min="15626" max="15626" width="1.8984375" style="176" customWidth="1"/>
    <col min="15627" max="15627" width="1.69921875" style="176" customWidth="1"/>
    <col min="15628" max="15628" width="5.5" style="176" customWidth="1"/>
    <col min="15629" max="15629" width="1.8984375" style="176" customWidth="1"/>
    <col min="15630" max="15630" width="1.69921875" style="176" customWidth="1"/>
    <col min="15631" max="15631" width="5.5" style="176" customWidth="1"/>
    <col min="15632" max="15633" width="2" style="176" customWidth="1"/>
    <col min="15634" max="15634" width="5.5" style="176" customWidth="1"/>
    <col min="15635" max="15635" width="1.69921875" style="176" customWidth="1"/>
    <col min="15636" max="15636" width="2.69921875" style="176" customWidth="1"/>
    <col min="15637" max="15637" width="3.69921875" style="176" customWidth="1"/>
    <col min="15638" max="15638" width="2.19921875" style="176" customWidth="1"/>
    <col min="15639" max="15641" width="3.3984375" style="176" customWidth="1"/>
    <col min="15642" max="15642" width="3.19921875" style="176" customWidth="1"/>
    <col min="15643" max="15643" width="3" style="176" customWidth="1"/>
    <col min="15644" max="15644" width="3.19921875" style="176" customWidth="1"/>
    <col min="15645" max="15650" width="3.3984375" style="176" customWidth="1"/>
    <col min="15651" max="15656" width="2.5" style="176" customWidth="1"/>
    <col min="15657" max="15657" width="3.5" style="176" customWidth="1"/>
    <col min="15658" max="15872" width="8.09765625" style="176"/>
    <col min="15873" max="15873" width="2.19921875" style="176" customWidth="1"/>
    <col min="15874" max="15874" width="3.3984375" style="176" customWidth="1"/>
    <col min="15875" max="15875" width="2.8984375" style="176" customWidth="1"/>
    <col min="15876" max="15876" width="3.3984375" style="176" customWidth="1"/>
    <col min="15877" max="15877" width="2.5" style="176" customWidth="1"/>
    <col min="15878" max="15878" width="4.19921875" style="176" customWidth="1"/>
    <col min="15879" max="15879" width="2.8984375" style="176" customWidth="1"/>
    <col min="15880" max="15880" width="1.69921875" style="176" customWidth="1"/>
    <col min="15881" max="15881" width="5.5" style="176" customWidth="1"/>
    <col min="15882" max="15882" width="1.8984375" style="176" customWidth="1"/>
    <col min="15883" max="15883" width="1.69921875" style="176" customWidth="1"/>
    <col min="15884" max="15884" width="5.5" style="176" customWidth="1"/>
    <col min="15885" max="15885" width="1.8984375" style="176" customWidth="1"/>
    <col min="15886" max="15886" width="1.69921875" style="176" customWidth="1"/>
    <col min="15887" max="15887" width="5.5" style="176" customWidth="1"/>
    <col min="15888" max="15889" width="2" style="176" customWidth="1"/>
    <col min="15890" max="15890" width="5.5" style="176" customWidth="1"/>
    <col min="15891" max="15891" width="1.69921875" style="176" customWidth="1"/>
    <col min="15892" max="15892" width="2.69921875" style="176" customWidth="1"/>
    <col min="15893" max="15893" width="3.69921875" style="176" customWidth="1"/>
    <col min="15894" max="15894" width="2.19921875" style="176" customWidth="1"/>
    <col min="15895" max="15897" width="3.3984375" style="176" customWidth="1"/>
    <col min="15898" max="15898" width="3.19921875" style="176" customWidth="1"/>
    <col min="15899" max="15899" width="3" style="176" customWidth="1"/>
    <col min="15900" max="15900" width="3.19921875" style="176" customWidth="1"/>
    <col min="15901" max="15906" width="3.3984375" style="176" customWidth="1"/>
    <col min="15907" max="15912" width="2.5" style="176" customWidth="1"/>
    <col min="15913" max="15913" width="3.5" style="176" customWidth="1"/>
    <col min="15914" max="16128" width="8.09765625" style="176"/>
    <col min="16129" max="16129" width="2.19921875" style="176" customWidth="1"/>
    <col min="16130" max="16130" width="3.3984375" style="176" customWidth="1"/>
    <col min="16131" max="16131" width="2.8984375" style="176" customWidth="1"/>
    <col min="16132" max="16132" width="3.3984375" style="176" customWidth="1"/>
    <col min="16133" max="16133" width="2.5" style="176" customWidth="1"/>
    <col min="16134" max="16134" width="4.19921875" style="176" customWidth="1"/>
    <col min="16135" max="16135" width="2.8984375" style="176" customWidth="1"/>
    <col min="16136" max="16136" width="1.69921875" style="176" customWidth="1"/>
    <col min="16137" max="16137" width="5.5" style="176" customWidth="1"/>
    <col min="16138" max="16138" width="1.8984375" style="176" customWidth="1"/>
    <col min="16139" max="16139" width="1.69921875" style="176" customWidth="1"/>
    <col min="16140" max="16140" width="5.5" style="176" customWidth="1"/>
    <col min="16141" max="16141" width="1.8984375" style="176" customWidth="1"/>
    <col min="16142" max="16142" width="1.69921875" style="176" customWidth="1"/>
    <col min="16143" max="16143" width="5.5" style="176" customWidth="1"/>
    <col min="16144" max="16145" width="2" style="176" customWidth="1"/>
    <col min="16146" max="16146" width="5.5" style="176" customWidth="1"/>
    <col min="16147" max="16147" width="1.69921875" style="176" customWidth="1"/>
    <col min="16148" max="16148" width="2.69921875" style="176" customWidth="1"/>
    <col min="16149" max="16149" width="3.69921875" style="176" customWidth="1"/>
    <col min="16150" max="16150" width="2.19921875" style="176" customWidth="1"/>
    <col min="16151" max="16153" width="3.3984375" style="176" customWidth="1"/>
    <col min="16154" max="16154" width="3.19921875" style="176" customWidth="1"/>
    <col min="16155" max="16155" width="3" style="176" customWidth="1"/>
    <col min="16156" max="16156" width="3.19921875" style="176" customWidth="1"/>
    <col min="16157" max="16162" width="3.3984375" style="176" customWidth="1"/>
    <col min="16163" max="16168" width="2.5" style="176" customWidth="1"/>
    <col min="16169" max="16169" width="3.5" style="176" customWidth="1"/>
    <col min="16170" max="16384" width="8.09765625" style="176"/>
  </cols>
  <sheetData>
    <row r="1" spans="1:40" s="48" customFormat="1" ht="24" customHeight="1">
      <c r="A1" s="89" t="s">
        <v>170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40" ht="25.2" customHeight="1">
      <c r="A2" s="176" t="s">
        <v>449</v>
      </c>
    </row>
    <row r="3" spans="1:40" ht="18" customHeight="1">
      <c r="A3" s="176" t="s">
        <v>447</v>
      </c>
    </row>
    <row r="4" spans="1:40" ht="18.75" customHeight="1">
      <c r="B4" s="619"/>
      <c r="C4" s="620"/>
      <c r="D4" s="621"/>
      <c r="E4" s="634" t="s">
        <v>588</v>
      </c>
      <c r="F4" s="635"/>
      <c r="G4" s="635"/>
      <c r="H4" s="635"/>
      <c r="I4" s="635"/>
      <c r="J4" s="635"/>
      <c r="K4" s="635"/>
      <c r="L4" s="635"/>
      <c r="M4" s="635"/>
      <c r="N4" s="635"/>
      <c r="O4" s="635"/>
      <c r="P4" s="635"/>
      <c r="Q4" s="635"/>
      <c r="R4" s="635"/>
      <c r="S4" s="635"/>
      <c r="T4" s="635"/>
      <c r="U4" s="635"/>
      <c r="V4" s="636"/>
      <c r="W4" s="599" t="s">
        <v>589</v>
      </c>
      <c r="X4" s="599"/>
      <c r="Y4" s="599"/>
      <c r="Z4" s="599"/>
      <c r="AA4" s="599"/>
      <c r="AB4" s="599"/>
      <c r="AC4" s="599"/>
      <c r="AD4" s="599"/>
      <c r="AE4" s="599"/>
      <c r="AF4" s="599"/>
      <c r="AG4" s="599"/>
      <c r="AH4" s="599"/>
      <c r="AI4" s="599"/>
      <c r="AJ4" s="599"/>
      <c r="AK4" s="599"/>
      <c r="AL4" s="599"/>
      <c r="AM4" s="599"/>
      <c r="AN4" s="599"/>
    </row>
    <row r="5" spans="1:40" ht="24.45" customHeight="1">
      <c r="B5" s="586"/>
      <c r="C5" s="587"/>
      <c r="D5" s="588"/>
      <c r="E5" s="637" t="s">
        <v>20</v>
      </c>
      <c r="F5" s="637"/>
      <c r="G5" s="637"/>
      <c r="H5" s="638" t="s">
        <v>450</v>
      </c>
      <c r="I5" s="638"/>
      <c r="J5" s="638"/>
      <c r="K5" s="637" t="s">
        <v>23</v>
      </c>
      <c r="L5" s="637"/>
      <c r="M5" s="637"/>
      <c r="N5" s="637" t="s">
        <v>426</v>
      </c>
      <c r="O5" s="637"/>
      <c r="P5" s="637"/>
      <c r="Q5" s="634" t="s">
        <v>427</v>
      </c>
      <c r="R5" s="635"/>
      <c r="S5" s="636"/>
      <c r="T5" s="639" t="s">
        <v>431</v>
      </c>
      <c r="U5" s="640"/>
      <c r="V5" s="641"/>
      <c r="W5" s="599" t="s">
        <v>20</v>
      </c>
      <c r="X5" s="599"/>
      <c r="Y5" s="599"/>
      <c r="Z5" s="598" t="s">
        <v>450</v>
      </c>
      <c r="AA5" s="598"/>
      <c r="AB5" s="598"/>
      <c r="AC5" s="599" t="s">
        <v>23</v>
      </c>
      <c r="AD5" s="599"/>
      <c r="AE5" s="599"/>
      <c r="AF5" s="600" t="s">
        <v>426</v>
      </c>
      <c r="AG5" s="600"/>
      <c r="AH5" s="600"/>
      <c r="AI5" s="601" t="s">
        <v>427</v>
      </c>
      <c r="AJ5" s="602"/>
      <c r="AK5" s="603"/>
      <c r="AL5" s="604" t="s">
        <v>431</v>
      </c>
      <c r="AM5" s="605"/>
      <c r="AN5" s="606"/>
    </row>
    <row r="6" spans="1:40" ht="19.2" customHeight="1">
      <c r="B6" s="610" t="s">
        <v>448</v>
      </c>
      <c r="C6" s="613" t="s">
        <v>437</v>
      </c>
      <c r="D6" s="614"/>
      <c r="E6" s="193"/>
      <c r="F6" s="187">
        <f>'P2'!D6</f>
        <v>0</v>
      </c>
      <c r="G6" s="192"/>
      <c r="H6" s="190"/>
      <c r="I6" s="188">
        <f>'P2'!E6+'P2'!F6</f>
        <v>0</v>
      </c>
      <c r="J6" s="191"/>
      <c r="K6" s="190"/>
      <c r="L6" s="187">
        <f>'P2'!H6</f>
        <v>0</v>
      </c>
      <c r="M6" s="192"/>
      <c r="N6" s="190"/>
      <c r="O6" s="211">
        <f>'P2'!I6+'P2'!J6</f>
        <v>0</v>
      </c>
      <c r="P6" s="194"/>
      <c r="Q6" s="619"/>
      <c r="R6" s="620"/>
      <c r="S6" s="621"/>
      <c r="T6" s="619"/>
      <c r="U6" s="620"/>
      <c r="V6" s="621"/>
      <c r="W6" s="280"/>
      <c r="X6" s="281">
        <f>'P2'!D18</f>
        <v>0</v>
      </c>
      <c r="Y6" s="282"/>
      <c r="Z6" s="280"/>
      <c r="AA6" s="283">
        <f>'P2'!E18+'P2'!F18</f>
        <v>0</v>
      </c>
      <c r="AB6" s="282"/>
      <c r="AC6" s="280"/>
      <c r="AD6" s="281">
        <f>'P2'!H18</f>
        <v>0</v>
      </c>
      <c r="AE6" s="282"/>
      <c r="AF6" s="280"/>
      <c r="AG6" s="281">
        <f>'P2'!I18+'P2'!J18</f>
        <v>0</v>
      </c>
      <c r="AH6" s="281"/>
      <c r="AI6" s="592"/>
      <c r="AJ6" s="593"/>
      <c r="AK6" s="594"/>
      <c r="AL6" s="592"/>
      <c r="AM6" s="593"/>
      <c r="AN6" s="594"/>
    </row>
    <row r="7" spans="1:40" ht="19.2" customHeight="1">
      <c r="B7" s="611"/>
      <c r="C7" s="615"/>
      <c r="D7" s="616"/>
      <c r="E7" s="198"/>
      <c r="F7" s="194">
        <v>3</v>
      </c>
      <c r="G7" s="199"/>
      <c r="H7" s="198"/>
      <c r="I7" s="194">
        <v>6</v>
      </c>
      <c r="J7" s="199"/>
      <c r="K7" s="198"/>
      <c r="L7" s="194">
        <v>20</v>
      </c>
      <c r="M7" s="200"/>
      <c r="N7" s="199"/>
      <c r="O7" s="194">
        <v>30</v>
      </c>
      <c r="P7" s="199"/>
      <c r="Q7" s="580">
        <f>ROUND(SUM(F8,I8,L8,O8),0)</f>
        <v>0</v>
      </c>
      <c r="R7" s="581"/>
      <c r="S7" s="582"/>
      <c r="T7" s="622"/>
      <c r="U7" s="623"/>
      <c r="V7" s="624"/>
      <c r="W7" s="284"/>
      <c r="X7" s="281">
        <v>3</v>
      </c>
      <c r="Y7" s="285"/>
      <c r="Z7" s="284"/>
      <c r="AA7" s="281">
        <v>6</v>
      </c>
      <c r="AB7" s="285"/>
      <c r="AC7" s="284"/>
      <c r="AD7" s="281">
        <v>20</v>
      </c>
      <c r="AE7" s="286"/>
      <c r="AF7" s="285"/>
      <c r="AG7" s="281">
        <v>30</v>
      </c>
      <c r="AH7" s="285"/>
      <c r="AI7" s="583">
        <f>ROUND(SUM(X8,AA8,AD8,AG8),0)</f>
        <v>0</v>
      </c>
      <c r="AJ7" s="584"/>
      <c r="AK7" s="585"/>
      <c r="AL7" s="595"/>
      <c r="AM7" s="596"/>
      <c r="AN7" s="597"/>
    </row>
    <row r="8" spans="1:40" ht="19.2" customHeight="1">
      <c r="B8" s="611"/>
      <c r="C8" s="617"/>
      <c r="D8" s="618"/>
      <c r="E8" s="198" t="s">
        <v>428</v>
      </c>
      <c r="F8" s="183">
        <f>ROUNDDOWN(F6/F7,1)</f>
        <v>0</v>
      </c>
      <c r="G8" s="199" t="s">
        <v>429</v>
      </c>
      <c r="H8" s="198" t="s">
        <v>428</v>
      </c>
      <c r="I8" s="184">
        <f>ROUNDDOWN(I6/I7,1)</f>
        <v>0</v>
      </c>
      <c r="J8" s="199" t="s">
        <v>429</v>
      </c>
      <c r="K8" s="198" t="s">
        <v>428</v>
      </c>
      <c r="L8" s="184">
        <f>ROUNDDOWN(L6/L7,1)</f>
        <v>0</v>
      </c>
      <c r="M8" s="200" t="s">
        <v>429</v>
      </c>
      <c r="N8" s="199" t="s">
        <v>428</v>
      </c>
      <c r="O8" s="184">
        <f>ROUNDDOWN(O6/O7,1)</f>
        <v>0</v>
      </c>
      <c r="P8" s="177" t="s">
        <v>429</v>
      </c>
      <c r="Q8" s="625" t="s">
        <v>433</v>
      </c>
      <c r="R8" s="626"/>
      <c r="S8" s="627"/>
      <c r="T8" s="580">
        <f>MAX(Q7,Q10)</f>
        <v>0</v>
      </c>
      <c r="U8" s="581"/>
      <c r="V8" s="582"/>
      <c r="W8" s="284" t="s">
        <v>428</v>
      </c>
      <c r="X8" s="287">
        <f>ROUNDDOWN(X6/X7,1)</f>
        <v>0</v>
      </c>
      <c r="Y8" s="285" t="s">
        <v>429</v>
      </c>
      <c r="Z8" s="284" t="s">
        <v>428</v>
      </c>
      <c r="AA8" s="287">
        <f>ROUNDDOWN(AA6/AA7,1)</f>
        <v>0</v>
      </c>
      <c r="AB8" s="285" t="s">
        <v>429</v>
      </c>
      <c r="AC8" s="284" t="s">
        <v>428</v>
      </c>
      <c r="AD8" s="287">
        <f>ROUNDDOWN(AD6/AD7,1)</f>
        <v>0</v>
      </c>
      <c r="AE8" s="286" t="s">
        <v>429</v>
      </c>
      <c r="AF8" s="285" t="s">
        <v>428</v>
      </c>
      <c r="AG8" s="287">
        <f>ROUNDDOWN(AG6/AG7,1)</f>
        <v>0</v>
      </c>
      <c r="AH8" s="288" t="s">
        <v>429</v>
      </c>
      <c r="AI8" s="607" t="s">
        <v>433</v>
      </c>
      <c r="AJ8" s="608"/>
      <c r="AK8" s="609"/>
      <c r="AL8" s="583">
        <f>MAX(AI7,AI10)</f>
        <v>0</v>
      </c>
      <c r="AM8" s="584"/>
      <c r="AN8" s="585"/>
    </row>
    <row r="9" spans="1:40" ht="19.2" customHeight="1">
      <c r="B9" s="611"/>
      <c r="C9" s="615" t="s">
        <v>430</v>
      </c>
      <c r="D9" s="616"/>
      <c r="E9" s="178"/>
      <c r="F9" s="187">
        <f>'P2'!D8</f>
        <v>0</v>
      </c>
      <c r="G9" s="192"/>
      <c r="H9" s="190"/>
      <c r="I9" s="188">
        <f>'P2'!E8+'P2'!F8</f>
        <v>0</v>
      </c>
      <c r="J9" s="191"/>
      <c r="K9" s="190"/>
      <c r="L9" s="187">
        <f>'P2'!H8</f>
        <v>0</v>
      </c>
      <c r="M9" s="192"/>
      <c r="N9" s="190"/>
      <c r="O9" s="187">
        <f>'P2'!I8+'P2'!J8</f>
        <v>0</v>
      </c>
      <c r="P9" s="179"/>
      <c r="Q9" s="622"/>
      <c r="R9" s="623"/>
      <c r="S9" s="624"/>
      <c r="T9" s="628" t="s">
        <v>432</v>
      </c>
      <c r="U9" s="629"/>
      <c r="V9" s="630"/>
      <c r="W9" s="289"/>
      <c r="X9" s="290">
        <f>'P2'!D20</f>
        <v>0</v>
      </c>
      <c r="Y9" s="291"/>
      <c r="Z9" s="289"/>
      <c r="AA9" s="292">
        <f>'P2'!E20+'P2'!F20</f>
        <v>0</v>
      </c>
      <c r="AB9" s="291"/>
      <c r="AC9" s="289"/>
      <c r="AD9" s="290">
        <f>'P2'!H20</f>
        <v>0</v>
      </c>
      <c r="AE9" s="291"/>
      <c r="AF9" s="289"/>
      <c r="AG9" s="290">
        <f>'P2'!I20+'P2'!J20</f>
        <v>0</v>
      </c>
      <c r="AH9" s="293"/>
      <c r="AI9" s="595"/>
      <c r="AJ9" s="596"/>
      <c r="AK9" s="597"/>
      <c r="AL9" s="574" t="s">
        <v>432</v>
      </c>
      <c r="AM9" s="575"/>
      <c r="AN9" s="576"/>
    </row>
    <row r="10" spans="1:40" ht="19.2" customHeight="1">
      <c r="B10" s="611"/>
      <c r="C10" s="615"/>
      <c r="D10" s="616"/>
      <c r="E10" s="198"/>
      <c r="F10" s="182">
        <v>3</v>
      </c>
      <c r="G10" s="199"/>
      <c r="H10" s="198"/>
      <c r="I10" s="194">
        <v>6</v>
      </c>
      <c r="J10" s="199"/>
      <c r="K10" s="198"/>
      <c r="L10" s="194">
        <v>20</v>
      </c>
      <c r="M10" s="200"/>
      <c r="N10" s="199"/>
      <c r="O10" s="194">
        <v>30</v>
      </c>
      <c r="P10" s="177"/>
      <c r="Q10" s="580">
        <f>ROUND(SUM(F11,I11,L11,O11),0)</f>
        <v>0</v>
      </c>
      <c r="R10" s="581"/>
      <c r="S10" s="582"/>
      <c r="T10" s="628"/>
      <c r="U10" s="629"/>
      <c r="V10" s="630"/>
      <c r="W10" s="284"/>
      <c r="X10" s="281">
        <v>3</v>
      </c>
      <c r="Y10" s="285"/>
      <c r="Z10" s="284"/>
      <c r="AA10" s="281">
        <v>6</v>
      </c>
      <c r="AB10" s="285"/>
      <c r="AC10" s="284"/>
      <c r="AD10" s="281">
        <v>20</v>
      </c>
      <c r="AE10" s="286"/>
      <c r="AF10" s="285"/>
      <c r="AG10" s="281">
        <v>30</v>
      </c>
      <c r="AH10" s="288"/>
      <c r="AI10" s="583">
        <f>ROUND(SUM(X11,AA11,AD11,AG11),0)</f>
        <v>0</v>
      </c>
      <c r="AJ10" s="584"/>
      <c r="AK10" s="585"/>
      <c r="AL10" s="574"/>
      <c r="AM10" s="575"/>
      <c r="AN10" s="576"/>
    </row>
    <row r="11" spans="1:40" ht="19.2" customHeight="1">
      <c r="B11" s="612"/>
      <c r="C11" s="617"/>
      <c r="D11" s="618"/>
      <c r="E11" s="195" t="s">
        <v>428</v>
      </c>
      <c r="F11" s="185">
        <f>ROUNDDOWN(F9/F10,1)</f>
        <v>0</v>
      </c>
      <c r="G11" s="196" t="s">
        <v>429</v>
      </c>
      <c r="H11" s="195" t="s">
        <v>428</v>
      </c>
      <c r="I11" s="186">
        <f>ROUNDDOWN(I9/I10,1)</f>
        <v>0</v>
      </c>
      <c r="J11" s="196" t="s">
        <v>429</v>
      </c>
      <c r="K11" s="195" t="s">
        <v>428</v>
      </c>
      <c r="L11" s="186">
        <f>ROUNDDOWN(L9/L10,1)</f>
        <v>0</v>
      </c>
      <c r="M11" s="197" t="s">
        <v>429</v>
      </c>
      <c r="N11" s="196" t="s">
        <v>428</v>
      </c>
      <c r="O11" s="186">
        <f>ROUNDDOWN(O9/O10,1)</f>
        <v>0</v>
      </c>
      <c r="P11" s="180" t="s">
        <v>429</v>
      </c>
      <c r="Q11" s="586" t="s">
        <v>434</v>
      </c>
      <c r="R11" s="587"/>
      <c r="S11" s="588"/>
      <c r="T11" s="631"/>
      <c r="U11" s="632"/>
      <c r="V11" s="633"/>
      <c r="W11" s="294" t="s">
        <v>428</v>
      </c>
      <c r="X11" s="295">
        <f>ROUNDDOWN(X9/X10,1)</f>
        <v>0</v>
      </c>
      <c r="Y11" s="296" t="s">
        <v>429</v>
      </c>
      <c r="Z11" s="294" t="s">
        <v>428</v>
      </c>
      <c r="AA11" s="295">
        <f>ROUNDDOWN(AA9/AA10,1)</f>
        <v>0</v>
      </c>
      <c r="AB11" s="296" t="s">
        <v>429</v>
      </c>
      <c r="AC11" s="294" t="s">
        <v>428</v>
      </c>
      <c r="AD11" s="295">
        <f>ROUNDDOWN(AD9/AD10,1)</f>
        <v>0</v>
      </c>
      <c r="AE11" s="297" t="s">
        <v>429</v>
      </c>
      <c r="AF11" s="296" t="s">
        <v>428</v>
      </c>
      <c r="AG11" s="295">
        <f>ROUNDDOWN(AG9/AG10,1)</f>
        <v>0</v>
      </c>
      <c r="AH11" s="298" t="s">
        <v>429</v>
      </c>
      <c r="AI11" s="589" t="s">
        <v>434</v>
      </c>
      <c r="AJ11" s="590"/>
      <c r="AK11" s="591"/>
      <c r="AL11" s="577"/>
      <c r="AM11" s="578"/>
      <c r="AN11" s="579"/>
    </row>
    <row r="12" spans="1:40" ht="13.95" customHeight="1">
      <c r="A12" s="181"/>
      <c r="B12" s="181" t="s">
        <v>590</v>
      </c>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row>
    <row r="13" spans="1:40" ht="13.95" customHeight="1">
      <c r="A13" s="181"/>
      <c r="B13" s="181"/>
      <c r="C13" s="181"/>
      <c r="D13" s="181" t="s">
        <v>592</v>
      </c>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row>
    <row r="14" spans="1:40" ht="13.95" customHeight="1">
      <c r="A14" s="181"/>
      <c r="B14" s="181"/>
      <c r="C14" s="181"/>
      <c r="D14" s="176" t="s">
        <v>595</v>
      </c>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row>
    <row r="15" spans="1:40" ht="13.95" customHeight="1">
      <c r="A15" s="181"/>
      <c r="B15" s="181" t="s">
        <v>662</v>
      </c>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row>
    <row r="16" spans="1:40" ht="13.95" customHeight="1">
      <c r="A16" s="181"/>
      <c r="B16" s="181" t="s">
        <v>591</v>
      </c>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row>
    <row r="17" spans="1:40" ht="25.2" customHeight="1"/>
    <row r="18" spans="1:40" ht="18" customHeight="1">
      <c r="A18" s="176" t="s">
        <v>435</v>
      </c>
    </row>
    <row r="19" spans="1:40" ht="18.75" customHeight="1">
      <c r="B19" s="619"/>
      <c r="C19" s="620"/>
      <c r="D19" s="621"/>
      <c r="E19" s="634" t="s">
        <v>588</v>
      </c>
      <c r="F19" s="635"/>
      <c r="G19" s="635"/>
      <c r="H19" s="635"/>
      <c r="I19" s="635"/>
      <c r="J19" s="635"/>
      <c r="K19" s="635"/>
      <c r="L19" s="635"/>
      <c r="M19" s="635"/>
      <c r="N19" s="635"/>
      <c r="O19" s="635"/>
      <c r="P19" s="635"/>
      <c r="Q19" s="635"/>
      <c r="R19" s="635"/>
      <c r="S19" s="635"/>
      <c r="T19" s="635"/>
      <c r="U19" s="635"/>
      <c r="V19" s="636"/>
      <c r="W19" s="599" t="s">
        <v>589</v>
      </c>
      <c r="X19" s="599"/>
      <c r="Y19" s="599"/>
      <c r="Z19" s="599"/>
      <c r="AA19" s="599"/>
      <c r="AB19" s="599"/>
      <c r="AC19" s="599"/>
      <c r="AD19" s="599"/>
      <c r="AE19" s="599"/>
      <c r="AF19" s="599"/>
      <c r="AG19" s="599"/>
      <c r="AH19" s="599"/>
      <c r="AI19" s="599"/>
      <c r="AJ19" s="599"/>
      <c r="AK19" s="599"/>
      <c r="AL19" s="599"/>
      <c r="AM19" s="599"/>
      <c r="AN19" s="599"/>
    </row>
    <row r="20" spans="1:40" ht="24.45" customHeight="1">
      <c r="B20" s="586"/>
      <c r="C20" s="587"/>
      <c r="D20" s="588"/>
      <c r="E20" s="637" t="s">
        <v>20</v>
      </c>
      <c r="F20" s="637"/>
      <c r="G20" s="637"/>
      <c r="H20" s="638" t="s">
        <v>450</v>
      </c>
      <c r="I20" s="638"/>
      <c r="J20" s="638"/>
      <c r="K20" s="637" t="s">
        <v>23</v>
      </c>
      <c r="L20" s="637"/>
      <c r="M20" s="637"/>
      <c r="N20" s="637" t="s">
        <v>426</v>
      </c>
      <c r="O20" s="637"/>
      <c r="P20" s="637"/>
      <c r="Q20" s="634" t="s">
        <v>427</v>
      </c>
      <c r="R20" s="635"/>
      <c r="S20" s="636"/>
      <c r="T20" s="639" t="s">
        <v>431</v>
      </c>
      <c r="U20" s="640"/>
      <c r="V20" s="641"/>
      <c r="W20" s="599" t="s">
        <v>20</v>
      </c>
      <c r="X20" s="599"/>
      <c r="Y20" s="599"/>
      <c r="Z20" s="598" t="s">
        <v>450</v>
      </c>
      <c r="AA20" s="598"/>
      <c r="AB20" s="598"/>
      <c r="AC20" s="599" t="s">
        <v>23</v>
      </c>
      <c r="AD20" s="599"/>
      <c r="AE20" s="599"/>
      <c r="AF20" s="600" t="s">
        <v>426</v>
      </c>
      <c r="AG20" s="600"/>
      <c r="AH20" s="600"/>
      <c r="AI20" s="601" t="s">
        <v>427</v>
      </c>
      <c r="AJ20" s="602"/>
      <c r="AK20" s="603"/>
      <c r="AL20" s="604" t="s">
        <v>431</v>
      </c>
      <c r="AM20" s="605"/>
      <c r="AN20" s="606"/>
    </row>
    <row r="21" spans="1:40" ht="19.2" customHeight="1">
      <c r="B21" s="610" t="s">
        <v>436</v>
      </c>
      <c r="C21" s="613" t="s">
        <v>437</v>
      </c>
      <c r="D21" s="614"/>
      <c r="E21" s="257"/>
      <c r="F21" s="258">
        <f>'P2'!D12</f>
        <v>0</v>
      </c>
      <c r="G21" s="259"/>
      <c r="H21" s="260"/>
      <c r="I21" s="188">
        <f>'P2'!E12+'P2'!F12</f>
        <v>0</v>
      </c>
      <c r="J21" s="261"/>
      <c r="K21" s="260"/>
      <c r="L21" s="258">
        <f>'P2'!H12</f>
        <v>0</v>
      </c>
      <c r="M21" s="259"/>
      <c r="N21" s="260"/>
      <c r="O21" s="262">
        <f>'P2'!I12+'P2'!J12</f>
        <v>0</v>
      </c>
      <c r="P21" s="263"/>
      <c r="Q21" s="646"/>
      <c r="R21" s="647"/>
      <c r="S21" s="648"/>
      <c r="T21" s="619"/>
      <c r="U21" s="620"/>
      <c r="V21" s="621"/>
      <c r="W21" s="280"/>
      <c r="X21" s="281">
        <f>'P2'!D24</f>
        <v>0</v>
      </c>
      <c r="Y21" s="282"/>
      <c r="Z21" s="280"/>
      <c r="AA21" s="283">
        <f>'P2'!E24+'P2'!F24</f>
        <v>0</v>
      </c>
      <c r="AB21" s="282"/>
      <c r="AC21" s="280"/>
      <c r="AD21" s="281">
        <f>'P2'!H24</f>
        <v>0</v>
      </c>
      <c r="AE21" s="282"/>
      <c r="AF21" s="280"/>
      <c r="AG21" s="281">
        <f>'P2'!I24+'P2'!J24</f>
        <v>0</v>
      </c>
      <c r="AH21" s="281"/>
      <c r="AI21" s="592"/>
      <c r="AJ21" s="593"/>
      <c r="AK21" s="594"/>
      <c r="AL21" s="592"/>
      <c r="AM21" s="593"/>
      <c r="AN21" s="594"/>
    </row>
    <row r="22" spans="1:40" ht="19.2" customHeight="1">
      <c r="B22" s="611"/>
      <c r="C22" s="615"/>
      <c r="D22" s="616"/>
      <c r="E22" s="236"/>
      <c r="F22" s="263">
        <v>3</v>
      </c>
      <c r="G22" s="264"/>
      <c r="H22" s="236"/>
      <c r="I22" s="263">
        <v>6</v>
      </c>
      <c r="J22" s="264"/>
      <c r="K22" s="236"/>
      <c r="L22" s="263">
        <v>20</v>
      </c>
      <c r="M22" s="237"/>
      <c r="N22" s="264"/>
      <c r="O22" s="263">
        <v>30</v>
      </c>
      <c r="P22" s="264"/>
      <c r="Q22" s="580">
        <f>ROUND(SUM(F23,I23,L23,O23),0)</f>
        <v>0</v>
      </c>
      <c r="R22" s="649"/>
      <c r="S22" s="582"/>
      <c r="T22" s="622"/>
      <c r="U22" s="623"/>
      <c r="V22" s="624"/>
      <c r="W22" s="284"/>
      <c r="X22" s="299">
        <v>3</v>
      </c>
      <c r="Y22" s="300"/>
      <c r="Z22" s="284"/>
      <c r="AA22" s="299">
        <v>6</v>
      </c>
      <c r="AB22" s="300"/>
      <c r="AC22" s="284"/>
      <c r="AD22" s="299">
        <v>20</v>
      </c>
      <c r="AE22" s="286"/>
      <c r="AF22" s="300"/>
      <c r="AG22" s="299">
        <v>30</v>
      </c>
      <c r="AH22" s="300"/>
      <c r="AI22" s="583">
        <f>ROUND(SUM(X23,AA23,AD23,AG23),0)</f>
        <v>0</v>
      </c>
      <c r="AJ22" s="642"/>
      <c r="AK22" s="585"/>
      <c r="AL22" s="595"/>
      <c r="AM22" s="596"/>
      <c r="AN22" s="597"/>
    </row>
    <row r="23" spans="1:40" ht="19.2" customHeight="1">
      <c r="B23" s="611"/>
      <c r="C23" s="617"/>
      <c r="D23" s="618"/>
      <c r="E23" s="265" t="s">
        <v>428</v>
      </c>
      <c r="F23" s="266">
        <f>ROUNDDOWN(F21/F22,1)</f>
        <v>0</v>
      </c>
      <c r="G23" s="267" t="s">
        <v>429</v>
      </c>
      <c r="H23" s="265" t="s">
        <v>428</v>
      </c>
      <c r="I23" s="268">
        <f>ROUNDDOWN(I21/I22,1)</f>
        <v>0</v>
      </c>
      <c r="J23" s="267" t="s">
        <v>429</v>
      </c>
      <c r="K23" s="265" t="s">
        <v>428</v>
      </c>
      <c r="L23" s="268">
        <f>ROUNDDOWN(L21/L22,1)</f>
        <v>0</v>
      </c>
      <c r="M23" s="269" t="s">
        <v>429</v>
      </c>
      <c r="N23" s="267" t="s">
        <v>428</v>
      </c>
      <c r="O23" s="268">
        <f>ROUNDDOWN(O21/O22,1)</f>
        <v>0</v>
      </c>
      <c r="P23" s="270" t="s">
        <v>429</v>
      </c>
      <c r="Q23" s="650" t="s">
        <v>433</v>
      </c>
      <c r="R23" s="651"/>
      <c r="S23" s="652"/>
      <c r="T23" s="580">
        <f>MAX(Q22,Q25)</f>
        <v>0</v>
      </c>
      <c r="U23" s="581"/>
      <c r="V23" s="582"/>
      <c r="W23" s="301" t="s">
        <v>428</v>
      </c>
      <c r="X23" s="302">
        <f>ROUNDDOWN(X21/X22,1)</f>
        <v>0</v>
      </c>
      <c r="Y23" s="303" t="s">
        <v>429</v>
      </c>
      <c r="Z23" s="301" t="s">
        <v>428</v>
      </c>
      <c r="AA23" s="302">
        <f>ROUNDDOWN(AA21/AA22,1)</f>
        <v>0</v>
      </c>
      <c r="AB23" s="303" t="s">
        <v>429</v>
      </c>
      <c r="AC23" s="301" t="s">
        <v>428</v>
      </c>
      <c r="AD23" s="302">
        <f>ROUNDDOWN(AD21/AD22,1)</f>
        <v>0</v>
      </c>
      <c r="AE23" s="304" t="s">
        <v>429</v>
      </c>
      <c r="AF23" s="303" t="s">
        <v>428</v>
      </c>
      <c r="AG23" s="302">
        <f>ROUNDDOWN(AG21/AG22,1)</f>
        <v>0</v>
      </c>
      <c r="AH23" s="305" t="s">
        <v>429</v>
      </c>
      <c r="AI23" s="643" t="s">
        <v>433</v>
      </c>
      <c r="AJ23" s="644"/>
      <c r="AK23" s="645"/>
      <c r="AL23" s="583">
        <f>MAX(AI22,AI25)</f>
        <v>0</v>
      </c>
      <c r="AM23" s="584"/>
      <c r="AN23" s="585"/>
    </row>
    <row r="24" spans="1:40" ht="19.2" customHeight="1">
      <c r="B24" s="611"/>
      <c r="C24" s="615" t="s">
        <v>430</v>
      </c>
      <c r="D24" s="616"/>
      <c r="E24" s="236"/>
      <c r="F24" s="251">
        <f>'P2'!D14</f>
        <v>0</v>
      </c>
      <c r="G24" s="252"/>
      <c r="H24" s="253"/>
      <c r="I24" s="254">
        <f>'P2'!E14+'P2'!F14</f>
        <v>0</v>
      </c>
      <c r="J24" s="255"/>
      <c r="K24" s="253"/>
      <c r="L24" s="251">
        <f>'P2'!H14</f>
        <v>0</v>
      </c>
      <c r="M24" s="252"/>
      <c r="N24" s="253"/>
      <c r="O24" s="251">
        <f>'P2'!I14+'P2'!J14</f>
        <v>0</v>
      </c>
      <c r="P24" s="256"/>
      <c r="Q24" s="622"/>
      <c r="R24" s="623"/>
      <c r="S24" s="624"/>
      <c r="T24" s="628" t="s">
        <v>432</v>
      </c>
      <c r="U24" s="629"/>
      <c r="V24" s="630"/>
      <c r="W24" s="284"/>
      <c r="X24" s="300">
        <f>'P2'!D26</f>
        <v>0</v>
      </c>
      <c r="Y24" s="286"/>
      <c r="Z24" s="284"/>
      <c r="AA24" s="296">
        <f>'P2'!E26+'P2'!F26</f>
        <v>0</v>
      </c>
      <c r="AB24" s="286"/>
      <c r="AC24" s="284"/>
      <c r="AD24" s="300">
        <f>'P2'!H26</f>
        <v>0</v>
      </c>
      <c r="AE24" s="286"/>
      <c r="AF24" s="284"/>
      <c r="AG24" s="300">
        <f>'P2'!I26+'P2'!J26</f>
        <v>0</v>
      </c>
      <c r="AH24" s="306"/>
      <c r="AI24" s="595"/>
      <c r="AJ24" s="596"/>
      <c r="AK24" s="597"/>
      <c r="AL24" s="574" t="s">
        <v>432</v>
      </c>
      <c r="AM24" s="575"/>
      <c r="AN24" s="576"/>
    </row>
    <row r="25" spans="1:40" ht="19.2" customHeight="1">
      <c r="B25" s="611"/>
      <c r="C25" s="615"/>
      <c r="D25" s="616"/>
      <c r="E25" s="198"/>
      <c r="F25" s="182">
        <v>3</v>
      </c>
      <c r="G25" s="199"/>
      <c r="H25" s="198"/>
      <c r="I25" s="194">
        <v>6</v>
      </c>
      <c r="J25" s="199"/>
      <c r="K25" s="198"/>
      <c r="L25" s="194">
        <v>20</v>
      </c>
      <c r="M25" s="200"/>
      <c r="N25" s="199"/>
      <c r="O25" s="194">
        <v>30</v>
      </c>
      <c r="P25" s="177"/>
      <c r="Q25" s="580">
        <f>ROUND(SUM(F26,I26,L26,O26),0)</f>
        <v>0</v>
      </c>
      <c r="R25" s="581"/>
      <c r="S25" s="582"/>
      <c r="T25" s="628"/>
      <c r="U25" s="629"/>
      <c r="V25" s="630"/>
      <c r="W25" s="284"/>
      <c r="X25" s="281">
        <v>3</v>
      </c>
      <c r="Y25" s="285"/>
      <c r="Z25" s="284"/>
      <c r="AA25" s="281">
        <v>6</v>
      </c>
      <c r="AB25" s="285"/>
      <c r="AC25" s="284"/>
      <c r="AD25" s="281">
        <v>20</v>
      </c>
      <c r="AE25" s="286"/>
      <c r="AF25" s="285"/>
      <c r="AG25" s="281">
        <v>30</v>
      </c>
      <c r="AH25" s="288"/>
      <c r="AI25" s="583">
        <f>ROUND(SUM(X26,AA26,AD26,AG26),0)</f>
        <v>0</v>
      </c>
      <c r="AJ25" s="584"/>
      <c r="AK25" s="585"/>
      <c r="AL25" s="574"/>
      <c r="AM25" s="575"/>
      <c r="AN25" s="576"/>
    </row>
    <row r="26" spans="1:40" ht="19.2" customHeight="1">
      <c r="B26" s="612"/>
      <c r="C26" s="617"/>
      <c r="D26" s="618"/>
      <c r="E26" s="195" t="s">
        <v>428</v>
      </c>
      <c r="F26" s="185">
        <f>ROUNDDOWN(F24/F25,1)</f>
        <v>0</v>
      </c>
      <c r="G26" s="196" t="s">
        <v>429</v>
      </c>
      <c r="H26" s="195" t="s">
        <v>428</v>
      </c>
      <c r="I26" s="186">
        <f>ROUNDDOWN(I24/I25,1)</f>
        <v>0</v>
      </c>
      <c r="J26" s="196" t="s">
        <v>429</v>
      </c>
      <c r="K26" s="195" t="s">
        <v>428</v>
      </c>
      <c r="L26" s="186">
        <f>ROUNDDOWN(L24/L25,1)</f>
        <v>0</v>
      </c>
      <c r="M26" s="197" t="s">
        <v>429</v>
      </c>
      <c r="N26" s="196" t="s">
        <v>428</v>
      </c>
      <c r="O26" s="186">
        <f>ROUNDDOWN(O24/O25,1)</f>
        <v>0</v>
      </c>
      <c r="P26" s="180" t="s">
        <v>429</v>
      </c>
      <c r="Q26" s="586" t="s">
        <v>434</v>
      </c>
      <c r="R26" s="587"/>
      <c r="S26" s="588"/>
      <c r="T26" s="631"/>
      <c r="U26" s="632"/>
      <c r="V26" s="633"/>
      <c r="W26" s="294" t="s">
        <v>428</v>
      </c>
      <c r="X26" s="295">
        <f>ROUNDDOWN(X24/X25,1)</f>
        <v>0</v>
      </c>
      <c r="Y26" s="296" t="s">
        <v>429</v>
      </c>
      <c r="Z26" s="294" t="s">
        <v>428</v>
      </c>
      <c r="AA26" s="295">
        <f>ROUNDDOWN(AA24/AA25,1)</f>
        <v>0</v>
      </c>
      <c r="AB26" s="296" t="s">
        <v>429</v>
      </c>
      <c r="AC26" s="294" t="s">
        <v>428</v>
      </c>
      <c r="AD26" s="295">
        <f>ROUNDDOWN(AD24/AD25,1)</f>
        <v>0</v>
      </c>
      <c r="AE26" s="297" t="s">
        <v>429</v>
      </c>
      <c r="AF26" s="296" t="s">
        <v>428</v>
      </c>
      <c r="AG26" s="295">
        <f>ROUNDDOWN(AG24/AG25,1)</f>
        <v>0</v>
      </c>
      <c r="AH26" s="298" t="s">
        <v>429</v>
      </c>
      <c r="AI26" s="589" t="s">
        <v>434</v>
      </c>
      <c r="AJ26" s="590"/>
      <c r="AK26" s="591"/>
      <c r="AL26" s="577"/>
      <c r="AM26" s="578"/>
      <c r="AN26" s="579"/>
    </row>
    <row r="27" spans="1:40" ht="13.95" customHeight="1">
      <c r="B27" s="181" t="s">
        <v>593</v>
      </c>
    </row>
    <row r="28" spans="1:40" ht="13.95" customHeight="1">
      <c r="B28" s="181" t="s">
        <v>594</v>
      </c>
    </row>
  </sheetData>
  <sheetProtection algorithmName="SHA-512" hashValue="nRymmVscV9e8jVJ7F3gBYiiwtztObIN/A8bfXPRS/kxo9GfJ4uRYkhxsqqorfBLZUjtt/ZcDIAp90ERCn6HZdA==" saltValue="X1wbHtoisSqYf7YwJnqisA==" spinCount="100000" sheet="1" objects="1" scenarios="1" selectLockedCells="1"/>
  <mergeCells count="76">
    <mergeCell ref="B19:D20"/>
    <mergeCell ref="E19:V19"/>
    <mergeCell ref="W19:AN19"/>
    <mergeCell ref="E20:G20"/>
    <mergeCell ref="H20:J20"/>
    <mergeCell ref="K20:M20"/>
    <mergeCell ref="N20:P20"/>
    <mergeCell ref="Q20:S20"/>
    <mergeCell ref="T20:V20"/>
    <mergeCell ref="W20:Y20"/>
    <mergeCell ref="B21:B26"/>
    <mergeCell ref="C21:D23"/>
    <mergeCell ref="Q21:S21"/>
    <mergeCell ref="T21:V21"/>
    <mergeCell ref="AI21:AK21"/>
    <mergeCell ref="Q22:S22"/>
    <mergeCell ref="T22:V22"/>
    <mergeCell ref="Q23:S23"/>
    <mergeCell ref="T23:V23"/>
    <mergeCell ref="C24:D26"/>
    <mergeCell ref="Q24:S24"/>
    <mergeCell ref="T24:V26"/>
    <mergeCell ref="AI24:AK24"/>
    <mergeCell ref="AL21:AN21"/>
    <mergeCell ref="AL22:AN22"/>
    <mergeCell ref="AL23:AN23"/>
    <mergeCell ref="Z20:AB20"/>
    <mergeCell ref="AC20:AE20"/>
    <mergeCell ref="AF20:AH20"/>
    <mergeCell ref="AI20:AK20"/>
    <mergeCell ref="AL20:AN20"/>
    <mergeCell ref="AI22:AK22"/>
    <mergeCell ref="AI23:AK23"/>
    <mergeCell ref="AL24:AN26"/>
    <mergeCell ref="Q25:S25"/>
    <mergeCell ref="AI25:AK25"/>
    <mergeCell ref="Q26:S26"/>
    <mergeCell ref="AI26:AK26"/>
    <mergeCell ref="B4:D5"/>
    <mergeCell ref="E4:V4"/>
    <mergeCell ref="W4:AN4"/>
    <mergeCell ref="E5:G5"/>
    <mergeCell ref="H5:J5"/>
    <mergeCell ref="K5:M5"/>
    <mergeCell ref="N5:P5"/>
    <mergeCell ref="Q5:S5"/>
    <mergeCell ref="T5:V5"/>
    <mergeCell ref="W5:Y5"/>
    <mergeCell ref="B6:B11"/>
    <mergeCell ref="C6:D8"/>
    <mergeCell ref="Q6:S6"/>
    <mergeCell ref="T6:V6"/>
    <mergeCell ref="AI6:AK6"/>
    <mergeCell ref="Q7:S7"/>
    <mergeCell ref="T7:V7"/>
    <mergeCell ref="Q8:S8"/>
    <mergeCell ref="T8:V8"/>
    <mergeCell ref="C9:D11"/>
    <mergeCell ref="Q9:S9"/>
    <mergeCell ref="T9:V11"/>
    <mergeCell ref="AI9:AK9"/>
    <mergeCell ref="AL6:AN6"/>
    <mergeCell ref="AL7:AN7"/>
    <mergeCell ref="AL8:AN8"/>
    <mergeCell ref="Z5:AB5"/>
    <mergeCell ref="AC5:AE5"/>
    <mergeCell ref="AF5:AH5"/>
    <mergeCell ref="AI5:AK5"/>
    <mergeCell ref="AL5:AN5"/>
    <mergeCell ref="AI7:AK7"/>
    <mergeCell ref="AI8:AK8"/>
    <mergeCell ref="AL9:AN11"/>
    <mergeCell ref="Q10:S10"/>
    <mergeCell ref="AI10:AK10"/>
    <mergeCell ref="Q11:S11"/>
    <mergeCell ref="AI11:AK11"/>
  </mergeCells>
  <phoneticPr fontId="5"/>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type="decimal" operator="greaterThanOrEqual" allowBlank="1" showErrorMessage="1" error="数字を入力してください" xr:uid="{0C0A8FC2-C7F9-4EA3-B117-977093F5701C}">
          <x14:formula1>
            <xm:f>0</xm:f>
          </x14:formula1>
          <x14:formula2>
            <xm:f>0</xm:f>
          </x14:formula2>
          <xm:sqref>S65516 JO65516 TK65516 ADG65516 ANC65516 AWY65516 BGU65516 BQQ65516 CAM65516 CKI65516 CUE65516 DEA65516 DNW65516 DXS65516 EHO65516 ERK65516 FBG65516 FLC65516 FUY65516 GEU65516 GOQ65516 GYM65516 HII65516 HSE65516 ICA65516 ILW65516 IVS65516 JFO65516 JPK65516 JZG65516 KJC65516 KSY65516 LCU65516 LMQ65516 LWM65516 MGI65516 MQE65516 NAA65516 NJW65516 NTS65516 ODO65516 ONK65516 OXG65516 PHC65516 PQY65516 QAU65516 QKQ65516 QUM65516 REI65516 ROE65516 RYA65516 SHW65516 SRS65516 TBO65516 TLK65516 TVG65516 UFC65516 UOY65516 UYU65516 VIQ65516 VSM65516 WCI65516 WME65516 WWA65516 S131052 JO131052 TK131052 ADG131052 ANC131052 AWY131052 BGU131052 BQQ131052 CAM131052 CKI131052 CUE131052 DEA131052 DNW131052 DXS131052 EHO131052 ERK131052 FBG131052 FLC131052 FUY131052 GEU131052 GOQ131052 GYM131052 HII131052 HSE131052 ICA131052 ILW131052 IVS131052 JFO131052 JPK131052 JZG131052 KJC131052 KSY131052 LCU131052 LMQ131052 LWM131052 MGI131052 MQE131052 NAA131052 NJW131052 NTS131052 ODO131052 ONK131052 OXG131052 PHC131052 PQY131052 QAU131052 QKQ131052 QUM131052 REI131052 ROE131052 RYA131052 SHW131052 SRS131052 TBO131052 TLK131052 TVG131052 UFC131052 UOY131052 UYU131052 VIQ131052 VSM131052 WCI131052 WME131052 WWA131052 S196588 JO196588 TK196588 ADG196588 ANC196588 AWY196588 BGU196588 BQQ196588 CAM196588 CKI196588 CUE196588 DEA196588 DNW196588 DXS196588 EHO196588 ERK196588 FBG196588 FLC196588 FUY196588 GEU196588 GOQ196588 GYM196588 HII196588 HSE196588 ICA196588 ILW196588 IVS196588 JFO196588 JPK196588 JZG196588 KJC196588 KSY196588 LCU196588 LMQ196588 LWM196588 MGI196588 MQE196588 NAA196588 NJW196588 NTS196588 ODO196588 ONK196588 OXG196588 PHC196588 PQY196588 QAU196588 QKQ196588 QUM196588 REI196588 ROE196588 RYA196588 SHW196588 SRS196588 TBO196588 TLK196588 TVG196588 UFC196588 UOY196588 UYU196588 VIQ196588 VSM196588 WCI196588 WME196588 WWA196588 S262124 JO262124 TK262124 ADG262124 ANC262124 AWY262124 BGU262124 BQQ262124 CAM262124 CKI262124 CUE262124 DEA262124 DNW262124 DXS262124 EHO262124 ERK262124 FBG262124 FLC262124 FUY262124 GEU262124 GOQ262124 GYM262124 HII262124 HSE262124 ICA262124 ILW262124 IVS262124 JFO262124 JPK262124 JZG262124 KJC262124 KSY262124 LCU262124 LMQ262124 LWM262124 MGI262124 MQE262124 NAA262124 NJW262124 NTS262124 ODO262124 ONK262124 OXG262124 PHC262124 PQY262124 QAU262124 QKQ262124 QUM262124 REI262124 ROE262124 RYA262124 SHW262124 SRS262124 TBO262124 TLK262124 TVG262124 UFC262124 UOY262124 UYU262124 VIQ262124 VSM262124 WCI262124 WME262124 WWA262124 S327660 JO327660 TK327660 ADG327660 ANC327660 AWY327660 BGU327660 BQQ327660 CAM327660 CKI327660 CUE327660 DEA327660 DNW327660 DXS327660 EHO327660 ERK327660 FBG327660 FLC327660 FUY327660 GEU327660 GOQ327660 GYM327660 HII327660 HSE327660 ICA327660 ILW327660 IVS327660 JFO327660 JPK327660 JZG327660 KJC327660 KSY327660 LCU327660 LMQ327660 LWM327660 MGI327660 MQE327660 NAA327660 NJW327660 NTS327660 ODO327660 ONK327660 OXG327660 PHC327660 PQY327660 QAU327660 QKQ327660 QUM327660 REI327660 ROE327660 RYA327660 SHW327660 SRS327660 TBO327660 TLK327660 TVG327660 UFC327660 UOY327660 UYU327660 VIQ327660 VSM327660 WCI327660 WME327660 WWA327660 S393196 JO393196 TK393196 ADG393196 ANC393196 AWY393196 BGU393196 BQQ393196 CAM393196 CKI393196 CUE393196 DEA393196 DNW393196 DXS393196 EHO393196 ERK393196 FBG393196 FLC393196 FUY393196 GEU393196 GOQ393196 GYM393196 HII393196 HSE393196 ICA393196 ILW393196 IVS393196 JFO393196 JPK393196 JZG393196 KJC393196 KSY393196 LCU393196 LMQ393196 LWM393196 MGI393196 MQE393196 NAA393196 NJW393196 NTS393196 ODO393196 ONK393196 OXG393196 PHC393196 PQY393196 QAU393196 QKQ393196 QUM393196 REI393196 ROE393196 RYA393196 SHW393196 SRS393196 TBO393196 TLK393196 TVG393196 UFC393196 UOY393196 UYU393196 VIQ393196 VSM393196 WCI393196 WME393196 WWA393196 S458732 JO458732 TK458732 ADG458732 ANC458732 AWY458732 BGU458732 BQQ458732 CAM458732 CKI458732 CUE458732 DEA458732 DNW458732 DXS458732 EHO458732 ERK458732 FBG458732 FLC458732 FUY458732 GEU458732 GOQ458732 GYM458732 HII458732 HSE458732 ICA458732 ILW458732 IVS458732 JFO458732 JPK458732 JZG458732 KJC458732 KSY458732 LCU458732 LMQ458732 LWM458732 MGI458732 MQE458732 NAA458732 NJW458732 NTS458732 ODO458732 ONK458732 OXG458732 PHC458732 PQY458732 QAU458732 QKQ458732 QUM458732 REI458732 ROE458732 RYA458732 SHW458732 SRS458732 TBO458732 TLK458732 TVG458732 UFC458732 UOY458732 UYU458732 VIQ458732 VSM458732 WCI458732 WME458732 WWA458732 S524268 JO524268 TK524268 ADG524268 ANC524268 AWY524268 BGU524268 BQQ524268 CAM524268 CKI524268 CUE524268 DEA524268 DNW524268 DXS524268 EHO524268 ERK524268 FBG524268 FLC524268 FUY524268 GEU524268 GOQ524268 GYM524268 HII524268 HSE524268 ICA524268 ILW524268 IVS524268 JFO524268 JPK524268 JZG524268 KJC524268 KSY524268 LCU524268 LMQ524268 LWM524268 MGI524268 MQE524268 NAA524268 NJW524268 NTS524268 ODO524268 ONK524268 OXG524268 PHC524268 PQY524268 QAU524268 QKQ524268 QUM524268 REI524268 ROE524268 RYA524268 SHW524268 SRS524268 TBO524268 TLK524268 TVG524268 UFC524268 UOY524268 UYU524268 VIQ524268 VSM524268 WCI524268 WME524268 WWA524268 S589804 JO589804 TK589804 ADG589804 ANC589804 AWY589804 BGU589804 BQQ589804 CAM589804 CKI589804 CUE589804 DEA589804 DNW589804 DXS589804 EHO589804 ERK589804 FBG589804 FLC589804 FUY589804 GEU589804 GOQ589804 GYM589804 HII589804 HSE589804 ICA589804 ILW589804 IVS589804 JFO589804 JPK589804 JZG589804 KJC589804 KSY589804 LCU589804 LMQ589804 LWM589804 MGI589804 MQE589804 NAA589804 NJW589804 NTS589804 ODO589804 ONK589804 OXG589804 PHC589804 PQY589804 QAU589804 QKQ589804 QUM589804 REI589804 ROE589804 RYA589804 SHW589804 SRS589804 TBO589804 TLK589804 TVG589804 UFC589804 UOY589804 UYU589804 VIQ589804 VSM589804 WCI589804 WME589804 WWA589804 S655340 JO655340 TK655340 ADG655340 ANC655340 AWY655340 BGU655340 BQQ655340 CAM655340 CKI655340 CUE655340 DEA655340 DNW655340 DXS655340 EHO655340 ERK655340 FBG655340 FLC655340 FUY655340 GEU655340 GOQ655340 GYM655340 HII655340 HSE655340 ICA655340 ILW655340 IVS655340 JFO655340 JPK655340 JZG655340 KJC655340 KSY655340 LCU655340 LMQ655340 LWM655340 MGI655340 MQE655340 NAA655340 NJW655340 NTS655340 ODO655340 ONK655340 OXG655340 PHC655340 PQY655340 QAU655340 QKQ655340 QUM655340 REI655340 ROE655340 RYA655340 SHW655340 SRS655340 TBO655340 TLK655340 TVG655340 UFC655340 UOY655340 UYU655340 VIQ655340 VSM655340 WCI655340 WME655340 WWA655340 S720876 JO720876 TK720876 ADG720876 ANC720876 AWY720876 BGU720876 BQQ720876 CAM720876 CKI720876 CUE720876 DEA720876 DNW720876 DXS720876 EHO720876 ERK720876 FBG720876 FLC720876 FUY720876 GEU720876 GOQ720876 GYM720876 HII720876 HSE720876 ICA720876 ILW720876 IVS720876 JFO720876 JPK720876 JZG720876 KJC720876 KSY720876 LCU720876 LMQ720876 LWM720876 MGI720876 MQE720876 NAA720876 NJW720876 NTS720876 ODO720876 ONK720876 OXG720876 PHC720876 PQY720876 QAU720876 QKQ720876 QUM720876 REI720876 ROE720876 RYA720876 SHW720876 SRS720876 TBO720876 TLK720876 TVG720876 UFC720876 UOY720876 UYU720876 VIQ720876 VSM720876 WCI720876 WME720876 WWA720876 S786412 JO786412 TK786412 ADG786412 ANC786412 AWY786412 BGU786412 BQQ786412 CAM786412 CKI786412 CUE786412 DEA786412 DNW786412 DXS786412 EHO786412 ERK786412 FBG786412 FLC786412 FUY786412 GEU786412 GOQ786412 GYM786412 HII786412 HSE786412 ICA786412 ILW786412 IVS786412 JFO786412 JPK786412 JZG786412 KJC786412 KSY786412 LCU786412 LMQ786412 LWM786412 MGI786412 MQE786412 NAA786412 NJW786412 NTS786412 ODO786412 ONK786412 OXG786412 PHC786412 PQY786412 QAU786412 QKQ786412 QUM786412 REI786412 ROE786412 RYA786412 SHW786412 SRS786412 TBO786412 TLK786412 TVG786412 UFC786412 UOY786412 UYU786412 VIQ786412 VSM786412 WCI786412 WME786412 WWA786412 S851948 JO851948 TK851948 ADG851948 ANC851948 AWY851948 BGU851948 BQQ851948 CAM851948 CKI851948 CUE851948 DEA851948 DNW851948 DXS851948 EHO851948 ERK851948 FBG851948 FLC851948 FUY851948 GEU851948 GOQ851948 GYM851948 HII851948 HSE851948 ICA851948 ILW851948 IVS851948 JFO851948 JPK851948 JZG851948 KJC851948 KSY851948 LCU851948 LMQ851948 LWM851948 MGI851948 MQE851948 NAA851948 NJW851948 NTS851948 ODO851948 ONK851948 OXG851948 PHC851948 PQY851948 QAU851948 QKQ851948 QUM851948 REI851948 ROE851948 RYA851948 SHW851948 SRS851948 TBO851948 TLK851948 TVG851948 UFC851948 UOY851948 UYU851948 VIQ851948 VSM851948 WCI851948 WME851948 WWA851948 S917484 JO917484 TK917484 ADG917484 ANC917484 AWY917484 BGU917484 BQQ917484 CAM917484 CKI917484 CUE917484 DEA917484 DNW917484 DXS917484 EHO917484 ERK917484 FBG917484 FLC917484 FUY917484 GEU917484 GOQ917484 GYM917484 HII917484 HSE917484 ICA917484 ILW917484 IVS917484 JFO917484 JPK917484 JZG917484 KJC917484 KSY917484 LCU917484 LMQ917484 LWM917484 MGI917484 MQE917484 NAA917484 NJW917484 NTS917484 ODO917484 ONK917484 OXG917484 PHC917484 PQY917484 QAU917484 QKQ917484 QUM917484 REI917484 ROE917484 RYA917484 SHW917484 SRS917484 TBO917484 TLK917484 TVG917484 UFC917484 UOY917484 UYU917484 VIQ917484 VSM917484 WCI917484 WME917484 WWA917484 S983020 JO983020 TK983020 ADG983020 ANC983020 AWY983020 BGU983020 BQQ983020 CAM983020 CKI983020 CUE983020 DEA983020 DNW983020 DXS983020 EHO983020 ERK983020 FBG983020 FLC983020 FUY983020 GEU983020 GOQ983020 GYM983020 HII983020 HSE983020 ICA983020 ILW983020 IVS983020 JFO983020 JPK983020 JZG983020 KJC983020 KSY983020 LCU983020 LMQ983020 LWM983020 MGI983020 MQE983020 NAA983020 NJW983020 NTS983020 ODO983020 ONK983020 OXG983020 PHC983020 PQY983020 QAU983020 QKQ983020 QUM983020 REI983020 ROE983020 RYA983020 SHW983020 SRS983020 TBO983020 TLK983020 TVG983020 UFC983020 UOY983020 UYU983020 VIQ983020 VSM983020 WCI983020 WME983020 WWA983020 S65519 JO65519 TK65519 ADG65519 ANC65519 AWY65519 BGU65519 BQQ65519 CAM65519 CKI65519 CUE65519 DEA65519 DNW65519 DXS65519 EHO65519 ERK65519 FBG65519 FLC65519 FUY65519 GEU65519 GOQ65519 GYM65519 HII65519 HSE65519 ICA65519 ILW65519 IVS65519 JFO65519 JPK65519 JZG65519 KJC65519 KSY65519 LCU65519 LMQ65519 LWM65519 MGI65519 MQE65519 NAA65519 NJW65519 NTS65519 ODO65519 ONK65519 OXG65519 PHC65519 PQY65519 QAU65519 QKQ65519 QUM65519 REI65519 ROE65519 RYA65519 SHW65519 SRS65519 TBO65519 TLK65519 TVG65519 UFC65519 UOY65519 UYU65519 VIQ65519 VSM65519 WCI65519 WME65519 WWA65519 S131055 JO131055 TK131055 ADG131055 ANC131055 AWY131055 BGU131055 BQQ131055 CAM131055 CKI131055 CUE131055 DEA131055 DNW131055 DXS131055 EHO131055 ERK131055 FBG131055 FLC131055 FUY131055 GEU131055 GOQ131055 GYM131055 HII131055 HSE131055 ICA131055 ILW131055 IVS131055 JFO131055 JPK131055 JZG131055 KJC131055 KSY131055 LCU131055 LMQ131055 LWM131055 MGI131055 MQE131055 NAA131055 NJW131055 NTS131055 ODO131055 ONK131055 OXG131055 PHC131055 PQY131055 QAU131055 QKQ131055 QUM131055 REI131055 ROE131055 RYA131055 SHW131055 SRS131055 TBO131055 TLK131055 TVG131055 UFC131055 UOY131055 UYU131055 VIQ131055 VSM131055 WCI131055 WME131055 WWA131055 S196591 JO196591 TK196591 ADG196591 ANC196591 AWY196591 BGU196591 BQQ196591 CAM196591 CKI196591 CUE196591 DEA196591 DNW196591 DXS196591 EHO196591 ERK196591 FBG196591 FLC196591 FUY196591 GEU196591 GOQ196591 GYM196591 HII196591 HSE196591 ICA196591 ILW196591 IVS196591 JFO196591 JPK196591 JZG196591 KJC196591 KSY196591 LCU196591 LMQ196591 LWM196591 MGI196591 MQE196591 NAA196591 NJW196591 NTS196591 ODO196591 ONK196591 OXG196591 PHC196591 PQY196591 QAU196591 QKQ196591 QUM196591 REI196591 ROE196591 RYA196591 SHW196591 SRS196591 TBO196591 TLK196591 TVG196591 UFC196591 UOY196591 UYU196591 VIQ196591 VSM196591 WCI196591 WME196591 WWA196591 S262127 JO262127 TK262127 ADG262127 ANC262127 AWY262127 BGU262127 BQQ262127 CAM262127 CKI262127 CUE262127 DEA262127 DNW262127 DXS262127 EHO262127 ERK262127 FBG262127 FLC262127 FUY262127 GEU262127 GOQ262127 GYM262127 HII262127 HSE262127 ICA262127 ILW262127 IVS262127 JFO262127 JPK262127 JZG262127 KJC262127 KSY262127 LCU262127 LMQ262127 LWM262127 MGI262127 MQE262127 NAA262127 NJW262127 NTS262127 ODO262127 ONK262127 OXG262127 PHC262127 PQY262127 QAU262127 QKQ262127 QUM262127 REI262127 ROE262127 RYA262127 SHW262127 SRS262127 TBO262127 TLK262127 TVG262127 UFC262127 UOY262127 UYU262127 VIQ262127 VSM262127 WCI262127 WME262127 WWA262127 S327663 JO327663 TK327663 ADG327663 ANC327663 AWY327663 BGU327663 BQQ327663 CAM327663 CKI327663 CUE327663 DEA327663 DNW327663 DXS327663 EHO327663 ERK327663 FBG327663 FLC327663 FUY327663 GEU327663 GOQ327663 GYM327663 HII327663 HSE327663 ICA327663 ILW327663 IVS327663 JFO327663 JPK327663 JZG327663 KJC327663 KSY327663 LCU327663 LMQ327663 LWM327663 MGI327663 MQE327663 NAA327663 NJW327663 NTS327663 ODO327663 ONK327663 OXG327663 PHC327663 PQY327663 QAU327663 QKQ327663 QUM327663 REI327663 ROE327663 RYA327663 SHW327663 SRS327663 TBO327663 TLK327663 TVG327663 UFC327663 UOY327663 UYU327663 VIQ327663 VSM327663 WCI327663 WME327663 WWA327663 S393199 JO393199 TK393199 ADG393199 ANC393199 AWY393199 BGU393199 BQQ393199 CAM393199 CKI393199 CUE393199 DEA393199 DNW393199 DXS393199 EHO393199 ERK393199 FBG393199 FLC393199 FUY393199 GEU393199 GOQ393199 GYM393199 HII393199 HSE393199 ICA393199 ILW393199 IVS393199 JFO393199 JPK393199 JZG393199 KJC393199 KSY393199 LCU393199 LMQ393199 LWM393199 MGI393199 MQE393199 NAA393199 NJW393199 NTS393199 ODO393199 ONK393199 OXG393199 PHC393199 PQY393199 QAU393199 QKQ393199 QUM393199 REI393199 ROE393199 RYA393199 SHW393199 SRS393199 TBO393199 TLK393199 TVG393199 UFC393199 UOY393199 UYU393199 VIQ393199 VSM393199 WCI393199 WME393199 WWA393199 S458735 JO458735 TK458735 ADG458735 ANC458735 AWY458735 BGU458735 BQQ458735 CAM458735 CKI458735 CUE458735 DEA458735 DNW458735 DXS458735 EHO458735 ERK458735 FBG458735 FLC458735 FUY458735 GEU458735 GOQ458735 GYM458735 HII458735 HSE458735 ICA458735 ILW458735 IVS458735 JFO458735 JPK458735 JZG458735 KJC458735 KSY458735 LCU458735 LMQ458735 LWM458735 MGI458735 MQE458735 NAA458735 NJW458735 NTS458735 ODO458735 ONK458735 OXG458735 PHC458735 PQY458735 QAU458735 QKQ458735 QUM458735 REI458735 ROE458735 RYA458735 SHW458735 SRS458735 TBO458735 TLK458735 TVG458735 UFC458735 UOY458735 UYU458735 VIQ458735 VSM458735 WCI458735 WME458735 WWA458735 S524271 JO524271 TK524271 ADG524271 ANC524271 AWY524271 BGU524271 BQQ524271 CAM524271 CKI524271 CUE524271 DEA524271 DNW524271 DXS524271 EHO524271 ERK524271 FBG524271 FLC524271 FUY524271 GEU524271 GOQ524271 GYM524271 HII524271 HSE524271 ICA524271 ILW524271 IVS524271 JFO524271 JPK524271 JZG524271 KJC524271 KSY524271 LCU524271 LMQ524271 LWM524271 MGI524271 MQE524271 NAA524271 NJW524271 NTS524271 ODO524271 ONK524271 OXG524271 PHC524271 PQY524271 QAU524271 QKQ524271 QUM524271 REI524271 ROE524271 RYA524271 SHW524271 SRS524271 TBO524271 TLK524271 TVG524271 UFC524271 UOY524271 UYU524271 VIQ524271 VSM524271 WCI524271 WME524271 WWA524271 S589807 JO589807 TK589807 ADG589807 ANC589807 AWY589807 BGU589807 BQQ589807 CAM589807 CKI589807 CUE589807 DEA589807 DNW589807 DXS589807 EHO589807 ERK589807 FBG589807 FLC589807 FUY589807 GEU589807 GOQ589807 GYM589807 HII589807 HSE589807 ICA589807 ILW589807 IVS589807 JFO589807 JPK589807 JZG589807 KJC589807 KSY589807 LCU589807 LMQ589807 LWM589807 MGI589807 MQE589807 NAA589807 NJW589807 NTS589807 ODO589807 ONK589807 OXG589807 PHC589807 PQY589807 QAU589807 QKQ589807 QUM589807 REI589807 ROE589807 RYA589807 SHW589807 SRS589807 TBO589807 TLK589807 TVG589807 UFC589807 UOY589807 UYU589807 VIQ589807 VSM589807 WCI589807 WME589807 WWA589807 S655343 JO655343 TK655343 ADG655343 ANC655343 AWY655343 BGU655343 BQQ655343 CAM655343 CKI655343 CUE655343 DEA655343 DNW655343 DXS655343 EHO655343 ERK655343 FBG655343 FLC655343 FUY655343 GEU655343 GOQ655343 GYM655343 HII655343 HSE655343 ICA655343 ILW655343 IVS655343 JFO655343 JPK655343 JZG655343 KJC655343 KSY655343 LCU655343 LMQ655343 LWM655343 MGI655343 MQE655343 NAA655343 NJW655343 NTS655343 ODO655343 ONK655343 OXG655343 PHC655343 PQY655343 QAU655343 QKQ655343 QUM655343 REI655343 ROE655343 RYA655343 SHW655343 SRS655343 TBO655343 TLK655343 TVG655343 UFC655343 UOY655343 UYU655343 VIQ655343 VSM655343 WCI655343 WME655343 WWA655343 S720879 JO720879 TK720879 ADG720879 ANC720879 AWY720879 BGU720879 BQQ720879 CAM720879 CKI720879 CUE720879 DEA720879 DNW720879 DXS720879 EHO720879 ERK720879 FBG720879 FLC720879 FUY720879 GEU720879 GOQ720879 GYM720879 HII720879 HSE720879 ICA720879 ILW720879 IVS720879 JFO720879 JPK720879 JZG720879 KJC720879 KSY720879 LCU720879 LMQ720879 LWM720879 MGI720879 MQE720879 NAA720879 NJW720879 NTS720879 ODO720879 ONK720879 OXG720879 PHC720879 PQY720879 QAU720879 QKQ720879 QUM720879 REI720879 ROE720879 RYA720879 SHW720879 SRS720879 TBO720879 TLK720879 TVG720879 UFC720879 UOY720879 UYU720879 VIQ720879 VSM720879 WCI720879 WME720879 WWA720879 S786415 JO786415 TK786415 ADG786415 ANC786415 AWY786415 BGU786415 BQQ786415 CAM786415 CKI786415 CUE786415 DEA786415 DNW786415 DXS786415 EHO786415 ERK786415 FBG786415 FLC786415 FUY786415 GEU786415 GOQ786415 GYM786415 HII786415 HSE786415 ICA786415 ILW786415 IVS786415 JFO786415 JPK786415 JZG786415 KJC786415 KSY786415 LCU786415 LMQ786415 LWM786415 MGI786415 MQE786415 NAA786415 NJW786415 NTS786415 ODO786415 ONK786415 OXG786415 PHC786415 PQY786415 QAU786415 QKQ786415 QUM786415 REI786415 ROE786415 RYA786415 SHW786415 SRS786415 TBO786415 TLK786415 TVG786415 UFC786415 UOY786415 UYU786415 VIQ786415 VSM786415 WCI786415 WME786415 WWA786415 S851951 JO851951 TK851951 ADG851951 ANC851951 AWY851951 BGU851951 BQQ851951 CAM851951 CKI851951 CUE851951 DEA851951 DNW851951 DXS851951 EHO851951 ERK851951 FBG851951 FLC851951 FUY851951 GEU851951 GOQ851951 GYM851951 HII851951 HSE851951 ICA851951 ILW851951 IVS851951 JFO851951 JPK851951 JZG851951 KJC851951 KSY851951 LCU851951 LMQ851951 LWM851951 MGI851951 MQE851951 NAA851951 NJW851951 NTS851951 ODO851951 ONK851951 OXG851951 PHC851951 PQY851951 QAU851951 QKQ851951 QUM851951 REI851951 ROE851951 RYA851951 SHW851951 SRS851951 TBO851951 TLK851951 TVG851951 UFC851951 UOY851951 UYU851951 VIQ851951 VSM851951 WCI851951 WME851951 WWA851951 S917487 JO917487 TK917487 ADG917487 ANC917487 AWY917487 BGU917487 BQQ917487 CAM917487 CKI917487 CUE917487 DEA917487 DNW917487 DXS917487 EHO917487 ERK917487 FBG917487 FLC917487 FUY917487 GEU917487 GOQ917487 GYM917487 HII917487 HSE917487 ICA917487 ILW917487 IVS917487 JFO917487 JPK917487 JZG917487 KJC917487 KSY917487 LCU917487 LMQ917487 LWM917487 MGI917487 MQE917487 NAA917487 NJW917487 NTS917487 ODO917487 ONK917487 OXG917487 PHC917487 PQY917487 QAU917487 QKQ917487 QUM917487 REI917487 ROE917487 RYA917487 SHW917487 SRS917487 TBO917487 TLK917487 TVG917487 UFC917487 UOY917487 UYU917487 VIQ917487 VSM917487 WCI917487 WME917487 WWA917487 S983023 JO983023 TK983023 ADG983023 ANC983023 AWY983023 BGU983023 BQQ983023 CAM983023 CKI983023 CUE983023 DEA983023 DNW983023 DXS983023 EHO983023 ERK983023 FBG983023 FLC983023 FUY983023 GEU983023 GOQ983023 GYM983023 HII983023 HSE983023 ICA983023 ILW983023 IVS983023 JFO983023 JPK983023 JZG983023 KJC983023 KSY983023 LCU983023 LMQ983023 LWM983023 MGI983023 MQE983023 NAA983023 NJW983023 NTS983023 ODO983023 ONK983023 OXG983023 PHC983023 PQY983023 QAU983023 QKQ983023 QUM983023 REI983023 ROE983023 RYA983023 SHW983023 SRS983023 TBO983023 TLK983023 TVG983023 UFC983023 UOY983023 UYU983023 VIQ983023 VSM983023 WCI983023 WME983023 WWA983023 S65522 JO65522 TK65522 ADG65522 ANC65522 AWY65522 BGU65522 BQQ65522 CAM65522 CKI65522 CUE65522 DEA65522 DNW65522 DXS65522 EHO65522 ERK65522 FBG65522 FLC65522 FUY65522 GEU65522 GOQ65522 GYM65522 HII65522 HSE65522 ICA65522 ILW65522 IVS65522 JFO65522 JPK65522 JZG65522 KJC65522 KSY65522 LCU65522 LMQ65522 LWM65522 MGI65522 MQE65522 NAA65522 NJW65522 NTS65522 ODO65522 ONK65522 OXG65522 PHC65522 PQY65522 QAU65522 QKQ65522 QUM65522 REI65522 ROE65522 RYA65522 SHW65522 SRS65522 TBO65522 TLK65522 TVG65522 UFC65522 UOY65522 UYU65522 VIQ65522 VSM65522 WCI65522 WME65522 WWA65522 S131058 JO131058 TK131058 ADG131058 ANC131058 AWY131058 BGU131058 BQQ131058 CAM131058 CKI131058 CUE131058 DEA131058 DNW131058 DXS131058 EHO131058 ERK131058 FBG131058 FLC131058 FUY131058 GEU131058 GOQ131058 GYM131058 HII131058 HSE131058 ICA131058 ILW131058 IVS131058 JFO131058 JPK131058 JZG131058 KJC131058 KSY131058 LCU131058 LMQ131058 LWM131058 MGI131058 MQE131058 NAA131058 NJW131058 NTS131058 ODO131058 ONK131058 OXG131058 PHC131058 PQY131058 QAU131058 QKQ131058 QUM131058 REI131058 ROE131058 RYA131058 SHW131058 SRS131058 TBO131058 TLK131058 TVG131058 UFC131058 UOY131058 UYU131058 VIQ131058 VSM131058 WCI131058 WME131058 WWA131058 S196594 JO196594 TK196594 ADG196594 ANC196594 AWY196594 BGU196594 BQQ196594 CAM196594 CKI196594 CUE196594 DEA196594 DNW196594 DXS196594 EHO196594 ERK196594 FBG196594 FLC196594 FUY196594 GEU196594 GOQ196594 GYM196594 HII196594 HSE196594 ICA196594 ILW196594 IVS196594 JFO196594 JPK196594 JZG196594 KJC196594 KSY196594 LCU196594 LMQ196594 LWM196594 MGI196594 MQE196594 NAA196594 NJW196594 NTS196594 ODO196594 ONK196594 OXG196594 PHC196594 PQY196594 QAU196594 QKQ196594 QUM196594 REI196594 ROE196594 RYA196594 SHW196594 SRS196594 TBO196594 TLK196594 TVG196594 UFC196594 UOY196594 UYU196594 VIQ196594 VSM196594 WCI196594 WME196594 WWA196594 S262130 JO262130 TK262130 ADG262130 ANC262130 AWY262130 BGU262130 BQQ262130 CAM262130 CKI262130 CUE262130 DEA262130 DNW262130 DXS262130 EHO262130 ERK262130 FBG262130 FLC262130 FUY262130 GEU262130 GOQ262130 GYM262130 HII262130 HSE262130 ICA262130 ILW262130 IVS262130 JFO262130 JPK262130 JZG262130 KJC262130 KSY262130 LCU262130 LMQ262130 LWM262130 MGI262130 MQE262130 NAA262130 NJW262130 NTS262130 ODO262130 ONK262130 OXG262130 PHC262130 PQY262130 QAU262130 QKQ262130 QUM262130 REI262130 ROE262130 RYA262130 SHW262130 SRS262130 TBO262130 TLK262130 TVG262130 UFC262130 UOY262130 UYU262130 VIQ262130 VSM262130 WCI262130 WME262130 WWA262130 S327666 JO327666 TK327666 ADG327666 ANC327666 AWY327666 BGU327666 BQQ327666 CAM327666 CKI327666 CUE327666 DEA327666 DNW327666 DXS327666 EHO327666 ERK327666 FBG327666 FLC327666 FUY327666 GEU327666 GOQ327666 GYM327666 HII327666 HSE327666 ICA327666 ILW327666 IVS327666 JFO327666 JPK327666 JZG327666 KJC327666 KSY327666 LCU327666 LMQ327666 LWM327666 MGI327666 MQE327666 NAA327666 NJW327666 NTS327666 ODO327666 ONK327666 OXG327666 PHC327666 PQY327666 QAU327666 QKQ327666 QUM327666 REI327666 ROE327666 RYA327666 SHW327666 SRS327666 TBO327666 TLK327666 TVG327666 UFC327666 UOY327666 UYU327666 VIQ327666 VSM327666 WCI327666 WME327666 WWA327666 S393202 JO393202 TK393202 ADG393202 ANC393202 AWY393202 BGU393202 BQQ393202 CAM393202 CKI393202 CUE393202 DEA393202 DNW393202 DXS393202 EHO393202 ERK393202 FBG393202 FLC393202 FUY393202 GEU393202 GOQ393202 GYM393202 HII393202 HSE393202 ICA393202 ILW393202 IVS393202 JFO393202 JPK393202 JZG393202 KJC393202 KSY393202 LCU393202 LMQ393202 LWM393202 MGI393202 MQE393202 NAA393202 NJW393202 NTS393202 ODO393202 ONK393202 OXG393202 PHC393202 PQY393202 QAU393202 QKQ393202 QUM393202 REI393202 ROE393202 RYA393202 SHW393202 SRS393202 TBO393202 TLK393202 TVG393202 UFC393202 UOY393202 UYU393202 VIQ393202 VSM393202 WCI393202 WME393202 WWA393202 S458738 JO458738 TK458738 ADG458738 ANC458738 AWY458738 BGU458738 BQQ458738 CAM458738 CKI458738 CUE458738 DEA458738 DNW458738 DXS458738 EHO458738 ERK458738 FBG458738 FLC458738 FUY458738 GEU458738 GOQ458738 GYM458738 HII458738 HSE458738 ICA458738 ILW458738 IVS458738 JFO458738 JPK458738 JZG458738 KJC458738 KSY458738 LCU458738 LMQ458738 LWM458738 MGI458738 MQE458738 NAA458738 NJW458738 NTS458738 ODO458738 ONK458738 OXG458738 PHC458738 PQY458738 QAU458738 QKQ458738 QUM458738 REI458738 ROE458738 RYA458738 SHW458738 SRS458738 TBO458738 TLK458738 TVG458738 UFC458738 UOY458738 UYU458738 VIQ458738 VSM458738 WCI458738 WME458738 WWA458738 S524274 JO524274 TK524274 ADG524274 ANC524274 AWY524274 BGU524274 BQQ524274 CAM524274 CKI524274 CUE524274 DEA524274 DNW524274 DXS524274 EHO524274 ERK524274 FBG524274 FLC524274 FUY524274 GEU524274 GOQ524274 GYM524274 HII524274 HSE524274 ICA524274 ILW524274 IVS524274 JFO524274 JPK524274 JZG524274 KJC524274 KSY524274 LCU524274 LMQ524274 LWM524274 MGI524274 MQE524274 NAA524274 NJW524274 NTS524274 ODO524274 ONK524274 OXG524274 PHC524274 PQY524274 QAU524274 QKQ524274 QUM524274 REI524274 ROE524274 RYA524274 SHW524274 SRS524274 TBO524274 TLK524274 TVG524274 UFC524274 UOY524274 UYU524274 VIQ524274 VSM524274 WCI524274 WME524274 WWA524274 S589810 JO589810 TK589810 ADG589810 ANC589810 AWY589810 BGU589810 BQQ589810 CAM589810 CKI589810 CUE589810 DEA589810 DNW589810 DXS589810 EHO589810 ERK589810 FBG589810 FLC589810 FUY589810 GEU589810 GOQ589810 GYM589810 HII589810 HSE589810 ICA589810 ILW589810 IVS589810 JFO589810 JPK589810 JZG589810 KJC589810 KSY589810 LCU589810 LMQ589810 LWM589810 MGI589810 MQE589810 NAA589810 NJW589810 NTS589810 ODO589810 ONK589810 OXG589810 PHC589810 PQY589810 QAU589810 QKQ589810 QUM589810 REI589810 ROE589810 RYA589810 SHW589810 SRS589810 TBO589810 TLK589810 TVG589810 UFC589810 UOY589810 UYU589810 VIQ589810 VSM589810 WCI589810 WME589810 WWA589810 S655346 JO655346 TK655346 ADG655346 ANC655346 AWY655346 BGU655346 BQQ655346 CAM655346 CKI655346 CUE655346 DEA655346 DNW655346 DXS655346 EHO655346 ERK655346 FBG655346 FLC655346 FUY655346 GEU655346 GOQ655346 GYM655346 HII655346 HSE655346 ICA655346 ILW655346 IVS655346 JFO655346 JPK655346 JZG655346 KJC655346 KSY655346 LCU655346 LMQ655346 LWM655346 MGI655346 MQE655346 NAA655346 NJW655346 NTS655346 ODO655346 ONK655346 OXG655346 PHC655346 PQY655346 QAU655346 QKQ655346 QUM655346 REI655346 ROE655346 RYA655346 SHW655346 SRS655346 TBO655346 TLK655346 TVG655346 UFC655346 UOY655346 UYU655346 VIQ655346 VSM655346 WCI655346 WME655346 WWA655346 S720882 JO720882 TK720882 ADG720882 ANC720882 AWY720882 BGU720882 BQQ720882 CAM720882 CKI720882 CUE720882 DEA720882 DNW720882 DXS720882 EHO720882 ERK720882 FBG720882 FLC720882 FUY720882 GEU720882 GOQ720882 GYM720882 HII720882 HSE720882 ICA720882 ILW720882 IVS720882 JFO720882 JPK720882 JZG720882 KJC720882 KSY720882 LCU720882 LMQ720882 LWM720882 MGI720882 MQE720882 NAA720882 NJW720882 NTS720882 ODO720882 ONK720882 OXG720882 PHC720882 PQY720882 QAU720882 QKQ720882 QUM720882 REI720882 ROE720882 RYA720882 SHW720882 SRS720882 TBO720882 TLK720882 TVG720882 UFC720882 UOY720882 UYU720882 VIQ720882 VSM720882 WCI720882 WME720882 WWA720882 S786418 JO786418 TK786418 ADG786418 ANC786418 AWY786418 BGU786418 BQQ786418 CAM786418 CKI786418 CUE786418 DEA786418 DNW786418 DXS786418 EHO786418 ERK786418 FBG786418 FLC786418 FUY786418 GEU786418 GOQ786418 GYM786418 HII786418 HSE786418 ICA786418 ILW786418 IVS786418 JFO786418 JPK786418 JZG786418 KJC786418 KSY786418 LCU786418 LMQ786418 LWM786418 MGI786418 MQE786418 NAA786418 NJW786418 NTS786418 ODO786418 ONK786418 OXG786418 PHC786418 PQY786418 QAU786418 QKQ786418 QUM786418 REI786418 ROE786418 RYA786418 SHW786418 SRS786418 TBO786418 TLK786418 TVG786418 UFC786418 UOY786418 UYU786418 VIQ786418 VSM786418 WCI786418 WME786418 WWA786418 S851954 JO851954 TK851954 ADG851954 ANC851954 AWY851954 BGU851954 BQQ851954 CAM851954 CKI851954 CUE851954 DEA851954 DNW851954 DXS851954 EHO851954 ERK851954 FBG851954 FLC851954 FUY851954 GEU851954 GOQ851954 GYM851954 HII851954 HSE851954 ICA851954 ILW851954 IVS851954 JFO851954 JPK851954 JZG851954 KJC851954 KSY851954 LCU851954 LMQ851954 LWM851954 MGI851954 MQE851954 NAA851954 NJW851954 NTS851954 ODO851954 ONK851954 OXG851954 PHC851954 PQY851954 QAU851954 QKQ851954 QUM851954 REI851954 ROE851954 RYA851954 SHW851954 SRS851954 TBO851954 TLK851954 TVG851954 UFC851954 UOY851954 UYU851954 VIQ851954 VSM851954 WCI851954 WME851954 WWA851954 S917490 JO917490 TK917490 ADG917490 ANC917490 AWY917490 BGU917490 BQQ917490 CAM917490 CKI917490 CUE917490 DEA917490 DNW917490 DXS917490 EHO917490 ERK917490 FBG917490 FLC917490 FUY917490 GEU917490 GOQ917490 GYM917490 HII917490 HSE917490 ICA917490 ILW917490 IVS917490 JFO917490 JPK917490 JZG917490 KJC917490 KSY917490 LCU917490 LMQ917490 LWM917490 MGI917490 MQE917490 NAA917490 NJW917490 NTS917490 ODO917490 ONK917490 OXG917490 PHC917490 PQY917490 QAU917490 QKQ917490 QUM917490 REI917490 ROE917490 RYA917490 SHW917490 SRS917490 TBO917490 TLK917490 TVG917490 UFC917490 UOY917490 UYU917490 VIQ917490 VSM917490 WCI917490 WME917490 WWA917490 S983026 JO983026 TK983026 ADG983026 ANC983026 AWY983026 BGU983026 BQQ983026 CAM983026 CKI983026 CUE983026 DEA983026 DNW983026 DXS983026 EHO983026 ERK983026 FBG983026 FLC983026 FUY983026 GEU983026 GOQ983026 GYM983026 HII983026 HSE983026 ICA983026 ILW983026 IVS983026 JFO983026 JPK983026 JZG983026 KJC983026 KSY983026 LCU983026 LMQ983026 LWM983026 MGI983026 MQE983026 NAA983026 NJW983026 NTS983026 ODO983026 ONK983026 OXG983026 PHC983026 PQY983026 QAU983026 QKQ983026 QUM983026 REI983026 ROE983026 RYA983026 SHW983026 SRS983026 TBO983026 TLK983026 TVG983026 UFC983026 UOY983026 UYU983026 VIQ983026 VSM983026 WCI983026 WME983026 WWA983026 S65525 JO65525 TK65525 ADG65525 ANC65525 AWY65525 BGU65525 BQQ65525 CAM65525 CKI65525 CUE65525 DEA65525 DNW65525 DXS65525 EHO65525 ERK65525 FBG65525 FLC65525 FUY65525 GEU65525 GOQ65525 GYM65525 HII65525 HSE65525 ICA65525 ILW65525 IVS65525 JFO65525 JPK65525 JZG65525 KJC65525 KSY65525 LCU65525 LMQ65525 LWM65525 MGI65525 MQE65525 NAA65525 NJW65525 NTS65525 ODO65525 ONK65525 OXG65525 PHC65525 PQY65525 QAU65525 QKQ65525 QUM65525 REI65525 ROE65525 RYA65525 SHW65525 SRS65525 TBO65525 TLK65525 TVG65525 UFC65525 UOY65525 UYU65525 VIQ65525 VSM65525 WCI65525 WME65525 WWA65525 S131061 JO131061 TK131061 ADG131061 ANC131061 AWY131061 BGU131061 BQQ131061 CAM131061 CKI131061 CUE131061 DEA131061 DNW131061 DXS131061 EHO131061 ERK131061 FBG131061 FLC131061 FUY131061 GEU131061 GOQ131061 GYM131061 HII131061 HSE131061 ICA131061 ILW131061 IVS131061 JFO131061 JPK131061 JZG131061 KJC131061 KSY131061 LCU131061 LMQ131061 LWM131061 MGI131061 MQE131061 NAA131061 NJW131061 NTS131061 ODO131061 ONK131061 OXG131061 PHC131061 PQY131061 QAU131061 QKQ131061 QUM131061 REI131061 ROE131061 RYA131061 SHW131061 SRS131061 TBO131061 TLK131061 TVG131061 UFC131061 UOY131061 UYU131061 VIQ131061 VSM131061 WCI131061 WME131061 WWA131061 S196597 JO196597 TK196597 ADG196597 ANC196597 AWY196597 BGU196597 BQQ196597 CAM196597 CKI196597 CUE196597 DEA196597 DNW196597 DXS196597 EHO196597 ERK196597 FBG196597 FLC196597 FUY196597 GEU196597 GOQ196597 GYM196597 HII196597 HSE196597 ICA196597 ILW196597 IVS196597 JFO196597 JPK196597 JZG196597 KJC196597 KSY196597 LCU196597 LMQ196597 LWM196597 MGI196597 MQE196597 NAA196597 NJW196597 NTS196597 ODO196597 ONK196597 OXG196597 PHC196597 PQY196597 QAU196597 QKQ196597 QUM196597 REI196597 ROE196597 RYA196597 SHW196597 SRS196597 TBO196597 TLK196597 TVG196597 UFC196597 UOY196597 UYU196597 VIQ196597 VSM196597 WCI196597 WME196597 WWA196597 S262133 JO262133 TK262133 ADG262133 ANC262133 AWY262133 BGU262133 BQQ262133 CAM262133 CKI262133 CUE262133 DEA262133 DNW262133 DXS262133 EHO262133 ERK262133 FBG262133 FLC262133 FUY262133 GEU262133 GOQ262133 GYM262133 HII262133 HSE262133 ICA262133 ILW262133 IVS262133 JFO262133 JPK262133 JZG262133 KJC262133 KSY262133 LCU262133 LMQ262133 LWM262133 MGI262133 MQE262133 NAA262133 NJW262133 NTS262133 ODO262133 ONK262133 OXG262133 PHC262133 PQY262133 QAU262133 QKQ262133 QUM262133 REI262133 ROE262133 RYA262133 SHW262133 SRS262133 TBO262133 TLK262133 TVG262133 UFC262133 UOY262133 UYU262133 VIQ262133 VSM262133 WCI262133 WME262133 WWA262133 S327669 JO327669 TK327669 ADG327669 ANC327669 AWY327669 BGU327669 BQQ327669 CAM327669 CKI327669 CUE327669 DEA327669 DNW327669 DXS327669 EHO327669 ERK327669 FBG327669 FLC327669 FUY327669 GEU327669 GOQ327669 GYM327669 HII327669 HSE327669 ICA327669 ILW327669 IVS327669 JFO327669 JPK327669 JZG327669 KJC327669 KSY327669 LCU327669 LMQ327669 LWM327669 MGI327669 MQE327669 NAA327669 NJW327669 NTS327669 ODO327669 ONK327669 OXG327669 PHC327669 PQY327669 QAU327669 QKQ327669 QUM327669 REI327669 ROE327669 RYA327669 SHW327669 SRS327669 TBO327669 TLK327669 TVG327669 UFC327669 UOY327669 UYU327669 VIQ327669 VSM327669 WCI327669 WME327669 WWA327669 S393205 JO393205 TK393205 ADG393205 ANC393205 AWY393205 BGU393205 BQQ393205 CAM393205 CKI393205 CUE393205 DEA393205 DNW393205 DXS393205 EHO393205 ERK393205 FBG393205 FLC393205 FUY393205 GEU393205 GOQ393205 GYM393205 HII393205 HSE393205 ICA393205 ILW393205 IVS393205 JFO393205 JPK393205 JZG393205 KJC393205 KSY393205 LCU393205 LMQ393205 LWM393205 MGI393205 MQE393205 NAA393205 NJW393205 NTS393205 ODO393205 ONK393205 OXG393205 PHC393205 PQY393205 QAU393205 QKQ393205 QUM393205 REI393205 ROE393205 RYA393205 SHW393205 SRS393205 TBO393205 TLK393205 TVG393205 UFC393205 UOY393205 UYU393205 VIQ393205 VSM393205 WCI393205 WME393205 WWA393205 S458741 JO458741 TK458741 ADG458741 ANC458741 AWY458741 BGU458741 BQQ458741 CAM458741 CKI458741 CUE458741 DEA458741 DNW458741 DXS458741 EHO458741 ERK458741 FBG458741 FLC458741 FUY458741 GEU458741 GOQ458741 GYM458741 HII458741 HSE458741 ICA458741 ILW458741 IVS458741 JFO458741 JPK458741 JZG458741 KJC458741 KSY458741 LCU458741 LMQ458741 LWM458741 MGI458741 MQE458741 NAA458741 NJW458741 NTS458741 ODO458741 ONK458741 OXG458741 PHC458741 PQY458741 QAU458741 QKQ458741 QUM458741 REI458741 ROE458741 RYA458741 SHW458741 SRS458741 TBO458741 TLK458741 TVG458741 UFC458741 UOY458741 UYU458741 VIQ458741 VSM458741 WCI458741 WME458741 WWA458741 S524277 JO524277 TK524277 ADG524277 ANC524277 AWY524277 BGU524277 BQQ524277 CAM524277 CKI524277 CUE524277 DEA524277 DNW524277 DXS524277 EHO524277 ERK524277 FBG524277 FLC524277 FUY524277 GEU524277 GOQ524277 GYM524277 HII524277 HSE524277 ICA524277 ILW524277 IVS524277 JFO524277 JPK524277 JZG524277 KJC524277 KSY524277 LCU524277 LMQ524277 LWM524277 MGI524277 MQE524277 NAA524277 NJW524277 NTS524277 ODO524277 ONK524277 OXG524277 PHC524277 PQY524277 QAU524277 QKQ524277 QUM524277 REI524277 ROE524277 RYA524277 SHW524277 SRS524277 TBO524277 TLK524277 TVG524277 UFC524277 UOY524277 UYU524277 VIQ524277 VSM524277 WCI524277 WME524277 WWA524277 S589813 JO589813 TK589813 ADG589813 ANC589813 AWY589813 BGU589813 BQQ589813 CAM589813 CKI589813 CUE589813 DEA589813 DNW589813 DXS589813 EHO589813 ERK589813 FBG589813 FLC589813 FUY589813 GEU589813 GOQ589813 GYM589813 HII589813 HSE589813 ICA589813 ILW589813 IVS589813 JFO589813 JPK589813 JZG589813 KJC589813 KSY589813 LCU589813 LMQ589813 LWM589813 MGI589813 MQE589813 NAA589813 NJW589813 NTS589813 ODO589813 ONK589813 OXG589813 PHC589813 PQY589813 QAU589813 QKQ589813 QUM589813 REI589813 ROE589813 RYA589813 SHW589813 SRS589813 TBO589813 TLK589813 TVG589813 UFC589813 UOY589813 UYU589813 VIQ589813 VSM589813 WCI589813 WME589813 WWA589813 S655349 JO655349 TK655349 ADG655349 ANC655349 AWY655349 BGU655349 BQQ655349 CAM655349 CKI655349 CUE655349 DEA655349 DNW655349 DXS655349 EHO655349 ERK655349 FBG655349 FLC655349 FUY655349 GEU655349 GOQ655349 GYM655349 HII655349 HSE655349 ICA655349 ILW655349 IVS655349 JFO655349 JPK655349 JZG655349 KJC655349 KSY655349 LCU655349 LMQ655349 LWM655349 MGI655349 MQE655349 NAA655349 NJW655349 NTS655349 ODO655349 ONK655349 OXG655349 PHC655349 PQY655349 QAU655349 QKQ655349 QUM655349 REI655349 ROE655349 RYA655349 SHW655349 SRS655349 TBO655349 TLK655349 TVG655349 UFC655349 UOY655349 UYU655349 VIQ655349 VSM655349 WCI655349 WME655349 WWA655349 S720885 JO720885 TK720885 ADG720885 ANC720885 AWY720885 BGU720885 BQQ720885 CAM720885 CKI720885 CUE720885 DEA720885 DNW720885 DXS720885 EHO720885 ERK720885 FBG720885 FLC720885 FUY720885 GEU720885 GOQ720885 GYM720885 HII720885 HSE720885 ICA720885 ILW720885 IVS720885 JFO720885 JPK720885 JZG720885 KJC720885 KSY720885 LCU720885 LMQ720885 LWM720885 MGI720885 MQE720885 NAA720885 NJW720885 NTS720885 ODO720885 ONK720885 OXG720885 PHC720885 PQY720885 QAU720885 QKQ720885 QUM720885 REI720885 ROE720885 RYA720885 SHW720885 SRS720885 TBO720885 TLK720885 TVG720885 UFC720885 UOY720885 UYU720885 VIQ720885 VSM720885 WCI720885 WME720885 WWA720885 S786421 JO786421 TK786421 ADG786421 ANC786421 AWY786421 BGU786421 BQQ786421 CAM786421 CKI786421 CUE786421 DEA786421 DNW786421 DXS786421 EHO786421 ERK786421 FBG786421 FLC786421 FUY786421 GEU786421 GOQ786421 GYM786421 HII786421 HSE786421 ICA786421 ILW786421 IVS786421 JFO786421 JPK786421 JZG786421 KJC786421 KSY786421 LCU786421 LMQ786421 LWM786421 MGI786421 MQE786421 NAA786421 NJW786421 NTS786421 ODO786421 ONK786421 OXG786421 PHC786421 PQY786421 QAU786421 QKQ786421 QUM786421 REI786421 ROE786421 RYA786421 SHW786421 SRS786421 TBO786421 TLK786421 TVG786421 UFC786421 UOY786421 UYU786421 VIQ786421 VSM786421 WCI786421 WME786421 WWA786421 S851957 JO851957 TK851957 ADG851957 ANC851957 AWY851957 BGU851957 BQQ851957 CAM851957 CKI851957 CUE851957 DEA851957 DNW851957 DXS851957 EHO851957 ERK851957 FBG851957 FLC851957 FUY851957 GEU851957 GOQ851957 GYM851957 HII851957 HSE851957 ICA851957 ILW851957 IVS851957 JFO851957 JPK851957 JZG851957 KJC851957 KSY851957 LCU851957 LMQ851957 LWM851957 MGI851957 MQE851957 NAA851957 NJW851957 NTS851957 ODO851957 ONK851957 OXG851957 PHC851957 PQY851957 QAU851957 QKQ851957 QUM851957 REI851957 ROE851957 RYA851957 SHW851957 SRS851957 TBO851957 TLK851957 TVG851957 UFC851957 UOY851957 UYU851957 VIQ851957 VSM851957 WCI851957 WME851957 WWA851957 S917493 JO917493 TK917493 ADG917493 ANC917493 AWY917493 BGU917493 BQQ917493 CAM917493 CKI917493 CUE917493 DEA917493 DNW917493 DXS917493 EHO917493 ERK917493 FBG917493 FLC917493 FUY917493 GEU917493 GOQ917493 GYM917493 HII917493 HSE917493 ICA917493 ILW917493 IVS917493 JFO917493 JPK917493 JZG917493 KJC917493 KSY917493 LCU917493 LMQ917493 LWM917493 MGI917493 MQE917493 NAA917493 NJW917493 NTS917493 ODO917493 ONK917493 OXG917493 PHC917493 PQY917493 QAU917493 QKQ917493 QUM917493 REI917493 ROE917493 RYA917493 SHW917493 SRS917493 TBO917493 TLK917493 TVG917493 UFC917493 UOY917493 UYU917493 VIQ917493 VSM917493 WCI917493 WME917493 WWA917493 S983029 JO983029 TK983029 ADG983029 ANC983029 AWY983029 BGU983029 BQQ983029 CAM983029 CKI983029 CUE983029 DEA983029 DNW983029 DXS983029 EHO983029 ERK983029 FBG983029 FLC983029 FUY983029 GEU983029 GOQ983029 GYM983029 HII983029 HSE983029 ICA983029 ILW983029 IVS983029 JFO983029 JPK983029 JZG983029 KJC983029 KSY983029 LCU983029 LMQ983029 LWM983029 MGI983029 MQE983029 NAA983029 NJW983029 NTS983029 ODO983029 ONK983029 OXG983029 PHC983029 PQY983029 QAU983029 QKQ983029 QUM983029 REI983029 ROE983029 RYA983029 SHW983029 SRS983029 TBO983029 TLK983029 TVG983029 UFC983029 UOY983029 UYU983029 VIQ983029 VSM983029 WCI983029 WME983029 WWA983029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AH21 KD21 TZ21 ADV21 ANR21 AXN21 BHJ21 BRF21 CBB21 CKX21 CUT21 DEP21 DOL21 DYH21 EID21 ERZ21 FBV21 FLR21 FVN21 GFJ21 GPF21 GZB21 HIX21 HST21 ICP21 IML21 IWH21 JGD21 JPZ21 JZV21 KJR21 KTN21 LDJ21 LNF21 LXB21 MGX21 MQT21 NAP21 NKL21 NUH21 OED21 ONZ21 OXV21 PHR21 PRN21 QBJ21 QLF21 QVB21 REX21 ROT21 RYP21 SIL21 SSH21 TCD21 TLZ21 TVV21 UFR21 UPN21 UZJ21 VJF21 VTB21 WCX21 WMT21 WWP21 AH65539 KD65539 TZ65539 ADV65539 ANR65539 AXN65539 BHJ65539 BRF65539 CBB65539 CKX65539 CUT65539 DEP65539 DOL65539 DYH65539 EID65539 ERZ65539 FBV65539 FLR65539 FVN65539 GFJ65539 GPF65539 GZB65539 HIX65539 HST65539 ICP65539 IML65539 IWH65539 JGD65539 JPZ65539 JZV65539 KJR65539 KTN65539 LDJ65539 LNF65539 LXB65539 MGX65539 MQT65539 NAP65539 NKL65539 NUH65539 OED65539 ONZ65539 OXV65539 PHR65539 PRN65539 QBJ65539 QLF65539 QVB65539 REX65539 ROT65539 RYP65539 SIL65539 SSH65539 TCD65539 TLZ65539 TVV65539 UFR65539 UPN65539 UZJ65539 VJF65539 VTB65539 WCX65539 WMT65539 WWP65539 AH131075 KD131075 TZ131075 ADV131075 ANR131075 AXN131075 BHJ131075 BRF131075 CBB131075 CKX131075 CUT131075 DEP131075 DOL131075 DYH131075 EID131075 ERZ131075 FBV131075 FLR131075 FVN131075 GFJ131075 GPF131075 GZB131075 HIX131075 HST131075 ICP131075 IML131075 IWH131075 JGD131075 JPZ131075 JZV131075 KJR131075 KTN131075 LDJ131075 LNF131075 LXB131075 MGX131075 MQT131075 NAP131075 NKL131075 NUH131075 OED131075 ONZ131075 OXV131075 PHR131075 PRN131075 QBJ131075 QLF131075 QVB131075 REX131075 ROT131075 RYP131075 SIL131075 SSH131075 TCD131075 TLZ131075 TVV131075 UFR131075 UPN131075 UZJ131075 VJF131075 VTB131075 WCX131075 WMT131075 WWP131075 AH196611 KD196611 TZ196611 ADV196611 ANR196611 AXN196611 BHJ196611 BRF196611 CBB196611 CKX196611 CUT196611 DEP196611 DOL196611 DYH196611 EID196611 ERZ196611 FBV196611 FLR196611 FVN196611 GFJ196611 GPF196611 GZB196611 HIX196611 HST196611 ICP196611 IML196611 IWH196611 JGD196611 JPZ196611 JZV196611 KJR196611 KTN196611 LDJ196611 LNF196611 LXB196611 MGX196611 MQT196611 NAP196611 NKL196611 NUH196611 OED196611 ONZ196611 OXV196611 PHR196611 PRN196611 QBJ196611 QLF196611 QVB196611 REX196611 ROT196611 RYP196611 SIL196611 SSH196611 TCD196611 TLZ196611 TVV196611 UFR196611 UPN196611 UZJ196611 VJF196611 VTB196611 WCX196611 WMT196611 WWP196611 AH262147 KD262147 TZ262147 ADV262147 ANR262147 AXN262147 BHJ262147 BRF262147 CBB262147 CKX262147 CUT262147 DEP262147 DOL262147 DYH262147 EID262147 ERZ262147 FBV262147 FLR262147 FVN262147 GFJ262147 GPF262147 GZB262147 HIX262147 HST262147 ICP262147 IML262147 IWH262147 JGD262147 JPZ262147 JZV262147 KJR262147 KTN262147 LDJ262147 LNF262147 LXB262147 MGX262147 MQT262147 NAP262147 NKL262147 NUH262147 OED262147 ONZ262147 OXV262147 PHR262147 PRN262147 QBJ262147 QLF262147 QVB262147 REX262147 ROT262147 RYP262147 SIL262147 SSH262147 TCD262147 TLZ262147 TVV262147 UFR262147 UPN262147 UZJ262147 VJF262147 VTB262147 WCX262147 WMT262147 WWP262147 AH327683 KD327683 TZ327683 ADV327683 ANR327683 AXN327683 BHJ327683 BRF327683 CBB327683 CKX327683 CUT327683 DEP327683 DOL327683 DYH327683 EID327683 ERZ327683 FBV327683 FLR327683 FVN327683 GFJ327683 GPF327683 GZB327683 HIX327683 HST327683 ICP327683 IML327683 IWH327683 JGD327683 JPZ327683 JZV327683 KJR327683 KTN327683 LDJ327683 LNF327683 LXB327683 MGX327683 MQT327683 NAP327683 NKL327683 NUH327683 OED327683 ONZ327683 OXV327683 PHR327683 PRN327683 QBJ327683 QLF327683 QVB327683 REX327683 ROT327683 RYP327683 SIL327683 SSH327683 TCD327683 TLZ327683 TVV327683 UFR327683 UPN327683 UZJ327683 VJF327683 VTB327683 WCX327683 WMT327683 WWP327683 AH393219 KD393219 TZ393219 ADV393219 ANR393219 AXN393219 BHJ393219 BRF393219 CBB393219 CKX393219 CUT393219 DEP393219 DOL393219 DYH393219 EID393219 ERZ393219 FBV393219 FLR393219 FVN393219 GFJ393219 GPF393219 GZB393219 HIX393219 HST393219 ICP393219 IML393219 IWH393219 JGD393219 JPZ393219 JZV393219 KJR393219 KTN393219 LDJ393219 LNF393219 LXB393219 MGX393219 MQT393219 NAP393219 NKL393219 NUH393219 OED393219 ONZ393219 OXV393219 PHR393219 PRN393219 QBJ393219 QLF393219 QVB393219 REX393219 ROT393219 RYP393219 SIL393219 SSH393219 TCD393219 TLZ393219 TVV393219 UFR393219 UPN393219 UZJ393219 VJF393219 VTB393219 WCX393219 WMT393219 WWP393219 AH458755 KD458755 TZ458755 ADV458755 ANR458755 AXN458755 BHJ458755 BRF458755 CBB458755 CKX458755 CUT458755 DEP458755 DOL458755 DYH458755 EID458755 ERZ458755 FBV458755 FLR458755 FVN458755 GFJ458755 GPF458755 GZB458755 HIX458755 HST458755 ICP458755 IML458755 IWH458755 JGD458755 JPZ458755 JZV458755 KJR458755 KTN458755 LDJ458755 LNF458755 LXB458755 MGX458755 MQT458755 NAP458755 NKL458755 NUH458755 OED458755 ONZ458755 OXV458755 PHR458755 PRN458755 QBJ458755 QLF458755 QVB458755 REX458755 ROT458755 RYP458755 SIL458755 SSH458755 TCD458755 TLZ458755 TVV458755 UFR458755 UPN458755 UZJ458755 VJF458755 VTB458755 WCX458755 WMT458755 WWP458755 AH524291 KD524291 TZ524291 ADV524291 ANR524291 AXN524291 BHJ524291 BRF524291 CBB524291 CKX524291 CUT524291 DEP524291 DOL524291 DYH524291 EID524291 ERZ524291 FBV524291 FLR524291 FVN524291 GFJ524291 GPF524291 GZB524291 HIX524291 HST524291 ICP524291 IML524291 IWH524291 JGD524291 JPZ524291 JZV524291 KJR524291 KTN524291 LDJ524291 LNF524291 LXB524291 MGX524291 MQT524291 NAP524291 NKL524291 NUH524291 OED524291 ONZ524291 OXV524291 PHR524291 PRN524291 QBJ524291 QLF524291 QVB524291 REX524291 ROT524291 RYP524291 SIL524291 SSH524291 TCD524291 TLZ524291 TVV524291 UFR524291 UPN524291 UZJ524291 VJF524291 VTB524291 WCX524291 WMT524291 WWP524291 AH589827 KD589827 TZ589827 ADV589827 ANR589827 AXN589827 BHJ589827 BRF589827 CBB589827 CKX589827 CUT589827 DEP589827 DOL589827 DYH589827 EID589827 ERZ589827 FBV589827 FLR589827 FVN589827 GFJ589827 GPF589827 GZB589827 HIX589827 HST589827 ICP589827 IML589827 IWH589827 JGD589827 JPZ589827 JZV589827 KJR589827 KTN589827 LDJ589827 LNF589827 LXB589827 MGX589827 MQT589827 NAP589827 NKL589827 NUH589827 OED589827 ONZ589827 OXV589827 PHR589827 PRN589827 QBJ589827 QLF589827 QVB589827 REX589827 ROT589827 RYP589827 SIL589827 SSH589827 TCD589827 TLZ589827 TVV589827 UFR589827 UPN589827 UZJ589827 VJF589827 VTB589827 WCX589827 WMT589827 WWP589827 AH655363 KD655363 TZ655363 ADV655363 ANR655363 AXN655363 BHJ655363 BRF655363 CBB655363 CKX655363 CUT655363 DEP655363 DOL655363 DYH655363 EID655363 ERZ655363 FBV655363 FLR655363 FVN655363 GFJ655363 GPF655363 GZB655363 HIX655363 HST655363 ICP655363 IML655363 IWH655363 JGD655363 JPZ655363 JZV655363 KJR655363 KTN655363 LDJ655363 LNF655363 LXB655363 MGX655363 MQT655363 NAP655363 NKL655363 NUH655363 OED655363 ONZ655363 OXV655363 PHR655363 PRN655363 QBJ655363 QLF655363 QVB655363 REX655363 ROT655363 RYP655363 SIL655363 SSH655363 TCD655363 TLZ655363 TVV655363 UFR655363 UPN655363 UZJ655363 VJF655363 VTB655363 WCX655363 WMT655363 WWP655363 AH720899 KD720899 TZ720899 ADV720899 ANR720899 AXN720899 BHJ720899 BRF720899 CBB720899 CKX720899 CUT720899 DEP720899 DOL720899 DYH720899 EID720899 ERZ720899 FBV720899 FLR720899 FVN720899 GFJ720899 GPF720899 GZB720899 HIX720899 HST720899 ICP720899 IML720899 IWH720899 JGD720899 JPZ720899 JZV720899 KJR720899 KTN720899 LDJ720899 LNF720899 LXB720899 MGX720899 MQT720899 NAP720899 NKL720899 NUH720899 OED720899 ONZ720899 OXV720899 PHR720899 PRN720899 QBJ720899 QLF720899 QVB720899 REX720899 ROT720899 RYP720899 SIL720899 SSH720899 TCD720899 TLZ720899 TVV720899 UFR720899 UPN720899 UZJ720899 VJF720899 VTB720899 WCX720899 WMT720899 WWP720899 AH786435 KD786435 TZ786435 ADV786435 ANR786435 AXN786435 BHJ786435 BRF786435 CBB786435 CKX786435 CUT786435 DEP786435 DOL786435 DYH786435 EID786435 ERZ786435 FBV786435 FLR786435 FVN786435 GFJ786435 GPF786435 GZB786435 HIX786435 HST786435 ICP786435 IML786435 IWH786435 JGD786435 JPZ786435 JZV786435 KJR786435 KTN786435 LDJ786435 LNF786435 LXB786435 MGX786435 MQT786435 NAP786435 NKL786435 NUH786435 OED786435 ONZ786435 OXV786435 PHR786435 PRN786435 QBJ786435 QLF786435 QVB786435 REX786435 ROT786435 RYP786435 SIL786435 SSH786435 TCD786435 TLZ786435 TVV786435 UFR786435 UPN786435 UZJ786435 VJF786435 VTB786435 WCX786435 WMT786435 WWP786435 AH851971 KD851971 TZ851971 ADV851971 ANR851971 AXN851971 BHJ851971 BRF851971 CBB851971 CKX851971 CUT851971 DEP851971 DOL851971 DYH851971 EID851971 ERZ851971 FBV851971 FLR851971 FVN851971 GFJ851971 GPF851971 GZB851971 HIX851971 HST851971 ICP851971 IML851971 IWH851971 JGD851971 JPZ851971 JZV851971 KJR851971 KTN851971 LDJ851971 LNF851971 LXB851971 MGX851971 MQT851971 NAP851971 NKL851971 NUH851971 OED851971 ONZ851971 OXV851971 PHR851971 PRN851971 QBJ851971 QLF851971 QVB851971 REX851971 ROT851971 RYP851971 SIL851971 SSH851971 TCD851971 TLZ851971 TVV851971 UFR851971 UPN851971 UZJ851971 VJF851971 VTB851971 WCX851971 WMT851971 WWP851971 AH917507 KD917507 TZ917507 ADV917507 ANR917507 AXN917507 BHJ917507 BRF917507 CBB917507 CKX917507 CUT917507 DEP917507 DOL917507 DYH917507 EID917507 ERZ917507 FBV917507 FLR917507 FVN917507 GFJ917507 GPF917507 GZB917507 HIX917507 HST917507 ICP917507 IML917507 IWH917507 JGD917507 JPZ917507 JZV917507 KJR917507 KTN917507 LDJ917507 LNF917507 LXB917507 MGX917507 MQT917507 NAP917507 NKL917507 NUH917507 OED917507 ONZ917507 OXV917507 PHR917507 PRN917507 QBJ917507 QLF917507 QVB917507 REX917507 ROT917507 RYP917507 SIL917507 SSH917507 TCD917507 TLZ917507 TVV917507 UFR917507 UPN917507 UZJ917507 VJF917507 VTB917507 WCX917507 WMT917507 WWP917507 AH983043 KD983043 TZ983043 ADV983043 ANR983043 AXN983043 BHJ983043 BRF983043 CBB983043 CKX983043 CUT983043 DEP983043 DOL983043 DYH983043 EID983043 ERZ983043 FBV983043 FLR983043 FVN983043 GFJ983043 GPF983043 GZB983043 HIX983043 HST983043 ICP983043 IML983043 IWH983043 JGD983043 JPZ983043 JZV983043 KJR983043 KTN983043 LDJ983043 LNF983043 LXB983043 MGX983043 MQT983043 NAP983043 NKL983043 NUH983043 OED983043 ONZ983043 OXV983043 PHR983043 PRN983043 QBJ983043 QLF983043 QVB983043 REX983043 ROT983043 RYP983043 SIL983043 SSH983043 TCD983043 TLZ983043 TVV983043 UFR983043 UPN983043 UZJ983043 VJF983043 VTB983043 WCX983043 WMT983043 WWP983043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WWP9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AH65542 KD65542 TZ65542 ADV65542 ANR65542 AXN65542 BHJ65542 BRF65542 CBB65542 CKX65542 CUT65542 DEP65542 DOL65542 DYH65542 EID65542 ERZ65542 FBV65542 FLR65542 FVN65542 GFJ65542 GPF65542 GZB65542 HIX65542 HST65542 ICP65542 IML65542 IWH65542 JGD65542 JPZ65542 JZV65542 KJR65542 KTN65542 LDJ65542 LNF65542 LXB65542 MGX65542 MQT65542 NAP65542 NKL65542 NUH65542 OED65542 ONZ65542 OXV65542 PHR65542 PRN65542 QBJ65542 QLF65542 QVB65542 REX65542 ROT65542 RYP65542 SIL65542 SSH65542 TCD65542 TLZ65542 TVV65542 UFR65542 UPN65542 UZJ65542 VJF65542 VTB65542 WCX65542 WMT65542 WWP65542 AH131078 KD131078 TZ131078 ADV131078 ANR131078 AXN131078 BHJ131078 BRF131078 CBB131078 CKX131078 CUT131078 DEP131078 DOL131078 DYH131078 EID131078 ERZ131078 FBV131078 FLR131078 FVN131078 GFJ131078 GPF131078 GZB131078 HIX131078 HST131078 ICP131078 IML131078 IWH131078 JGD131078 JPZ131078 JZV131078 KJR131078 KTN131078 LDJ131078 LNF131078 LXB131078 MGX131078 MQT131078 NAP131078 NKL131078 NUH131078 OED131078 ONZ131078 OXV131078 PHR131078 PRN131078 QBJ131078 QLF131078 QVB131078 REX131078 ROT131078 RYP131078 SIL131078 SSH131078 TCD131078 TLZ131078 TVV131078 UFR131078 UPN131078 UZJ131078 VJF131078 VTB131078 WCX131078 WMT131078 WWP131078 AH196614 KD196614 TZ196614 ADV196614 ANR196614 AXN196614 BHJ196614 BRF196614 CBB196614 CKX196614 CUT196614 DEP196614 DOL196614 DYH196614 EID196614 ERZ196614 FBV196614 FLR196614 FVN196614 GFJ196614 GPF196614 GZB196614 HIX196614 HST196614 ICP196614 IML196614 IWH196614 JGD196614 JPZ196614 JZV196614 KJR196614 KTN196614 LDJ196614 LNF196614 LXB196614 MGX196614 MQT196614 NAP196614 NKL196614 NUH196614 OED196614 ONZ196614 OXV196614 PHR196614 PRN196614 QBJ196614 QLF196614 QVB196614 REX196614 ROT196614 RYP196614 SIL196614 SSH196614 TCD196614 TLZ196614 TVV196614 UFR196614 UPN196614 UZJ196614 VJF196614 VTB196614 WCX196614 WMT196614 WWP196614 AH262150 KD262150 TZ262150 ADV262150 ANR262150 AXN262150 BHJ262150 BRF262150 CBB262150 CKX262150 CUT262150 DEP262150 DOL262150 DYH262150 EID262150 ERZ262150 FBV262150 FLR262150 FVN262150 GFJ262150 GPF262150 GZB262150 HIX262150 HST262150 ICP262150 IML262150 IWH262150 JGD262150 JPZ262150 JZV262150 KJR262150 KTN262150 LDJ262150 LNF262150 LXB262150 MGX262150 MQT262150 NAP262150 NKL262150 NUH262150 OED262150 ONZ262150 OXV262150 PHR262150 PRN262150 QBJ262150 QLF262150 QVB262150 REX262150 ROT262150 RYP262150 SIL262150 SSH262150 TCD262150 TLZ262150 TVV262150 UFR262150 UPN262150 UZJ262150 VJF262150 VTB262150 WCX262150 WMT262150 WWP262150 AH327686 KD327686 TZ327686 ADV327686 ANR327686 AXN327686 BHJ327686 BRF327686 CBB327686 CKX327686 CUT327686 DEP327686 DOL327686 DYH327686 EID327686 ERZ327686 FBV327686 FLR327686 FVN327686 GFJ327686 GPF327686 GZB327686 HIX327686 HST327686 ICP327686 IML327686 IWH327686 JGD327686 JPZ327686 JZV327686 KJR327686 KTN327686 LDJ327686 LNF327686 LXB327686 MGX327686 MQT327686 NAP327686 NKL327686 NUH327686 OED327686 ONZ327686 OXV327686 PHR327686 PRN327686 QBJ327686 QLF327686 QVB327686 REX327686 ROT327686 RYP327686 SIL327686 SSH327686 TCD327686 TLZ327686 TVV327686 UFR327686 UPN327686 UZJ327686 VJF327686 VTB327686 WCX327686 WMT327686 WWP327686 AH393222 KD393222 TZ393222 ADV393222 ANR393222 AXN393222 BHJ393222 BRF393222 CBB393222 CKX393222 CUT393222 DEP393222 DOL393222 DYH393222 EID393222 ERZ393222 FBV393222 FLR393222 FVN393222 GFJ393222 GPF393222 GZB393222 HIX393222 HST393222 ICP393222 IML393222 IWH393222 JGD393222 JPZ393222 JZV393222 KJR393222 KTN393222 LDJ393222 LNF393222 LXB393222 MGX393222 MQT393222 NAP393222 NKL393222 NUH393222 OED393222 ONZ393222 OXV393222 PHR393222 PRN393222 QBJ393222 QLF393222 QVB393222 REX393222 ROT393222 RYP393222 SIL393222 SSH393222 TCD393222 TLZ393222 TVV393222 UFR393222 UPN393222 UZJ393222 VJF393222 VTB393222 WCX393222 WMT393222 WWP393222 AH458758 KD458758 TZ458758 ADV458758 ANR458758 AXN458758 BHJ458758 BRF458758 CBB458758 CKX458758 CUT458758 DEP458758 DOL458758 DYH458758 EID458758 ERZ458758 FBV458758 FLR458758 FVN458758 GFJ458758 GPF458758 GZB458758 HIX458758 HST458758 ICP458758 IML458758 IWH458758 JGD458758 JPZ458758 JZV458758 KJR458758 KTN458758 LDJ458758 LNF458758 LXB458758 MGX458758 MQT458758 NAP458758 NKL458758 NUH458758 OED458758 ONZ458758 OXV458758 PHR458758 PRN458758 QBJ458758 QLF458758 QVB458758 REX458758 ROT458758 RYP458758 SIL458758 SSH458758 TCD458758 TLZ458758 TVV458758 UFR458758 UPN458758 UZJ458758 VJF458758 VTB458758 WCX458758 WMT458758 WWP458758 AH524294 KD524294 TZ524294 ADV524294 ANR524294 AXN524294 BHJ524294 BRF524294 CBB524294 CKX524294 CUT524294 DEP524294 DOL524294 DYH524294 EID524294 ERZ524294 FBV524294 FLR524294 FVN524294 GFJ524294 GPF524294 GZB524294 HIX524294 HST524294 ICP524294 IML524294 IWH524294 JGD524294 JPZ524294 JZV524294 KJR524294 KTN524294 LDJ524294 LNF524294 LXB524294 MGX524294 MQT524294 NAP524294 NKL524294 NUH524294 OED524294 ONZ524294 OXV524294 PHR524294 PRN524294 QBJ524294 QLF524294 QVB524294 REX524294 ROT524294 RYP524294 SIL524294 SSH524294 TCD524294 TLZ524294 TVV524294 UFR524294 UPN524294 UZJ524294 VJF524294 VTB524294 WCX524294 WMT524294 WWP524294 AH589830 KD589830 TZ589830 ADV589830 ANR589830 AXN589830 BHJ589830 BRF589830 CBB589830 CKX589830 CUT589830 DEP589830 DOL589830 DYH589830 EID589830 ERZ589830 FBV589830 FLR589830 FVN589830 GFJ589830 GPF589830 GZB589830 HIX589830 HST589830 ICP589830 IML589830 IWH589830 JGD589830 JPZ589830 JZV589830 KJR589830 KTN589830 LDJ589830 LNF589830 LXB589830 MGX589830 MQT589830 NAP589830 NKL589830 NUH589830 OED589830 ONZ589830 OXV589830 PHR589830 PRN589830 QBJ589830 QLF589830 QVB589830 REX589830 ROT589830 RYP589830 SIL589830 SSH589830 TCD589830 TLZ589830 TVV589830 UFR589830 UPN589830 UZJ589830 VJF589830 VTB589830 WCX589830 WMT589830 WWP589830 AH655366 KD655366 TZ655366 ADV655366 ANR655366 AXN655366 BHJ655366 BRF655366 CBB655366 CKX655366 CUT655366 DEP655366 DOL655366 DYH655366 EID655366 ERZ655366 FBV655366 FLR655366 FVN655366 GFJ655366 GPF655366 GZB655366 HIX655366 HST655366 ICP655366 IML655366 IWH655366 JGD655366 JPZ655366 JZV655366 KJR655366 KTN655366 LDJ655366 LNF655366 LXB655366 MGX655366 MQT655366 NAP655366 NKL655366 NUH655366 OED655366 ONZ655366 OXV655366 PHR655366 PRN655366 QBJ655366 QLF655366 QVB655366 REX655366 ROT655366 RYP655366 SIL655366 SSH655366 TCD655366 TLZ655366 TVV655366 UFR655366 UPN655366 UZJ655366 VJF655366 VTB655366 WCX655366 WMT655366 WWP655366 AH720902 KD720902 TZ720902 ADV720902 ANR720902 AXN720902 BHJ720902 BRF720902 CBB720902 CKX720902 CUT720902 DEP720902 DOL720902 DYH720902 EID720902 ERZ720902 FBV720902 FLR720902 FVN720902 GFJ720902 GPF720902 GZB720902 HIX720902 HST720902 ICP720902 IML720902 IWH720902 JGD720902 JPZ720902 JZV720902 KJR720902 KTN720902 LDJ720902 LNF720902 LXB720902 MGX720902 MQT720902 NAP720902 NKL720902 NUH720902 OED720902 ONZ720902 OXV720902 PHR720902 PRN720902 QBJ720902 QLF720902 QVB720902 REX720902 ROT720902 RYP720902 SIL720902 SSH720902 TCD720902 TLZ720902 TVV720902 UFR720902 UPN720902 UZJ720902 VJF720902 VTB720902 WCX720902 WMT720902 WWP720902 AH786438 KD786438 TZ786438 ADV786438 ANR786438 AXN786438 BHJ786438 BRF786438 CBB786438 CKX786438 CUT786438 DEP786438 DOL786438 DYH786438 EID786438 ERZ786438 FBV786438 FLR786438 FVN786438 GFJ786438 GPF786438 GZB786438 HIX786438 HST786438 ICP786438 IML786438 IWH786438 JGD786438 JPZ786438 JZV786438 KJR786438 KTN786438 LDJ786438 LNF786438 LXB786438 MGX786438 MQT786438 NAP786438 NKL786438 NUH786438 OED786438 ONZ786438 OXV786438 PHR786438 PRN786438 QBJ786438 QLF786438 QVB786438 REX786438 ROT786438 RYP786438 SIL786438 SSH786438 TCD786438 TLZ786438 TVV786438 UFR786438 UPN786438 UZJ786438 VJF786438 VTB786438 WCX786438 WMT786438 WWP786438 AH851974 KD851974 TZ851974 ADV851974 ANR851974 AXN851974 BHJ851974 BRF851974 CBB851974 CKX851974 CUT851974 DEP851974 DOL851974 DYH851974 EID851974 ERZ851974 FBV851974 FLR851974 FVN851974 GFJ851974 GPF851974 GZB851974 HIX851974 HST851974 ICP851974 IML851974 IWH851974 JGD851974 JPZ851974 JZV851974 KJR851974 KTN851974 LDJ851974 LNF851974 LXB851974 MGX851974 MQT851974 NAP851974 NKL851974 NUH851974 OED851974 ONZ851974 OXV851974 PHR851974 PRN851974 QBJ851974 QLF851974 QVB851974 REX851974 ROT851974 RYP851974 SIL851974 SSH851974 TCD851974 TLZ851974 TVV851974 UFR851974 UPN851974 UZJ851974 VJF851974 VTB851974 WCX851974 WMT851974 WWP851974 AH917510 KD917510 TZ917510 ADV917510 ANR917510 AXN917510 BHJ917510 BRF917510 CBB917510 CKX917510 CUT917510 DEP917510 DOL917510 DYH917510 EID917510 ERZ917510 FBV917510 FLR917510 FVN917510 GFJ917510 GPF917510 GZB917510 HIX917510 HST917510 ICP917510 IML917510 IWH917510 JGD917510 JPZ917510 JZV917510 KJR917510 KTN917510 LDJ917510 LNF917510 LXB917510 MGX917510 MQT917510 NAP917510 NKL917510 NUH917510 OED917510 ONZ917510 OXV917510 PHR917510 PRN917510 QBJ917510 QLF917510 QVB917510 REX917510 ROT917510 RYP917510 SIL917510 SSH917510 TCD917510 TLZ917510 TVV917510 UFR917510 UPN917510 UZJ917510 VJF917510 VTB917510 WCX917510 WMT917510 WWP917510 AH983046 KD983046 TZ983046 ADV983046 ANR983046 AXN983046 BHJ983046 BRF983046 CBB983046 CKX983046 CUT983046 DEP983046 DOL983046 DYH983046 EID983046 ERZ983046 FBV983046 FLR983046 FVN983046 GFJ983046 GPF983046 GZB983046 HIX983046 HST983046 ICP983046 IML983046 IWH983046 JGD983046 JPZ983046 JZV983046 KJR983046 KTN983046 LDJ983046 LNF983046 LXB983046 MGX983046 MQT983046 NAP983046 NKL983046 NUH983046 OED983046 ONZ983046 OXV983046 PHR983046 PRN983046 QBJ983046 QLF983046 QVB983046 REX983046 ROT983046 RYP983046 SIL983046 SSH983046 TCD983046 TLZ983046 TVV983046 UFR983046 UPN983046 UZJ983046 VJF983046 VTB983046 WCX983046 WMT983046 WWP983046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AH24</xm:sqref>
        </x14:dataValidation>
        <x14:dataValidation operator="greaterThanOrEqual" allowBlank="1" showErrorMessage="1" error="数字を入力してください" xr:uid="{FD556C4B-EEF1-42E6-8124-7DC9FCC80017}">
          <x14:formula1>
            <xm:f>0</xm:f>
          </x14:formula1>
          <x14:formula2>
            <xm:f>0</xm:f>
          </x14:formula2>
          <xm:sqref>H65516 JD65516 SZ65516 ACV65516 AMR65516 AWN65516 BGJ65516 BQF65516 CAB65516 CJX65516 CTT65516 DDP65516 DNL65516 DXH65516 EHD65516 EQZ65516 FAV65516 FKR65516 FUN65516 GEJ65516 GOF65516 GYB65516 HHX65516 HRT65516 IBP65516 ILL65516 IVH65516 JFD65516 JOZ65516 JYV65516 KIR65516 KSN65516 LCJ65516 LMF65516 LWB65516 MFX65516 MPT65516 MZP65516 NJL65516 NTH65516 ODD65516 OMZ65516 OWV65516 PGR65516 PQN65516 QAJ65516 QKF65516 QUB65516 RDX65516 RNT65516 RXP65516 SHL65516 SRH65516 TBD65516 TKZ65516 TUV65516 UER65516 UON65516 UYJ65516 VIF65516 VSB65516 WBX65516 WLT65516 WVP65516 H131052 JD131052 SZ131052 ACV131052 AMR131052 AWN131052 BGJ131052 BQF131052 CAB131052 CJX131052 CTT131052 DDP131052 DNL131052 DXH131052 EHD131052 EQZ131052 FAV131052 FKR131052 FUN131052 GEJ131052 GOF131052 GYB131052 HHX131052 HRT131052 IBP131052 ILL131052 IVH131052 JFD131052 JOZ131052 JYV131052 KIR131052 KSN131052 LCJ131052 LMF131052 LWB131052 MFX131052 MPT131052 MZP131052 NJL131052 NTH131052 ODD131052 OMZ131052 OWV131052 PGR131052 PQN131052 QAJ131052 QKF131052 QUB131052 RDX131052 RNT131052 RXP131052 SHL131052 SRH131052 TBD131052 TKZ131052 TUV131052 UER131052 UON131052 UYJ131052 VIF131052 VSB131052 WBX131052 WLT131052 WVP131052 H196588 JD196588 SZ196588 ACV196588 AMR196588 AWN196588 BGJ196588 BQF196588 CAB196588 CJX196588 CTT196588 DDP196588 DNL196588 DXH196588 EHD196588 EQZ196588 FAV196588 FKR196588 FUN196588 GEJ196588 GOF196588 GYB196588 HHX196588 HRT196588 IBP196588 ILL196588 IVH196588 JFD196588 JOZ196588 JYV196588 KIR196588 KSN196588 LCJ196588 LMF196588 LWB196588 MFX196588 MPT196588 MZP196588 NJL196588 NTH196588 ODD196588 OMZ196588 OWV196588 PGR196588 PQN196588 QAJ196588 QKF196588 QUB196588 RDX196588 RNT196588 RXP196588 SHL196588 SRH196588 TBD196588 TKZ196588 TUV196588 UER196588 UON196588 UYJ196588 VIF196588 VSB196588 WBX196588 WLT196588 WVP196588 H262124 JD262124 SZ262124 ACV262124 AMR262124 AWN262124 BGJ262124 BQF262124 CAB262124 CJX262124 CTT262124 DDP262124 DNL262124 DXH262124 EHD262124 EQZ262124 FAV262124 FKR262124 FUN262124 GEJ262124 GOF262124 GYB262124 HHX262124 HRT262124 IBP262124 ILL262124 IVH262124 JFD262124 JOZ262124 JYV262124 KIR262124 KSN262124 LCJ262124 LMF262124 LWB262124 MFX262124 MPT262124 MZP262124 NJL262124 NTH262124 ODD262124 OMZ262124 OWV262124 PGR262124 PQN262124 QAJ262124 QKF262124 QUB262124 RDX262124 RNT262124 RXP262124 SHL262124 SRH262124 TBD262124 TKZ262124 TUV262124 UER262124 UON262124 UYJ262124 VIF262124 VSB262124 WBX262124 WLT262124 WVP262124 H327660 JD327660 SZ327660 ACV327660 AMR327660 AWN327660 BGJ327660 BQF327660 CAB327660 CJX327660 CTT327660 DDP327660 DNL327660 DXH327660 EHD327660 EQZ327660 FAV327660 FKR327660 FUN327660 GEJ327660 GOF327660 GYB327660 HHX327660 HRT327660 IBP327660 ILL327660 IVH327660 JFD327660 JOZ327660 JYV327660 KIR327660 KSN327660 LCJ327660 LMF327660 LWB327660 MFX327660 MPT327660 MZP327660 NJL327660 NTH327660 ODD327660 OMZ327660 OWV327660 PGR327660 PQN327660 QAJ327660 QKF327660 QUB327660 RDX327660 RNT327660 RXP327660 SHL327660 SRH327660 TBD327660 TKZ327660 TUV327660 UER327660 UON327660 UYJ327660 VIF327660 VSB327660 WBX327660 WLT327660 WVP327660 H393196 JD393196 SZ393196 ACV393196 AMR393196 AWN393196 BGJ393196 BQF393196 CAB393196 CJX393196 CTT393196 DDP393196 DNL393196 DXH393196 EHD393196 EQZ393196 FAV393196 FKR393196 FUN393196 GEJ393196 GOF393196 GYB393196 HHX393196 HRT393196 IBP393196 ILL393196 IVH393196 JFD393196 JOZ393196 JYV393196 KIR393196 KSN393196 LCJ393196 LMF393196 LWB393196 MFX393196 MPT393196 MZP393196 NJL393196 NTH393196 ODD393196 OMZ393196 OWV393196 PGR393196 PQN393196 QAJ393196 QKF393196 QUB393196 RDX393196 RNT393196 RXP393196 SHL393196 SRH393196 TBD393196 TKZ393196 TUV393196 UER393196 UON393196 UYJ393196 VIF393196 VSB393196 WBX393196 WLT393196 WVP393196 H458732 JD458732 SZ458732 ACV458732 AMR458732 AWN458732 BGJ458732 BQF458732 CAB458732 CJX458732 CTT458732 DDP458732 DNL458732 DXH458732 EHD458732 EQZ458732 FAV458732 FKR458732 FUN458732 GEJ458732 GOF458732 GYB458732 HHX458732 HRT458732 IBP458732 ILL458732 IVH458732 JFD458732 JOZ458732 JYV458732 KIR458732 KSN458732 LCJ458732 LMF458732 LWB458732 MFX458732 MPT458732 MZP458732 NJL458732 NTH458732 ODD458732 OMZ458732 OWV458732 PGR458732 PQN458732 QAJ458732 QKF458732 QUB458732 RDX458732 RNT458732 RXP458732 SHL458732 SRH458732 TBD458732 TKZ458732 TUV458732 UER458732 UON458732 UYJ458732 VIF458732 VSB458732 WBX458732 WLT458732 WVP458732 H524268 JD524268 SZ524268 ACV524268 AMR524268 AWN524268 BGJ524268 BQF524268 CAB524268 CJX524268 CTT524268 DDP524268 DNL524268 DXH524268 EHD524268 EQZ524268 FAV524268 FKR524268 FUN524268 GEJ524268 GOF524268 GYB524268 HHX524268 HRT524268 IBP524268 ILL524268 IVH524268 JFD524268 JOZ524268 JYV524268 KIR524268 KSN524268 LCJ524268 LMF524268 LWB524268 MFX524268 MPT524268 MZP524268 NJL524268 NTH524268 ODD524268 OMZ524268 OWV524268 PGR524268 PQN524268 QAJ524268 QKF524268 QUB524268 RDX524268 RNT524268 RXP524268 SHL524268 SRH524268 TBD524268 TKZ524268 TUV524268 UER524268 UON524268 UYJ524268 VIF524268 VSB524268 WBX524268 WLT524268 WVP524268 H589804 JD589804 SZ589804 ACV589804 AMR589804 AWN589804 BGJ589804 BQF589804 CAB589804 CJX589804 CTT589804 DDP589804 DNL589804 DXH589804 EHD589804 EQZ589804 FAV589804 FKR589804 FUN589804 GEJ589804 GOF589804 GYB589804 HHX589804 HRT589804 IBP589804 ILL589804 IVH589804 JFD589804 JOZ589804 JYV589804 KIR589804 KSN589804 LCJ589804 LMF589804 LWB589804 MFX589804 MPT589804 MZP589804 NJL589804 NTH589804 ODD589804 OMZ589804 OWV589804 PGR589804 PQN589804 QAJ589804 QKF589804 QUB589804 RDX589804 RNT589804 RXP589804 SHL589804 SRH589804 TBD589804 TKZ589804 TUV589804 UER589804 UON589804 UYJ589804 VIF589804 VSB589804 WBX589804 WLT589804 WVP589804 H655340 JD655340 SZ655340 ACV655340 AMR655340 AWN655340 BGJ655340 BQF655340 CAB655340 CJX655340 CTT655340 DDP655340 DNL655340 DXH655340 EHD655340 EQZ655340 FAV655340 FKR655340 FUN655340 GEJ655340 GOF655340 GYB655340 HHX655340 HRT655340 IBP655340 ILL655340 IVH655340 JFD655340 JOZ655340 JYV655340 KIR655340 KSN655340 LCJ655340 LMF655340 LWB655340 MFX655340 MPT655340 MZP655340 NJL655340 NTH655340 ODD655340 OMZ655340 OWV655340 PGR655340 PQN655340 QAJ655340 QKF655340 QUB655340 RDX655340 RNT655340 RXP655340 SHL655340 SRH655340 TBD655340 TKZ655340 TUV655340 UER655340 UON655340 UYJ655340 VIF655340 VSB655340 WBX655340 WLT655340 WVP655340 H720876 JD720876 SZ720876 ACV720876 AMR720876 AWN720876 BGJ720876 BQF720876 CAB720876 CJX720876 CTT720876 DDP720876 DNL720876 DXH720876 EHD720876 EQZ720876 FAV720876 FKR720876 FUN720876 GEJ720876 GOF720876 GYB720876 HHX720876 HRT720876 IBP720876 ILL720876 IVH720876 JFD720876 JOZ720876 JYV720876 KIR720876 KSN720876 LCJ720876 LMF720876 LWB720876 MFX720876 MPT720876 MZP720876 NJL720876 NTH720876 ODD720876 OMZ720876 OWV720876 PGR720876 PQN720876 QAJ720876 QKF720876 QUB720876 RDX720876 RNT720876 RXP720876 SHL720876 SRH720876 TBD720876 TKZ720876 TUV720876 UER720876 UON720876 UYJ720876 VIF720876 VSB720876 WBX720876 WLT720876 WVP720876 H786412 JD786412 SZ786412 ACV786412 AMR786412 AWN786412 BGJ786412 BQF786412 CAB786412 CJX786412 CTT786412 DDP786412 DNL786412 DXH786412 EHD786412 EQZ786412 FAV786412 FKR786412 FUN786412 GEJ786412 GOF786412 GYB786412 HHX786412 HRT786412 IBP786412 ILL786412 IVH786412 JFD786412 JOZ786412 JYV786412 KIR786412 KSN786412 LCJ786412 LMF786412 LWB786412 MFX786412 MPT786412 MZP786412 NJL786412 NTH786412 ODD786412 OMZ786412 OWV786412 PGR786412 PQN786412 QAJ786412 QKF786412 QUB786412 RDX786412 RNT786412 RXP786412 SHL786412 SRH786412 TBD786412 TKZ786412 TUV786412 UER786412 UON786412 UYJ786412 VIF786412 VSB786412 WBX786412 WLT786412 WVP786412 H851948 JD851948 SZ851948 ACV851948 AMR851948 AWN851948 BGJ851948 BQF851948 CAB851948 CJX851948 CTT851948 DDP851948 DNL851948 DXH851948 EHD851948 EQZ851948 FAV851948 FKR851948 FUN851948 GEJ851948 GOF851948 GYB851948 HHX851948 HRT851948 IBP851948 ILL851948 IVH851948 JFD851948 JOZ851948 JYV851948 KIR851948 KSN851948 LCJ851948 LMF851948 LWB851948 MFX851948 MPT851948 MZP851948 NJL851948 NTH851948 ODD851948 OMZ851948 OWV851948 PGR851948 PQN851948 QAJ851948 QKF851948 QUB851948 RDX851948 RNT851948 RXP851948 SHL851948 SRH851948 TBD851948 TKZ851948 TUV851948 UER851948 UON851948 UYJ851948 VIF851948 VSB851948 WBX851948 WLT851948 WVP851948 H917484 JD917484 SZ917484 ACV917484 AMR917484 AWN917484 BGJ917484 BQF917484 CAB917484 CJX917484 CTT917484 DDP917484 DNL917484 DXH917484 EHD917484 EQZ917484 FAV917484 FKR917484 FUN917484 GEJ917484 GOF917484 GYB917484 HHX917484 HRT917484 IBP917484 ILL917484 IVH917484 JFD917484 JOZ917484 JYV917484 KIR917484 KSN917484 LCJ917484 LMF917484 LWB917484 MFX917484 MPT917484 MZP917484 NJL917484 NTH917484 ODD917484 OMZ917484 OWV917484 PGR917484 PQN917484 QAJ917484 QKF917484 QUB917484 RDX917484 RNT917484 RXP917484 SHL917484 SRH917484 TBD917484 TKZ917484 TUV917484 UER917484 UON917484 UYJ917484 VIF917484 VSB917484 WBX917484 WLT917484 WVP917484 H983020 JD983020 SZ983020 ACV983020 AMR983020 AWN983020 BGJ983020 BQF983020 CAB983020 CJX983020 CTT983020 DDP983020 DNL983020 DXH983020 EHD983020 EQZ983020 FAV983020 FKR983020 FUN983020 GEJ983020 GOF983020 GYB983020 HHX983020 HRT983020 IBP983020 ILL983020 IVH983020 JFD983020 JOZ983020 JYV983020 KIR983020 KSN983020 LCJ983020 LMF983020 LWB983020 MFX983020 MPT983020 MZP983020 NJL983020 NTH983020 ODD983020 OMZ983020 OWV983020 PGR983020 PQN983020 QAJ983020 QKF983020 QUB983020 RDX983020 RNT983020 RXP983020 SHL983020 SRH983020 TBD983020 TKZ983020 TUV983020 UER983020 UON983020 UYJ983020 VIF983020 VSB983020 WBX983020 WLT983020 WVP983020 J65516 JF65516 TB65516 ACX65516 AMT65516 AWP65516 BGL65516 BQH65516 CAD65516 CJZ65516 CTV65516 DDR65516 DNN65516 DXJ65516 EHF65516 ERB65516 FAX65516 FKT65516 FUP65516 GEL65516 GOH65516 GYD65516 HHZ65516 HRV65516 IBR65516 ILN65516 IVJ65516 JFF65516 JPB65516 JYX65516 KIT65516 KSP65516 LCL65516 LMH65516 LWD65516 MFZ65516 MPV65516 MZR65516 NJN65516 NTJ65516 ODF65516 ONB65516 OWX65516 PGT65516 PQP65516 QAL65516 QKH65516 QUD65516 RDZ65516 RNV65516 RXR65516 SHN65516 SRJ65516 TBF65516 TLB65516 TUX65516 UET65516 UOP65516 UYL65516 VIH65516 VSD65516 WBZ65516 WLV65516 WVR65516 J131052 JF131052 TB131052 ACX131052 AMT131052 AWP131052 BGL131052 BQH131052 CAD131052 CJZ131052 CTV131052 DDR131052 DNN131052 DXJ131052 EHF131052 ERB131052 FAX131052 FKT131052 FUP131052 GEL131052 GOH131052 GYD131052 HHZ131052 HRV131052 IBR131052 ILN131052 IVJ131052 JFF131052 JPB131052 JYX131052 KIT131052 KSP131052 LCL131052 LMH131052 LWD131052 MFZ131052 MPV131052 MZR131052 NJN131052 NTJ131052 ODF131052 ONB131052 OWX131052 PGT131052 PQP131052 QAL131052 QKH131052 QUD131052 RDZ131052 RNV131052 RXR131052 SHN131052 SRJ131052 TBF131052 TLB131052 TUX131052 UET131052 UOP131052 UYL131052 VIH131052 VSD131052 WBZ131052 WLV131052 WVR131052 J196588 JF196588 TB196588 ACX196588 AMT196588 AWP196588 BGL196588 BQH196588 CAD196588 CJZ196588 CTV196588 DDR196588 DNN196588 DXJ196588 EHF196588 ERB196588 FAX196588 FKT196588 FUP196588 GEL196588 GOH196588 GYD196588 HHZ196588 HRV196588 IBR196588 ILN196588 IVJ196588 JFF196588 JPB196588 JYX196588 KIT196588 KSP196588 LCL196588 LMH196588 LWD196588 MFZ196588 MPV196588 MZR196588 NJN196588 NTJ196588 ODF196588 ONB196588 OWX196588 PGT196588 PQP196588 QAL196588 QKH196588 QUD196588 RDZ196588 RNV196588 RXR196588 SHN196588 SRJ196588 TBF196588 TLB196588 TUX196588 UET196588 UOP196588 UYL196588 VIH196588 VSD196588 WBZ196588 WLV196588 WVR196588 J262124 JF262124 TB262124 ACX262124 AMT262124 AWP262124 BGL262124 BQH262124 CAD262124 CJZ262124 CTV262124 DDR262124 DNN262124 DXJ262124 EHF262124 ERB262124 FAX262124 FKT262124 FUP262124 GEL262124 GOH262124 GYD262124 HHZ262124 HRV262124 IBR262124 ILN262124 IVJ262124 JFF262124 JPB262124 JYX262124 KIT262124 KSP262124 LCL262124 LMH262124 LWD262124 MFZ262124 MPV262124 MZR262124 NJN262124 NTJ262124 ODF262124 ONB262124 OWX262124 PGT262124 PQP262124 QAL262124 QKH262124 QUD262124 RDZ262124 RNV262124 RXR262124 SHN262124 SRJ262124 TBF262124 TLB262124 TUX262124 UET262124 UOP262124 UYL262124 VIH262124 VSD262124 WBZ262124 WLV262124 WVR262124 J327660 JF327660 TB327660 ACX327660 AMT327660 AWP327660 BGL327660 BQH327660 CAD327660 CJZ327660 CTV327660 DDR327660 DNN327660 DXJ327660 EHF327660 ERB327660 FAX327660 FKT327660 FUP327660 GEL327660 GOH327660 GYD327660 HHZ327660 HRV327660 IBR327660 ILN327660 IVJ327660 JFF327660 JPB327660 JYX327660 KIT327660 KSP327660 LCL327660 LMH327660 LWD327660 MFZ327660 MPV327660 MZR327660 NJN327660 NTJ327660 ODF327660 ONB327660 OWX327660 PGT327660 PQP327660 QAL327660 QKH327660 QUD327660 RDZ327660 RNV327660 RXR327660 SHN327660 SRJ327660 TBF327660 TLB327660 TUX327660 UET327660 UOP327660 UYL327660 VIH327660 VSD327660 WBZ327660 WLV327660 WVR327660 J393196 JF393196 TB393196 ACX393196 AMT393196 AWP393196 BGL393196 BQH393196 CAD393196 CJZ393196 CTV393196 DDR393196 DNN393196 DXJ393196 EHF393196 ERB393196 FAX393196 FKT393196 FUP393196 GEL393196 GOH393196 GYD393196 HHZ393196 HRV393196 IBR393196 ILN393196 IVJ393196 JFF393196 JPB393196 JYX393196 KIT393196 KSP393196 LCL393196 LMH393196 LWD393196 MFZ393196 MPV393196 MZR393196 NJN393196 NTJ393196 ODF393196 ONB393196 OWX393196 PGT393196 PQP393196 QAL393196 QKH393196 QUD393196 RDZ393196 RNV393196 RXR393196 SHN393196 SRJ393196 TBF393196 TLB393196 TUX393196 UET393196 UOP393196 UYL393196 VIH393196 VSD393196 WBZ393196 WLV393196 WVR393196 J458732 JF458732 TB458732 ACX458732 AMT458732 AWP458732 BGL458732 BQH458732 CAD458732 CJZ458732 CTV458732 DDR458732 DNN458732 DXJ458732 EHF458732 ERB458732 FAX458732 FKT458732 FUP458732 GEL458732 GOH458732 GYD458732 HHZ458732 HRV458732 IBR458732 ILN458732 IVJ458732 JFF458732 JPB458732 JYX458732 KIT458732 KSP458732 LCL458732 LMH458732 LWD458732 MFZ458732 MPV458732 MZR458732 NJN458732 NTJ458732 ODF458732 ONB458732 OWX458732 PGT458732 PQP458732 QAL458732 QKH458732 QUD458732 RDZ458732 RNV458732 RXR458732 SHN458732 SRJ458732 TBF458732 TLB458732 TUX458732 UET458732 UOP458732 UYL458732 VIH458732 VSD458732 WBZ458732 WLV458732 WVR458732 J524268 JF524268 TB524268 ACX524268 AMT524268 AWP524268 BGL524268 BQH524268 CAD524268 CJZ524268 CTV524268 DDR524268 DNN524268 DXJ524268 EHF524268 ERB524268 FAX524268 FKT524268 FUP524268 GEL524268 GOH524268 GYD524268 HHZ524268 HRV524268 IBR524268 ILN524268 IVJ524268 JFF524268 JPB524268 JYX524268 KIT524268 KSP524268 LCL524268 LMH524268 LWD524268 MFZ524268 MPV524268 MZR524268 NJN524268 NTJ524268 ODF524268 ONB524268 OWX524268 PGT524268 PQP524268 QAL524268 QKH524268 QUD524268 RDZ524268 RNV524268 RXR524268 SHN524268 SRJ524268 TBF524268 TLB524268 TUX524268 UET524268 UOP524268 UYL524268 VIH524268 VSD524268 WBZ524268 WLV524268 WVR524268 J589804 JF589804 TB589804 ACX589804 AMT589804 AWP589804 BGL589804 BQH589804 CAD589804 CJZ589804 CTV589804 DDR589804 DNN589804 DXJ589804 EHF589804 ERB589804 FAX589804 FKT589804 FUP589804 GEL589804 GOH589804 GYD589804 HHZ589804 HRV589804 IBR589804 ILN589804 IVJ589804 JFF589804 JPB589804 JYX589804 KIT589804 KSP589804 LCL589804 LMH589804 LWD589804 MFZ589804 MPV589804 MZR589804 NJN589804 NTJ589804 ODF589804 ONB589804 OWX589804 PGT589804 PQP589804 QAL589804 QKH589804 QUD589804 RDZ589804 RNV589804 RXR589804 SHN589804 SRJ589804 TBF589804 TLB589804 TUX589804 UET589804 UOP589804 UYL589804 VIH589804 VSD589804 WBZ589804 WLV589804 WVR589804 J655340 JF655340 TB655340 ACX655340 AMT655340 AWP655340 BGL655340 BQH655340 CAD655340 CJZ655340 CTV655340 DDR655340 DNN655340 DXJ655340 EHF655340 ERB655340 FAX655340 FKT655340 FUP655340 GEL655340 GOH655340 GYD655340 HHZ655340 HRV655340 IBR655340 ILN655340 IVJ655340 JFF655340 JPB655340 JYX655340 KIT655340 KSP655340 LCL655340 LMH655340 LWD655340 MFZ655340 MPV655340 MZR655340 NJN655340 NTJ655340 ODF655340 ONB655340 OWX655340 PGT655340 PQP655340 QAL655340 QKH655340 QUD655340 RDZ655340 RNV655340 RXR655340 SHN655340 SRJ655340 TBF655340 TLB655340 TUX655340 UET655340 UOP655340 UYL655340 VIH655340 VSD655340 WBZ655340 WLV655340 WVR655340 J720876 JF720876 TB720876 ACX720876 AMT720876 AWP720876 BGL720876 BQH720876 CAD720876 CJZ720876 CTV720876 DDR720876 DNN720876 DXJ720876 EHF720876 ERB720876 FAX720876 FKT720876 FUP720876 GEL720876 GOH720876 GYD720876 HHZ720876 HRV720876 IBR720876 ILN720876 IVJ720876 JFF720876 JPB720876 JYX720876 KIT720876 KSP720876 LCL720876 LMH720876 LWD720876 MFZ720876 MPV720876 MZR720876 NJN720876 NTJ720876 ODF720876 ONB720876 OWX720876 PGT720876 PQP720876 QAL720876 QKH720876 QUD720876 RDZ720876 RNV720876 RXR720876 SHN720876 SRJ720876 TBF720876 TLB720876 TUX720876 UET720876 UOP720876 UYL720876 VIH720876 VSD720876 WBZ720876 WLV720876 WVR720876 J786412 JF786412 TB786412 ACX786412 AMT786412 AWP786412 BGL786412 BQH786412 CAD786412 CJZ786412 CTV786412 DDR786412 DNN786412 DXJ786412 EHF786412 ERB786412 FAX786412 FKT786412 FUP786412 GEL786412 GOH786412 GYD786412 HHZ786412 HRV786412 IBR786412 ILN786412 IVJ786412 JFF786412 JPB786412 JYX786412 KIT786412 KSP786412 LCL786412 LMH786412 LWD786412 MFZ786412 MPV786412 MZR786412 NJN786412 NTJ786412 ODF786412 ONB786412 OWX786412 PGT786412 PQP786412 QAL786412 QKH786412 QUD786412 RDZ786412 RNV786412 RXR786412 SHN786412 SRJ786412 TBF786412 TLB786412 TUX786412 UET786412 UOP786412 UYL786412 VIH786412 VSD786412 WBZ786412 WLV786412 WVR786412 J851948 JF851948 TB851948 ACX851948 AMT851948 AWP851948 BGL851948 BQH851948 CAD851948 CJZ851948 CTV851948 DDR851948 DNN851948 DXJ851948 EHF851948 ERB851948 FAX851948 FKT851948 FUP851948 GEL851948 GOH851948 GYD851948 HHZ851948 HRV851948 IBR851948 ILN851948 IVJ851948 JFF851948 JPB851948 JYX851948 KIT851948 KSP851948 LCL851948 LMH851948 LWD851948 MFZ851948 MPV851948 MZR851948 NJN851948 NTJ851948 ODF851948 ONB851948 OWX851948 PGT851948 PQP851948 QAL851948 QKH851948 QUD851948 RDZ851948 RNV851948 RXR851948 SHN851948 SRJ851948 TBF851948 TLB851948 TUX851948 UET851948 UOP851948 UYL851948 VIH851948 VSD851948 WBZ851948 WLV851948 WVR851948 J917484 JF917484 TB917484 ACX917484 AMT917484 AWP917484 BGL917484 BQH917484 CAD917484 CJZ917484 CTV917484 DDR917484 DNN917484 DXJ917484 EHF917484 ERB917484 FAX917484 FKT917484 FUP917484 GEL917484 GOH917484 GYD917484 HHZ917484 HRV917484 IBR917484 ILN917484 IVJ917484 JFF917484 JPB917484 JYX917484 KIT917484 KSP917484 LCL917484 LMH917484 LWD917484 MFZ917484 MPV917484 MZR917484 NJN917484 NTJ917484 ODF917484 ONB917484 OWX917484 PGT917484 PQP917484 QAL917484 QKH917484 QUD917484 RDZ917484 RNV917484 RXR917484 SHN917484 SRJ917484 TBF917484 TLB917484 TUX917484 UET917484 UOP917484 UYL917484 VIH917484 VSD917484 WBZ917484 WLV917484 WVR917484 J983020 JF983020 TB983020 ACX983020 AMT983020 AWP983020 BGL983020 BQH983020 CAD983020 CJZ983020 CTV983020 DDR983020 DNN983020 DXJ983020 EHF983020 ERB983020 FAX983020 FKT983020 FUP983020 GEL983020 GOH983020 GYD983020 HHZ983020 HRV983020 IBR983020 ILN983020 IVJ983020 JFF983020 JPB983020 JYX983020 KIT983020 KSP983020 LCL983020 LMH983020 LWD983020 MFZ983020 MPV983020 MZR983020 NJN983020 NTJ983020 ODF983020 ONB983020 OWX983020 PGT983020 PQP983020 QAL983020 QKH983020 QUD983020 RDZ983020 RNV983020 RXR983020 SHN983020 SRJ983020 TBF983020 TLB983020 TUX983020 UET983020 UOP983020 UYL983020 VIH983020 VSD983020 WBZ983020 WLV983020 WVR983020 N65516 JJ65516 TF65516 ADB65516 AMX65516 AWT65516 BGP65516 BQL65516 CAH65516 CKD65516 CTZ65516 DDV65516 DNR65516 DXN65516 EHJ65516 ERF65516 FBB65516 FKX65516 FUT65516 GEP65516 GOL65516 GYH65516 HID65516 HRZ65516 IBV65516 ILR65516 IVN65516 JFJ65516 JPF65516 JZB65516 KIX65516 KST65516 LCP65516 LML65516 LWH65516 MGD65516 MPZ65516 MZV65516 NJR65516 NTN65516 ODJ65516 ONF65516 OXB65516 PGX65516 PQT65516 QAP65516 QKL65516 QUH65516 RED65516 RNZ65516 RXV65516 SHR65516 SRN65516 TBJ65516 TLF65516 TVB65516 UEX65516 UOT65516 UYP65516 VIL65516 VSH65516 WCD65516 WLZ65516 WVV65516 N131052 JJ131052 TF131052 ADB131052 AMX131052 AWT131052 BGP131052 BQL131052 CAH131052 CKD131052 CTZ131052 DDV131052 DNR131052 DXN131052 EHJ131052 ERF131052 FBB131052 FKX131052 FUT131052 GEP131052 GOL131052 GYH131052 HID131052 HRZ131052 IBV131052 ILR131052 IVN131052 JFJ131052 JPF131052 JZB131052 KIX131052 KST131052 LCP131052 LML131052 LWH131052 MGD131052 MPZ131052 MZV131052 NJR131052 NTN131052 ODJ131052 ONF131052 OXB131052 PGX131052 PQT131052 QAP131052 QKL131052 QUH131052 RED131052 RNZ131052 RXV131052 SHR131052 SRN131052 TBJ131052 TLF131052 TVB131052 UEX131052 UOT131052 UYP131052 VIL131052 VSH131052 WCD131052 WLZ131052 WVV131052 N196588 JJ196588 TF196588 ADB196588 AMX196588 AWT196588 BGP196588 BQL196588 CAH196588 CKD196588 CTZ196588 DDV196588 DNR196588 DXN196588 EHJ196588 ERF196588 FBB196588 FKX196588 FUT196588 GEP196588 GOL196588 GYH196588 HID196588 HRZ196588 IBV196588 ILR196588 IVN196588 JFJ196588 JPF196588 JZB196588 KIX196588 KST196588 LCP196588 LML196588 LWH196588 MGD196588 MPZ196588 MZV196588 NJR196588 NTN196588 ODJ196588 ONF196588 OXB196588 PGX196588 PQT196588 QAP196588 QKL196588 QUH196588 RED196588 RNZ196588 RXV196588 SHR196588 SRN196588 TBJ196588 TLF196588 TVB196588 UEX196588 UOT196588 UYP196588 VIL196588 VSH196588 WCD196588 WLZ196588 WVV196588 N262124 JJ262124 TF262124 ADB262124 AMX262124 AWT262124 BGP262124 BQL262124 CAH262124 CKD262124 CTZ262124 DDV262124 DNR262124 DXN262124 EHJ262124 ERF262124 FBB262124 FKX262124 FUT262124 GEP262124 GOL262124 GYH262124 HID262124 HRZ262124 IBV262124 ILR262124 IVN262124 JFJ262124 JPF262124 JZB262124 KIX262124 KST262124 LCP262124 LML262124 LWH262124 MGD262124 MPZ262124 MZV262124 NJR262124 NTN262124 ODJ262124 ONF262124 OXB262124 PGX262124 PQT262124 QAP262124 QKL262124 QUH262124 RED262124 RNZ262124 RXV262124 SHR262124 SRN262124 TBJ262124 TLF262124 TVB262124 UEX262124 UOT262124 UYP262124 VIL262124 VSH262124 WCD262124 WLZ262124 WVV262124 N327660 JJ327660 TF327660 ADB327660 AMX327660 AWT327660 BGP327660 BQL327660 CAH327660 CKD327660 CTZ327660 DDV327660 DNR327660 DXN327660 EHJ327660 ERF327660 FBB327660 FKX327660 FUT327660 GEP327660 GOL327660 GYH327660 HID327660 HRZ327660 IBV327660 ILR327660 IVN327660 JFJ327660 JPF327660 JZB327660 KIX327660 KST327660 LCP327660 LML327660 LWH327660 MGD327660 MPZ327660 MZV327660 NJR327660 NTN327660 ODJ327660 ONF327660 OXB327660 PGX327660 PQT327660 QAP327660 QKL327660 QUH327660 RED327660 RNZ327660 RXV327660 SHR327660 SRN327660 TBJ327660 TLF327660 TVB327660 UEX327660 UOT327660 UYP327660 VIL327660 VSH327660 WCD327660 WLZ327660 WVV327660 N393196 JJ393196 TF393196 ADB393196 AMX393196 AWT393196 BGP393196 BQL393196 CAH393196 CKD393196 CTZ393196 DDV393196 DNR393196 DXN393196 EHJ393196 ERF393196 FBB393196 FKX393196 FUT393196 GEP393196 GOL393196 GYH393196 HID393196 HRZ393196 IBV393196 ILR393196 IVN393196 JFJ393196 JPF393196 JZB393196 KIX393196 KST393196 LCP393196 LML393196 LWH393196 MGD393196 MPZ393196 MZV393196 NJR393196 NTN393196 ODJ393196 ONF393196 OXB393196 PGX393196 PQT393196 QAP393196 QKL393196 QUH393196 RED393196 RNZ393196 RXV393196 SHR393196 SRN393196 TBJ393196 TLF393196 TVB393196 UEX393196 UOT393196 UYP393196 VIL393196 VSH393196 WCD393196 WLZ393196 WVV393196 N458732 JJ458732 TF458732 ADB458732 AMX458732 AWT458732 BGP458732 BQL458732 CAH458732 CKD458732 CTZ458732 DDV458732 DNR458732 DXN458732 EHJ458732 ERF458732 FBB458732 FKX458732 FUT458732 GEP458732 GOL458732 GYH458732 HID458732 HRZ458732 IBV458732 ILR458732 IVN458732 JFJ458732 JPF458732 JZB458732 KIX458732 KST458732 LCP458732 LML458732 LWH458732 MGD458732 MPZ458732 MZV458732 NJR458732 NTN458732 ODJ458732 ONF458732 OXB458732 PGX458732 PQT458732 QAP458732 QKL458732 QUH458732 RED458732 RNZ458732 RXV458732 SHR458732 SRN458732 TBJ458732 TLF458732 TVB458732 UEX458732 UOT458732 UYP458732 VIL458732 VSH458732 WCD458732 WLZ458732 WVV458732 N524268 JJ524268 TF524268 ADB524268 AMX524268 AWT524268 BGP524268 BQL524268 CAH524268 CKD524268 CTZ524268 DDV524268 DNR524268 DXN524268 EHJ524268 ERF524268 FBB524268 FKX524268 FUT524268 GEP524268 GOL524268 GYH524268 HID524268 HRZ524268 IBV524268 ILR524268 IVN524268 JFJ524268 JPF524268 JZB524268 KIX524268 KST524268 LCP524268 LML524268 LWH524268 MGD524268 MPZ524268 MZV524268 NJR524268 NTN524268 ODJ524268 ONF524268 OXB524268 PGX524268 PQT524268 QAP524268 QKL524268 QUH524268 RED524268 RNZ524268 RXV524268 SHR524268 SRN524268 TBJ524268 TLF524268 TVB524268 UEX524268 UOT524268 UYP524268 VIL524268 VSH524268 WCD524268 WLZ524268 WVV524268 N589804 JJ589804 TF589804 ADB589804 AMX589804 AWT589804 BGP589804 BQL589804 CAH589804 CKD589804 CTZ589804 DDV589804 DNR589804 DXN589804 EHJ589804 ERF589804 FBB589804 FKX589804 FUT589804 GEP589804 GOL589804 GYH589804 HID589804 HRZ589804 IBV589804 ILR589804 IVN589804 JFJ589804 JPF589804 JZB589804 KIX589804 KST589804 LCP589804 LML589804 LWH589804 MGD589804 MPZ589804 MZV589804 NJR589804 NTN589804 ODJ589804 ONF589804 OXB589804 PGX589804 PQT589804 QAP589804 QKL589804 QUH589804 RED589804 RNZ589804 RXV589804 SHR589804 SRN589804 TBJ589804 TLF589804 TVB589804 UEX589804 UOT589804 UYP589804 VIL589804 VSH589804 WCD589804 WLZ589804 WVV589804 N655340 JJ655340 TF655340 ADB655340 AMX655340 AWT655340 BGP655340 BQL655340 CAH655340 CKD655340 CTZ655340 DDV655340 DNR655340 DXN655340 EHJ655340 ERF655340 FBB655340 FKX655340 FUT655340 GEP655340 GOL655340 GYH655340 HID655340 HRZ655340 IBV655340 ILR655340 IVN655340 JFJ655340 JPF655340 JZB655340 KIX655340 KST655340 LCP655340 LML655340 LWH655340 MGD655340 MPZ655340 MZV655340 NJR655340 NTN655340 ODJ655340 ONF655340 OXB655340 PGX655340 PQT655340 QAP655340 QKL655340 QUH655340 RED655340 RNZ655340 RXV655340 SHR655340 SRN655340 TBJ655340 TLF655340 TVB655340 UEX655340 UOT655340 UYP655340 VIL655340 VSH655340 WCD655340 WLZ655340 WVV655340 N720876 JJ720876 TF720876 ADB720876 AMX720876 AWT720876 BGP720876 BQL720876 CAH720876 CKD720876 CTZ720876 DDV720876 DNR720876 DXN720876 EHJ720876 ERF720876 FBB720876 FKX720876 FUT720876 GEP720876 GOL720876 GYH720876 HID720876 HRZ720876 IBV720876 ILR720876 IVN720876 JFJ720876 JPF720876 JZB720876 KIX720876 KST720876 LCP720876 LML720876 LWH720876 MGD720876 MPZ720876 MZV720876 NJR720876 NTN720876 ODJ720876 ONF720876 OXB720876 PGX720876 PQT720876 QAP720876 QKL720876 QUH720876 RED720876 RNZ720876 RXV720876 SHR720876 SRN720876 TBJ720876 TLF720876 TVB720876 UEX720876 UOT720876 UYP720876 VIL720876 VSH720876 WCD720876 WLZ720876 WVV720876 N786412 JJ786412 TF786412 ADB786412 AMX786412 AWT786412 BGP786412 BQL786412 CAH786412 CKD786412 CTZ786412 DDV786412 DNR786412 DXN786412 EHJ786412 ERF786412 FBB786412 FKX786412 FUT786412 GEP786412 GOL786412 GYH786412 HID786412 HRZ786412 IBV786412 ILR786412 IVN786412 JFJ786412 JPF786412 JZB786412 KIX786412 KST786412 LCP786412 LML786412 LWH786412 MGD786412 MPZ786412 MZV786412 NJR786412 NTN786412 ODJ786412 ONF786412 OXB786412 PGX786412 PQT786412 QAP786412 QKL786412 QUH786412 RED786412 RNZ786412 RXV786412 SHR786412 SRN786412 TBJ786412 TLF786412 TVB786412 UEX786412 UOT786412 UYP786412 VIL786412 VSH786412 WCD786412 WLZ786412 WVV786412 N851948 JJ851948 TF851948 ADB851948 AMX851948 AWT851948 BGP851948 BQL851948 CAH851948 CKD851948 CTZ851948 DDV851948 DNR851948 DXN851948 EHJ851948 ERF851948 FBB851948 FKX851948 FUT851948 GEP851948 GOL851948 GYH851948 HID851948 HRZ851948 IBV851948 ILR851948 IVN851948 JFJ851948 JPF851948 JZB851948 KIX851948 KST851948 LCP851948 LML851948 LWH851948 MGD851948 MPZ851948 MZV851948 NJR851948 NTN851948 ODJ851948 ONF851948 OXB851948 PGX851948 PQT851948 QAP851948 QKL851948 QUH851948 RED851948 RNZ851948 RXV851948 SHR851948 SRN851948 TBJ851948 TLF851948 TVB851948 UEX851948 UOT851948 UYP851948 VIL851948 VSH851948 WCD851948 WLZ851948 WVV851948 N917484 JJ917484 TF917484 ADB917484 AMX917484 AWT917484 BGP917484 BQL917484 CAH917484 CKD917484 CTZ917484 DDV917484 DNR917484 DXN917484 EHJ917484 ERF917484 FBB917484 FKX917484 FUT917484 GEP917484 GOL917484 GYH917484 HID917484 HRZ917484 IBV917484 ILR917484 IVN917484 JFJ917484 JPF917484 JZB917484 KIX917484 KST917484 LCP917484 LML917484 LWH917484 MGD917484 MPZ917484 MZV917484 NJR917484 NTN917484 ODJ917484 ONF917484 OXB917484 PGX917484 PQT917484 QAP917484 QKL917484 QUH917484 RED917484 RNZ917484 RXV917484 SHR917484 SRN917484 TBJ917484 TLF917484 TVB917484 UEX917484 UOT917484 UYP917484 VIL917484 VSH917484 WCD917484 WLZ917484 WVV917484 N983020 JJ983020 TF983020 ADB983020 AMX983020 AWT983020 BGP983020 BQL983020 CAH983020 CKD983020 CTZ983020 DDV983020 DNR983020 DXN983020 EHJ983020 ERF983020 FBB983020 FKX983020 FUT983020 GEP983020 GOL983020 GYH983020 HID983020 HRZ983020 IBV983020 ILR983020 IVN983020 JFJ983020 JPF983020 JZB983020 KIX983020 KST983020 LCP983020 LML983020 LWH983020 MGD983020 MPZ983020 MZV983020 NJR983020 NTN983020 ODJ983020 ONF983020 OXB983020 PGX983020 PQT983020 QAP983020 QKL983020 QUH983020 RED983020 RNZ983020 RXV983020 SHR983020 SRN983020 TBJ983020 TLF983020 TVB983020 UEX983020 UOT983020 UYP983020 VIL983020 VSH983020 WCD983020 WLZ983020 WVV983020 P65516:Q65516 JL65516:JM65516 TH65516:TI65516 ADD65516:ADE65516 AMZ65516:ANA65516 AWV65516:AWW65516 BGR65516:BGS65516 BQN65516:BQO65516 CAJ65516:CAK65516 CKF65516:CKG65516 CUB65516:CUC65516 DDX65516:DDY65516 DNT65516:DNU65516 DXP65516:DXQ65516 EHL65516:EHM65516 ERH65516:ERI65516 FBD65516:FBE65516 FKZ65516:FLA65516 FUV65516:FUW65516 GER65516:GES65516 GON65516:GOO65516 GYJ65516:GYK65516 HIF65516:HIG65516 HSB65516:HSC65516 IBX65516:IBY65516 ILT65516:ILU65516 IVP65516:IVQ65516 JFL65516:JFM65516 JPH65516:JPI65516 JZD65516:JZE65516 KIZ65516:KJA65516 KSV65516:KSW65516 LCR65516:LCS65516 LMN65516:LMO65516 LWJ65516:LWK65516 MGF65516:MGG65516 MQB65516:MQC65516 MZX65516:MZY65516 NJT65516:NJU65516 NTP65516:NTQ65516 ODL65516:ODM65516 ONH65516:ONI65516 OXD65516:OXE65516 PGZ65516:PHA65516 PQV65516:PQW65516 QAR65516:QAS65516 QKN65516:QKO65516 QUJ65516:QUK65516 REF65516:REG65516 ROB65516:ROC65516 RXX65516:RXY65516 SHT65516:SHU65516 SRP65516:SRQ65516 TBL65516:TBM65516 TLH65516:TLI65516 TVD65516:TVE65516 UEZ65516:UFA65516 UOV65516:UOW65516 UYR65516:UYS65516 VIN65516:VIO65516 VSJ65516:VSK65516 WCF65516:WCG65516 WMB65516:WMC65516 WVX65516:WVY65516 P131052:Q131052 JL131052:JM131052 TH131052:TI131052 ADD131052:ADE131052 AMZ131052:ANA131052 AWV131052:AWW131052 BGR131052:BGS131052 BQN131052:BQO131052 CAJ131052:CAK131052 CKF131052:CKG131052 CUB131052:CUC131052 DDX131052:DDY131052 DNT131052:DNU131052 DXP131052:DXQ131052 EHL131052:EHM131052 ERH131052:ERI131052 FBD131052:FBE131052 FKZ131052:FLA131052 FUV131052:FUW131052 GER131052:GES131052 GON131052:GOO131052 GYJ131052:GYK131052 HIF131052:HIG131052 HSB131052:HSC131052 IBX131052:IBY131052 ILT131052:ILU131052 IVP131052:IVQ131052 JFL131052:JFM131052 JPH131052:JPI131052 JZD131052:JZE131052 KIZ131052:KJA131052 KSV131052:KSW131052 LCR131052:LCS131052 LMN131052:LMO131052 LWJ131052:LWK131052 MGF131052:MGG131052 MQB131052:MQC131052 MZX131052:MZY131052 NJT131052:NJU131052 NTP131052:NTQ131052 ODL131052:ODM131052 ONH131052:ONI131052 OXD131052:OXE131052 PGZ131052:PHA131052 PQV131052:PQW131052 QAR131052:QAS131052 QKN131052:QKO131052 QUJ131052:QUK131052 REF131052:REG131052 ROB131052:ROC131052 RXX131052:RXY131052 SHT131052:SHU131052 SRP131052:SRQ131052 TBL131052:TBM131052 TLH131052:TLI131052 TVD131052:TVE131052 UEZ131052:UFA131052 UOV131052:UOW131052 UYR131052:UYS131052 VIN131052:VIO131052 VSJ131052:VSK131052 WCF131052:WCG131052 WMB131052:WMC131052 WVX131052:WVY131052 P196588:Q196588 JL196588:JM196588 TH196588:TI196588 ADD196588:ADE196588 AMZ196588:ANA196588 AWV196588:AWW196588 BGR196588:BGS196588 BQN196588:BQO196588 CAJ196588:CAK196588 CKF196588:CKG196588 CUB196588:CUC196588 DDX196588:DDY196588 DNT196588:DNU196588 DXP196588:DXQ196588 EHL196588:EHM196588 ERH196588:ERI196588 FBD196588:FBE196588 FKZ196588:FLA196588 FUV196588:FUW196588 GER196588:GES196588 GON196588:GOO196588 GYJ196588:GYK196588 HIF196588:HIG196588 HSB196588:HSC196588 IBX196588:IBY196588 ILT196588:ILU196588 IVP196588:IVQ196588 JFL196588:JFM196588 JPH196588:JPI196588 JZD196588:JZE196588 KIZ196588:KJA196588 KSV196588:KSW196588 LCR196588:LCS196588 LMN196588:LMO196588 LWJ196588:LWK196588 MGF196588:MGG196588 MQB196588:MQC196588 MZX196588:MZY196588 NJT196588:NJU196588 NTP196588:NTQ196588 ODL196588:ODM196588 ONH196588:ONI196588 OXD196588:OXE196588 PGZ196588:PHA196588 PQV196588:PQW196588 QAR196588:QAS196588 QKN196588:QKO196588 QUJ196588:QUK196588 REF196588:REG196588 ROB196588:ROC196588 RXX196588:RXY196588 SHT196588:SHU196588 SRP196588:SRQ196588 TBL196588:TBM196588 TLH196588:TLI196588 TVD196588:TVE196588 UEZ196588:UFA196588 UOV196588:UOW196588 UYR196588:UYS196588 VIN196588:VIO196588 VSJ196588:VSK196588 WCF196588:WCG196588 WMB196588:WMC196588 WVX196588:WVY196588 P262124:Q262124 JL262124:JM262124 TH262124:TI262124 ADD262124:ADE262124 AMZ262124:ANA262124 AWV262124:AWW262124 BGR262124:BGS262124 BQN262124:BQO262124 CAJ262124:CAK262124 CKF262124:CKG262124 CUB262124:CUC262124 DDX262124:DDY262124 DNT262124:DNU262124 DXP262124:DXQ262124 EHL262124:EHM262124 ERH262124:ERI262124 FBD262124:FBE262124 FKZ262124:FLA262124 FUV262124:FUW262124 GER262124:GES262124 GON262124:GOO262124 GYJ262124:GYK262124 HIF262124:HIG262124 HSB262124:HSC262124 IBX262124:IBY262124 ILT262124:ILU262124 IVP262124:IVQ262124 JFL262124:JFM262124 JPH262124:JPI262124 JZD262124:JZE262124 KIZ262124:KJA262124 KSV262124:KSW262124 LCR262124:LCS262124 LMN262124:LMO262124 LWJ262124:LWK262124 MGF262124:MGG262124 MQB262124:MQC262124 MZX262124:MZY262124 NJT262124:NJU262124 NTP262124:NTQ262124 ODL262124:ODM262124 ONH262124:ONI262124 OXD262124:OXE262124 PGZ262124:PHA262124 PQV262124:PQW262124 QAR262124:QAS262124 QKN262124:QKO262124 QUJ262124:QUK262124 REF262124:REG262124 ROB262124:ROC262124 RXX262124:RXY262124 SHT262124:SHU262124 SRP262124:SRQ262124 TBL262124:TBM262124 TLH262124:TLI262124 TVD262124:TVE262124 UEZ262124:UFA262124 UOV262124:UOW262124 UYR262124:UYS262124 VIN262124:VIO262124 VSJ262124:VSK262124 WCF262124:WCG262124 WMB262124:WMC262124 WVX262124:WVY262124 P327660:Q327660 JL327660:JM327660 TH327660:TI327660 ADD327660:ADE327660 AMZ327660:ANA327660 AWV327660:AWW327660 BGR327660:BGS327660 BQN327660:BQO327660 CAJ327660:CAK327660 CKF327660:CKG327660 CUB327660:CUC327660 DDX327660:DDY327660 DNT327660:DNU327660 DXP327660:DXQ327660 EHL327660:EHM327660 ERH327660:ERI327660 FBD327660:FBE327660 FKZ327660:FLA327660 FUV327660:FUW327660 GER327660:GES327660 GON327660:GOO327660 GYJ327660:GYK327660 HIF327660:HIG327660 HSB327660:HSC327660 IBX327660:IBY327660 ILT327660:ILU327660 IVP327660:IVQ327660 JFL327660:JFM327660 JPH327660:JPI327660 JZD327660:JZE327660 KIZ327660:KJA327660 KSV327660:KSW327660 LCR327660:LCS327660 LMN327660:LMO327660 LWJ327660:LWK327660 MGF327660:MGG327660 MQB327660:MQC327660 MZX327660:MZY327660 NJT327660:NJU327660 NTP327660:NTQ327660 ODL327660:ODM327660 ONH327660:ONI327660 OXD327660:OXE327660 PGZ327660:PHA327660 PQV327660:PQW327660 QAR327660:QAS327660 QKN327660:QKO327660 QUJ327660:QUK327660 REF327660:REG327660 ROB327660:ROC327660 RXX327660:RXY327660 SHT327660:SHU327660 SRP327660:SRQ327660 TBL327660:TBM327660 TLH327660:TLI327660 TVD327660:TVE327660 UEZ327660:UFA327660 UOV327660:UOW327660 UYR327660:UYS327660 VIN327660:VIO327660 VSJ327660:VSK327660 WCF327660:WCG327660 WMB327660:WMC327660 WVX327660:WVY327660 P393196:Q393196 JL393196:JM393196 TH393196:TI393196 ADD393196:ADE393196 AMZ393196:ANA393196 AWV393196:AWW393196 BGR393196:BGS393196 BQN393196:BQO393196 CAJ393196:CAK393196 CKF393196:CKG393196 CUB393196:CUC393196 DDX393196:DDY393196 DNT393196:DNU393196 DXP393196:DXQ393196 EHL393196:EHM393196 ERH393196:ERI393196 FBD393196:FBE393196 FKZ393196:FLA393196 FUV393196:FUW393196 GER393196:GES393196 GON393196:GOO393196 GYJ393196:GYK393196 HIF393196:HIG393196 HSB393196:HSC393196 IBX393196:IBY393196 ILT393196:ILU393196 IVP393196:IVQ393196 JFL393196:JFM393196 JPH393196:JPI393196 JZD393196:JZE393196 KIZ393196:KJA393196 KSV393196:KSW393196 LCR393196:LCS393196 LMN393196:LMO393196 LWJ393196:LWK393196 MGF393196:MGG393196 MQB393196:MQC393196 MZX393196:MZY393196 NJT393196:NJU393196 NTP393196:NTQ393196 ODL393196:ODM393196 ONH393196:ONI393196 OXD393196:OXE393196 PGZ393196:PHA393196 PQV393196:PQW393196 QAR393196:QAS393196 QKN393196:QKO393196 QUJ393196:QUK393196 REF393196:REG393196 ROB393196:ROC393196 RXX393196:RXY393196 SHT393196:SHU393196 SRP393196:SRQ393196 TBL393196:TBM393196 TLH393196:TLI393196 TVD393196:TVE393196 UEZ393196:UFA393196 UOV393196:UOW393196 UYR393196:UYS393196 VIN393196:VIO393196 VSJ393196:VSK393196 WCF393196:WCG393196 WMB393196:WMC393196 WVX393196:WVY393196 P458732:Q458732 JL458732:JM458732 TH458732:TI458732 ADD458732:ADE458732 AMZ458732:ANA458732 AWV458732:AWW458732 BGR458732:BGS458732 BQN458732:BQO458732 CAJ458732:CAK458732 CKF458732:CKG458732 CUB458732:CUC458732 DDX458732:DDY458732 DNT458732:DNU458732 DXP458732:DXQ458732 EHL458732:EHM458732 ERH458732:ERI458732 FBD458732:FBE458732 FKZ458732:FLA458732 FUV458732:FUW458732 GER458732:GES458732 GON458732:GOO458732 GYJ458732:GYK458732 HIF458732:HIG458732 HSB458732:HSC458732 IBX458732:IBY458732 ILT458732:ILU458732 IVP458732:IVQ458732 JFL458732:JFM458732 JPH458732:JPI458732 JZD458732:JZE458732 KIZ458732:KJA458732 KSV458732:KSW458732 LCR458732:LCS458732 LMN458732:LMO458732 LWJ458732:LWK458732 MGF458732:MGG458732 MQB458732:MQC458732 MZX458732:MZY458732 NJT458732:NJU458732 NTP458732:NTQ458732 ODL458732:ODM458732 ONH458732:ONI458732 OXD458732:OXE458732 PGZ458732:PHA458732 PQV458732:PQW458732 QAR458732:QAS458732 QKN458732:QKO458732 QUJ458732:QUK458732 REF458732:REG458732 ROB458732:ROC458732 RXX458732:RXY458732 SHT458732:SHU458732 SRP458732:SRQ458732 TBL458732:TBM458732 TLH458732:TLI458732 TVD458732:TVE458732 UEZ458732:UFA458732 UOV458732:UOW458732 UYR458732:UYS458732 VIN458732:VIO458732 VSJ458732:VSK458732 WCF458732:WCG458732 WMB458732:WMC458732 WVX458732:WVY458732 P524268:Q524268 JL524268:JM524268 TH524268:TI524268 ADD524268:ADE524268 AMZ524268:ANA524268 AWV524268:AWW524268 BGR524268:BGS524268 BQN524268:BQO524268 CAJ524268:CAK524268 CKF524268:CKG524268 CUB524268:CUC524268 DDX524268:DDY524268 DNT524268:DNU524268 DXP524268:DXQ524268 EHL524268:EHM524268 ERH524268:ERI524268 FBD524268:FBE524268 FKZ524268:FLA524268 FUV524268:FUW524268 GER524268:GES524268 GON524268:GOO524268 GYJ524268:GYK524268 HIF524268:HIG524268 HSB524268:HSC524268 IBX524268:IBY524268 ILT524268:ILU524268 IVP524268:IVQ524268 JFL524268:JFM524268 JPH524268:JPI524268 JZD524268:JZE524268 KIZ524268:KJA524268 KSV524268:KSW524268 LCR524268:LCS524268 LMN524268:LMO524268 LWJ524268:LWK524268 MGF524268:MGG524268 MQB524268:MQC524268 MZX524268:MZY524268 NJT524268:NJU524268 NTP524268:NTQ524268 ODL524268:ODM524268 ONH524268:ONI524268 OXD524268:OXE524268 PGZ524268:PHA524268 PQV524268:PQW524268 QAR524268:QAS524268 QKN524268:QKO524268 QUJ524268:QUK524268 REF524268:REG524268 ROB524268:ROC524268 RXX524268:RXY524268 SHT524268:SHU524268 SRP524268:SRQ524268 TBL524268:TBM524268 TLH524268:TLI524268 TVD524268:TVE524268 UEZ524268:UFA524268 UOV524268:UOW524268 UYR524268:UYS524268 VIN524268:VIO524268 VSJ524268:VSK524268 WCF524268:WCG524268 WMB524268:WMC524268 WVX524268:WVY524268 P589804:Q589804 JL589804:JM589804 TH589804:TI589804 ADD589804:ADE589804 AMZ589804:ANA589804 AWV589804:AWW589804 BGR589804:BGS589804 BQN589804:BQO589804 CAJ589804:CAK589804 CKF589804:CKG589804 CUB589804:CUC589804 DDX589804:DDY589804 DNT589804:DNU589804 DXP589804:DXQ589804 EHL589804:EHM589804 ERH589804:ERI589804 FBD589804:FBE589804 FKZ589804:FLA589804 FUV589804:FUW589804 GER589804:GES589804 GON589804:GOO589804 GYJ589804:GYK589804 HIF589804:HIG589804 HSB589804:HSC589804 IBX589804:IBY589804 ILT589804:ILU589804 IVP589804:IVQ589804 JFL589804:JFM589804 JPH589804:JPI589804 JZD589804:JZE589804 KIZ589804:KJA589804 KSV589804:KSW589804 LCR589804:LCS589804 LMN589804:LMO589804 LWJ589804:LWK589804 MGF589804:MGG589804 MQB589804:MQC589804 MZX589804:MZY589804 NJT589804:NJU589804 NTP589804:NTQ589804 ODL589804:ODM589804 ONH589804:ONI589804 OXD589804:OXE589804 PGZ589804:PHA589804 PQV589804:PQW589804 QAR589804:QAS589804 QKN589804:QKO589804 QUJ589804:QUK589804 REF589804:REG589804 ROB589804:ROC589804 RXX589804:RXY589804 SHT589804:SHU589804 SRP589804:SRQ589804 TBL589804:TBM589804 TLH589804:TLI589804 TVD589804:TVE589804 UEZ589804:UFA589804 UOV589804:UOW589804 UYR589804:UYS589804 VIN589804:VIO589804 VSJ589804:VSK589804 WCF589804:WCG589804 WMB589804:WMC589804 WVX589804:WVY589804 P655340:Q655340 JL655340:JM655340 TH655340:TI655340 ADD655340:ADE655340 AMZ655340:ANA655340 AWV655340:AWW655340 BGR655340:BGS655340 BQN655340:BQO655340 CAJ655340:CAK655340 CKF655340:CKG655340 CUB655340:CUC655340 DDX655340:DDY655340 DNT655340:DNU655340 DXP655340:DXQ655340 EHL655340:EHM655340 ERH655340:ERI655340 FBD655340:FBE655340 FKZ655340:FLA655340 FUV655340:FUW655340 GER655340:GES655340 GON655340:GOO655340 GYJ655340:GYK655340 HIF655340:HIG655340 HSB655340:HSC655340 IBX655340:IBY655340 ILT655340:ILU655340 IVP655340:IVQ655340 JFL655340:JFM655340 JPH655340:JPI655340 JZD655340:JZE655340 KIZ655340:KJA655340 KSV655340:KSW655340 LCR655340:LCS655340 LMN655340:LMO655340 LWJ655340:LWK655340 MGF655340:MGG655340 MQB655340:MQC655340 MZX655340:MZY655340 NJT655340:NJU655340 NTP655340:NTQ655340 ODL655340:ODM655340 ONH655340:ONI655340 OXD655340:OXE655340 PGZ655340:PHA655340 PQV655340:PQW655340 QAR655340:QAS655340 QKN655340:QKO655340 QUJ655340:QUK655340 REF655340:REG655340 ROB655340:ROC655340 RXX655340:RXY655340 SHT655340:SHU655340 SRP655340:SRQ655340 TBL655340:TBM655340 TLH655340:TLI655340 TVD655340:TVE655340 UEZ655340:UFA655340 UOV655340:UOW655340 UYR655340:UYS655340 VIN655340:VIO655340 VSJ655340:VSK655340 WCF655340:WCG655340 WMB655340:WMC655340 WVX655340:WVY655340 P720876:Q720876 JL720876:JM720876 TH720876:TI720876 ADD720876:ADE720876 AMZ720876:ANA720876 AWV720876:AWW720876 BGR720876:BGS720876 BQN720876:BQO720876 CAJ720876:CAK720876 CKF720876:CKG720876 CUB720876:CUC720876 DDX720876:DDY720876 DNT720876:DNU720876 DXP720876:DXQ720876 EHL720876:EHM720876 ERH720876:ERI720876 FBD720876:FBE720876 FKZ720876:FLA720876 FUV720876:FUW720876 GER720876:GES720876 GON720876:GOO720876 GYJ720876:GYK720876 HIF720876:HIG720876 HSB720876:HSC720876 IBX720876:IBY720876 ILT720876:ILU720876 IVP720876:IVQ720876 JFL720876:JFM720876 JPH720876:JPI720876 JZD720876:JZE720876 KIZ720876:KJA720876 KSV720876:KSW720876 LCR720876:LCS720876 LMN720876:LMO720876 LWJ720876:LWK720876 MGF720876:MGG720876 MQB720876:MQC720876 MZX720876:MZY720876 NJT720876:NJU720876 NTP720876:NTQ720876 ODL720876:ODM720876 ONH720876:ONI720876 OXD720876:OXE720876 PGZ720876:PHA720876 PQV720876:PQW720876 QAR720876:QAS720876 QKN720876:QKO720876 QUJ720876:QUK720876 REF720876:REG720876 ROB720876:ROC720876 RXX720876:RXY720876 SHT720876:SHU720876 SRP720876:SRQ720876 TBL720876:TBM720876 TLH720876:TLI720876 TVD720876:TVE720876 UEZ720876:UFA720876 UOV720876:UOW720876 UYR720876:UYS720876 VIN720876:VIO720876 VSJ720876:VSK720876 WCF720876:WCG720876 WMB720876:WMC720876 WVX720876:WVY720876 P786412:Q786412 JL786412:JM786412 TH786412:TI786412 ADD786412:ADE786412 AMZ786412:ANA786412 AWV786412:AWW786412 BGR786412:BGS786412 BQN786412:BQO786412 CAJ786412:CAK786412 CKF786412:CKG786412 CUB786412:CUC786412 DDX786412:DDY786412 DNT786412:DNU786412 DXP786412:DXQ786412 EHL786412:EHM786412 ERH786412:ERI786412 FBD786412:FBE786412 FKZ786412:FLA786412 FUV786412:FUW786412 GER786412:GES786412 GON786412:GOO786412 GYJ786412:GYK786412 HIF786412:HIG786412 HSB786412:HSC786412 IBX786412:IBY786412 ILT786412:ILU786412 IVP786412:IVQ786412 JFL786412:JFM786412 JPH786412:JPI786412 JZD786412:JZE786412 KIZ786412:KJA786412 KSV786412:KSW786412 LCR786412:LCS786412 LMN786412:LMO786412 LWJ786412:LWK786412 MGF786412:MGG786412 MQB786412:MQC786412 MZX786412:MZY786412 NJT786412:NJU786412 NTP786412:NTQ786412 ODL786412:ODM786412 ONH786412:ONI786412 OXD786412:OXE786412 PGZ786412:PHA786412 PQV786412:PQW786412 QAR786412:QAS786412 QKN786412:QKO786412 QUJ786412:QUK786412 REF786412:REG786412 ROB786412:ROC786412 RXX786412:RXY786412 SHT786412:SHU786412 SRP786412:SRQ786412 TBL786412:TBM786412 TLH786412:TLI786412 TVD786412:TVE786412 UEZ786412:UFA786412 UOV786412:UOW786412 UYR786412:UYS786412 VIN786412:VIO786412 VSJ786412:VSK786412 WCF786412:WCG786412 WMB786412:WMC786412 WVX786412:WVY786412 P851948:Q851948 JL851948:JM851948 TH851948:TI851948 ADD851948:ADE851948 AMZ851948:ANA851948 AWV851948:AWW851948 BGR851948:BGS851948 BQN851948:BQO851948 CAJ851948:CAK851948 CKF851948:CKG851948 CUB851948:CUC851948 DDX851948:DDY851948 DNT851948:DNU851948 DXP851948:DXQ851948 EHL851948:EHM851948 ERH851948:ERI851948 FBD851948:FBE851948 FKZ851948:FLA851948 FUV851948:FUW851948 GER851948:GES851948 GON851948:GOO851948 GYJ851948:GYK851948 HIF851948:HIG851948 HSB851948:HSC851948 IBX851948:IBY851948 ILT851948:ILU851948 IVP851948:IVQ851948 JFL851948:JFM851948 JPH851948:JPI851948 JZD851948:JZE851948 KIZ851948:KJA851948 KSV851948:KSW851948 LCR851948:LCS851948 LMN851948:LMO851948 LWJ851948:LWK851948 MGF851948:MGG851948 MQB851948:MQC851948 MZX851948:MZY851948 NJT851948:NJU851948 NTP851948:NTQ851948 ODL851948:ODM851948 ONH851948:ONI851948 OXD851948:OXE851948 PGZ851948:PHA851948 PQV851948:PQW851948 QAR851948:QAS851948 QKN851948:QKO851948 QUJ851948:QUK851948 REF851948:REG851948 ROB851948:ROC851948 RXX851948:RXY851948 SHT851948:SHU851948 SRP851948:SRQ851948 TBL851948:TBM851948 TLH851948:TLI851948 TVD851948:TVE851948 UEZ851948:UFA851948 UOV851948:UOW851948 UYR851948:UYS851948 VIN851948:VIO851948 VSJ851948:VSK851948 WCF851948:WCG851948 WMB851948:WMC851948 WVX851948:WVY851948 P917484:Q917484 JL917484:JM917484 TH917484:TI917484 ADD917484:ADE917484 AMZ917484:ANA917484 AWV917484:AWW917484 BGR917484:BGS917484 BQN917484:BQO917484 CAJ917484:CAK917484 CKF917484:CKG917484 CUB917484:CUC917484 DDX917484:DDY917484 DNT917484:DNU917484 DXP917484:DXQ917484 EHL917484:EHM917484 ERH917484:ERI917484 FBD917484:FBE917484 FKZ917484:FLA917484 FUV917484:FUW917484 GER917484:GES917484 GON917484:GOO917484 GYJ917484:GYK917484 HIF917484:HIG917484 HSB917484:HSC917484 IBX917484:IBY917484 ILT917484:ILU917484 IVP917484:IVQ917484 JFL917484:JFM917484 JPH917484:JPI917484 JZD917484:JZE917484 KIZ917484:KJA917484 KSV917484:KSW917484 LCR917484:LCS917484 LMN917484:LMO917484 LWJ917484:LWK917484 MGF917484:MGG917484 MQB917484:MQC917484 MZX917484:MZY917484 NJT917484:NJU917484 NTP917484:NTQ917484 ODL917484:ODM917484 ONH917484:ONI917484 OXD917484:OXE917484 PGZ917484:PHA917484 PQV917484:PQW917484 QAR917484:QAS917484 QKN917484:QKO917484 QUJ917484:QUK917484 REF917484:REG917484 ROB917484:ROC917484 RXX917484:RXY917484 SHT917484:SHU917484 SRP917484:SRQ917484 TBL917484:TBM917484 TLH917484:TLI917484 TVD917484:TVE917484 UEZ917484:UFA917484 UOV917484:UOW917484 UYR917484:UYS917484 VIN917484:VIO917484 VSJ917484:VSK917484 WCF917484:WCG917484 WMB917484:WMC917484 WVX917484:WVY917484 P983020:Q983020 JL983020:JM983020 TH983020:TI983020 ADD983020:ADE983020 AMZ983020:ANA983020 AWV983020:AWW983020 BGR983020:BGS983020 BQN983020:BQO983020 CAJ983020:CAK983020 CKF983020:CKG983020 CUB983020:CUC983020 DDX983020:DDY983020 DNT983020:DNU983020 DXP983020:DXQ983020 EHL983020:EHM983020 ERH983020:ERI983020 FBD983020:FBE983020 FKZ983020:FLA983020 FUV983020:FUW983020 GER983020:GES983020 GON983020:GOO983020 GYJ983020:GYK983020 HIF983020:HIG983020 HSB983020:HSC983020 IBX983020:IBY983020 ILT983020:ILU983020 IVP983020:IVQ983020 JFL983020:JFM983020 JPH983020:JPI983020 JZD983020:JZE983020 KIZ983020:KJA983020 KSV983020:KSW983020 LCR983020:LCS983020 LMN983020:LMO983020 LWJ983020:LWK983020 MGF983020:MGG983020 MQB983020:MQC983020 MZX983020:MZY983020 NJT983020:NJU983020 NTP983020:NTQ983020 ODL983020:ODM983020 ONH983020:ONI983020 OXD983020:OXE983020 PGZ983020:PHA983020 PQV983020:PQW983020 QAR983020:QAS983020 QKN983020:QKO983020 QUJ983020:QUK983020 REF983020:REG983020 ROB983020:ROC983020 RXX983020:RXY983020 SHT983020:SHU983020 SRP983020:SRQ983020 TBL983020:TBM983020 TLH983020:TLI983020 TVD983020:TVE983020 UEZ983020:UFA983020 UOV983020:UOW983020 UYR983020:UYS983020 VIN983020:VIO983020 VSJ983020:VSK983020 WCF983020:WCG983020 WMB983020:WMC983020 WVX983020:WVY983020 H65519 JD65519 SZ65519 ACV65519 AMR65519 AWN65519 BGJ65519 BQF65519 CAB65519 CJX65519 CTT65519 DDP65519 DNL65519 DXH65519 EHD65519 EQZ65519 FAV65519 FKR65519 FUN65519 GEJ65519 GOF65519 GYB65519 HHX65519 HRT65519 IBP65519 ILL65519 IVH65519 JFD65519 JOZ65519 JYV65519 KIR65519 KSN65519 LCJ65519 LMF65519 LWB65519 MFX65519 MPT65519 MZP65519 NJL65519 NTH65519 ODD65519 OMZ65519 OWV65519 PGR65519 PQN65519 QAJ65519 QKF65519 QUB65519 RDX65519 RNT65519 RXP65519 SHL65519 SRH65519 TBD65519 TKZ65519 TUV65519 UER65519 UON65519 UYJ65519 VIF65519 VSB65519 WBX65519 WLT65519 WVP65519 H131055 JD131055 SZ131055 ACV131055 AMR131055 AWN131055 BGJ131055 BQF131055 CAB131055 CJX131055 CTT131055 DDP131055 DNL131055 DXH131055 EHD131055 EQZ131055 FAV131055 FKR131055 FUN131055 GEJ131055 GOF131055 GYB131055 HHX131055 HRT131055 IBP131055 ILL131055 IVH131055 JFD131055 JOZ131055 JYV131055 KIR131055 KSN131055 LCJ131055 LMF131055 LWB131055 MFX131055 MPT131055 MZP131055 NJL131055 NTH131055 ODD131055 OMZ131055 OWV131055 PGR131055 PQN131055 QAJ131055 QKF131055 QUB131055 RDX131055 RNT131055 RXP131055 SHL131055 SRH131055 TBD131055 TKZ131055 TUV131055 UER131055 UON131055 UYJ131055 VIF131055 VSB131055 WBX131055 WLT131055 WVP131055 H196591 JD196591 SZ196591 ACV196591 AMR196591 AWN196591 BGJ196591 BQF196591 CAB196591 CJX196591 CTT196591 DDP196591 DNL196591 DXH196591 EHD196591 EQZ196591 FAV196591 FKR196591 FUN196591 GEJ196591 GOF196591 GYB196591 HHX196591 HRT196591 IBP196591 ILL196591 IVH196591 JFD196591 JOZ196591 JYV196591 KIR196591 KSN196591 LCJ196591 LMF196591 LWB196591 MFX196591 MPT196591 MZP196591 NJL196591 NTH196591 ODD196591 OMZ196591 OWV196591 PGR196591 PQN196591 QAJ196591 QKF196591 QUB196591 RDX196591 RNT196591 RXP196591 SHL196591 SRH196591 TBD196591 TKZ196591 TUV196591 UER196591 UON196591 UYJ196591 VIF196591 VSB196591 WBX196591 WLT196591 WVP196591 H262127 JD262127 SZ262127 ACV262127 AMR262127 AWN262127 BGJ262127 BQF262127 CAB262127 CJX262127 CTT262127 DDP262127 DNL262127 DXH262127 EHD262127 EQZ262127 FAV262127 FKR262127 FUN262127 GEJ262127 GOF262127 GYB262127 HHX262127 HRT262127 IBP262127 ILL262127 IVH262127 JFD262127 JOZ262127 JYV262127 KIR262127 KSN262127 LCJ262127 LMF262127 LWB262127 MFX262127 MPT262127 MZP262127 NJL262127 NTH262127 ODD262127 OMZ262127 OWV262127 PGR262127 PQN262127 QAJ262127 QKF262127 QUB262127 RDX262127 RNT262127 RXP262127 SHL262127 SRH262127 TBD262127 TKZ262127 TUV262127 UER262127 UON262127 UYJ262127 VIF262127 VSB262127 WBX262127 WLT262127 WVP262127 H327663 JD327663 SZ327663 ACV327663 AMR327663 AWN327663 BGJ327663 BQF327663 CAB327663 CJX327663 CTT327663 DDP327663 DNL327663 DXH327663 EHD327663 EQZ327663 FAV327663 FKR327663 FUN327663 GEJ327663 GOF327663 GYB327663 HHX327663 HRT327663 IBP327663 ILL327663 IVH327663 JFD327663 JOZ327663 JYV327663 KIR327663 KSN327663 LCJ327663 LMF327663 LWB327663 MFX327663 MPT327663 MZP327663 NJL327663 NTH327663 ODD327663 OMZ327663 OWV327663 PGR327663 PQN327663 QAJ327663 QKF327663 QUB327663 RDX327663 RNT327663 RXP327663 SHL327663 SRH327663 TBD327663 TKZ327663 TUV327663 UER327663 UON327663 UYJ327663 VIF327663 VSB327663 WBX327663 WLT327663 WVP327663 H393199 JD393199 SZ393199 ACV393199 AMR393199 AWN393199 BGJ393199 BQF393199 CAB393199 CJX393199 CTT393199 DDP393199 DNL393199 DXH393199 EHD393199 EQZ393199 FAV393199 FKR393199 FUN393199 GEJ393199 GOF393199 GYB393199 HHX393199 HRT393199 IBP393199 ILL393199 IVH393199 JFD393199 JOZ393199 JYV393199 KIR393199 KSN393199 LCJ393199 LMF393199 LWB393199 MFX393199 MPT393199 MZP393199 NJL393199 NTH393199 ODD393199 OMZ393199 OWV393199 PGR393199 PQN393199 QAJ393199 QKF393199 QUB393199 RDX393199 RNT393199 RXP393199 SHL393199 SRH393199 TBD393199 TKZ393199 TUV393199 UER393199 UON393199 UYJ393199 VIF393199 VSB393199 WBX393199 WLT393199 WVP393199 H458735 JD458735 SZ458735 ACV458735 AMR458735 AWN458735 BGJ458735 BQF458735 CAB458735 CJX458735 CTT458735 DDP458735 DNL458735 DXH458735 EHD458735 EQZ458735 FAV458735 FKR458735 FUN458735 GEJ458735 GOF458735 GYB458735 HHX458735 HRT458735 IBP458735 ILL458735 IVH458735 JFD458735 JOZ458735 JYV458735 KIR458735 KSN458735 LCJ458735 LMF458735 LWB458735 MFX458735 MPT458735 MZP458735 NJL458735 NTH458735 ODD458735 OMZ458735 OWV458735 PGR458735 PQN458735 QAJ458735 QKF458735 QUB458735 RDX458735 RNT458735 RXP458735 SHL458735 SRH458735 TBD458735 TKZ458735 TUV458735 UER458735 UON458735 UYJ458735 VIF458735 VSB458735 WBX458735 WLT458735 WVP458735 H524271 JD524271 SZ524271 ACV524271 AMR524271 AWN524271 BGJ524271 BQF524271 CAB524271 CJX524271 CTT524271 DDP524271 DNL524271 DXH524271 EHD524271 EQZ524271 FAV524271 FKR524271 FUN524271 GEJ524271 GOF524271 GYB524271 HHX524271 HRT524271 IBP524271 ILL524271 IVH524271 JFD524271 JOZ524271 JYV524271 KIR524271 KSN524271 LCJ524271 LMF524271 LWB524271 MFX524271 MPT524271 MZP524271 NJL524271 NTH524271 ODD524271 OMZ524271 OWV524271 PGR524271 PQN524271 QAJ524271 QKF524271 QUB524271 RDX524271 RNT524271 RXP524271 SHL524271 SRH524271 TBD524271 TKZ524271 TUV524271 UER524271 UON524271 UYJ524271 VIF524271 VSB524271 WBX524271 WLT524271 WVP524271 H589807 JD589807 SZ589807 ACV589807 AMR589807 AWN589807 BGJ589807 BQF589807 CAB589807 CJX589807 CTT589807 DDP589807 DNL589807 DXH589807 EHD589807 EQZ589807 FAV589807 FKR589807 FUN589807 GEJ589807 GOF589807 GYB589807 HHX589807 HRT589807 IBP589807 ILL589807 IVH589807 JFD589807 JOZ589807 JYV589807 KIR589807 KSN589807 LCJ589807 LMF589807 LWB589807 MFX589807 MPT589807 MZP589807 NJL589807 NTH589807 ODD589807 OMZ589807 OWV589807 PGR589807 PQN589807 QAJ589807 QKF589807 QUB589807 RDX589807 RNT589807 RXP589807 SHL589807 SRH589807 TBD589807 TKZ589807 TUV589807 UER589807 UON589807 UYJ589807 VIF589807 VSB589807 WBX589807 WLT589807 WVP589807 H655343 JD655343 SZ655343 ACV655343 AMR655343 AWN655343 BGJ655343 BQF655343 CAB655343 CJX655343 CTT655343 DDP655343 DNL655343 DXH655343 EHD655343 EQZ655343 FAV655343 FKR655343 FUN655343 GEJ655343 GOF655343 GYB655343 HHX655343 HRT655343 IBP655343 ILL655343 IVH655343 JFD655343 JOZ655343 JYV655343 KIR655343 KSN655343 LCJ655343 LMF655343 LWB655343 MFX655343 MPT655343 MZP655343 NJL655343 NTH655343 ODD655343 OMZ655343 OWV655343 PGR655343 PQN655343 QAJ655343 QKF655343 QUB655343 RDX655343 RNT655343 RXP655343 SHL655343 SRH655343 TBD655343 TKZ655343 TUV655343 UER655343 UON655343 UYJ655343 VIF655343 VSB655343 WBX655343 WLT655343 WVP655343 H720879 JD720879 SZ720879 ACV720879 AMR720879 AWN720879 BGJ720879 BQF720879 CAB720879 CJX720879 CTT720879 DDP720879 DNL720879 DXH720879 EHD720879 EQZ720879 FAV720879 FKR720879 FUN720879 GEJ720879 GOF720879 GYB720879 HHX720879 HRT720879 IBP720879 ILL720879 IVH720879 JFD720879 JOZ720879 JYV720879 KIR720879 KSN720879 LCJ720879 LMF720879 LWB720879 MFX720879 MPT720879 MZP720879 NJL720879 NTH720879 ODD720879 OMZ720879 OWV720879 PGR720879 PQN720879 QAJ720879 QKF720879 QUB720879 RDX720879 RNT720879 RXP720879 SHL720879 SRH720879 TBD720879 TKZ720879 TUV720879 UER720879 UON720879 UYJ720879 VIF720879 VSB720879 WBX720879 WLT720879 WVP720879 H786415 JD786415 SZ786415 ACV786415 AMR786415 AWN786415 BGJ786415 BQF786415 CAB786415 CJX786415 CTT786415 DDP786415 DNL786415 DXH786415 EHD786415 EQZ786415 FAV786415 FKR786415 FUN786415 GEJ786415 GOF786415 GYB786415 HHX786415 HRT786415 IBP786415 ILL786415 IVH786415 JFD786415 JOZ786415 JYV786415 KIR786415 KSN786415 LCJ786415 LMF786415 LWB786415 MFX786415 MPT786415 MZP786415 NJL786415 NTH786415 ODD786415 OMZ786415 OWV786415 PGR786415 PQN786415 QAJ786415 QKF786415 QUB786415 RDX786415 RNT786415 RXP786415 SHL786415 SRH786415 TBD786415 TKZ786415 TUV786415 UER786415 UON786415 UYJ786415 VIF786415 VSB786415 WBX786415 WLT786415 WVP786415 H851951 JD851951 SZ851951 ACV851951 AMR851951 AWN851951 BGJ851951 BQF851951 CAB851951 CJX851951 CTT851951 DDP851951 DNL851951 DXH851951 EHD851951 EQZ851951 FAV851951 FKR851951 FUN851951 GEJ851951 GOF851951 GYB851951 HHX851951 HRT851951 IBP851951 ILL851951 IVH851951 JFD851951 JOZ851951 JYV851951 KIR851951 KSN851951 LCJ851951 LMF851951 LWB851951 MFX851951 MPT851951 MZP851951 NJL851951 NTH851951 ODD851951 OMZ851951 OWV851951 PGR851951 PQN851951 QAJ851951 QKF851951 QUB851951 RDX851951 RNT851951 RXP851951 SHL851951 SRH851951 TBD851951 TKZ851951 TUV851951 UER851951 UON851951 UYJ851951 VIF851951 VSB851951 WBX851951 WLT851951 WVP851951 H917487 JD917487 SZ917487 ACV917487 AMR917487 AWN917487 BGJ917487 BQF917487 CAB917487 CJX917487 CTT917487 DDP917487 DNL917487 DXH917487 EHD917487 EQZ917487 FAV917487 FKR917487 FUN917487 GEJ917487 GOF917487 GYB917487 HHX917487 HRT917487 IBP917487 ILL917487 IVH917487 JFD917487 JOZ917487 JYV917487 KIR917487 KSN917487 LCJ917487 LMF917487 LWB917487 MFX917487 MPT917487 MZP917487 NJL917487 NTH917487 ODD917487 OMZ917487 OWV917487 PGR917487 PQN917487 QAJ917487 QKF917487 QUB917487 RDX917487 RNT917487 RXP917487 SHL917487 SRH917487 TBD917487 TKZ917487 TUV917487 UER917487 UON917487 UYJ917487 VIF917487 VSB917487 WBX917487 WLT917487 WVP917487 H983023 JD983023 SZ983023 ACV983023 AMR983023 AWN983023 BGJ983023 BQF983023 CAB983023 CJX983023 CTT983023 DDP983023 DNL983023 DXH983023 EHD983023 EQZ983023 FAV983023 FKR983023 FUN983023 GEJ983023 GOF983023 GYB983023 HHX983023 HRT983023 IBP983023 ILL983023 IVH983023 JFD983023 JOZ983023 JYV983023 KIR983023 KSN983023 LCJ983023 LMF983023 LWB983023 MFX983023 MPT983023 MZP983023 NJL983023 NTH983023 ODD983023 OMZ983023 OWV983023 PGR983023 PQN983023 QAJ983023 QKF983023 QUB983023 RDX983023 RNT983023 RXP983023 SHL983023 SRH983023 TBD983023 TKZ983023 TUV983023 UER983023 UON983023 UYJ983023 VIF983023 VSB983023 WBX983023 WLT983023 WVP983023 WCU983064:WCV983064 J65519 JF65519 TB65519 ACX65519 AMT65519 AWP65519 BGL65519 BQH65519 CAD65519 CJZ65519 CTV65519 DDR65519 DNN65519 DXJ65519 EHF65519 ERB65519 FAX65519 FKT65519 FUP65519 GEL65519 GOH65519 GYD65519 HHZ65519 HRV65519 IBR65519 ILN65519 IVJ65519 JFF65519 JPB65519 JYX65519 KIT65519 KSP65519 LCL65519 LMH65519 LWD65519 MFZ65519 MPV65519 MZR65519 NJN65519 NTJ65519 ODF65519 ONB65519 OWX65519 PGT65519 PQP65519 QAL65519 QKH65519 QUD65519 RDZ65519 RNV65519 RXR65519 SHN65519 SRJ65519 TBF65519 TLB65519 TUX65519 UET65519 UOP65519 UYL65519 VIH65519 VSD65519 WBZ65519 WLV65519 WVR65519 J131055 JF131055 TB131055 ACX131055 AMT131055 AWP131055 BGL131055 BQH131055 CAD131055 CJZ131055 CTV131055 DDR131055 DNN131055 DXJ131055 EHF131055 ERB131055 FAX131055 FKT131055 FUP131055 GEL131055 GOH131055 GYD131055 HHZ131055 HRV131055 IBR131055 ILN131055 IVJ131055 JFF131055 JPB131055 JYX131055 KIT131055 KSP131055 LCL131055 LMH131055 LWD131055 MFZ131055 MPV131055 MZR131055 NJN131055 NTJ131055 ODF131055 ONB131055 OWX131055 PGT131055 PQP131055 QAL131055 QKH131055 QUD131055 RDZ131055 RNV131055 RXR131055 SHN131055 SRJ131055 TBF131055 TLB131055 TUX131055 UET131055 UOP131055 UYL131055 VIH131055 VSD131055 WBZ131055 WLV131055 WVR131055 J196591 JF196591 TB196591 ACX196591 AMT196591 AWP196591 BGL196591 BQH196591 CAD196591 CJZ196591 CTV196591 DDR196591 DNN196591 DXJ196591 EHF196591 ERB196591 FAX196591 FKT196591 FUP196591 GEL196591 GOH196591 GYD196591 HHZ196591 HRV196591 IBR196591 ILN196591 IVJ196591 JFF196591 JPB196591 JYX196591 KIT196591 KSP196591 LCL196591 LMH196591 LWD196591 MFZ196591 MPV196591 MZR196591 NJN196591 NTJ196591 ODF196591 ONB196591 OWX196591 PGT196591 PQP196591 QAL196591 QKH196591 QUD196591 RDZ196591 RNV196591 RXR196591 SHN196591 SRJ196591 TBF196591 TLB196591 TUX196591 UET196591 UOP196591 UYL196591 VIH196591 VSD196591 WBZ196591 WLV196591 WVR196591 J262127 JF262127 TB262127 ACX262127 AMT262127 AWP262127 BGL262127 BQH262127 CAD262127 CJZ262127 CTV262127 DDR262127 DNN262127 DXJ262127 EHF262127 ERB262127 FAX262127 FKT262127 FUP262127 GEL262127 GOH262127 GYD262127 HHZ262127 HRV262127 IBR262127 ILN262127 IVJ262127 JFF262127 JPB262127 JYX262127 KIT262127 KSP262127 LCL262127 LMH262127 LWD262127 MFZ262127 MPV262127 MZR262127 NJN262127 NTJ262127 ODF262127 ONB262127 OWX262127 PGT262127 PQP262127 QAL262127 QKH262127 QUD262127 RDZ262127 RNV262127 RXR262127 SHN262127 SRJ262127 TBF262127 TLB262127 TUX262127 UET262127 UOP262127 UYL262127 VIH262127 VSD262127 WBZ262127 WLV262127 WVR262127 J327663 JF327663 TB327663 ACX327663 AMT327663 AWP327663 BGL327663 BQH327663 CAD327663 CJZ327663 CTV327663 DDR327663 DNN327663 DXJ327663 EHF327663 ERB327663 FAX327663 FKT327663 FUP327663 GEL327663 GOH327663 GYD327663 HHZ327663 HRV327663 IBR327663 ILN327663 IVJ327663 JFF327663 JPB327663 JYX327663 KIT327663 KSP327663 LCL327663 LMH327663 LWD327663 MFZ327663 MPV327663 MZR327663 NJN327663 NTJ327663 ODF327663 ONB327663 OWX327663 PGT327663 PQP327663 QAL327663 QKH327663 QUD327663 RDZ327663 RNV327663 RXR327663 SHN327663 SRJ327663 TBF327663 TLB327663 TUX327663 UET327663 UOP327663 UYL327663 VIH327663 VSD327663 WBZ327663 WLV327663 WVR327663 J393199 JF393199 TB393199 ACX393199 AMT393199 AWP393199 BGL393199 BQH393199 CAD393199 CJZ393199 CTV393199 DDR393199 DNN393199 DXJ393199 EHF393199 ERB393199 FAX393199 FKT393199 FUP393199 GEL393199 GOH393199 GYD393199 HHZ393199 HRV393199 IBR393199 ILN393199 IVJ393199 JFF393199 JPB393199 JYX393199 KIT393199 KSP393199 LCL393199 LMH393199 LWD393199 MFZ393199 MPV393199 MZR393199 NJN393199 NTJ393199 ODF393199 ONB393199 OWX393199 PGT393199 PQP393199 QAL393199 QKH393199 QUD393199 RDZ393199 RNV393199 RXR393199 SHN393199 SRJ393199 TBF393199 TLB393199 TUX393199 UET393199 UOP393199 UYL393199 VIH393199 VSD393199 WBZ393199 WLV393199 WVR393199 J458735 JF458735 TB458735 ACX458735 AMT458735 AWP458735 BGL458735 BQH458735 CAD458735 CJZ458735 CTV458735 DDR458735 DNN458735 DXJ458735 EHF458735 ERB458735 FAX458735 FKT458735 FUP458735 GEL458735 GOH458735 GYD458735 HHZ458735 HRV458735 IBR458735 ILN458735 IVJ458735 JFF458735 JPB458735 JYX458735 KIT458735 KSP458735 LCL458735 LMH458735 LWD458735 MFZ458735 MPV458735 MZR458735 NJN458735 NTJ458735 ODF458735 ONB458735 OWX458735 PGT458735 PQP458735 QAL458735 QKH458735 QUD458735 RDZ458735 RNV458735 RXR458735 SHN458735 SRJ458735 TBF458735 TLB458735 TUX458735 UET458735 UOP458735 UYL458735 VIH458735 VSD458735 WBZ458735 WLV458735 WVR458735 J524271 JF524271 TB524271 ACX524271 AMT524271 AWP524271 BGL524271 BQH524271 CAD524271 CJZ524271 CTV524271 DDR524271 DNN524271 DXJ524271 EHF524271 ERB524271 FAX524271 FKT524271 FUP524271 GEL524271 GOH524271 GYD524271 HHZ524271 HRV524271 IBR524271 ILN524271 IVJ524271 JFF524271 JPB524271 JYX524271 KIT524271 KSP524271 LCL524271 LMH524271 LWD524271 MFZ524271 MPV524271 MZR524271 NJN524271 NTJ524271 ODF524271 ONB524271 OWX524271 PGT524271 PQP524271 QAL524271 QKH524271 QUD524271 RDZ524271 RNV524271 RXR524271 SHN524271 SRJ524271 TBF524271 TLB524271 TUX524271 UET524271 UOP524271 UYL524271 VIH524271 VSD524271 WBZ524271 WLV524271 WVR524271 J589807 JF589807 TB589807 ACX589807 AMT589807 AWP589807 BGL589807 BQH589807 CAD589807 CJZ589807 CTV589807 DDR589807 DNN589807 DXJ589807 EHF589807 ERB589807 FAX589807 FKT589807 FUP589807 GEL589807 GOH589807 GYD589807 HHZ589807 HRV589807 IBR589807 ILN589807 IVJ589807 JFF589807 JPB589807 JYX589807 KIT589807 KSP589807 LCL589807 LMH589807 LWD589807 MFZ589807 MPV589807 MZR589807 NJN589807 NTJ589807 ODF589807 ONB589807 OWX589807 PGT589807 PQP589807 QAL589807 QKH589807 QUD589807 RDZ589807 RNV589807 RXR589807 SHN589807 SRJ589807 TBF589807 TLB589807 TUX589807 UET589807 UOP589807 UYL589807 VIH589807 VSD589807 WBZ589807 WLV589807 WVR589807 J655343 JF655343 TB655343 ACX655343 AMT655343 AWP655343 BGL655343 BQH655343 CAD655343 CJZ655343 CTV655343 DDR655343 DNN655343 DXJ655343 EHF655343 ERB655343 FAX655343 FKT655343 FUP655343 GEL655343 GOH655343 GYD655343 HHZ655343 HRV655343 IBR655343 ILN655343 IVJ655343 JFF655343 JPB655343 JYX655343 KIT655343 KSP655343 LCL655343 LMH655343 LWD655343 MFZ655343 MPV655343 MZR655343 NJN655343 NTJ655343 ODF655343 ONB655343 OWX655343 PGT655343 PQP655343 QAL655343 QKH655343 QUD655343 RDZ655343 RNV655343 RXR655343 SHN655343 SRJ655343 TBF655343 TLB655343 TUX655343 UET655343 UOP655343 UYL655343 VIH655343 VSD655343 WBZ655343 WLV655343 WVR655343 J720879 JF720879 TB720879 ACX720879 AMT720879 AWP720879 BGL720879 BQH720879 CAD720879 CJZ720879 CTV720879 DDR720879 DNN720879 DXJ720879 EHF720879 ERB720879 FAX720879 FKT720879 FUP720879 GEL720879 GOH720879 GYD720879 HHZ720879 HRV720879 IBR720879 ILN720879 IVJ720879 JFF720879 JPB720879 JYX720879 KIT720879 KSP720879 LCL720879 LMH720879 LWD720879 MFZ720879 MPV720879 MZR720879 NJN720879 NTJ720879 ODF720879 ONB720879 OWX720879 PGT720879 PQP720879 QAL720879 QKH720879 QUD720879 RDZ720879 RNV720879 RXR720879 SHN720879 SRJ720879 TBF720879 TLB720879 TUX720879 UET720879 UOP720879 UYL720879 VIH720879 VSD720879 WBZ720879 WLV720879 WVR720879 J786415 JF786415 TB786415 ACX786415 AMT786415 AWP786415 BGL786415 BQH786415 CAD786415 CJZ786415 CTV786415 DDR786415 DNN786415 DXJ786415 EHF786415 ERB786415 FAX786415 FKT786415 FUP786415 GEL786415 GOH786415 GYD786415 HHZ786415 HRV786415 IBR786415 ILN786415 IVJ786415 JFF786415 JPB786415 JYX786415 KIT786415 KSP786415 LCL786415 LMH786415 LWD786415 MFZ786415 MPV786415 MZR786415 NJN786415 NTJ786415 ODF786415 ONB786415 OWX786415 PGT786415 PQP786415 QAL786415 QKH786415 QUD786415 RDZ786415 RNV786415 RXR786415 SHN786415 SRJ786415 TBF786415 TLB786415 TUX786415 UET786415 UOP786415 UYL786415 VIH786415 VSD786415 WBZ786415 WLV786415 WVR786415 J851951 JF851951 TB851951 ACX851951 AMT851951 AWP851951 BGL851951 BQH851951 CAD851951 CJZ851951 CTV851951 DDR851951 DNN851951 DXJ851951 EHF851951 ERB851951 FAX851951 FKT851951 FUP851951 GEL851951 GOH851951 GYD851951 HHZ851951 HRV851951 IBR851951 ILN851951 IVJ851951 JFF851951 JPB851951 JYX851951 KIT851951 KSP851951 LCL851951 LMH851951 LWD851951 MFZ851951 MPV851951 MZR851951 NJN851951 NTJ851951 ODF851951 ONB851951 OWX851951 PGT851951 PQP851951 QAL851951 QKH851951 QUD851951 RDZ851951 RNV851951 RXR851951 SHN851951 SRJ851951 TBF851951 TLB851951 TUX851951 UET851951 UOP851951 UYL851951 VIH851951 VSD851951 WBZ851951 WLV851951 WVR851951 J917487 JF917487 TB917487 ACX917487 AMT917487 AWP917487 BGL917487 BQH917487 CAD917487 CJZ917487 CTV917487 DDR917487 DNN917487 DXJ917487 EHF917487 ERB917487 FAX917487 FKT917487 FUP917487 GEL917487 GOH917487 GYD917487 HHZ917487 HRV917487 IBR917487 ILN917487 IVJ917487 JFF917487 JPB917487 JYX917487 KIT917487 KSP917487 LCL917487 LMH917487 LWD917487 MFZ917487 MPV917487 MZR917487 NJN917487 NTJ917487 ODF917487 ONB917487 OWX917487 PGT917487 PQP917487 QAL917487 QKH917487 QUD917487 RDZ917487 RNV917487 RXR917487 SHN917487 SRJ917487 TBF917487 TLB917487 TUX917487 UET917487 UOP917487 UYL917487 VIH917487 VSD917487 WBZ917487 WLV917487 WVR917487 J983023 JF983023 TB983023 ACX983023 AMT983023 AWP983023 BGL983023 BQH983023 CAD983023 CJZ983023 CTV983023 DDR983023 DNN983023 DXJ983023 EHF983023 ERB983023 FAX983023 FKT983023 FUP983023 GEL983023 GOH983023 GYD983023 HHZ983023 HRV983023 IBR983023 ILN983023 IVJ983023 JFF983023 JPB983023 JYX983023 KIT983023 KSP983023 LCL983023 LMH983023 LWD983023 MFZ983023 MPV983023 MZR983023 NJN983023 NTJ983023 ODF983023 ONB983023 OWX983023 PGT983023 PQP983023 QAL983023 QKH983023 QUD983023 RDZ983023 RNV983023 RXR983023 SHN983023 SRJ983023 TBF983023 TLB983023 TUX983023 UET983023 UOP983023 UYL983023 VIH983023 VSD983023 WBZ983023 WLV983023 WVR983023 WMQ983064:WMR983064 N65519 JJ65519 TF65519 ADB65519 AMX65519 AWT65519 BGP65519 BQL65519 CAH65519 CKD65519 CTZ65519 DDV65519 DNR65519 DXN65519 EHJ65519 ERF65519 FBB65519 FKX65519 FUT65519 GEP65519 GOL65519 GYH65519 HID65519 HRZ65519 IBV65519 ILR65519 IVN65519 JFJ65519 JPF65519 JZB65519 KIX65519 KST65519 LCP65519 LML65519 LWH65519 MGD65519 MPZ65519 MZV65519 NJR65519 NTN65519 ODJ65519 ONF65519 OXB65519 PGX65519 PQT65519 QAP65519 QKL65519 QUH65519 RED65519 RNZ65519 RXV65519 SHR65519 SRN65519 TBJ65519 TLF65519 TVB65519 UEX65519 UOT65519 UYP65519 VIL65519 VSH65519 WCD65519 WLZ65519 WVV65519 N131055 JJ131055 TF131055 ADB131055 AMX131055 AWT131055 BGP131055 BQL131055 CAH131055 CKD131055 CTZ131055 DDV131055 DNR131055 DXN131055 EHJ131055 ERF131055 FBB131055 FKX131055 FUT131055 GEP131055 GOL131055 GYH131055 HID131055 HRZ131055 IBV131055 ILR131055 IVN131055 JFJ131055 JPF131055 JZB131055 KIX131055 KST131055 LCP131055 LML131055 LWH131055 MGD131055 MPZ131055 MZV131055 NJR131055 NTN131055 ODJ131055 ONF131055 OXB131055 PGX131055 PQT131055 QAP131055 QKL131055 QUH131055 RED131055 RNZ131055 RXV131055 SHR131055 SRN131055 TBJ131055 TLF131055 TVB131055 UEX131055 UOT131055 UYP131055 VIL131055 VSH131055 WCD131055 WLZ131055 WVV131055 N196591 JJ196591 TF196591 ADB196591 AMX196591 AWT196591 BGP196591 BQL196591 CAH196591 CKD196591 CTZ196591 DDV196591 DNR196591 DXN196591 EHJ196591 ERF196591 FBB196591 FKX196591 FUT196591 GEP196591 GOL196591 GYH196591 HID196591 HRZ196591 IBV196591 ILR196591 IVN196591 JFJ196591 JPF196591 JZB196591 KIX196591 KST196591 LCP196591 LML196591 LWH196591 MGD196591 MPZ196591 MZV196591 NJR196591 NTN196591 ODJ196591 ONF196591 OXB196591 PGX196591 PQT196591 QAP196591 QKL196591 QUH196591 RED196591 RNZ196591 RXV196591 SHR196591 SRN196591 TBJ196591 TLF196591 TVB196591 UEX196591 UOT196591 UYP196591 VIL196591 VSH196591 WCD196591 WLZ196591 WVV196591 N262127 JJ262127 TF262127 ADB262127 AMX262127 AWT262127 BGP262127 BQL262127 CAH262127 CKD262127 CTZ262127 DDV262127 DNR262127 DXN262127 EHJ262127 ERF262127 FBB262127 FKX262127 FUT262127 GEP262127 GOL262127 GYH262127 HID262127 HRZ262127 IBV262127 ILR262127 IVN262127 JFJ262127 JPF262127 JZB262127 KIX262127 KST262127 LCP262127 LML262127 LWH262127 MGD262127 MPZ262127 MZV262127 NJR262127 NTN262127 ODJ262127 ONF262127 OXB262127 PGX262127 PQT262127 QAP262127 QKL262127 QUH262127 RED262127 RNZ262127 RXV262127 SHR262127 SRN262127 TBJ262127 TLF262127 TVB262127 UEX262127 UOT262127 UYP262127 VIL262127 VSH262127 WCD262127 WLZ262127 WVV262127 N327663 JJ327663 TF327663 ADB327663 AMX327663 AWT327663 BGP327663 BQL327663 CAH327663 CKD327663 CTZ327663 DDV327663 DNR327663 DXN327663 EHJ327663 ERF327663 FBB327663 FKX327663 FUT327663 GEP327663 GOL327663 GYH327663 HID327663 HRZ327663 IBV327663 ILR327663 IVN327663 JFJ327663 JPF327663 JZB327663 KIX327663 KST327663 LCP327663 LML327663 LWH327663 MGD327663 MPZ327663 MZV327663 NJR327663 NTN327663 ODJ327663 ONF327663 OXB327663 PGX327663 PQT327663 QAP327663 QKL327663 QUH327663 RED327663 RNZ327663 RXV327663 SHR327663 SRN327663 TBJ327663 TLF327663 TVB327663 UEX327663 UOT327663 UYP327663 VIL327663 VSH327663 WCD327663 WLZ327663 WVV327663 N393199 JJ393199 TF393199 ADB393199 AMX393199 AWT393199 BGP393199 BQL393199 CAH393199 CKD393199 CTZ393199 DDV393199 DNR393199 DXN393199 EHJ393199 ERF393199 FBB393199 FKX393199 FUT393199 GEP393199 GOL393199 GYH393199 HID393199 HRZ393199 IBV393199 ILR393199 IVN393199 JFJ393199 JPF393199 JZB393199 KIX393199 KST393199 LCP393199 LML393199 LWH393199 MGD393199 MPZ393199 MZV393199 NJR393199 NTN393199 ODJ393199 ONF393199 OXB393199 PGX393199 PQT393199 QAP393199 QKL393199 QUH393199 RED393199 RNZ393199 RXV393199 SHR393199 SRN393199 TBJ393199 TLF393199 TVB393199 UEX393199 UOT393199 UYP393199 VIL393199 VSH393199 WCD393199 WLZ393199 WVV393199 N458735 JJ458735 TF458735 ADB458735 AMX458735 AWT458735 BGP458735 BQL458735 CAH458735 CKD458735 CTZ458735 DDV458735 DNR458735 DXN458735 EHJ458735 ERF458735 FBB458735 FKX458735 FUT458735 GEP458735 GOL458735 GYH458735 HID458735 HRZ458735 IBV458735 ILR458735 IVN458735 JFJ458735 JPF458735 JZB458735 KIX458735 KST458735 LCP458735 LML458735 LWH458735 MGD458735 MPZ458735 MZV458735 NJR458735 NTN458735 ODJ458735 ONF458735 OXB458735 PGX458735 PQT458735 QAP458735 QKL458735 QUH458735 RED458735 RNZ458735 RXV458735 SHR458735 SRN458735 TBJ458735 TLF458735 TVB458735 UEX458735 UOT458735 UYP458735 VIL458735 VSH458735 WCD458735 WLZ458735 WVV458735 N524271 JJ524271 TF524271 ADB524271 AMX524271 AWT524271 BGP524271 BQL524271 CAH524271 CKD524271 CTZ524271 DDV524271 DNR524271 DXN524271 EHJ524271 ERF524271 FBB524271 FKX524271 FUT524271 GEP524271 GOL524271 GYH524271 HID524271 HRZ524271 IBV524271 ILR524271 IVN524271 JFJ524271 JPF524271 JZB524271 KIX524271 KST524271 LCP524271 LML524271 LWH524271 MGD524271 MPZ524271 MZV524271 NJR524271 NTN524271 ODJ524271 ONF524271 OXB524271 PGX524271 PQT524271 QAP524271 QKL524271 QUH524271 RED524271 RNZ524271 RXV524271 SHR524271 SRN524271 TBJ524271 TLF524271 TVB524271 UEX524271 UOT524271 UYP524271 VIL524271 VSH524271 WCD524271 WLZ524271 WVV524271 N589807 JJ589807 TF589807 ADB589807 AMX589807 AWT589807 BGP589807 BQL589807 CAH589807 CKD589807 CTZ589807 DDV589807 DNR589807 DXN589807 EHJ589807 ERF589807 FBB589807 FKX589807 FUT589807 GEP589807 GOL589807 GYH589807 HID589807 HRZ589807 IBV589807 ILR589807 IVN589807 JFJ589807 JPF589807 JZB589807 KIX589807 KST589807 LCP589807 LML589807 LWH589807 MGD589807 MPZ589807 MZV589807 NJR589807 NTN589807 ODJ589807 ONF589807 OXB589807 PGX589807 PQT589807 QAP589807 QKL589807 QUH589807 RED589807 RNZ589807 RXV589807 SHR589807 SRN589807 TBJ589807 TLF589807 TVB589807 UEX589807 UOT589807 UYP589807 VIL589807 VSH589807 WCD589807 WLZ589807 WVV589807 N655343 JJ655343 TF655343 ADB655343 AMX655343 AWT655343 BGP655343 BQL655343 CAH655343 CKD655343 CTZ655343 DDV655343 DNR655343 DXN655343 EHJ655343 ERF655343 FBB655343 FKX655343 FUT655343 GEP655343 GOL655343 GYH655343 HID655343 HRZ655343 IBV655343 ILR655343 IVN655343 JFJ655343 JPF655343 JZB655343 KIX655343 KST655343 LCP655343 LML655343 LWH655343 MGD655343 MPZ655343 MZV655343 NJR655343 NTN655343 ODJ655343 ONF655343 OXB655343 PGX655343 PQT655343 QAP655343 QKL655343 QUH655343 RED655343 RNZ655343 RXV655343 SHR655343 SRN655343 TBJ655343 TLF655343 TVB655343 UEX655343 UOT655343 UYP655343 VIL655343 VSH655343 WCD655343 WLZ655343 WVV655343 N720879 JJ720879 TF720879 ADB720879 AMX720879 AWT720879 BGP720879 BQL720879 CAH720879 CKD720879 CTZ720879 DDV720879 DNR720879 DXN720879 EHJ720879 ERF720879 FBB720879 FKX720879 FUT720879 GEP720879 GOL720879 GYH720879 HID720879 HRZ720879 IBV720879 ILR720879 IVN720879 JFJ720879 JPF720879 JZB720879 KIX720879 KST720879 LCP720879 LML720879 LWH720879 MGD720879 MPZ720879 MZV720879 NJR720879 NTN720879 ODJ720879 ONF720879 OXB720879 PGX720879 PQT720879 QAP720879 QKL720879 QUH720879 RED720879 RNZ720879 RXV720879 SHR720879 SRN720879 TBJ720879 TLF720879 TVB720879 UEX720879 UOT720879 UYP720879 VIL720879 VSH720879 WCD720879 WLZ720879 WVV720879 N786415 JJ786415 TF786415 ADB786415 AMX786415 AWT786415 BGP786415 BQL786415 CAH786415 CKD786415 CTZ786415 DDV786415 DNR786415 DXN786415 EHJ786415 ERF786415 FBB786415 FKX786415 FUT786415 GEP786415 GOL786415 GYH786415 HID786415 HRZ786415 IBV786415 ILR786415 IVN786415 JFJ786415 JPF786415 JZB786415 KIX786415 KST786415 LCP786415 LML786415 LWH786415 MGD786415 MPZ786415 MZV786415 NJR786415 NTN786415 ODJ786415 ONF786415 OXB786415 PGX786415 PQT786415 QAP786415 QKL786415 QUH786415 RED786415 RNZ786415 RXV786415 SHR786415 SRN786415 TBJ786415 TLF786415 TVB786415 UEX786415 UOT786415 UYP786415 VIL786415 VSH786415 WCD786415 WLZ786415 WVV786415 N851951 JJ851951 TF851951 ADB851951 AMX851951 AWT851951 BGP851951 BQL851951 CAH851951 CKD851951 CTZ851951 DDV851951 DNR851951 DXN851951 EHJ851951 ERF851951 FBB851951 FKX851951 FUT851951 GEP851951 GOL851951 GYH851951 HID851951 HRZ851951 IBV851951 ILR851951 IVN851951 JFJ851951 JPF851951 JZB851951 KIX851951 KST851951 LCP851951 LML851951 LWH851951 MGD851951 MPZ851951 MZV851951 NJR851951 NTN851951 ODJ851951 ONF851951 OXB851951 PGX851951 PQT851951 QAP851951 QKL851951 QUH851951 RED851951 RNZ851951 RXV851951 SHR851951 SRN851951 TBJ851951 TLF851951 TVB851951 UEX851951 UOT851951 UYP851951 VIL851951 VSH851951 WCD851951 WLZ851951 WVV851951 N917487 JJ917487 TF917487 ADB917487 AMX917487 AWT917487 BGP917487 BQL917487 CAH917487 CKD917487 CTZ917487 DDV917487 DNR917487 DXN917487 EHJ917487 ERF917487 FBB917487 FKX917487 FUT917487 GEP917487 GOL917487 GYH917487 HID917487 HRZ917487 IBV917487 ILR917487 IVN917487 JFJ917487 JPF917487 JZB917487 KIX917487 KST917487 LCP917487 LML917487 LWH917487 MGD917487 MPZ917487 MZV917487 NJR917487 NTN917487 ODJ917487 ONF917487 OXB917487 PGX917487 PQT917487 QAP917487 QKL917487 QUH917487 RED917487 RNZ917487 RXV917487 SHR917487 SRN917487 TBJ917487 TLF917487 TVB917487 UEX917487 UOT917487 UYP917487 VIL917487 VSH917487 WCD917487 WLZ917487 WVV917487 N983023 JJ983023 TF983023 ADB983023 AMX983023 AWT983023 BGP983023 BQL983023 CAH983023 CKD983023 CTZ983023 DDV983023 DNR983023 DXN983023 EHJ983023 ERF983023 FBB983023 FKX983023 FUT983023 GEP983023 GOL983023 GYH983023 HID983023 HRZ983023 IBV983023 ILR983023 IVN983023 JFJ983023 JPF983023 JZB983023 KIX983023 KST983023 LCP983023 LML983023 LWH983023 MGD983023 MPZ983023 MZV983023 NJR983023 NTN983023 ODJ983023 ONF983023 OXB983023 PGX983023 PQT983023 QAP983023 QKL983023 QUH983023 RED983023 RNZ983023 RXV983023 SHR983023 SRN983023 TBJ983023 TLF983023 TVB983023 UEX983023 UOT983023 UYP983023 VIL983023 VSH983023 WCD983023 WLZ983023 WVV983023 WWM983064:WWN983064 P65519:Q65519 JL65519:JM65519 TH65519:TI65519 ADD65519:ADE65519 AMZ65519:ANA65519 AWV65519:AWW65519 BGR65519:BGS65519 BQN65519:BQO65519 CAJ65519:CAK65519 CKF65519:CKG65519 CUB65519:CUC65519 DDX65519:DDY65519 DNT65519:DNU65519 DXP65519:DXQ65519 EHL65519:EHM65519 ERH65519:ERI65519 FBD65519:FBE65519 FKZ65519:FLA65519 FUV65519:FUW65519 GER65519:GES65519 GON65519:GOO65519 GYJ65519:GYK65519 HIF65519:HIG65519 HSB65519:HSC65519 IBX65519:IBY65519 ILT65519:ILU65519 IVP65519:IVQ65519 JFL65519:JFM65519 JPH65519:JPI65519 JZD65519:JZE65519 KIZ65519:KJA65519 KSV65519:KSW65519 LCR65519:LCS65519 LMN65519:LMO65519 LWJ65519:LWK65519 MGF65519:MGG65519 MQB65519:MQC65519 MZX65519:MZY65519 NJT65519:NJU65519 NTP65519:NTQ65519 ODL65519:ODM65519 ONH65519:ONI65519 OXD65519:OXE65519 PGZ65519:PHA65519 PQV65519:PQW65519 QAR65519:QAS65519 QKN65519:QKO65519 QUJ65519:QUK65519 REF65519:REG65519 ROB65519:ROC65519 RXX65519:RXY65519 SHT65519:SHU65519 SRP65519:SRQ65519 TBL65519:TBM65519 TLH65519:TLI65519 TVD65519:TVE65519 UEZ65519:UFA65519 UOV65519:UOW65519 UYR65519:UYS65519 VIN65519:VIO65519 VSJ65519:VSK65519 WCF65519:WCG65519 WMB65519:WMC65519 WVX65519:WVY65519 P131055:Q131055 JL131055:JM131055 TH131055:TI131055 ADD131055:ADE131055 AMZ131055:ANA131055 AWV131055:AWW131055 BGR131055:BGS131055 BQN131055:BQO131055 CAJ131055:CAK131055 CKF131055:CKG131055 CUB131055:CUC131055 DDX131055:DDY131055 DNT131055:DNU131055 DXP131055:DXQ131055 EHL131055:EHM131055 ERH131055:ERI131055 FBD131055:FBE131055 FKZ131055:FLA131055 FUV131055:FUW131055 GER131055:GES131055 GON131055:GOO131055 GYJ131055:GYK131055 HIF131055:HIG131055 HSB131055:HSC131055 IBX131055:IBY131055 ILT131055:ILU131055 IVP131055:IVQ131055 JFL131055:JFM131055 JPH131055:JPI131055 JZD131055:JZE131055 KIZ131055:KJA131055 KSV131055:KSW131055 LCR131055:LCS131055 LMN131055:LMO131055 LWJ131055:LWK131055 MGF131055:MGG131055 MQB131055:MQC131055 MZX131055:MZY131055 NJT131055:NJU131055 NTP131055:NTQ131055 ODL131055:ODM131055 ONH131055:ONI131055 OXD131055:OXE131055 PGZ131055:PHA131055 PQV131055:PQW131055 QAR131055:QAS131055 QKN131055:QKO131055 QUJ131055:QUK131055 REF131055:REG131055 ROB131055:ROC131055 RXX131055:RXY131055 SHT131055:SHU131055 SRP131055:SRQ131055 TBL131055:TBM131055 TLH131055:TLI131055 TVD131055:TVE131055 UEZ131055:UFA131055 UOV131055:UOW131055 UYR131055:UYS131055 VIN131055:VIO131055 VSJ131055:VSK131055 WCF131055:WCG131055 WMB131055:WMC131055 WVX131055:WVY131055 P196591:Q196591 JL196591:JM196591 TH196591:TI196591 ADD196591:ADE196591 AMZ196591:ANA196591 AWV196591:AWW196591 BGR196591:BGS196591 BQN196591:BQO196591 CAJ196591:CAK196591 CKF196591:CKG196591 CUB196591:CUC196591 DDX196591:DDY196591 DNT196591:DNU196591 DXP196591:DXQ196591 EHL196591:EHM196591 ERH196591:ERI196591 FBD196591:FBE196591 FKZ196591:FLA196591 FUV196591:FUW196591 GER196591:GES196591 GON196591:GOO196591 GYJ196591:GYK196591 HIF196591:HIG196591 HSB196591:HSC196591 IBX196591:IBY196591 ILT196591:ILU196591 IVP196591:IVQ196591 JFL196591:JFM196591 JPH196591:JPI196591 JZD196591:JZE196591 KIZ196591:KJA196591 KSV196591:KSW196591 LCR196591:LCS196591 LMN196591:LMO196591 LWJ196591:LWK196591 MGF196591:MGG196591 MQB196591:MQC196591 MZX196591:MZY196591 NJT196591:NJU196591 NTP196591:NTQ196591 ODL196591:ODM196591 ONH196591:ONI196591 OXD196591:OXE196591 PGZ196591:PHA196591 PQV196591:PQW196591 QAR196591:QAS196591 QKN196591:QKO196591 QUJ196591:QUK196591 REF196591:REG196591 ROB196591:ROC196591 RXX196591:RXY196591 SHT196591:SHU196591 SRP196591:SRQ196591 TBL196591:TBM196591 TLH196591:TLI196591 TVD196591:TVE196591 UEZ196591:UFA196591 UOV196591:UOW196591 UYR196591:UYS196591 VIN196591:VIO196591 VSJ196591:VSK196591 WCF196591:WCG196591 WMB196591:WMC196591 WVX196591:WVY196591 P262127:Q262127 JL262127:JM262127 TH262127:TI262127 ADD262127:ADE262127 AMZ262127:ANA262127 AWV262127:AWW262127 BGR262127:BGS262127 BQN262127:BQO262127 CAJ262127:CAK262127 CKF262127:CKG262127 CUB262127:CUC262127 DDX262127:DDY262127 DNT262127:DNU262127 DXP262127:DXQ262127 EHL262127:EHM262127 ERH262127:ERI262127 FBD262127:FBE262127 FKZ262127:FLA262127 FUV262127:FUW262127 GER262127:GES262127 GON262127:GOO262127 GYJ262127:GYK262127 HIF262127:HIG262127 HSB262127:HSC262127 IBX262127:IBY262127 ILT262127:ILU262127 IVP262127:IVQ262127 JFL262127:JFM262127 JPH262127:JPI262127 JZD262127:JZE262127 KIZ262127:KJA262127 KSV262127:KSW262127 LCR262127:LCS262127 LMN262127:LMO262127 LWJ262127:LWK262127 MGF262127:MGG262127 MQB262127:MQC262127 MZX262127:MZY262127 NJT262127:NJU262127 NTP262127:NTQ262127 ODL262127:ODM262127 ONH262127:ONI262127 OXD262127:OXE262127 PGZ262127:PHA262127 PQV262127:PQW262127 QAR262127:QAS262127 QKN262127:QKO262127 QUJ262127:QUK262127 REF262127:REG262127 ROB262127:ROC262127 RXX262127:RXY262127 SHT262127:SHU262127 SRP262127:SRQ262127 TBL262127:TBM262127 TLH262127:TLI262127 TVD262127:TVE262127 UEZ262127:UFA262127 UOV262127:UOW262127 UYR262127:UYS262127 VIN262127:VIO262127 VSJ262127:VSK262127 WCF262127:WCG262127 WMB262127:WMC262127 WVX262127:WVY262127 P327663:Q327663 JL327663:JM327663 TH327663:TI327663 ADD327663:ADE327663 AMZ327663:ANA327663 AWV327663:AWW327663 BGR327663:BGS327663 BQN327663:BQO327663 CAJ327663:CAK327663 CKF327663:CKG327663 CUB327663:CUC327663 DDX327663:DDY327663 DNT327663:DNU327663 DXP327663:DXQ327663 EHL327663:EHM327663 ERH327663:ERI327663 FBD327663:FBE327663 FKZ327663:FLA327663 FUV327663:FUW327663 GER327663:GES327663 GON327663:GOO327663 GYJ327663:GYK327663 HIF327663:HIG327663 HSB327663:HSC327663 IBX327663:IBY327663 ILT327663:ILU327663 IVP327663:IVQ327663 JFL327663:JFM327663 JPH327663:JPI327663 JZD327663:JZE327663 KIZ327663:KJA327663 KSV327663:KSW327663 LCR327663:LCS327663 LMN327663:LMO327663 LWJ327663:LWK327663 MGF327663:MGG327663 MQB327663:MQC327663 MZX327663:MZY327663 NJT327663:NJU327663 NTP327663:NTQ327663 ODL327663:ODM327663 ONH327663:ONI327663 OXD327663:OXE327663 PGZ327663:PHA327663 PQV327663:PQW327663 QAR327663:QAS327663 QKN327663:QKO327663 QUJ327663:QUK327663 REF327663:REG327663 ROB327663:ROC327663 RXX327663:RXY327663 SHT327663:SHU327663 SRP327663:SRQ327663 TBL327663:TBM327663 TLH327663:TLI327663 TVD327663:TVE327663 UEZ327663:UFA327663 UOV327663:UOW327663 UYR327663:UYS327663 VIN327663:VIO327663 VSJ327663:VSK327663 WCF327663:WCG327663 WMB327663:WMC327663 WVX327663:WVY327663 P393199:Q393199 JL393199:JM393199 TH393199:TI393199 ADD393199:ADE393199 AMZ393199:ANA393199 AWV393199:AWW393199 BGR393199:BGS393199 BQN393199:BQO393199 CAJ393199:CAK393199 CKF393199:CKG393199 CUB393199:CUC393199 DDX393199:DDY393199 DNT393199:DNU393199 DXP393199:DXQ393199 EHL393199:EHM393199 ERH393199:ERI393199 FBD393199:FBE393199 FKZ393199:FLA393199 FUV393199:FUW393199 GER393199:GES393199 GON393199:GOO393199 GYJ393199:GYK393199 HIF393199:HIG393199 HSB393199:HSC393199 IBX393199:IBY393199 ILT393199:ILU393199 IVP393199:IVQ393199 JFL393199:JFM393199 JPH393199:JPI393199 JZD393199:JZE393199 KIZ393199:KJA393199 KSV393199:KSW393199 LCR393199:LCS393199 LMN393199:LMO393199 LWJ393199:LWK393199 MGF393199:MGG393199 MQB393199:MQC393199 MZX393199:MZY393199 NJT393199:NJU393199 NTP393199:NTQ393199 ODL393199:ODM393199 ONH393199:ONI393199 OXD393199:OXE393199 PGZ393199:PHA393199 PQV393199:PQW393199 QAR393199:QAS393199 QKN393199:QKO393199 QUJ393199:QUK393199 REF393199:REG393199 ROB393199:ROC393199 RXX393199:RXY393199 SHT393199:SHU393199 SRP393199:SRQ393199 TBL393199:TBM393199 TLH393199:TLI393199 TVD393199:TVE393199 UEZ393199:UFA393199 UOV393199:UOW393199 UYR393199:UYS393199 VIN393199:VIO393199 VSJ393199:VSK393199 WCF393199:WCG393199 WMB393199:WMC393199 WVX393199:WVY393199 P458735:Q458735 JL458735:JM458735 TH458735:TI458735 ADD458735:ADE458735 AMZ458735:ANA458735 AWV458735:AWW458735 BGR458735:BGS458735 BQN458735:BQO458735 CAJ458735:CAK458735 CKF458735:CKG458735 CUB458735:CUC458735 DDX458735:DDY458735 DNT458735:DNU458735 DXP458735:DXQ458735 EHL458735:EHM458735 ERH458735:ERI458735 FBD458735:FBE458735 FKZ458735:FLA458735 FUV458735:FUW458735 GER458735:GES458735 GON458735:GOO458735 GYJ458735:GYK458735 HIF458735:HIG458735 HSB458735:HSC458735 IBX458735:IBY458735 ILT458735:ILU458735 IVP458735:IVQ458735 JFL458735:JFM458735 JPH458735:JPI458735 JZD458735:JZE458735 KIZ458735:KJA458735 KSV458735:KSW458735 LCR458735:LCS458735 LMN458735:LMO458735 LWJ458735:LWK458735 MGF458735:MGG458735 MQB458735:MQC458735 MZX458735:MZY458735 NJT458735:NJU458735 NTP458735:NTQ458735 ODL458735:ODM458735 ONH458735:ONI458735 OXD458735:OXE458735 PGZ458735:PHA458735 PQV458735:PQW458735 QAR458735:QAS458735 QKN458735:QKO458735 QUJ458735:QUK458735 REF458735:REG458735 ROB458735:ROC458735 RXX458735:RXY458735 SHT458735:SHU458735 SRP458735:SRQ458735 TBL458735:TBM458735 TLH458735:TLI458735 TVD458735:TVE458735 UEZ458735:UFA458735 UOV458735:UOW458735 UYR458735:UYS458735 VIN458735:VIO458735 VSJ458735:VSK458735 WCF458735:WCG458735 WMB458735:WMC458735 WVX458735:WVY458735 P524271:Q524271 JL524271:JM524271 TH524271:TI524271 ADD524271:ADE524271 AMZ524271:ANA524271 AWV524271:AWW524271 BGR524271:BGS524271 BQN524271:BQO524271 CAJ524271:CAK524271 CKF524271:CKG524271 CUB524271:CUC524271 DDX524271:DDY524271 DNT524271:DNU524271 DXP524271:DXQ524271 EHL524271:EHM524271 ERH524271:ERI524271 FBD524271:FBE524271 FKZ524271:FLA524271 FUV524271:FUW524271 GER524271:GES524271 GON524271:GOO524271 GYJ524271:GYK524271 HIF524271:HIG524271 HSB524271:HSC524271 IBX524271:IBY524271 ILT524271:ILU524271 IVP524271:IVQ524271 JFL524271:JFM524271 JPH524271:JPI524271 JZD524271:JZE524271 KIZ524271:KJA524271 KSV524271:KSW524271 LCR524271:LCS524271 LMN524271:LMO524271 LWJ524271:LWK524271 MGF524271:MGG524271 MQB524271:MQC524271 MZX524271:MZY524271 NJT524271:NJU524271 NTP524271:NTQ524271 ODL524271:ODM524271 ONH524271:ONI524271 OXD524271:OXE524271 PGZ524271:PHA524271 PQV524271:PQW524271 QAR524271:QAS524271 QKN524271:QKO524271 QUJ524271:QUK524271 REF524271:REG524271 ROB524271:ROC524271 RXX524271:RXY524271 SHT524271:SHU524271 SRP524271:SRQ524271 TBL524271:TBM524271 TLH524271:TLI524271 TVD524271:TVE524271 UEZ524271:UFA524271 UOV524271:UOW524271 UYR524271:UYS524271 VIN524271:VIO524271 VSJ524271:VSK524271 WCF524271:WCG524271 WMB524271:WMC524271 WVX524271:WVY524271 P589807:Q589807 JL589807:JM589807 TH589807:TI589807 ADD589807:ADE589807 AMZ589807:ANA589807 AWV589807:AWW589807 BGR589807:BGS589807 BQN589807:BQO589807 CAJ589807:CAK589807 CKF589807:CKG589807 CUB589807:CUC589807 DDX589807:DDY589807 DNT589807:DNU589807 DXP589807:DXQ589807 EHL589807:EHM589807 ERH589807:ERI589807 FBD589807:FBE589807 FKZ589807:FLA589807 FUV589807:FUW589807 GER589807:GES589807 GON589807:GOO589807 GYJ589807:GYK589807 HIF589807:HIG589807 HSB589807:HSC589807 IBX589807:IBY589807 ILT589807:ILU589807 IVP589807:IVQ589807 JFL589807:JFM589807 JPH589807:JPI589807 JZD589807:JZE589807 KIZ589807:KJA589807 KSV589807:KSW589807 LCR589807:LCS589807 LMN589807:LMO589807 LWJ589807:LWK589807 MGF589807:MGG589807 MQB589807:MQC589807 MZX589807:MZY589807 NJT589807:NJU589807 NTP589807:NTQ589807 ODL589807:ODM589807 ONH589807:ONI589807 OXD589807:OXE589807 PGZ589807:PHA589807 PQV589807:PQW589807 QAR589807:QAS589807 QKN589807:QKO589807 QUJ589807:QUK589807 REF589807:REG589807 ROB589807:ROC589807 RXX589807:RXY589807 SHT589807:SHU589807 SRP589807:SRQ589807 TBL589807:TBM589807 TLH589807:TLI589807 TVD589807:TVE589807 UEZ589807:UFA589807 UOV589807:UOW589807 UYR589807:UYS589807 VIN589807:VIO589807 VSJ589807:VSK589807 WCF589807:WCG589807 WMB589807:WMC589807 WVX589807:WVY589807 P655343:Q655343 JL655343:JM655343 TH655343:TI655343 ADD655343:ADE655343 AMZ655343:ANA655343 AWV655343:AWW655343 BGR655343:BGS655343 BQN655343:BQO655343 CAJ655343:CAK655343 CKF655343:CKG655343 CUB655343:CUC655343 DDX655343:DDY655343 DNT655343:DNU655343 DXP655343:DXQ655343 EHL655343:EHM655343 ERH655343:ERI655343 FBD655343:FBE655343 FKZ655343:FLA655343 FUV655343:FUW655343 GER655343:GES655343 GON655343:GOO655343 GYJ655343:GYK655343 HIF655343:HIG655343 HSB655343:HSC655343 IBX655343:IBY655343 ILT655343:ILU655343 IVP655343:IVQ655343 JFL655343:JFM655343 JPH655343:JPI655343 JZD655343:JZE655343 KIZ655343:KJA655343 KSV655343:KSW655343 LCR655343:LCS655343 LMN655343:LMO655343 LWJ655343:LWK655343 MGF655343:MGG655343 MQB655343:MQC655343 MZX655343:MZY655343 NJT655343:NJU655343 NTP655343:NTQ655343 ODL655343:ODM655343 ONH655343:ONI655343 OXD655343:OXE655343 PGZ655343:PHA655343 PQV655343:PQW655343 QAR655343:QAS655343 QKN655343:QKO655343 QUJ655343:QUK655343 REF655343:REG655343 ROB655343:ROC655343 RXX655343:RXY655343 SHT655343:SHU655343 SRP655343:SRQ655343 TBL655343:TBM655343 TLH655343:TLI655343 TVD655343:TVE655343 UEZ655343:UFA655343 UOV655343:UOW655343 UYR655343:UYS655343 VIN655343:VIO655343 VSJ655343:VSK655343 WCF655343:WCG655343 WMB655343:WMC655343 WVX655343:WVY655343 P720879:Q720879 JL720879:JM720879 TH720879:TI720879 ADD720879:ADE720879 AMZ720879:ANA720879 AWV720879:AWW720879 BGR720879:BGS720879 BQN720879:BQO720879 CAJ720879:CAK720879 CKF720879:CKG720879 CUB720879:CUC720879 DDX720879:DDY720879 DNT720879:DNU720879 DXP720879:DXQ720879 EHL720879:EHM720879 ERH720879:ERI720879 FBD720879:FBE720879 FKZ720879:FLA720879 FUV720879:FUW720879 GER720879:GES720879 GON720879:GOO720879 GYJ720879:GYK720879 HIF720879:HIG720879 HSB720879:HSC720879 IBX720879:IBY720879 ILT720879:ILU720879 IVP720879:IVQ720879 JFL720879:JFM720879 JPH720879:JPI720879 JZD720879:JZE720879 KIZ720879:KJA720879 KSV720879:KSW720879 LCR720879:LCS720879 LMN720879:LMO720879 LWJ720879:LWK720879 MGF720879:MGG720879 MQB720879:MQC720879 MZX720879:MZY720879 NJT720879:NJU720879 NTP720879:NTQ720879 ODL720879:ODM720879 ONH720879:ONI720879 OXD720879:OXE720879 PGZ720879:PHA720879 PQV720879:PQW720879 QAR720879:QAS720879 QKN720879:QKO720879 QUJ720879:QUK720879 REF720879:REG720879 ROB720879:ROC720879 RXX720879:RXY720879 SHT720879:SHU720879 SRP720879:SRQ720879 TBL720879:TBM720879 TLH720879:TLI720879 TVD720879:TVE720879 UEZ720879:UFA720879 UOV720879:UOW720879 UYR720879:UYS720879 VIN720879:VIO720879 VSJ720879:VSK720879 WCF720879:WCG720879 WMB720879:WMC720879 WVX720879:WVY720879 P786415:Q786415 JL786415:JM786415 TH786415:TI786415 ADD786415:ADE786415 AMZ786415:ANA786415 AWV786415:AWW786415 BGR786415:BGS786415 BQN786415:BQO786415 CAJ786415:CAK786415 CKF786415:CKG786415 CUB786415:CUC786415 DDX786415:DDY786415 DNT786415:DNU786415 DXP786415:DXQ786415 EHL786415:EHM786415 ERH786415:ERI786415 FBD786415:FBE786415 FKZ786415:FLA786415 FUV786415:FUW786415 GER786415:GES786415 GON786415:GOO786415 GYJ786415:GYK786415 HIF786415:HIG786415 HSB786415:HSC786415 IBX786415:IBY786415 ILT786415:ILU786415 IVP786415:IVQ786415 JFL786415:JFM786415 JPH786415:JPI786415 JZD786415:JZE786415 KIZ786415:KJA786415 KSV786415:KSW786415 LCR786415:LCS786415 LMN786415:LMO786415 LWJ786415:LWK786415 MGF786415:MGG786415 MQB786415:MQC786415 MZX786415:MZY786415 NJT786415:NJU786415 NTP786415:NTQ786415 ODL786415:ODM786415 ONH786415:ONI786415 OXD786415:OXE786415 PGZ786415:PHA786415 PQV786415:PQW786415 QAR786415:QAS786415 QKN786415:QKO786415 QUJ786415:QUK786415 REF786415:REG786415 ROB786415:ROC786415 RXX786415:RXY786415 SHT786415:SHU786415 SRP786415:SRQ786415 TBL786415:TBM786415 TLH786415:TLI786415 TVD786415:TVE786415 UEZ786415:UFA786415 UOV786415:UOW786415 UYR786415:UYS786415 VIN786415:VIO786415 VSJ786415:VSK786415 WCF786415:WCG786415 WMB786415:WMC786415 WVX786415:WVY786415 P851951:Q851951 JL851951:JM851951 TH851951:TI851951 ADD851951:ADE851951 AMZ851951:ANA851951 AWV851951:AWW851951 BGR851951:BGS851951 BQN851951:BQO851951 CAJ851951:CAK851951 CKF851951:CKG851951 CUB851951:CUC851951 DDX851951:DDY851951 DNT851951:DNU851951 DXP851951:DXQ851951 EHL851951:EHM851951 ERH851951:ERI851951 FBD851951:FBE851951 FKZ851951:FLA851951 FUV851951:FUW851951 GER851951:GES851951 GON851951:GOO851951 GYJ851951:GYK851951 HIF851951:HIG851951 HSB851951:HSC851951 IBX851951:IBY851951 ILT851951:ILU851951 IVP851951:IVQ851951 JFL851951:JFM851951 JPH851951:JPI851951 JZD851951:JZE851951 KIZ851951:KJA851951 KSV851951:KSW851951 LCR851951:LCS851951 LMN851951:LMO851951 LWJ851951:LWK851951 MGF851951:MGG851951 MQB851951:MQC851951 MZX851951:MZY851951 NJT851951:NJU851951 NTP851951:NTQ851951 ODL851951:ODM851951 ONH851951:ONI851951 OXD851951:OXE851951 PGZ851951:PHA851951 PQV851951:PQW851951 QAR851951:QAS851951 QKN851951:QKO851951 QUJ851951:QUK851951 REF851951:REG851951 ROB851951:ROC851951 RXX851951:RXY851951 SHT851951:SHU851951 SRP851951:SRQ851951 TBL851951:TBM851951 TLH851951:TLI851951 TVD851951:TVE851951 UEZ851951:UFA851951 UOV851951:UOW851951 UYR851951:UYS851951 VIN851951:VIO851951 VSJ851951:VSK851951 WCF851951:WCG851951 WMB851951:WMC851951 WVX851951:WVY851951 P917487:Q917487 JL917487:JM917487 TH917487:TI917487 ADD917487:ADE917487 AMZ917487:ANA917487 AWV917487:AWW917487 BGR917487:BGS917487 BQN917487:BQO917487 CAJ917487:CAK917487 CKF917487:CKG917487 CUB917487:CUC917487 DDX917487:DDY917487 DNT917487:DNU917487 DXP917487:DXQ917487 EHL917487:EHM917487 ERH917487:ERI917487 FBD917487:FBE917487 FKZ917487:FLA917487 FUV917487:FUW917487 GER917487:GES917487 GON917487:GOO917487 GYJ917487:GYK917487 HIF917487:HIG917487 HSB917487:HSC917487 IBX917487:IBY917487 ILT917487:ILU917487 IVP917487:IVQ917487 JFL917487:JFM917487 JPH917487:JPI917487 JZD917487:JZE917487 KIZ917487:KJA917487 KSV917487:KSW917487 LCR917487:LCS917487 LMN917487:LMO917487 LWJ917487:LWK917487 MGF917487:MGG917487 MQB917487:MQC917487 MZX917487:MZY917487 NJT917487:NJU917487 NTP917487:NTQ917487 ODL917487:ODM917487 ONH917487:ONI917487 OXD917487:OXE917487 PGZ917487:PHA917487 PQV917487:PQW917487 QAR917487:QAS917487 QKN917487:QKO917487 QUJ917487:QUK917487 REF917487:REG917487 ROB917487:ROC917487 RXX917487:RXY917487 SHT917487:SHU917487 SRP917487:SRQ917487 TBL917487:TBM917487 TLH917487:TLI917487 TVD917487:TVE917487 UEZ917487:UFA917487 UOV917487:UOW917487 UYR917487:UYS917487 VIN917487:VIO917487 VSJ917487:VSK917487 WCF917487:WCG917487 WMB917487:WMC917487 WVX917487:WVY917487 P983023:Q983023 JL983023:JM983023 TH983023:TI983023 ADD983023:ADE983023 AMZ983023:ANA983023 AWV983023:AWW983023 BGR983023:BGS983023 BQN983023:BQO983023 CAJ983023:CAK983023 CKF983023:CKG983023 CUB983023:CUC983023 DDX983023:DDY983023 DNT983023:DNU983023 DXP983023:DXQ983023 EHL983023:EHM983023 ERH983023:ERI983023 FBD983023:FBE983023 FKZ983023:FLA983023 FUV983023:FUW983023 GER983023:GES983023 GON983023:GOO983023 GYJ983023:GYK983023 HIF983023:HIG983023 HSB983023:HSC983023 IBX983023:IBY983023 ILT983023:ILU983023 IVP983023:IVQ983023 JFL983023:JFM983023 JPH983023:JPI983023 JZD983023:JZE983023 KIZ983023:KJA983023 KSV983023:KSW983023 LCR983023:LCS983023 LMN983023:LMO983023 LWJ983023:LWK983023 MGF983023:MGG983023 MQB983023:MQC983023 MZX983023:MZY983023 NJT983023:NJU983023 NTP983023:NTQ983023 ODL983023:ODM983023 ONH983023:ONI983023 OXD983023:OXE983023 PGZ983023:PHA983023 PQV983023:PQW983023 QAR983023:QAS983023 QKN983023:QKO983023 QUJ983023:QUK983023 REF983023:REG983023 ROB983023:ROC983023 RXX983023:RXY983023 SHT983023:SHU983023 SRP983023:SRQ983023 TBL983023:TBM983023 TLH983023:TLI983023 TVD983023:TVE983023 UEZ983023:UFA983023 UOV983023:UOW983023 UYR983023:UYS983023 VIN983023:VIO983023 VSJ983023:VSK983023 WCF983023:WCG983023 WMB983023:WMC983023 WVX983023:WVY983023 H65522 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H131058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H196594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H262130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H327666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H393202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H458738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H524274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H589810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H655346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H720882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H786418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H851954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H917490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H983026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J65522 JF65522 TB65522 ACX65522 AMT65522 AWP65522 BGL65522 BQH65522 CAD65522 CJZ65522 CTV65522 DDR65522 DNN65522 DXJ65522 EHF65522 ERB65522 FAX65522 FKT65522 FUP65522 GEL65522 GOH65522 GYD65522 HHZ65522 HRV65522 IBR65522 ILN65522 IVJ65522 JFF65522 JPB65522 JYX65522 KIT65522 KSP65522 LCL65522 LMH65522 LWD65522 MFZ65522 MPV65522 MZR65522 NJN65522 NTJ65522 ODF65522 ONB65522 OWX65522 PGT65522 PQP65522 QAL65522 QKH65522 QUD65522 RDZ65522 RNV65522 RXR65522 SHN65522 SRJ65522 TBF65522 TLB65522 TUX65522 UET65522 UOP65522 UYL65522 VIH65522 VSD65522 WBZ65522 WLV65522 WVR65522 J131058 JF131058 TB131058 ACX131058 AMT131058 AWP131058 BGL131058 BQH131058 CAD131058 CJZ131058 CTV131058 DDR131058 DNN131058 DXJ131058 EHF131058 ERB131058 FAX131058 FKT131058 FUP131058 GEL131058 GOH131058 GYD131058 HHZ131058 HRV131058 IBR131058 ILN131058 IVJ131058 JFF131058 JPB131058 JYX131058 KIT131058 KSP131058 LCL131058 LMH131058 LWD131058 MFZ131058 MPV131058 MZR131058 NJN131058 NTJ131058 ODF131058 ONB131058 OWX131058 PGT131058 PQP131058 QAL131058 QKH131058 QUD131058 RDZ131058 RNV131058 RXR131058 SHN131058 SRJ131058 TBF131058 TLB131058 TUX131058 UET131058 UOP131058 UYL131058 VIH131058 VSD131058 WBZ131058 WLV131058 WVR131058 J196594 JF196594 TB196594 ACX196594 AMT196594 AWP196594 BGL196594 BQH196594 CAD196594 CJZ196594 CTV196594 DDR196594 DNN196594 DXJ196594 EHF196594 ERB196594 FAX196594 FKT196594 FUP196594 GEL196594 GOH196594 GYD196594 HHZ196594 HRV196594 IBR196594 ILN196594 IVJ196594 JFF196594 JPB196594 JYX196594 KIT196594 KSP196594 LCL196594 LMH196594 LWD196594 MFZ196594 MPV196594 MZR196594 NJN196594 NTJ196594 ODF196594 ONB196594 OWX196594 PGT196594 PQP196594 QAL196594 QKH196594 QUD196594 RDZ196594 RNV196594 RXR196594 SHN196594 SRJ196594 TBF196594 TLB196594 TUX196594 UET196594 UOP196594 UYL196594 VIH196594 VSD196594 WBZ196594 WLV196594 WVR196594 J262130 JF262130 TB262130 ACX262130 AMT262130 AWP262130 BGL262130 BQH262130 CAD262130 CJZ262130 CTV262130 DDR262130 DNN262130 DXJ262130 EHF262130 ERB262130 FAX262130 FKT262130 FUP262130 GEL262130 GOH262130 GYD262130 HHZ262130 HRV262130 IBR262130 ILN262130 IVJ262130 JFF262130 JPB262130 JYX262130 KIT262130 KSP262130 LCL262130 LMH262130 LWD262130 MFZ262130 MPV262130 MZR262130 NJN262130 NTJ262130 ODF262130 ONB262130 OWX262130 PGT262130 PQP262130 QAL262130 QKH262130 QUD262130 RDZ262130 RNV262130 RXR262130 SHN262130 SRJ262130 TBF262130 TLB262130 TUX262130 UET262130 UOP262130 UYL262130 VIH262130 VSD262130 WBZ262130 WLV262130 WVR262130 J327666 JF327666 TB327666 ACX327666 AMT327666 AWP327666 BGL327666 BQH327666 CAD327666 CJZ327666 CTV327666 DDR327666 DNN327666 DXJ327666 EHF327666 ERB327666 FAX327666 FKT327666 FUP327666 GEL327666 GOH327666 GYD327666 HHZ327666 HRV327666 IBR327666 ILN327666 IVJ327666 JFF327666 JPB327666 JYX327666 KIT327666 KSP327666 LCL327666 LMH327666 LWD327666 MFZ327666 MPV327666 MZR327666 NJN327666 NTJ327666 ODF327666 ONB327666 OWX327666 PGT327666 PQP327666 QAL327666 QKH327666 QUD327666 RDZ327666 RNV327666 RXR327666 SHN327666 SRJ327666 TBF327666 TLB327666 TUX327666 UET327666 UOP327666 UYL327666 VIH327666 VSD327666 WBZ327666 WLV327666 WVR327666 J393202 JF393202 TB393202 ACX393202 AMT393202 AWP393202 BGL393202 BQH393202 CAD393202 CJZ393202 CTV393202 DDR393202 DNN393202 DXJ393202 EHF393202 ERB393202 FAX393202 FKT393202 FUP393202 GEL393202 GOH393202 GYD393202 HHZ393202 HRV393202 IBR393202 ILN393202 IVJ393202 JFF393202 JPB393202 JYX393202 KIT393202 KSP393202 LCL393202 LMH393202 LWD393202 MFZ393202 MPV393202 MZR393202 NJN393202 NTJ393202 ODF393202 ONB393202 OWX393202 PGT393202 PQP393202 QAL393202 QKH393202 QUD393202 RDZ393202 RNV393202 RXR393202 SHN393202 SRJ393202 TBF393202 TLB393202 TUX393202 UET393202 UOP393202 UYL393202 VIH393202 VSD393202 WBZ393202 WLV393202 WVR393202 J458738 JF458738 TB458738 ACX458738 AMT458738 AWP458738 BGL458738 BQH458738 CAD458738 CJZ458738 CTV458738 DDR458738 DNN458738 DXJ458738 EHF458738 ERB458738 FAX458738 FKT458738 FUP458738 GEL458738 GOH458738 GYD458738 HHZ458738 HRV458738 IBR458738 ILN458738 IVJ458738 JFF458738 JPB458738 JYX458738 KIT458738 KSP458738 LCL458738 LMH458738 LWD458738 MFZ458738 MPV458738 MZR458738 NJN458738 NTJ458738 ODF458738 ONB458738 OWX458738 PGT458738 PQP458738 QAL458738 QKH458738 QUD458738 RDZ458738 RNV458738 RXR458738 SHN458738 SRJ458738 TBF458738 TLB458738 TUX458738 UET458738 UOP458738 UYL458738 VIH458738 VSD458738 WBZ458738 WLV458738 WVR458738 J524274 JF524274 TB524274 ACX524274 AMT524274 AWP524274 BGL524274 BQH524274 CAD524274 CJZ524274 CTV524274 DDR524274 DNN524274 DXJ524274 EHF524274 ERB524274 FAX524274 FKT524274 FUP524274 GEL524274 GOH524274 GYD524274 HHZ524274 HRV524274 IBR524274 ILN524274 IVJ524274 JFF524274 JPB524274 JYX524274 KIT524274 KSP524274 LCL524274 LMH524274 LWD524274 MFZ524274 MPV524274 MZR524274 NJN524274 NTJ524274 ODF524274 ONB524274 OWX524274 PGT524274 PQP524274 QAL524274 QKH524274 QUD524274 RDZ524274 RNV524274 RXR524274 SHN524274 SRJ524274 TBF524274 TLB524274 TUX524274 UET524274 UOP524274 UYL524274 VIH524274 VSD524274 WBZ524274 WLV524274 WVR524274 J589810 JF589810 TB589810 ACX589810 AMT589810 AWP589810 BGL589810 BQH589810 CAD589810 CJZ589810 CTV589810 DDR589810 DNN589810 DXJ589810 EHF589810 ERB589810 FAX589810 FKT589810 FUP589810 GEL589810 GOH589810 GYD589810 HHZ589810 HRV589810 IBR589810 ILN589810 IVJ589810 JFF589810 JPB589810 JYX589810 KIT589810 KSP589810 LCL589810 LMH589810 LWD589810 MFZ589810 MPV589810 MZR589810 NJN589810 NTJ589810 ODF589810 ONB589810 OWX589810 PGT589810 PQP589810 QAL589810 QKH589810 QUD589810 RDZ589810 RNV589810 RXR589810 SHN589810 SRJ589810 TBF589810 TLB589810 TUX589810 UET589810 UOP589810 UYL589810 VIH589810 VSD589810 WBZ589810 WLV589810 WVR589810 J655346 JF655346 TB655346 ACX655346 AMT655346 AWP655346 BGL655346 BQH655346 CAD655346 CJZ655346 CTV655346 DDR655346 DNN655346 DXJ655346 EHF655346 ERB655346 FAX655346 FKT655346 FUP655346 GEL655346 GOH655346 GYD655346 HHZ655346 HRV655346 IBR655346 ILN655346 IVJ655346 JFF655346 JPB655346 JYX655346 KIT655346 KSP655346 LCL655346 LMH655346 LWD655346 MFZ655346 MPV655346 MZR655346 NJN655346 NTJ655346 ODF655346 ONB655346 OWX655346 PGT655346 PQP655346 QAL655346 QKH655346 QUD655346 RDZ655346 RNV655346 RXR655346 SHN655346 SRJ655346 TBF655346 TLB655346 TUX655346 UET655346 UOP655346 UYL655346 VIH655346 VSD655346 WBZ655346 WLV655346 WVR655346 J720882 JF720882 TB720882 ACX720882 AMT720882 AWP720882 BGL720882 BQH720882 CAD720882 CJZ720882 CTV720882 DDR720882 DNN720882 DXJ720882 EHF720882 ERB720882 FAX720882 FKT720882 FUP720882 GEL720882 GOH720882 GYD720882 HHZ720882 HRV720882 IBR720882 ILN720882 IVJ720882 JFF720882 JPB720882 JYX720882 KIT720882 KSP720882 LCL720882 LMH720882 LWD720882 MFZ720882 MPV720882 MZR720882 NJN720882 NTJ720882 ODF720882 ONB720882 OWX720882 PGT720882 PQP720882 QAL720882 QKH720882 QUD720882 RDZ720882 RNV720882 RXR720882 SHN720882 SRJ720882 TBF720882 TLB720882 TUX720882 UET720882 UOP720882 UYL720882 VIH720882 VSD720882 WBZ720882 WLV720882 WVR720882 J786418 JF786418 TB786418 ACX786418 AMT786418 AWP786418 BGL786418 BQH786418 CAD786418 CJZ786418 CTV786418 DDR786418 DNN786418 DXJ786418 EHF786418 ERB786418 FAX786418 FKT786418 FUP786418 GEL786418 GOH786418 GYD786418 HHZ786418 HRV786418 IBR786418 ILN786418 IVJ786418 JFF786418 JPB786418 JYX786418 KIT786418 KSP786418 LCL786418 LMH786418 LWD786418 MFZ786418 MPV786418 MZR786418 NJN786418 NTJ786418 ODF786418 ONB786418 OWX786418 PGT786418 PQP786418 QAL786418 QKH786418 QUD786418 RDZ786418 RNV786418 RXR786418 SHN786418 SRJ786418 TBF786418 TLB786418 TUX786418 UET786418 UOP786418 UYL786418 VIH786418 VSD786418 WBZ786418 WLV786418 WVR786418 J851954 JF851954 TB851954 ACX851954 AMT851954 AWP851954 BGL851954 BQH851954 CAD851954 CJZ851954 CTV851954 DDR851954 DNN851954 DXJ851954 EHF851954 ERB851954 FAX851954 FKT851954 FUP851954 GEL851954 GOH851954 GYD851954 HHZ851954 HRV851954 IBR851954 ILN851954 IVJ851954 JFF851954 JPB851954 JYX851954 KIT851954 KSP851954 LCL851954 LMH851954 LWD851954 MFZ851954 MPV851954 MZR851954 NJN851954 NTJ851954 ODF851954 ONB851954 OWX851954 PGT851954 PQP851954 QAL851954 QKH851954 QUD851954 RDZ851954 RNV851954 RXR851954 SHN851954 SRJ851954 TBF851954 TLB851954 TUX851954 UET851954 UOP851954 UYL851954 VIH851954 VSD851954 WBZ851954 WLV851954 WVR851954 J917490 JF917490 TB917490 ACX917490 AMT917490 AWP917490 BGL917490 BQH917490 CAD917490 CJZ917490 CTV917490 DDR917490 DNN917490 DXJ917490 EHF917490 ERB917490 FAX917490 FKT917490 FUP917490 GEL917490 GOH917490 GYD917490 HHZ917490 HRV917490 IBR917490 ILN917490 IVJ917490 JFF917490 JPB917490 JYX917490 KIT917490 KSP917490 LCL917490 LMH917490 LWD917490 MFZ917490 MPV917490 MZR917490 NJN917490 NTJ917490 ODF917490 ONB917490 OWX917490 PGT917490 PQP917490 QAL917490 QKH917490 QUD917490 RDZ917490 RNV917490 RXR917490 SHN917490 SRJ917490 TBF917490 TLB917490 TUX917490 UET917490 UOP917490 UYL917490 VIH917490 VSD917490 WBZ917490 WLV917490 WVR917490 J983026 JF983026 TB983026 ACX983026 AMT983026 AWP983026 BGL983026 BQH983026 CAD983026 CJZ983026 CTV983026 DDR983026 DNN983026 DXJ983026 EHF983026 ERB983026 FAX983026 FKT983026 FUP983026 GEL983026 GOH983026 GYD983026 HHZ983026 HRV983026 IBR983026 ILN983026 IVJ983026 JFF983026 JPB983026 JYX983026 KIT983026 KSP983026 LCL983026 LMH983026 LWD983026 MFZ983026 MPV983026 MZR983026 NJN983026 NTJ983026 ODF983026 ONB983026 OWX983026 PGT983026 PQP983026 QAL983026 QKH983026 QUD983026 RDZ983026 RNV983026 RXR983026 SHN983026 SRJ983026 TBF983026 TLB983026 TUX983026 UET983026 UOP983026 UYL983026 VIH983026 VSD983026 WBZ983026 WLV983026 WVR983026 N65522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N131058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N196594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N262130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N327666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N393202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N458738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N524274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N589810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N655346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N720882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N786418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N851954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N917490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N983026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P65522:Q65522 JL65522:JM65522 TH65522:TI65522 ADD65522:ADE65522 AMZ65522:ANA65522 AWV65522:AWW65522 BGR65522:BGS65522 BQN65522:BQO65522 CAJ65522:CAK65522 CKF65522:CKG65522 CUB65522:CUC65522 DDX65522:DDY65522 DNT65522:DNU65522 DXP65522:DXQ65522 EHL65522:EHM65522 ERH65522:ERI65522 FBD65522:FBE65522 FKZ65522:FLA65522 FUV65522:FUW65522 GER65522:GES65522 GON65522:GOO65522 GYJ65522:GYK65522 HIF65522:HIG65522 HSB65522:HSC65522 IBX65522:IBY65522 ILT65522:ILU65522 IVP65522:IVQ65522 JFL65522:JFM65522 JPH65522:JPI65522 JZD65522:JZE65522 KIZ65522:KJA65522 KSV65522:KSW65522 LCR65522:LCS65522 LMN65522:LMO65522 LWJ65522:LWK65522 MGF65522:MGG65522 MQB65522:MQC65522 MZX65522:MZY65522 NJT65522:NJU65522 NTP65522:NTQ65522 ODL65522:ODM65522 ONH65522:ONI65522 OXD65522:OXE65522 PGZ65522:PHA65522 PQV65522:PQW65522 QAR65522:QAS65522 QKN65522:QKO65522 QUJ65522:QUK65522 REF65522:REG65522 ROB65522:ROC65522 RXX65522:RXY65522 SHT65522:SHU65522 SRP65522:SRQ65522 TBL65522:TBM65522 TLH65522:TLI65522 TVD65522:TVE65522 UEZ65522:UFA65522 UOV65522:UOW65522 UYR65522:UYS65522 VIN65522:VIO65522 VSJ65522:VSK65522 WCF65522:WCG65522 WMB65522:WMC65522 WVX65522:WVY65522 P131058:Q131058 JL131058:JM131058 TH131058:TI131058 ADD131058:ADE131058 AMZ131058:ANA131058 AWV131058:AWW131058 BGR131058:BGS131058 BQN131058:BQO131058 CAJ131058:CAK131058 CKF131058:CKG131058 CUB131058:CUC131058 DDX131058:DDY131058 DNT131058:DNU131058 DXP131058:DXQ131058 EHL131058:EHM131058 ERH131058:ERI131058 FBD131058:FBE131058 FKZ131058:FLA131058 FUV131058:FUW131058 GER131058:GES131058 GON131058:GOO131058 GYJ131058:GYK131058 HIF131058:HIG131058 HSB131058:HSC131058 IBX131058:IBY131058 ILT131058:ILU131058 IVP131058:IVQ131058 JFL131058:JFM131058 JPH131058:JPI131058 JZD131058:JZE131058 KIZ131058:KJA131058 KSV131058:KSW131058 LCR131058:LCS131058 LMN131058:LMO131058 LWJ131058:LWK131058 MGF131058:MGG131058 MQB131058:MQC131058 MZX131058:MZY131058 NJT131058:NJU131058 NTP131058:NTQ131058 ODL131058:ODM131058 ONH131058:ONI131058 OXD131058:OXE131058 PGZ131058:PHA131058 PQV131058:PQW131058 QAR131058:QAS131058 QKN131058:QKO131058 QUJ131058:QUK131058 REF131058:REG131058 ROB131058:ROC131058 RXX131058:RXY131058 SHT131058:SHU131058 SRP131058:SRQ131058 TBL131058:TBM131058 TLH131058:TLI131058 TVD131058:TVE131058 UEZ131058:UFA131058 UOV131058:UOW131058 UYR131058:UYS131058 VIN131058:VIO131058 VSJ131058:VSK131058 WCF131058:WCG131058 WMB131058:WMC131058 WVX131058:WVY131058 P196594:Q196594 JL196594:JM196594 TH196594:TI196594 ADD196594:ADE196594 AMZ196594:ANA196594 AWV196594:AWW196594 BGR196594:BGS196594 BQN196594:BQO196594 CAJ196594:CAK196594 CKF196594:CKG196594 CUB196594:CUC196594 DDX196594:DDY196594 DNT196594:DNU196594 DXP196594:DXQ196594 EHL196594:EHM196594 ERH196594:ERI196594 FBD196594:FBE196594 FKZ196594:FLA196594 FUV196594:FUW196594 GER196594:GES196594 GON196594:GOO196594 GYJ196594:GYK196594 HIF196594:HIG196594 HSB196594:HSC196594 IBX196594:IBY196594 ILT196594:ILU196594 IVP196594:IVQ196594 JFL196594:JFM196594 JPH196594:JPI196594 JZD196594:JZE196594 KIZ196594:KJA196594 KSV196594:KSW196594 LCR196594:LCS196594 LMN196594:LMO196594 LWJ196594:LWK196594 MGF196594:MGG196594 MQB196594:MQC196594 MZX196594:MZY196594 NJT196594:NJU196594 NTP196594:NTQ196594 ODL196594:ODM196594 ONH196594:ONI196594 OXD196594:OXE196594 PGZ196594:PHA196594 PQV196594:PQW196594 QAR196594:QAS196594 QKN196594:QKO196594 QUJ196594:QUK196594 REF196594:REG196594 ROB196594:ROC196594 RXX196594:RXY196594 SHT196594:SHU196594 SRP196594:SRQ196594 TBL196594:TBM196594 TLH196594:TLI196594 TVD196594:TVE196594 UEZ196594:UFA196594 UOV196594:UOW196594 UYR196594:UYS196594 VIN196594:VIO196594 VSJ196594:VSK196594 WCF196594:WCG196594 WMB196594:WMC196594 WVX196594:WVY196594 P262130:Q262130 JL262130:JM262130 TH262130:TI262130 ADD262130:ADE262130 AMZ262130:ANA262130 AWV262130:AWW262130 BGR262130:BGS262130 BQN262130:BQO262130 CAJ262130:CAK262130 CKF262130:CKG262130 CUB262130:CUC262130 DDX262130:DDY262130 DNT262130:DNU262130 DXP262130:DXQ262130 EHL262130:EHM262130 ERH262130:ERI262130 FBD262130:FBE262130 FKZ262130:FLA262130 FUV262130:FUW262130 GER262130:GES262130 GON262130:GOO262130 GYJ262130:GYK262130 HIF262130:HIG262130 HSB262130:HSC262130 IBX262130:IBY262130 ILT262130:ILU262130 IVP262130:IVQ262130 JFL262130:JFM262130 JPH262130:JPI262130 JZD262130:JZE262130 KIZ262130:KJA262130 KSV262130:KSW262130 LCR262130:LCS262130 LMN262130:LMO262130 LWJ262130:LWK262130 MGF262130:MGG262130 MQB262130:MQC262130 MZX262130:MZY262130 NJT262130:NJU262130 NTP262130:NTQ262130 ODL262130:ODM262130 ONH262130:ONI262130 OXD262130:OXE262130 PGZ262130:PHA262130 PQV262130:PQW262130 QAR262130:QAS262130 QKN262130:QKO262130 QUJ262130:QUK262130 REF262130:REG262130 ROB262130:ROC262130 RXX262130:RXY262130 SHT262130:SHU262130 SRP262130:SRQ262130 TBL262130:TBM262130 TLH262130:TLI262130 TVD262130:TVE262130 UEZ262130:UFA262130 UOV262130:UOW262130 UYR262130:UYS262130 VIN262130:VIO262130 VSJ262130:VSK262130 WCF262130:WCG262130 WMB262130:WMC262130 WVX262130:WVY262130 P327666:Q327666 JL327666:JM327666 TH327666:TI327666 ADD327666:ADE327666 AMZ327666:ANA327666 AWV327666:AWW327666 BGR327666:BGS327666 BQN327666:BQO327666 CAJ327666:CAK327666 CKF327666:CKG327666 CUB327666:CUC327666 DDX327666:DDY327666 DNT327666:DNU327666 DXP327666:DXQ327666 EHL327666:EHM327666 ERH327666:ERI327666 FBD327666:FBE327666 FKZ327666:FLA327666 FUV327666:FUW327666 GER327666:GES327666 GON327666:GOO327666 GYJ327666:GYK327666 HIF327666:HIG327666 HSB327666:HSC327666 IBX327666:IBY327666 ILT327666:ILU327666 IVP327666:IVQ327666 JFL327666:JFM327666 JPH327666:JPI327666 JZD327666:JZE327666 KIZ327666:KJA327666 KSV327666:KSW327666 LCR327666:LCS327666 LMN327666:LMO327666 LWJ327666:LWK327666 MGF327666:MGG327666 MQB327666:MQC327666 MZX327666:MZY327666 NJT327666:NJU327666 NTP327666:NTQ327666 ODL327666:ODM327666 ONH327666:ONI327666 OXD327666:OXE327666 PGZ327666:PHA327666 PQV327666:PQW327666 QAR327666:QAS327666 QKN327666:QKO327666 QUJ327666:QUK327666 REF327666:REG327666 ROB327666:ROC327666 RXX327666:RXY327666 SHT327666:SHU327666 SRP327666:SRQ327666 TBL327666:TBM327666 TLH327666:TLI327666 TVD327666:TVE327666 UEZ327666:UFA327666 UOV327666:UOW327666 UYR327666:UYS327666 VIN327666:VIO327666 VSJ327666:VSK327666 WCF327666:WCG327666 WMB327666:WMC327666 WVX327666:WVY327666 P393202:Q393202 JL393202:JM393202 TH393202:TI393202 ADD393202:ADE393202 AMZ393202:ANA393202 AWV393202:AWW393202 BGR393202:BGS393202 BQN393202:BQO393202 CAJ393202:CAK393202 CKF393202:CKG393202 CUB393202:CUC393202 DDX393202:DDY393202 DNT393202:DNU393202 DXP393202:DXQ393202 EHL393202:EHM393202 ERH393202:ERI393202 FBD393202:FBE393202 FKZ393202:FLA393202 FUV393202:FUW393202 GER393202:GES393202 GON393202:GOO393202 GYJ393202:GYK393202 HIF393202:HIG393202 HSB393202:HSC393202 IBX393202:IBY393202 ILT393202:ILU393202 IVP393202:IVQ393202 JFL393202:JFM393202 JPH393202:JPI393202 JZD393202:JZE393202 KIZ393202:KJA393202 KSV393202:KSW393202 LCR393202:LCS393202 LMN393202:LMO393202 LWJ393202:LWK393202 MGF393202:MGG393202 MQB393202:MQC393202 MZX393202:MZY393202 NJT393202:NJU393202 NTP393202:NTQ393202 ODL393202:ODM393202 ONH393202:ONI393202 OXD393202:OXE393202 PGZ393202:PHA393202 PQV393202:PQW393202 QAR393202:QAS393202 QKN393202:QKO393202 QUJ393202:QUK393202 REF393202:REG393202 ROB393202:ROC393202 RXX393202:RXY393202 SHT393202:SHU393202 SRP393202:SRQ393202 TBL393202:TBM393202 TLH393202:TLI393202 TVD393202:TVE393202 UEZ393202:UFA393202 UOV393202:UOW393202 UYR393202:UYS393202 VIN393202:VIO393202 VSJ393202:VSK393202 WCF393202:WCG393202 WMB393202:WMC393202 WVX393202:WVY393202 P458738:Q458738 JL458738:JM458738 TH458738:TI458738 ADD458738:ADE458738 AMZ458738:ANA458738 AWV458738:AWW458738 BGR458738:BGS458738 BQN458738:BQO458738 CAJ458738:CAK458738 CKF458738:CKG458738 CUB458738:CUC458738 DDX458738:DDY458738 DNT458738:DNU458738 DXP458738:DXQ458738 EHL458738:EHM458738 ERH458738:ERI458738 FBD458738:FBE458738 FKZ458738:FLA458738 FUV458738:FUW458738 GER458738:GES458738 GON458738:GOO458738 GYJ458738:GYK458738 HIF458738:HIG458738 HSB458738:HSC458738 IBX458738:IBY458738 ILT458738:ILU458738 IVP458738:IVQ458738 JFL458738:JFM458738 JPH458738:JPI458738 JZD458738:JZE458738 KIZ458738:KJA458738 KSV458738:KSW458738 LCR458738:LCS458738 LMN458738:LMO458738 LWJ458738:LWK458738 MGF458738:MGG458738 MQB458738:MQC458738 MZX458738:MZY458738 NJT458738:NJU458738 NTP458738:NTQ458738 ODL458738:ODM458738 ONH458738:ONI458738 OXD458738:OXE458738 PGZ458738:PHA458738 PQV458738:PQW458738 QAR458738:QAS458738 QKN458738:QKO458738 QUJ458738:QUK458738 REF458738:REG458738 ROB458738:ROC458738 RXX458738:RXY458738 SHT458738:SHU458738 SRP458738:SRQ458738 TBL458738:TBM458738 TLH458738:TLI458738 TVD458738:TVE458738 UEZ458738:UFA458738 UOV458738:UOW458738 UYR458738:UYS458738 VIN458738:VIO458738 VSJ458738:VSK458738 WCF458738:WCG458738 WMB458738:WMC458738 WVX458738:WVY458738 P524274:Q524274 JL524274:JM524274 TH524274:TI524274 ADD524274:ADE524274 AMZ524274:ANA524274 AWV524274:AWW524274 BGR524274:BGS524274 BQN524274:BQO524274 CAJ524274:CAK524274 CKF524274:CKG524274 CUB524274:CUC524274 DDX524274:DDY524274 DNT524274:DNU524274 DXP524274:DXQ524274 EHL524274:EHM524274 ERH524274:ERI524274 FBD524274:FBE524274 FKZ524274:FLA524274 FUV524274:FUW524274 GER524274:GES524274 GON524274:GOO524274 GYJ524274:GYK524274 HIF524274:HIG524274 HSB524274:HSC524274 IBX524274:IBY524274 ILT524274:ILU524274 IVP524274:IVQ524274 JFL524274:JFM524274 JPH524274:JPI524274 JZD524274:JZE524274 KIZ524274:KJA524274 KSV524274:KSW524274 LCR524274:LCS524274 LMN524274:LMO524274 LWJ524274:LWK524274 MGF524274:MGG524274 MQB524274:MQC524274 MZX524274:MZY524274 NJT524274:NJU524274 NTP524274:NTQ524274 ODL524274:ODM524274 ONH524274:ONI524274 OXD524274:OXE524274 PGZ524274:PHA524274 PQV524274:PQW524274 QAR524274:QAS524274 QKN524274:QKO524274 QUJ524274:QUK524274 REF524274:REG524274 ROB524274:ROC524274 RXX524274:RXY524274 SHT524274:SHU524274 SRP524274:SRQ524274 TBL524274:TBM524274 TLH524274:TLI524274 TVD524274:TVE524274 UEZ524274:UFA524274 UOV524274:UOW524274 UYR524274:UYS524274 VIN524274:VIO524274 VSJ524274:VSK524274 WCF524274:WCG524274 WMB524274:WMC524274 WVX524274:WVY524274 P589810:Q589810 JL589810:JM589810 TH589810:TI589810 ADD589810:ADE589810 AMZ589810:ANA589810 AWV589810:AWW589810 BGR589810:BGS589810 BQN589810:BQO589810 CAJ589810:CAK589810 CKF589810:CKG589810 CUB589810:CUC589810 DDX589810:DDY589810 DNT589810:DNU589810 DXP589810:DXQ589810 EHL589810:EHM589810 ERH589810:ERI589810 FBD589810:FBE589810 FKZ589810:FLA589810 FUV589810:FUW589810 GER589810:GES589810 GON589810:GOO589810 GYJ589810:GYK589810 HIF589810:HIG589810 HSB589810:HSC589810 IBX589810:IBY589810 ILT589810:ILU589810 IVP589810:IVQ589810 JFL589810:JFM589810 JPH589810:JPI589810 JZD589810:JZE589810 KIZ589810:KJA589810 KSV589810:KSW589810 LCR589810:LCS589810 LMN589810:LMO589810 LWJ589810:LWK589810 MGF589810:MGG589810 MQB589810:MQC589810 MZX589810:MZY589810 NJT589810:NJU589810 NTP589810:NTQ589810 ODL589810:ODM589810 ONH589810:ONI589810 OXD589810:OXE589810 PGZ589810:PHA589810 PQV589810:PQW589810 QAR589810:QAS589810 QKN589810:QKO589810 QUJ589810:QUK589810 REF589810:REG589810 ROB589810:ROC589810 RXX589810:RXY589810 SHT589810:SHU589810 SRP589810:SRQ589810 TBL589810:TBM589810 TLH589810:TLI589810 TVD589810:TVE589810 UEZ589810:UFA589810 UOV589810:UOW589810 UYR589810:UYS589810 VIN589810:VIO589810 VSJ589810:VSK589810 WCF589810:WCG589810 WMB589810:WMC589810 WVX589810:WVY589810 P655346:Q655346 JL655346:JM655346 TH655346:TI655346 ADD655346:ADE655346 AMZ655346:ANA655346 AWV655346:AWW655346 BGR655346:BGS655346 BQN655346:BQO655346 CAJ655346:CAK655346 CKF655346:CKG655346 CUB655346:CUC655346 DDX655346:DDY655346 DNT655346:DNU655346 DXP655346:DXQ655346 EHL655346:EHM655346 ERH655346:ERI655346 FBD655346:FBE655346 FKZ655346:FLA655346 FUV655346:FUW655346 GER655346:GES655346 GON655346:GOO655346 GYJ655346:GYK655346 HIF655346:HIG655346 HSB655346:HSC655346 IBX655346:IBY655346 ILT655346:ILU655346 IVP655346:IVQ655346 JFL655346:JFM655346 JPH655346:JPI655346 JZD655346:JZE655346 KIZ655346:KJA655346 KSV655346:KSW655346 LCR655346:LCS655346 LMN655346:LMO655346 LWJ655346:LWK655346 MGF655346:MGG655346 MQB655346:MQC655346 MZX655346:MZY655346 NJT655346:NJU655346 NTP655346:NTQ655346 ODL655346:ODM655346 ONH655346:ONI655346 OXD655346:OXE655346 PGZ655346:PHA655346 PQV655346:PQW655346 QAR655346:QAS655346 QKN655346:QKO655346 QUJ655346:QUK655346 REF655346:REG655346 ROB655346:ROC655346 RXX655346:RXY655346 SHT655346:SHU655346 SRP655346:SRQ655346 TBL655346:TBM655346 TLH655346:TLI655346 TVD655346:TVE655346 UEZ655346:UFA655346 UOV655346:UOW655346 UYR655346:UYS655346 VIN655346:VIO655346 VSJ655346:VSK655346 WCF655346:WCG655346 WMB655346:WMC655346 WVX655346:WVY655346 P720882:Q720882 JL720882:JM720882 TH720882:TI720882 ADD720882:ADE720882 AMZ720882:ANA720882 AWV720882:AWW720882 BGR720882:BGS720882 BQN720882:BQO720882 CAJ720882:CAK720882 CKF720882:CKG720882 CUB720882:CUC720882 DDX720882:DDY720882 DNT720882:DNU720882 DXP720882:DXQ720882 EHL720882:EHM720882 ERH720882:ERI720882 FBD720882:FBE720882 FKZ720882:FLA720882 FUV720882:FUW720882 GER720882:GES720882 GON720882:GOO720882 GYJ720882:GYK720882 HIF720882:HIG720882 HSB720882:HSC720882 IBX720882:IBY720882 ILT720882:ILU720882 IVP720882:IVQ720882 JFL720882:JFM720882 JPH720882:JPI720882 JZD720882:JZE720882 KIZ720882:KJA720882 KSV720882:KSW720882 LCR720882:LCS720882 LMN720882:LMO720882 LWJ720882:LWK720882 MGF720882:MGG720882 MQB720882:MQC720882 MZX720882:MZY720882 NJT720882:NJU720882 NTP720882:NTQ720882 ODL720882:ODM720882 ONH720882:ONI720882 OXD720882:OXE720882 PGZ720882:PHA720882 PQV720882:PQW720882 QAR720882:QAS720882 QKN720882:QKO720882 QUJ720882:QUK720882 REF720882:REG720882 ROB720882:ROC720882 RXX720882:RXY720882 SHT720882:SHU720882 SRP720882:SRQ720882 TBL720882:TBM720882 TLH720882:TLI720882 TVD720882:TVE720882 UEZ720882:UFA720882 UOV720882:UOW720882 UYR720882:UYS720882 VIN720882:VIO720882 VSJ720882:VSK720882 WCF720882:WCG720882 WMB720882:WMC720882 WVX720882:WVY720882 P786418:Q786418 JL786418:JM786418 TH786418:TI786418 ADD786418:ADE786418 AMZ786418:ANA786418 AWV786418:AWW786418 BGR786418:BGS786418 BQN786418:BQO786418 CAJ786418:CAK786418 CKF786418:CKG786418 CUB786418:CUC786418 DDX786418:DDY786418 DNT786418:DNU786418 DXP786418:DXQ786418 EHL786418:EHM786418 ERH786418:ERI786418 FBD786418:FBE786418 FKZ786418:FLA786418 FUV786418:FUW786418 GER786418:GES786418 GON786418:GOO786418 GYJ786418:GYK786418 HIF786418:HIG786418 HSB786418:HSC786418 IBX786418:IBY786418 ILT786418:ILU786418 IVP786418:IVQ786418 JFL786418:JFM786418 JPH786418:JPI786418 JZD786418:JZE786418 KIZ786418:KJA786418 KSV786418:KSW786418 LCR786418:LCS786418 LMN786418:LMO786418 LWJ786418:LWK786418 MGF786418:MGG786418 MQB786418:MQC786418 MZX786418:MZY786418 NJT786418:NJU786418 NTP786418:NTQ786418 ODL786418:ODM786418 ONH786418:ONI786418 OXD786418:OXE786418 PGZ786418:PHA786418 PQV786418:PQW786418 QAR786418:QAS786418 QKN786418:QKO786418 QUJ786418:QUK786418 REF786418:REG786418 ROB786418:ROC786418 RXX786418:RXY786418 SHT786418:SHU786418 SRP786418:SRQ786418 TBL786418:TBM786418 TLH786418:TLI786418 TVD786418:TVE786418 UEZ786418:UFA786418 UOV786418:UOW786418 UYR786418:UYS786418 VIN786418:VIO786418 VSJ786418:VSK786418 WCF786418:WCG786418 WMB786418:WMC786418 WVX786418:WVY786418 P851954:Q851954 JL851954:JM851954 TH851954:TI851954 ADD851954:ADE851954 AMZ851954:ANA851954 AWV851954:AWW851954 BGR851954:BGS851954 BQN851954:BQO851954 CAJ851954:CAK851954 CKF851954:CKG851954 CUB851954:CUC851954 DDX851954:DDY851954 DNT851954:DNU851954 DXP851954:DXQ851954 EHL851954:EHM851954 ERH851954:ERI851954 FBD851954:FBE851954 FKZ851954:FLA851954 FUV851954:FUW851954 GER851954:GES851954 GON851954:GOO851954 GYJ851954:GYK851954 HIF851954:HIG851954 HSB851954:HSC851954 IBX851954:IBY851954 ILT851954:ILU851954 IVP851954:IVQ851954 JFL851954:JFM851954 JPH851954:JPI851954 JZD851954:JZE851954 KIZ851954:KJA851954 KSV851954:KSW851954 LCR851954:LCS851954 LMN851954:LMO851954 LWJ851954:LWK851954 MGF851954:MGG851954 MQB851954:MQC851954 MZX851954:MZY851954 NJT851954:NJU851954 NTP851954:NTQ851954 ODL851954:ODM851954 ONH851954:ONI851954 OXD851954:OXE851954 PGZ851954:PHA851954 PQV851954:PQW851954 QAR851954:QAS851954 QKN851954:QKO851954 QUJ851954:QUK851954 REF851954:REG851954 ROB851954:ROC851954 RXX851954:RXY851954 SHT851954:SHU851954 SRP851954:SRQ851954 TBL851954:TBM851954 TLH851954:TLI851954 TVD851954:TVE851954 UEZ851954:UFA851954 UOV851954:UOW851954 UYR851954:UYS851954 VIN851954:VIO851954 VSJ851954:VSK851954 WCF851954:WCG851954 WMB851954:WMC851954 WVX851954:WVY851954 P917490:Q917490 JL917490:JM917490 TH917490:TI917490 ADD917490:ADE917490 AMZ917490:ANA917490 AWV917490:AWW917490 BGR917490:BGS917490 BQN917490:BQO917490 CAJ917490:CAK917490 CKF917490:CKG917490 CUB917490:CUC917490 DDX917490:DDY917490 DNT917490:DNU917490 DXP917490:DXQ917490 EHL917490:EHM917490 ERH917490:ERI917490 FBD917490:FBE917490 FKZ917490:FLA917490 FUV917490:FUW917490 GER917490:GES917490 GON917490:GOO917490 GYJ917490:GYK917490 HIF917490:HIG917490 HSB917490:HSC917490 IBX917490:IBY917490 ILT917490:ILU917490 IVP917490:IVQ917490 JFL917490:JFM917490 JPH917490:JPI917490 JZD917490:JZE917490 KIZ917490:KJA917490 KSV917490:KSW917490 LCR917490:LCS917490 LMN917490:LMO917490 LWJ917490:LWK917490 MGF917490:MGG917490 MQB917490:MQC917490 MZX917490:MZY917490 NJT917490:NJU917490 NTP917490:NTQ917490 ODL917490:ODM917490 ONH917490:ONI917490 OXD917490:OXE917490 PGZ917490:PHA917490 PQV917490:PQW917490 QAR917490:QAS917490 QKN917490:QKO917490 QUJ917490:QUK917490 REF917490:REG917490 ROB917490:ROC917490 RXX917490:RXY917490 SHT917490:SHU917490 SRP917490:SRQ917490 TBL917490:TBM917490 TLH917490:TLI917490 TVD917490:TVE917490 UEZ917490:UFA917490 UOV917490:UOW917490 UYR917490:UYS917490 VIN917490:VIO917490 VSJ917490:VSK917490 WCF917490:WCG917490 WMB917490:WMC917490 WVX917490:WVY917490 P983026:Q983026 JL983026:JM983026 TH983026:TI983026 ADD983026:ADE983026 AMZ983026:ANA983026 AWV983026:AWW983026 BGR983026:BGS983026 BQN983026:BQO983026 CAJ983026:CAK983026 CKF983026:CKG983026 CUB983026:CUC983026 DDX983026:DDY983026 DNT983026:DNU983026 DXP983026:DXQ983026 EHL983026:EHM983026 ERH983026:ERI983026 FBD983026:FBE983026 FKZ983026:FLA983026 FUV983026:FUW983026 GER983026:GES983026 GON983026:GOO983026 GYJ983026:GYK983026 HIF983026:HIG983026 HSB983026:HSC983026 IBX983026:IBY983026 ILT983026:ILU983026 IVP983026:IVQ983026 JFL983026:JFM983026 JPH983026:JPI983026 JZD983026:JZE983026 KIZ983026:KJA983026 KSV983026:KSW983026 LCR983026:LCS983026 LMN983026:LMO983026 LWJ983026:LWK983026 MGF983026:MGG983026 MQB983026:MQC983026 MZX983026:MZY983026 NJT983026:NJU983026 NTP983026:NTQ983026 ODL983026:ODM983026 ONH983026:ONI983026 OXD983026:OXE983026 PGZ983026:PHA983026 PQV983026:PQW983026 QAR983026:QAS983026 QKN983026:QKO983026 QUJ983026:QUK983026 REF983026:REG983026 ROB983026:ROC983026 RXX983026:RXY983026 SHT983026:SHU983026 SRP983026:SRQ983026 TBL983026:TBM983026 TLH983026:TLI983026 TVD983026:TVE983026 UEZ983026:UFA983026 UOV983026:UOW983026 UYR983026:UYS983026 VIN983026:VIO983026 VSJ983026:VSK983026 WCF983026:WCG983026 WMB983026:WMC983026 WVX983026:WVY983026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J65525 JF65525 TB65525 ACX65525 AMT65525 AWP65525 BGL65525 BQH65525 CAD65525 CJZ65525 CTV65525 DDR65525 DNN65525 DXJ65525 EHF65525 ERB65525 FAX65525 FKT65525 FUP65525 GEL65525 GOH65525 GYD65525 HHZ65525 HRV65525 IBR65525 ILN65525 IVJ65525 JFF65525 JPB65525 JYX65525 KIT65525 KSP65525 LCL65525 LMH65525 LWD65525 MFZ65525 MPV65525 MZR65525 NJN65525 NTJ65525 ODF65525 ONB65525 OWX65525 PGT65525 PQP65525 QAL65525 QKH65525 QUD65525 RDZ65525 RNV65525 RXR65525 SHN65525 SRJ65525 TBF65525 TLB65525 TUX65525 UET65525 UOP65525 UYL65525 VIH65525 VSD65525 WBZ65525 WLV65525 WVR65525 J131061 JF131061 TB131061 ACX131061 AMT131061 AWP131061 BGL131061 BQH131061 CAD131061 CJZ131061 CTV131061 DDR131061 DNN131061 DXJ131061 EHF131061 ERB131061 FAX131061 FKT131061 FUP131061 GEL131061 GOH131061 GYD131061 HHZ131061 HRV131061 IBR131061 ILN131061 IVJ131061 JFF131061 JPB131061 JYX131061 KIT131061 KSP131061 LCL131061 LMH131061 LWD131061 MFZ131061 MPV131061 MZR131061 NJN131061 NTJ131061 ODF131061 ONB131061 OWX131061 PGT131061 PQP131061 QAL131061 QKH131061 QUD131061 RDZ131061 RNV131061 RXR131061 SHN131061 SRJ131061 TBF131061 TLB131061 TUX131061 UET131061 UOP131061 UYL131061 VIH131061 VSD131061 WBZ131061 WLV131061 WVR131061 J196597 JF196597 TB196597 ACX196597 AMT196597 AWP196597 BGL196597 BQH196597 CAD196597 CJZ196597 CTV196597 DDR196597 DNN196597 DXJ196597 EHF196597 ERB196597 FAX196597 FKT196597 FUP196597 GEL196597 GOH196597 GYD196597 HHZ196597 HRV196597 IBR196597 ILN196597 IVJ196597 JFF196597 JPB196597 JYX196597 KIT196597 KSP196597 LCL196597 LMH196597 LWD196597 MFZ196597 MPV196597 MZR196597 NJN196597 NTJ196597 ODF196597 ONB196597 OWX196597 PGT196597 PQP196597 QAL196597 QKH196597 QUD196597 RDZ196597 RNV196597 RXR196597 SHN196597 SRJ196597 TBF196597 TLB196597 TUX196597 UET196597 UOP196597 UYL196597 VIH196597 VSD196597 WBZ196597 WLV196597 WVR196597 J262133 JF262133 TB262133 ACX262133 AMT262133 AWP262133 BGL262133 BQH262133 CAD262133 CJZ262133 CTV262133 DDR262133 DNN262133 DXJ262133 EHF262133 ERB262133 FAX262133 FKT262133 FUP262133 GEL262133 GOH262133 GYD262133 HHZ262133 HRV262133 IBR262133 ILN262133 IVJ262133 JFF262133 JPB262133 JYX262133 KIT262133 KSP262133 LCL262133 LMH262133 LWD262133 MFZ262133 MPV262133 MZR262133 NJN262133 NTJ262133 ODF262133 ONB262133 OWX262133 PGT262133 PQP262133 QAL262133 QKH262133 QUD262133 RDZ262133 RNV262133 RXR262133 SHN262133 SRJ262133 TBF262133 TLB262133 TUX262133 UET262133 UOP262133 UYL262133 VIH262133 VSD262133 WBZ262133 WLV262133 WVR262133 J327669 JF327669 TB327669 ACX327669 AMT327669 AWP327669 BGL327669 BQH327669 CAD327669 CJZ327669 CTV327669 DDR327669 DNN327669 DXJ327669 EHF327669 ERB327669 FAX327669 FKT327669 FUP327669 GEL327669 GOH327669 GYD327669 HHZ327669 HRV327669 IBR327669 ILN327669 IVJ327669 JFF327669 JPB327669 JYX327669 KIT327669 KSP327669 LCL327669 LMH327669 LWD327669 MFZ327669 MPV327669 MZR327669 NJN327669 NTJ327669 ODF327669 ONB327669 OWX327669 PGT327669 PQP327669 QAL327669 QKH327669 QUD327669 RDZ327669 RNV327669 RXR327669 SHN327669 SRJ327669 TBF327669 TLB327669 TUX327669 UET327669 UOP327669 UYL327669 VIH327669 VSD327669 WBZ327669 WLV327669 WVR327669 J393205 JF393205 TB393205 ACX393205 AMT393205 AWP393205 BGL393205 BQH393205 CAD393205 CJZ393205 CTV393205 DDR393205 DNN393205 DXJ393205 EHF393205 ERB393205 FAX393205 FKT393205 FUP393205 GEL393205 GOH393205 GYD393205 HHZ393205 HRV393205 IBR393205 ILN393205 IVJ393205 JFF393205 JPB393205 JYX393205 KIT393205 KSP393205 LCL393205 LMH393205 LWD393205 MFZ393205 MPV393205 MZR393205 NJN393205 NTJ393205 ODF393205 ONB393205 OWX393205 PGT393205 PQP393205 QAL393205 QKH393205 QUD393205 RDZ393205 RNV393205 RXR393205 SHN393205 SRJ393205 TBF393205 TLB393205 TUX393205 UET393205 UOP393205 UYL393205 VIH393205 VSD393205 WBZ393205 WLV393205 WVR393205 J458741 JF458741 TB458741 ACX458741 AMT458741 AWP458741 BGL458741 BQH458741 CAD458741 CJZ458741 CTV458741 DDR458741 DNN458741 DXJ458741 EHF458741 ERB458741 FAX458741 FKT458741 FUP458741 GEL458741 GOH458741 GYD458741 HHZ458741 HRV458741 IBR458741 ILN458741 IVJ458741 JFF458741 JPB458741 JYX458741 KIT458741 KSP458741 LCL458741 LMH458741 LWD458741 MFZ458741 MPV458741 MZR458741 NJN458741 NTJ458741 ODF458741 ONB458741 OWX458741 PGT458741 PQP458741 QAL458741 QKH458741 QUD458741 RDZ458741 RNV458741 RXR458741 SHN458741 SRJ458741 TBF458741 TLB458741 TUX458741 UET458741 UOP458741 UYL458741 VIH458741 VSD458741 WBZ458741 WLV458741 WVR458741 J524277 JF524277 TB524277 ACX524277 AMT524277 AWP524277 BGL524277 BQH524277 CAD524277 CJZ524277 CTV524277 DDR524277 DNN524277 DXJ524277 EHF524277 ERB524277 FAX524277 FKT524277 FUP524277 GEL524277 GOH524277 GYD524277 HHZ524277 HRV524277 IBR524277 ILN524277 IVJ524277 JFF524277 JPB524277 JYX524277 KIT524277 KSP524277 LCL524277 LMH524277 LWD524277 MFZ524277 MPV524277 MZR524277 NJN524277 NTJ524277 ODF524277 ONB524277 OWX524277 PGT524277 PQP524277 QAL524277 QKH524277 QUD524277 RDZ524277 RNV524277 RXR524277 SHN524277 SRJ524277 TBF524277 TLB524277 TUX524277 UET524277 UOP524277 UYL524277 VIH524277 VSD524277 WBZ524277 WLV524277 WVR524277 J589813 JF589813 TB589813 ACX589813 AMT589813 AWP589813 BGL589813 BQH589813 CAD589813 CJZ589813 CTV589813 DDR589813 DNN589813 DXJ589813 EHF589813 ERB589813 FAX589813 FKT589813 FUP589813 GEL589813 GOH589813 GYD589813 HHZ589813 HRV589813 IBR589813 ILN589813 IVJ589813 JFF589813 JPB589813 JYX589813 KIT589813 KSP589813 LCL589813 LMH589813 LWD589813 MFZ589813 MPV589813 MZR589813 NJN589813 NTJ589813 ODF589813 ONB589813 OWX589813 PGT589813 PQP589813 QAL589813 QKH589813 QUD589813 RDZ589813 RNV589813 RXR589813 SHN589813 SRJ589813 TBF589813 TLB589813 TUX589813 UET589813 UOP589813 UYL589813 VIH589813 VSD589813 WBZ589813 WLV589813 WVR589813 J655349 JF655349 TB655349 ACX655349 AMT655349 AWP655349 BGL655349 BQH655349 CAD655349 CJZ655349 CTV655349 DDR655349 DNN655349 DXJ655349 EHF655349 ERB655349 FAX655349 FKT655349 FUP655349 GEL655349 GOH655349 GYD655349 HHZ655349 HRV655349 IBR655349 ILN655349 IVJ655349 JFF655349 JPB655349 JYX655349 KIT655349 KSP655349 LCL655349 LMH655349 LWD655349 MFZ655349 MPV655349 MZR655349 NJN655349 NTJ655349 ODF655349 ONB655349 OWX655349 PGT655349 PQP655349 QAL655349 QKH655349 QUD655349 RDZ655349 RNV655349 RXR655349 SHN655349 SRJ655349 TBF655349 TLB655349 TUX655349 UET655349 UOP655349 UYL655349 VIH655349 VSD655349 WBZ655349 WLV655349 WVR655349 J720885 JF720885 TB720885 ACX720885 AMT720885 AWP720885 BGL720885 BQH720885 CAD720885 CJZ720885 CTV720885 DDR720885 DNN720885 DXJ720885 EHF720885 ERB720885 FAX720885 FKT720885 FUP720885 GEL720885 GOH720885 GYD720885 HHZ720885 HRV720885 IBR720885 ILN720885 IVJ720885 JFF720885 JPB720885 JYX720885 KIT720885 KSP720885 LCL720885 LMH720885 LWD720885 MFZ720885 MPV720885 MZR720885 NJN720885 NTJ720885 ODF720885 ONB720885 OWX720885 PGT720885 PQP720885 QAL720885 QKH720885 QUD720885 RDZ720885 RNV720885 RXR720885 SHN720885 SRJ720885 TBF720885 TLB720885 TUX720885 UET720885 UOP720885 UYL720885 VIH720885 VSD720885 WBZ720885 WLV720885 WVR720885 J786421 JF786421 TB786421 ACX786421 AMT786421 AWP786421 BGL786421 BQH786421 CAD786421 CJZ786421 CTV786421 DDR786421 DNN786421 DXJ786421 EHF786421 ERB786421 FAX786421 FKT786421 FUP786421 GEL786421 GOH786421 GYD786421 HHZ786421 HRV786421 IBR786421 ILN786421 IVJ786421 JFF786421 JPB786421 JYX786421 KIT786421 KSP786421 LCL786421 LMH786421 LWD786421 MFZ786421 MPV786421 MZR786421 NJN786421 NTJ786421 ODF786421 ONB786421 OWX786421 PGT786421 PQP786421 QAL786421 QKH786421 QUD786421 RDZ786421 RNV786421 RXR786421 SHN786421 SRJ786421 TBF786421 TLB786421 TUX786421 UET786421 UOP786421 UYL786421 VIH786421 VSD786421 WBZ786421 WLV786421 WVR786421 J851957 JF851957 TB851957 ACX851957 AMT851957 AWP851957 BGL851957 BQH851957 CAD851957 CJZ851957 CTV851957 DDR851957 DNN851957 DXJ851957 EHF851957 ERB851957 FAX851957 FKT851957 FUP851957 GEL851957 GOH851957 GYD851957 HHZ851957 HRV851957 IBR851957 ILN851957 IVJ851957 JFF851957 JPB851957 JYX851957 KIT851957 KSP851957 LCL851957 LMH851957 LWD851957 MFZ851957 MPV851957 MZR851957 NJN851957 NTJ851957 ODF851957 ONB851957 OWX851957 PGT851957 PQP851957 QAL851957 QKH851957 QUD851957 RDZ851957 RNV851957 RXR851957 SHN851957 SRJ851957 TBF851957 TLB851957 TUX851957 UET851957 UOP851957 UYL851957 VIH851957 VSD851957 WBZ851957 WLV851957 WVR851957 J917493 JF917493 TB917493 ACX917493 AMT917493 AWP917493 BGL917493 BQH917493 CAD917493 CJZ917493 CTV917493 DDR917493 DNN917493 DXJ917493 EHF917493 ERB917493 FAX917493 FKT917493 FUP917493 GEL917493 GOH917493 GYD917493 HHZ917493 HRV917493 IBR917493 ILN917493 IVJ917493 JFF917493 JPB917493 JYX917493 KIT917493 KSP917493 LCL917493 LMH917493 LWD917493 MFZ917493 MPV917493 MZR917493 NJN917493 NTJ917493 ODF917493 ONB917493 OWX917493 PGT917493 PQP917493 QAL917493 QKH917493 QUD917493 RDZ917493 RNV917493 RXR917493 SHN917493 SRJ917493 TBF917493 TLB917493 TUX917493 UET917493 UOP917493 UYL917493 VIH917493 VSD917493 WBZ917493 WLV917493 WVR917493 J983029 JF983029 TB983029 ACX983029 AMT983029 AWP983029 BGL983029 BQH983029 CAD983029 CJZ983029 CTV983029 DDR983029 DNN983029 DXJ983029 EHF983029 ERB983029 FAX983029 FKT983029 FUP983029 GEL983029 GOH983029 GYD983029 HHZ983029 HRV983029 IBR983029 ILN983029 IVJ983029 JFF983029 JPB983029 JYX983029 KIT983029 KSP983029 LCL983029 LMH983029 LWD983029 MFZ983029 MPV983029 MZR983029 NJN983029 NTJ983029 ODF983029 ONB983029 OWX983029 PGT983029 PQP983029 QAL983029 QKH983029 QUD983029 RDZ983029 RNV983029 RXR983029 SHN983029 SRJ983029 TBF983029 TLB983029 TUX983029 UET983029 UOP983029 UYL983029 VIH983029 VSD983029 WBZ983029 WLV983029 WVR983029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P65525:Q65525 JL65525:JM65525 TH65525:TI65525 ADD65525:ADE65525 AMZ65525:ANA65525 AWV65525:AWW65525 BGR65525:BGS65525 BQN65525:BQO65525 CAJ65525:CAK65525 CKF65525:CKG65525 CUB65525:CUC65525 DDX65525:DDY65525 DNT65525:DNU65525 DXP65525:DXQ65525 EHL65525:EHM65525 ERH65525:ERI65525 FBD65525:FBE65525 FKZ65525:FLA65525 FUV65525:FUW65525 GER65525:GES65525 GON65525:GOO65525 GYJ65525:GYK65525 HIF65525:HIG65525 HSB65525:HSC65525 IBX65525:IBY65525 ILT65525:ILU65525 IVP65525:IVQ65525 JFL65525:JFM65525 JPH65525:JPI65525 JZD65525:JZE65525 KIZ65525:KJA65525 KSV65525:KSW65525 LCR65525:LCS65525 LMN65525:LMO65525 LWJ65525:LWK65525 MGF65525:MGG65525 MQB65525:MQC65525 MZX65525:MZY65525 NJT65525:NJU65525 NTP65525:NTQ65525 ODL65525:ODM65525 ONH65525:ONI65525 OXD65525:OXE65525 PGZ65525:PHA65525 PQV65525:PQW65525 QAR65525:QAS65525 QKN65525:QKO65525 QUJ65525:QUK65525 REF65525:REG65525 ROB65525:ROC65525 RXX65525:RXY65525 SHT65525:SHU65525 SRP65525:SRQ65525 TBL65525:TBM65525 TLH65525:TLI65525 TVD65525:TVE65525 UEZ65525:UFA65525 UOV65525:UOW65525 UYR65525:UYS65525 VIN65525:VIO65525 VSJ65525:VSK65525 WCF65525:WCG65525 WMB65525:WMC65525 WVX65525:WVY65525 P131061:Q131061 JL131061:JM131061 TH131061:TI131061 ADD131061:ADE131061 AMZ131061:ANA131061 AWV131061:AWW131061 BGR131061:BGS131061 BQN131061:BQO131061 CAJ131061:CAK131061 CKF131061:CKG131061 CUB131061:CUC131061 DDX131061:DDY131061 DNT131061:DNU131061 DXP131061:DXQ131061 EHL131061:EHM131061 ERH131061:ERI131061 FBD131061:FBE131061 FKZ131061:FLA131061 FUV131061:FUW131061 GER131061:GES131061 GON131061:GOO131061 GYJ131061:GYK131061 HIF131061:HIG131061 HSB131061:HSC131061 IBX131061:IBY131061 ILT131061:ILU131061 IVP131061:IVQ131061 JFL131061:JFM131061 JPH131061:JPI131061 JZD131061:JZE131061 KIZ131061:KJA131061 KSV131061:KSW131061 LCR131061:LCS131061 LMN131061:LMO131061 LWJ131061:LWK131061 MGF131061:MGG131061 MQB131061:MQC131061 MZX131061:MZY131061 NJT131061:NJU131061 NTP131061:NTQ131061 ODL131061:ODM131061 ONH131061:ONI131061 OXD131061:OXE131061 PGZ131061:PHA131061 PQV131061:PQW131061 QAR131061:QAS131061 QKN131061:QKO131061 QUJ131061:QUK131061 REF131061:REG131061 ROB131061:ROC131061 RXX131061:RXY131061 SHT131061:SHU131061 SRP131061:SRQ131061 TBL131061:TBM131061 TLH131061:TLI131061 TVD131061:TVE131061 UEZ131061:UFA131061 UOV131061:UOW131061 UYR131061:UYS131061 VIN131061:VIO131061 VSJ131061:VSK131061 WCF131061:WCG131061 WMB131061:WMC131061 WVX131061:WVY131061 P196597:Q196597 JL196597:JM196597 TH196597:TI196597 ADD196597:ADE196597 AMZ196597:ANA196597 AWV196597:AWW196597 BGR196597:BGS196597 BQN196597:BQO196597 CAJ196597:CAK196597 CKF196597:CKG196597 CUB196597:CUC196597 DDX196597:DDY196597 DNT196597:DNU196597 DXP196597:DXQ196597 EHL196597:EHM196597 ERH196597:ERI196597 FBD196597:FBE196597 FKZ196597:FLA196597 FUV196597:FUW196597 GER196597:GES196597 GON196597:GOO196597 GYJ196597:GYK196597 HIF196597:HIG196597 HSB196597:HSC196597 IBX196597:IBY196597 ILT196597:ILU196597 IVP196597:IVQ196597 JFL196597:JFM196597 JPH196597:JPI196597 JZD196597:JZE196597 KIZ196597:KJA196597 KSV196597:KSW196597 LCR196597:LCS196597 LMN196597:LMO196597 LWJ196597:LWK196597 MGF196597:MGG196597 MQB196597:MQC196597 MZX196597:MZY196597 NJT196597:NJU196597 NTP196597:NTQ196597 ODL196597:ODM196597 ONH196597:ONI196597 OXD196597:OXE196597 PGZ196597:PHA196597 PQV196597:PQW196597 QAR196597:QAS196597 QKN196597:QKO196597 QUJ196597:QUK196597 REF196597:REG196597 ROB196597:ROC196597 RXX196597:RXY196597 SHT196597:SHU196597 SRP196597:SRQ196597 TBL196597:TBM196597 TLH196597:TLI196597 TVD196597:TVE196597 UEZ196597:UFA196597 UOV196597:UOW196597 UYR196597:UYS196597 VIN196597:VIO196597 VSJ196597:VSK196597 WCF196597:WCG196597 WMB196597:WMC196597 WVX196597:WVY196597 P262133:Q262133 JL262133:JM262133 TH262133:TI262133 ADD262133:ADE262133 AMZ262133:ANA262133 AWV262133:AWW262133 BGR262133:BGS262133 BQN262133:BQO262133 CAJ262133:CAK262133 CKF262133:CKG262133 CUB262133:CUC262133 DDX262133:DDY262133 DNT262133:DNU262133 DXP262133:DXQ262133 EHL262133:EHM262133 ERH262133:ERI262133 FBD262133:FBE262133 FKZ262133:FLA262133 FUV262133:FUW262133 GER262133:GES262133 GON262133:GOO262133 GYJ262133:GYK262133 HIF262133:HIG262133 HSB262133:HSC262133 IBX262133:IBY262133 ILT262133:ILU262133 IVP262133:IVQ262133 JFL262133:JFM262133 JPH262133:JPI262133 JZD262133:JZE262133 KIZ262133:KJA262133 KSV262133:KSW262133 LCR262133:LCS262133 LMN262133:LMO262133 LWJ262133:LWK262133 MGF262133:MGG262133 MQB262133:MQC262133 MZX262133:MZY262133 NJT262133:NJU262133 NTP262133:NTQ262133 ODL262133:ODM262133 ONH262133:ONI262133 OXD262133:OXE262133 PGZ262133:PHA262133 PQV262133:PQW262133 QAR262133:QAS262133 QKN262133:QKO262133 QUJ262133:QUK262133 REF262133:REG262133 ROB262133:ROC262133 RXX262133:RXY262133 SHT262133:SHU262133 SRP262133:SRQ262133 TBL262133:TBM262133 TLH262133:TLI262133 TVD262133:TVE262133 UEZ262133:UFA262133 UOV262133:UOW262133 UYR262133:UYS262133 VIN262133:VIO262133 VSJ262133:VSK262133 WCF262133:WCG262133 WMB262133:WMC262133 WVX262133:WVY262133 P327669:Q327669 JL327669:JM327669 TH327669:TI327669 ADD327669:ADE327669 AMZ327669:ANA327669 AWV327669:AWW327669 BGR327669:BGS327669 BQN327669:BQO327669 CAJ327669:CAK327669 CKF327669:CKG327669 CUB327669:CUC327669 DDX327669:DDY327669 DNT327669:DNU327669 DXP327669:DXQ327669 EHL327669:EHM327669 ERH327669:ERI327669 FBD327669:FBE327669 FKZ327669:FLA327669 FUV327669:FUW327669 GER327669:GES327669 GON327669:GOO327669 GYJ327669:GYK327669 HIF327669:HIG327669 HSB327669:HSC327669 IBX327669:IBY327669 ILT327669:ILU327669 IVP327669:IVQ327669 JFL327669:JFM327669 JPH327669:JPI327669 JZD327669:JZE327669 KIZ327669:KJA327669 KSV327669:KSW327669 LCR327669:LCS327669 LMN327669:LMO327669 LWJ327669:LWK327669 MGF327669:MGG327669 MQB327669:MQC327669 MZX327669:MZY327669 NJT327669:NJU327669 NTP327669:NTQ327669 ODL327669:ODM327669 ONH327669:ONI327669 OXD327669:OXE327669 PGZ327669:PHA327669 PQV327669:PQW327669 QAR327669:QAS327669 QKN327669:QKO327669 QUJ327669:QUK327669 REF327669:REG327669 ROB327669:ROC327669 RXX327669:RXY327669 SHT327669:SHU327669 SRP327669:SRQ327669 TBL327669:TBM327669 TLH327669:TLI327669 TVD327669:TVE327669 UEZ327669:UFA327669 UOV327669:UOW327669 UYR327669:UYS327669 VIN327669:VIO327669 VSJ327669:VSK327669 WCF327669:WCG327669 WMB327669:WMC327669 WVX327669:WVY327669 P393205:Q393205 JL393205:JM393205 TH393205:TI393205 ADD393205:ADE393205 AMZ393205:ANA393205 AWV393205:AWW393205 BGR393205:BGS393205 BQN393205:BQO393205 CAJ393205:CAK393205 CKF393205:CKG393205 CUB393205:CUC393205 DDX393205:DDY393205 DNT393205:DNU393205 DXP393205:DXQ393205 EHL393205:EHM393205 ERH393205:ERI393205 FBD393205:FBE393205 FKZ393205:FLA393205 FUV393205:FUW393205 GER393205:GES393205 GON393205:GOO393205 GYJ393205:GYK393205 HIF393205:HIG393205 HSB393205:HSC393205 IBX393205:IBY393205 ILT393205:ILU393205 IVP393205:IVQ393205 JFL393205:JFM393205 JPH393205:JPI393205 JZD393205:JZE393205 KIZ393205:KJA393205 KSV393205:KSW393205 LCR393205:LCS393205 LMN393205:LMO393205 LWJ393205:LWK393205 MGF393205:MGG393205 MQB393205:MQC393205 MZX393205:MZY393205 NJT393205:NJU393205 NTP393205:NTQ393205 ODL393205:ODM393205 ONH393205:ONI393205 OXD393205:OXE393205 PGZ393205:PHA393205 PQV393205:PQW393205 QAR393205:QAS393205 QKN393205:QKO393205 QUJ393205:QUK393205 REF393205:REG393205 ROB393205:ROC393205 RXX393205:RXY393205 SHT393205:SHU393205 SRP393205:SRQ393205 TBL393205:TBM393205 TLH393205:TLI393205 TVD393205:TVE393205 UEZ393205:UFA393205 UOV393205:UOW393205 UYR393205:UYS393205 VIN393205:VIO393205 VSJ393205:VSK393205 WCF393205:WCG393205 WMB393205:WMC393205 WVX393205:WVY393205 P458741:Q458741 JL458741:JM458741 TH458741:TI458741 ADD458741:ADE458741 AMZ458741:ANA458741 AWV458741:AWW458741 BGR458741:BGS458741 BQN458741:BQO458741 CAJ458741:CAK458741 CKF458741:CKG458741 CUB458741:CUC458741 DDX458741:DDY458741 DNT458741:DNU458741 DXP458741:DXQ458741 EHL458741:EHM458741 ERH458741:ERI458741 FBD458741:FBE458741 FKZ458741:FLA458741 FUV458741:FUW458741 GER458741:GES458741 GON458741:GOO458741 GYJ458741:GYK458741 HIF458741:HIG458741 HSB458741:HSC458741 IBX458741:IBY458741 ILT458741:ILU458741 IVP458741:IVQ458741 JFL458741:JFM458741 JPH458741:JPI458741 JZD458741:JZE458741 KIZ458741:KJA458741 KSV458741:KSW458741 LCR458741:LCS458741 LMN458741:LMO458741 LWJ458741:LWK458741 MGF458741:MGG458741 MQB458741:MQC458741 MZX458741:MZY458741 NJT458741:NJU458741 NTP458741:NTQ458741 ODL458741:ODM458741 ONH458741:ONI458741 OXD458741:OXE458741 PGZ458741:PHA458741 PQV458741:PQW458741 QAR458741:QAS458741 QKN458741:QKO458741 QUJ458741:QUK458741 REF458741:REG458741 ROB458741:ROC458741 RXX458741:RXY458741 SHT458741:SHU458741 SRP458741:SRQ458741 TBL458741:TBM458741 TLH458741:TLI458741 TVD458741:TVE458741 UEZ458741:UFA458741 UOV458741:UOW458741 UYR458741:UYS458741 VIN458741:VIO458741 VSJ458741:VSK458741 WCF458741:WCG458741 WMB458741:WMC458741 WVX458741:WVY458741 P524277:Q524277 JL524277:JM524277 TH524277:TI524277 ADD524277:ADE524277 AMZ524277:ANA524277 AWV524277:AWW524277 BGR524277:BGS524277 BQN524277:BQO524277 CAJ524277:CAK524277 CKF524277:CKG524277 CUB524277:CUC524277 DDX524277:DDY524277 DNT524277:DNU524277 DXP524277:DXQ524277 EHL524277:EHM524277 ERH524277:ERI524277 FBD524277:FBE524277 FKZ524277:FLA524277 FUV524277:FUW524277 GER524277:GES524277 GON524277:GOO524277 GYJ524277:GYK524277 HIF524277:HIG524277 HSB524277:HSC524277 IBX524277:IBY524277 ILT524277:ILU524277 IVP524277:IVQ524277 JFL524277:JFM524277 JPH524277:JPI524277 JZD524277:JZE524277 KIZ524277:KJA524277 KSV524277:KSW524277 LCR524277:LCS524277 LMN524277:LMO524277 LWJ524277:LWK524277 MGF524277:MGG524277 MQB524277:MQC524277 MZX524277:MZY524277 NJT524277:NJU524277 NTP524277:NTQ524277 ODL524277:ODM524277 ONH524277:ONI524277 OXD524277:OXE524277 PGZ524277:PHA524277 PQV524277:PQW524277 QAR524277:QAS524277 QKN524277:QKO524277 QUJ524277:QUK524277 REF524277:REG524277 ROB524277:ROC524277 RXX524277:RXY524277 SHT524277:SHU524277 SRP524277:SRQ524277 TBL524277:TBM524277 TLH524277:TLI524277 TVD524277:TVE524277 UEZ524277:UFA524277 UOV524277:UOW524277 UYR524277:UYS524277 VIN524277:VIO524277 VSJ524277:VSK524277 WCF524277:WCG524277 WMB524277:WMC524277 WVX524277:WVY524277 P589813:Q589813 JL589813:JM589813 TH589813:TI589813 ADD589813:ADE589813 AMZ589813:ANA589813 AWV589813:AWW589813 BGR589813:BGS589813 BQN589813:BQO589813 CAJ589813:CAK589813 CKF589813:CKG589813 CUB589813:CUC589813 DDX589813:DDY589813 DNT589813:DNU589813 DXP589813:DXQ589813 EHL589813:EHM589813 ERH589813:ERI589813 FBD589813:FBE589813 FKZ589813:FLA589813 FUV589813:FUW589813 GER589813:GES589813 GON589813:GOO589813 GYJ589813:GYK589813 HIF589813:HIG589813 HSB589813:HSC589813 IBX589813:IBY589813 ILT589813:ILU589813 IVP589813:IVQ589813 JFL589813:JFM589813 JPH589813:JPI589813 JZD589813:JZE589813 KIZ589813:KJA589813 KSV589813:KSW589813 LCR589813:LCS589813 LMN589813:LMO589813 LWJ589813:LWK589813 MGF589813:MGG589813 MQB589813:MQC589813 MZX589813:MZY589813 NJT589813:NJU589813 NTP589813:NTQ589813 ODL589813:ODM589813 ONH589813:ONI589813 OXD589813:OXE589813 PGZ589813:PHA589813 PQV589813:PQW589813 QAR589813:QAS589813 QKN589813:QKO589813 QUJ589813:QUK589813 REF589813:REG589813 ROB589813:ROC589813 RXX589813:RXY589813 SHT589813:SHU589813 SRP589813:SRQ589813 TBL589813:TBM589813 TLH589813:TLI589813 TVD589813:TVE589813 UEZ589813:UFA589813 UOV589813:UOW589813 UYR589813:UYS589813 VIN589813:VIO589813 VSJ589813:VSK589813 WCF589813:WCG589813 WMB589813:WMC589813 WVX589813:WVY589813 P655349:Q655349 JL655349:JM655349 TH655349:TI655349 ADD655349:ADE655349 AMZ655349:ANA655349 AWV655349:AWW655349 BGR655349:BGS655349 BQN655349:BQO655349 CAJ655349:CAK655349 CKF655349:CKG655349 CUB655349:CUC655349 DDX655349:DDY655349 DNT655349:DNU655349 DXP655349:DXQ655349 EHL655349:EHM655349 ERH655349:ERI655349 FBD655349:FBE655349 FKZ655349:FLA655349 FUV655349:FUW655349 GER655349:GES655349 GON655349:GOO655349 GYJ655349:GYK655349 HIF655349:HIG655349 HSB655349:HSC655349 IBX655349:IBY655349 ILT655349:ILU655349 IVP655349:IVQ655349 JFL655349:JFM655349 JPH655349:JPI655349 JZD655349:JZE655349 KIZ655349:KJA655349 KSV655349:KSW655349 LCR655349:LCS655349 LMN655349:LMO655349 LWJ655349:LWK655349 MGF655349:MGG655349 MQB655349:MQC655349 MZX655349:MZY655349 NJT655349:NJU655349 NTP655349:NTQ655349 ODL655349:ODM655349 ONH655349:ONI655349 OXD655349:OXE655349 PGZ655349:PHA655349 PQV655349:PQW655349 QAR655349:QAS655349 QKN655349:QKO655349 QUJ655349:QUK655349 REF655349:REG655349 ROB655349:ROC655349 RXX655349:RXY655349 SHT655349:SHU655349 SRP655349:SRQ655349 TBL655349:TBM655349 TLH655349:TLI655349 TVD655349:TVE655349 UEZ655349:UFA655349 UOV655349:UOW655349 UYR655349:UYS655349 VIN655349:VIO655349 VSJ655349:VSK655349 WCF655349:WCG655349 WMB655349:WMC655349 WVX655349:WVY655349 P720885:Q720885 JL720885:JM720885 TH720885:TI720885 ADD720885:ADE720885 AMZ720885:ANA720885 AWV720885:AWW720885 BGR720885:BGS720885 BQN720885:BQO720885 CAJ720885:CAK720885 CKF720885:CKG720885 CUB720885:CUC720885 DDX720885:DDY720885 DNT720885:DNU720885 DXP720885:DXQ720885 EHL720885:EHM720885 ERH720885:ERI720885 FBD720885:FBE720885 FKZ720885:FLA720885 FUV720885:FUW720885 GER720885:GES720885 GON720885:GOO720885 GYJ720885:GYK720885 HIF720885:HIG720885 HSB720885:HSC720885 IBX720885:IBY720885 ILT720885:ILU720885 IVP720885:IVQ720885 JFL720885:JFM720885 JPH720885:JPI720885 JZD720885:JZE720885 KIZ720885:KJA720885 KSV720885:KSW720885 LCR720885:LCS720885 LMN720885:LMO720885 LWJ720885:LWK720885 MGF720885:MGG720885 MQB720885:MQC720885 MZX720885:MZY720885 NJT720885:NJU720885 NTP720885:NTQ720885 ODL720885:ODM720885 ONH720885:ONI720885 OXD720885:OXE720885 PGZ720885:PHA720885 PQV720885:PQW720885 QAR720885:QAS720885 QKN720885:QKO720885 QUJ720885:QUK720885 REF720885:REG720885 ROB720885:ROC720885 RXX720885:RXY720885 SHT720885:SHU720885 SRP720885:SRQ720885 TBL720885:TBM720885 TLH720885:TLI720885 TVD720885:TVE720885 UEZ720885:UFA720885 UOV720885:UOW720885 UYR720885:UYS720885 VIN720885:VIO720885 VSJ720885:VSK720885 WCF720885:WCG720885 WMB720885:WMC720885 WVX720885:WVY720885 P786421:Q786421 JL786421:JM786421 TH786421:TI786421 ADD786421:ADE786421 AMZ786421:ANA786421 AWV786421:AWW786421 BGR786421:BGS786421 BQN786421:BQO786421 CAJ786421:CAK786421 CKF786421:CKG786421 CUB786421:CUC786421 DDX786421:DDY786421 DNT786421:DNU786421 DXP786421:DXQ786421 EHL786421:EHM786421 ERH786421:ERI786421 FBD786421:FBE786421 FKZ786421:FLA786421 FUV786421:FUW786421 GER786421:GES786421 GON786421:GOO786421 GYJ786421:GYK786421 HIF786421:HIG786421 HSB786421:HSC786421 IBX786421:IBY786421 ILT786421:ILU786421 IVP786421:IVQ786421 JFL786421:JFM786421 JPH786421:JPI786421 JZD786421:JZE786421 KIZ786421:KJA786421 KSV786421:KSW786421 LCR786421:LCS786421 LMN786421:LMO786421 LWJ786421:LWK786421 MGF786421:MGG786421 MQB786421:MQC786421 MZX786421:MZY786421 NJT786421:NJU786421 NTP786421:NTQ786421 ODL786421:ODM786421 ONH786421:ONI786421 OXD786421:OXE786421 PGZ786421:PHA786421 PQV786421:PQW786421 QAR786421:QAS786421 QKN786421:QKO786421 QUJ786421:QUK786421 REF786421:REG786421 ROB786421:ROC786421 RXX786421:RXY786421 SHT786421:SHU786421 SRP786421:SRQ786421 TBL786421:TBM786421 TLH786421:TLI786421 TVD786421:TVE786421 UEZ786421:UFA786421 UOV786421:UOW786421 UYR786421:UYS786421 VIN786421:VIO786421 VSJ786421:VSK786421 WCF786421:WCG786421 WMB786421:WMC786421 WVX786421:WVY786421 P851957:Q851957 JL851957:JM851957 TH851957:TI851957 ADD851957:ADE851957 AMZ851957:ANA851957 AWV851957:AWW851957 BGR851957:BGS851957 BQN851957:BQO851957 CAJ851957:CAK851957 CKF851957:CKG851957 CUB851957:CUC851957 DDX851957:DDY851957 DNT851957:DNU851957 DXP851957:DXQ851957 EHL851957:EHM851957 ERH851957:ERI851957 FBD851957:FBE851957 FKZ851957:FLA851957 FUV851957:FUW851957 GER851957:GES851957 GON851957:GOO851957 GYJ851957:GYK851957 HIF851957:HIG851957 HSB851957:HSC851957 IBX851957:IBY851957 ILT851957:ILU851957 IVP851957:IVQ851957 JFL851957:JFM851957 JPH851957:JPI851957 JZD851957:JZE851957 KIZ851957:KJA851957 KSV851957:KSW851957 LCR851957:LCS851957 LMN851957:LMO851957 LWJ851957:LWK851957 MGF851957:MGG851957 MQB851957:MQC851957 MZX851957:MZY851957 NJT851957:NJU851957 NTP851957:NTQ851957 ODL851957:ODM851957 ONH851957:ONI851957 OXD851957:OXE851957 PGZ851957:PHA851957 PQV851957:PQW851957 QAR851957:QAS851957 QKN851957:QKO851957 QUJ851957:QUK851957 REF851957:REG851957 ROB851957:ROC851957 RXX851957:RXY851957 SHT851957:SHU851957 SRP851957:SRQ851957 TBL851957:TBM851957 TLH851957:TLI851957 TVD851957:TVE851957 UEZ851957:UFA851957 UOV851957:UOW851957 UYR851957:UYS851957 VIN851957:VIO851957 VSJ851957:VSK851957 WCF851957:WCG851957 WMB851957:WMC851957 WVX851957:WVY851957 P917493:Q917493 JL917493:JM917493 TH917493:TI917493 ADD917493:ADE917493 AMZ917493:ANA917493 AWV917493:AWW917493 BGR917493:BGS917493 BQN917493:BQO917493 CAJ917493:CAK917493 CKF917493:CKG917493 CUB917493:CUC917493 DDX917493:DDY917493 DNT917493:DNU917493 DXP917493:DXQ917493 EHL917493:EHM917493 ERH917493:ERI917493 FBD917493:FBE917493 FKZ917493:FLA917493 FUV917493:FUW917493 GER917493:GES917493 GON917493:GOO917493 GYJ917493:GYK917493 HIF917493:HIG917493 HSB917493:HSC917493 IBX917493:IBY917493 ILT917493:ILU917493 IVP917493:IVQ917493 JFL917493:JFM917493 JPH917493:JPI917493 JZD917493:JZE917493 KIZ917493:KJA917493 KSV917493:KSW917493 LCR917493:LCS917493 LMN917493:LMO917493 LWJ917493:LWK917493 MGF917493:MGG917493 MQB917493:MQC917493 MZX917493:MZY917493 NJT917493:NJU917493 NTP917493:NTQ917493 ODL917493:ODM917493 ONH917493:ONI917493 OXD917493:OXE917493 PGZ917493:PHA917493 PQV917493:PQW917493 QAR917493:QAS917493 QKN917493:QKO917493 QUJ917493:QUK917493 REF917493:REG917493 ROB917493:ROC917493 RXX917493:RXY917493 SHT917493:SHU917493 SRP917493:SRQ917493 TBL917493:TBM917493 TLH917493:TLI917493 TVD917493:TVE917493 UEZ917493:UFA917493 UOV917493:UOW917493 UYR917493:UYS917493 VIN917493:VIO917493 VSJ917493:VSK917493 WCF917493:WCG917493 WMB917493:WMC917493 WVX917493:WVY917493 P983029:Q983029 JL983029:JM983029 TH983029:TI983029 ADD983029:ADE983029 AMZ983029:ANA983029 AWV983029:AWW983029 BGR983029:BGS983029 BQN983029:BQO983029 CAJ983029:CAK983029 CKF983029:CKG983029 CUB983029:CUC983029 DDX983029:DDY983029 DNT983029:DNU983029 DXP983029:DXQ983029 EHL983029:EHM983029 ERH983029:ERI983029 FBD983029:FBE983029 FKZ983029:FLA983029 FUV983029:FUW983029 GER983029:GES983029 GON983029:GOO983029 GYJ983029:GYK983029 HIF983029:HIG983029 HSB983029:HSC983029 IBX983029:IBY983029 ILT983029:ILU983029 IVP983029:IVQ983029 JFL983029:JFM983029 JPH983029:JPI983029 JZD983029:JZE983029 KIZ983029:KJA983029 KSV983029:KSW983029 LCR983029:LCS983029 LMN983029:LMO983029 LWJ983029:LWK983029 MGF983029:MGG983029 MQB983029:MQC983029 MZX983029:MZY983029 NJT983029:NJU983029 NTP983029:NTQ983029 ODL983029:ODM983029 ONH983029:ONI983029 OXD983029:OXE983029 PGZ983029:PHA983029 PQV983029:PQW983029 QAR983029:QAS983029 QKN983029:QKO983029 QUJ983029:QUK983029 REF983029:REG983029 ROB983029:ROC983029 RXX983029:RXY983029 SHT983029:SHU983029 SRP983029:SRQ983029 TBL983029:TBM983029 TLH983029:TLI983029 TVD983029:TVE983029 UEZ983029:UFA983029 UOV983029:UOW983029 UYR983029:UYS983029 VIN983029:VIO983029 VSJ983029:VSK983029 WCF983029:WCG983029 WMB983029:WMC983029 WVX983029:WVY983029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G21:H21 JC21:JD21 SY21:SZ21 ACU21:ACV21 AMQ21:AMR21 AWM21:AWN21 BGI21:BGJ21 BQE21:BQF21 CAA21:CAB21 CJW21:CJX21 CTS21:CTT21 DDO21:DDP21 DNK21:DNL21 DXG21:DXH21 EHC21:EHD21 EQY21:EQZ21 FAU21:FAV21 FKQ21:FKR21 FUM21:FUN21 GEI21:GEJ21 GOE21:GOF21 GYA21:GYB21 HHW21:HHX21 HRS21:HRT21 IBO21:IBP21 ILK21:ILL21 IVG21:IVH21 JFC21:JFD21 JOY21:JOZ21 JYU21:JYV21 KIQ21:KIR21 KSM21:KSN21 LCI21:LCJ21 LME21:LMF21 LWA21:LWB21 MFW21:MFX21 MPS21:MPT21 MZO21:MZP21 NJK21:NJL21 NTG21:NTH21 ODC21:ODD21 OMY21:OMZ21 OWU21:OWV21 PGQ21:PGR21 PQM21:PQN21 QAI21:QAJ21 QKE21:QKF21 QUA21:QUB21 RDW21:RDX21 RNS21:RNT21 RXO21:RXP21 SHK21:SHL21 SRG21:SRH21 TBC21:TBD21 TKY21:TKZ21 TUU21:TUV21 UEQ21:UER21 UOM21:UON21 UYI21:UYJ21 VIE21:VIF21 VSA21:VSB21 WBW21:WBX21 WLS21:WLT21 WVO21:WVP21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WVO983043:WVP983043 J21:K21 JF21:JG21 TB21:TC21 ACX21:ACY21 AMT21:AMU21 AWP21:AWQ21 BGL21:BGM21 BQH21:BQI21 CAD21:CAE21 CJZ21:CKA21 CTV21:CTW21 DDR21:DDS21 DNN21:DNO21 DXJ21:DXK21 EHF21:EHG21 ERB21:ERC21 FAX21:FAY21 FKT21:FKU21 FUP21:FUQ21 GEL21:GEM21 GOH21:GOI21 GYD21:GYE21 HHZ21:HIA21 HRV21:HRW21 IBR21:IBS21 ILN21:ILO21 IVJ21:IVK21 JFF21:JFG21 JPB21:JPC21 JYX21:JYY21 KIT21:KIU21 KSP21:KSQ21 LCL21:LCM21 LMH21:LMI21 LWD21:LWE21 MFZ21:MGA21 MPV21:MPW21 MZR21:MZS21 NJN21:NJO21 NTJ21:NTK21 ODF21:ODG21 ONB21:ONC21 OWX21:OWY21 PGT21:PGU21 PQP21:PQQ21 QAL21:QAM21 QKH21:QKI21 QUD21:QUE21 RDZ21:REA21 RNV21:RNW21 RXR21:RXS21 SHN21:SHO21 SRJ21:SRK21 TBF21:TBG21 TLB21:TLC21 TUX21:TUY21 UET21:UEU21 UOP21:UOQ21 UYL21:UYM21 VIH21:VII21 VSD21:VSE21 WBZ21:WCA21 WLV21:WLW21 WVR21:WVS21 J65539:K65539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J131075:K131075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J196611:K196611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J262147:K262147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J327683:K327683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J393219:K393219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J458755:K458755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J524291:K524291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J589827:K589827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J655363:K655363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J720899:K720899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J786435:K786435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J851971:K851971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J917507:K917507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J983043:K983043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M21:N21 JI21:JJ21 TE21:TF21 ADA21:ADB21 AMW21:AMX21 AWS21:AWT21 BGO21:BGP21 BQK21:BQL21 CAG21:CAH21 CKC21:CKD21 CTY21:CTZ21 DDU21:DDV21 DNQ21:DNR21 DXM21:DXN21 EHI21:EHJ21 ERE21:ERF21 FBA21:FBB21 FKW21:FKX21 FUS21:FUT21 GEO21:GEP21 GOK21:GOL21 GYG21:GYH21 HIC21:HID21 HRY21:HRZ21 IBU21:IBV21 ILQ21:ILR21 IVM21:IVN21 JFI21:JFJ21 JPE21:JPF21 JZA21:JZB21 KIW21:KIX21 KSS21:KST21 LCO21:LCP21 LMK21:LML21 LWG21:LWH21 MGC21:MGD21 MPY21:MPZ21 MZU21:MZV21 NJQ21:NJR21 NTM21:NTN21 ODI21:ODJ21 ONE21:ONF21 OXA21:OXB21 PGW21:PGX21 PQS21:PQT21 QAO21:QAP21 QKK21:QKL21 QUG21:QUH21 REC21:RED21 RNY21:RNZ21 RXU21:RXV21 SHQ21:SHR21 SRM21:SRN21 TBI21:TBJ21 TLE21:TLF21 TVA21:TVB21 UEW21:UEX21 UOS21:UOT21 UYO21:UYP21 VIK21:VIL21 VSG21:VSH21 WCC21:WCD21 WLY21:WLZ21 WVU21:WVV21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W65539 JS65539 TO65539 ADK65539 ANG65539 AXC65539 BGY65539 BQU65539 CAQ65539 CKM65539 CUI65539 DEE65539 DOA65539 DXW65539 EHS65539 ERO65539 FBK65539 FLG65539 FVC65539 GEY65539 GOU65539 GYQ65539 HIM65539 HSI65539 ICE65539 IMA65539 IVW65539 JFS65539 JPO65539 JZK65539 KJG65539 KTC65539 LCY65539 LMU65539 LWQ65539 MGM65539 MQI65539 NAE65539 NKA65539 NTW65539 ODS65539 ONO65539 OXK65539 PHG65539 PRC65539 QAY65539 QKU65539 QUQ65539 REM65539 ROI65539 RYE65539 SIA65539 SRW65539 TBS65539 TLO65539 TVK65539 UFG65539 UPC65539 UYY65539 VIU65539 VSQ65539 WCM65539 WMI65539 WWE65539 W131075 JS131075 TO131075 ADK131075 ANG131075 AXC131075 BGY131075 BQU131075 CAQ131075 CKM131075 CUI131075 DEE131075 DOA131075 DXW131075 EHS131075 ERO131075 FBK131075 FLG131075 FVC131075 GEY131075 GOU131075 GYQ131075 HIM131075 HSI131075 ICE131075 IMA131075 IVW131075 JFS131075 JPO131075 JZK131075 KJG131075 KTC131075 LCY131075 LMU131075 LWQ131075 MGM131075 MQI131075 NAE131075 NKA131075 NTW131075 ODS131075 ONO131075 OXK131075 PHG131075 PRC131075 QAY131075 QKU131075 QUQ131075 REM131075 ROI131075 RYE131075 SIA131075 SRW131075 TBS131075 TLO131075 TVK131075 UFG131075 UPC131075 UYY131075 VIU131075 VSQ131075 WCM131075 WMI131075 WWE131075 W196611 JS196611 TO196611 ADK196611 ANG196611 AXC196611 BGY196611 BQU196611 CAQ196611 CKM196611 CUI196611 DEE196611 DOA196611 DXW196611 EHS196611 ERO196611 FBK196611 FLG196611 FVC196611 GEY196611 GOU196611 GYQ196611 HIM196611 HSI196611 ICE196611 IMA196611 IVW196611 JFS196611 JPO196611 JZK196611 KJG196611 KTC196611 LCY196611 LMU196611 LWQ196611 MGM196611 MQI196611 NAE196611 NKA196611 NTW196611 ODS196611 ONO196611 OXK196611 PHG196611 PRC196611 QAY196611 QKU196611 QUQ196611 REM196611 ROI196611 RYE196611 SIA196611 SRW196611 TBS196611 TLO196611 TVK196611 UFG196611 UPC196611 UYY196611 VIU196611 VSQ196611 WCM196611 WMI196611 WWE196611 W262147 JS262147 TO262147 ADK262147 ANG262147 AXC262147 BGY262147 BQU262147 CAQ262147 CKM262147 CUI262147 DEE262147 DOA262147 DXW262147 EHS262147 ERO262147 FBK262147 FLG262147 FVC262147 GEY262147 GOU262147 GYQ262147 HIM262147 HSI262147 ICE262147 IMA262147 IVW262147 JFS262147 JPO262147 JZK262147 KJG262147 KTC262147 LCY262147 LMU262147 LWQ262147 MGM262147 MQI262147 NAE262147 NKA262147 NTW262147 ODS262147 ONO262147 OXK262147 PHG262147 PRC262147 QAY262147 QKU262147 QUQ262147 REM262147 ROI262147 RYE262147 SIA262147 SRW262147 TBS262147 TLO262147 TVK262147 UFG262147 UPC262147 UYY262147 VIU262147 VSQ262147 WCM262147 WMI262147 WWE262147 W327683 JS327683 TO327683 ADK327683 ANG327683 AXC327683 BGY327683 BQU327683 CAQ327683 CKM327683 CUI327683 DEE327683 DOA327683 DXW327683 EHS327683 ERO327683 FBK327683 FLG327683 FVC327683 GEY327683 GOU327683 GYQ327683 HIM327683 HSI327683 ICE327683 IMA327683 IVW327683 JFS327683 JPO327683 JZK327683 KJG327683 KTC327683 LCY327683 LMU327683 LWQ327683 MGM327683 MQI327683 NAE327683 NKA327683 NTW327683 ODS327683 ONO327683 OXK327683 PHG327683 PRC327683 QAY327683 QKU327683 QUQ327683 REM327683 ROI327683 RYE327683 SIA327683 SRW327683 TBS327683 TLO327683 TVK327683 UFG327683 UPC327683 UYY327683 VIU327683 VSQ327683 WCM327683 WMI327683 WWE327683 W393219 JS393219 TO393219 ADK393219 ANG393219 AXC393219 BGY393219 BQU393219 CAQ393219 CKM393219 CUI393219 DEE393219 DOA393219 DXW393219 EHS393219 ERO393219 FBK393219 FLG393219 FVC393219 GEY393219 GOU393219 GYQ393219 HIM393219 HSI393219 ICE393219 IMA393219 IVW393219 JFS393219 JPO393219 JZK393219 KJG393219 KTC393219 LCY393219 LMU393219 LWQ393219 MGM393219 MQI393219 NAE393219 NKA393219 NTW393219 ODS393219 ONO393219 OXK393219 PHG393219 PRC393219 QAY393219 QKU393219 QUQ393219 REM393219 ROI393219 RYE393219 SIA393219 SRW393219 TBS393219 TLO393219 TVK393219 UFG393219 UPC393219 UYY393219 VIU393219 VSQ393219 WCM393219 WMI393219 WWE393219 W458755 JS458755 TO458755 ADK458755 ANG458755 AXC458755 BGY458755 BQU458755 CAQ458755 CKM458755 CUI458755 DEE458755 DOA458755 DXW458755 EHS458755 ERO458755 FBK458755 FLG458755 FVC458755 GEY458755 GOU458755 GYQ458755 HIM458755 HSI458755 ICE458755 IMA458755 IVW458755 JFS458755 JPO458755 JZK458755 KJG458755 KTC458755 LCY458755 LMU458755 LWQ458755 MGM458755 MQI458755 NAE458755 NKA458755 NTW458755 ODS458755 ONO458755 OXK458755 PHG458755 PRC458755 QAY458755 QKU458755 QUQ458755 REM458755 ROI458755 RYE458755 SIA458755 SRW458755 TBS458755 TLO458755 TVK458755 UFG458755 UPC458755 UYY458755 VIU458755 VSQ458755 WCM458755 WMI458755 WWE458755 W524291 JS524291 TO524291 ADK524291 ANG524291 AXC524291 BGY524291 BQU524291 CAQ524291 CKM524291 CUI524291 DEE524291 DOA524291 DXW524291 EHS524291 ERO524291 FBK524291 FLG524291 FVC524291 GEY524291 GOU524291 GYQ524291 HIM524291 HSI524291 ICE524291 IMA524291 IVW524291 JFS524291 JPO524291 JZK524291 KJG524291 KTC524291 LCY524291 LMU524291 LWQ524291 MGM524291 MQI524291 NAE524291 NKA524291 NTW524291 ODS524291 ONO524291 OXK524291 PHG524291 PRC524291 QAY524291 QKU524291 QUQ524291 REM524291 ROI524291 RYE524291 SIA524291 SRW524291 TBS524291 TLO524291 TVK524291 UFG524291 UPC524291 UYY524291 VIU524291 VSQ524291 WCM524291 WMI524291 WWE524291 W589827 JS589827 TO589827 ADK589827 ANG589827 AXC589827 BGY589827 BQU589827 CAQ589827 CKM589827 CUI589827 DEE589827 DOA589827 DXW589827 EHS589827 ERO589827 FBK589827 FLG589827 FVC589827 GEY589827 GOU589827 GYQ589827 HIM589827 HSI589827 ICE589827 IMA589827 IVW589827 JFS589827 JPO589827 JZK589827 KJG589827 KTC589827 LCY589827 LMU589827 LWQ589827 MGM589827 MQI589827 NAE589827 NKA589827 NTW589827 ODS589827 ONO589827 OXK589827 PHG589827 PRC589827 QAY589827 QKU589827 QUQ589827 REM589827 ROI589827 RYE589827 SIA589827 SRW589827 TBS589827 TLO589827 TVK589827 UFG589827 UPC589827 UYY589827 VIU589827 VSQ589827 WCM589827 WMI589827 WWE589827 W655363 JS655363 TO655363 ADK655363 ANG655363 AXC655363 BGY655363 BQU655363 CAQ655363 CKM655363 CUI655363 DEE655363 DOA655363 DXW655363 EHS655363 ERO655363 FBK655363 FLG655363 FVC655363 GEY655363 GOU655363 GYQ655363 HIM655363 HSI655363 ICE655363 IMA655363 IVW655363 JFS655363 JPO655363 JZK655363 KJG655363 KTC655363 LCY655363 LMU655363 LWQ655363 MGM655363 MQI655363 NAE655363 NKA655363 NTW655363 ODS655363 ONO655363 OXK655363 PHG655363 PRC655363 QAY655363 QKU655363 QUQ655363 REM655363 ROI655363 RYE655363 SIA655363 SRW655363 TBS655363 TLO655363 TVK655363 UFG655363 UPC655363 UYY655363 VIU655363 VSQ655363 WCM655363 WMI655363 WWE655363 W720899 JS720899 TO720899 ADK720899 ANG720899 AXC720899 BGY720899 BQU720899 CAQ720899 CKM720899 CUI720899 DEE720899 DOA720899 DXW720899 EHS720899 ERO720899 FBK720899 FLG720899 FVC720899 GEY720899 GOU720899 GYQ720899 HIM720899 HSI720899 ICE720899 IMA720899 IVW720899 JFS720899 JPO720899 JZK720899 KJG720899 KTC720899 LCY720899 LMU720899 LWQ720899 MGM720899 MQI720899 NAE720899 NKA720899 NTW720899 ODS720899 ONO720899 OXK720899 PHG720899 PRC720899 QAY720899 QKU720899 QUQ720899 REM720899 ROI720899 RYE720899 SIA720899 SRW720899 TBS720899 TLO720899 TVK720899 UFG720899 UPC720899 UYY720899 VIU720899 VSQ720899 WCM720899 WMI720899 WWE720899 W786435 JS786435 TO786435 ADK786435 ANG786435 AXC786435 BGY786435 BQU786435 CAQ786435 CKM786435 CUI786435 DEE786435 DOA786435 DXW786435 EHS786435 ERO786435 FBK786435 FLG786435 FVC786435 GEY786435 GOU786435 GYQ786435 HIM786435 HSI786435 ICE786435 IMA786435 IVW786435 JFS786435 JPO786435 JZK786435 KJG786435 KTC786435 LCY786435 LMU786435 LWQ786435 MGM786435 MQI786435 NAE786435 NKA786435 NTW786435 ODS786435 ONO786435 OXK786435 PHG786435 PRC786435 QAY786435 QKU786435 QUQ786435 REM786435 ROI786435 RYE786435 SIA786435 SRW786435 TBS786435 TLO786435 TVK786435 UFG786435 UPC786435 UYY786435 VIU786435 VSQ786435 WCM786435 WMI786435 WWE786435 W851971 JS851971 TO851971 ADK851971 ANG851971 AXC851971 BGY851971 BQU851971 CAQ851971 CKM851971 CUI851971 DEE851971 DOA851971 DXW851971 EHS851971 ERO851971 FBK851971 FLG851971 FVC851971 GEY851971 GOU851971 GYQ851971 HIM851971 HSI851971 ICE851971 IMA851971 IVW851971 JFS851971 JPO851971 JZK851971 KJG851971 KTC851971 LCY851971 LMU851971 LWQ851971 MGM851971 MQI851971 NAE851971 NKA851971 NTW851971 ODS851971 ONO851971 OXK851971 PHG851971 PRC851971 QAY851971 QKU851971 QUQ851971 REM851971 ROI851971 RYE851971 SIA851971 SRW851971 TBS851971 TLO851971 TVK851971 UFG851971 UPC851971 UYY851971 VIU851971 VSQ851971 WCM851971 WMI851971 WWE851971 W917507 JS917507 TO917507 ADK917507 ANG917507 AXC917507 BGY917507 BQU917507 CAQ917507 CKM917507 CUI917507 DEE917507 DOA917507 DXW917507 EHS917507 ERO917507 FBK917507 FLG917507 FVC917507 GEY917507 GOU917507 GYQ917507 HIM917507 HSI917507 ICE917507 IMA917507 IVW917507 JFS917507 JPO917507 JZK917507 KJG917507 KTC917507 LCY917507 LMU917507 LWQ917507 MGM917507 MQI917507 NAE917507 NKA917507 NTW917507 ODS917507 ONO917507 OXK917507 PHG917507 PRC917507 QAY917507 QKU917507 QUQ917507 REM917507 ROI917507 RYE917507 SIA917507 SRW917507 TBS917507 TLO917507 TVK917507 UFG917507 UPC917507 UYY917507 VIU917507 VSQ917507 WCM917507 WMI917507 WWE917507 W983043 JS983043 TO983043 ADK983043 ANG983043 AXC983043 BGY983043 BQU983043 CAQ983043 CKM983043 CUI983043 DEE983043 DOA983043 DXW983043 EHS983043 ERO983043 FBK983043 FLG983043 FVC983043 GEY983043 GOU983043 GYQ983043 HIM983043 HSI983043 ICE983043 IMA983043 IVW983043 JFS983043 JPO983043 JZK983043 KJG983043 KTC983043 LCY983043 LMU983043 LWQ983043 MGM983043 MQI983043 NAE983043 NKA983043 NTW983043 ODS983043 ONO983043 OXK983043 PHG983043 PRC983043 QAY983043 QKU983043 QUQ983043 REM983043 ROI983043 RYE983043 SIA983043 SRW983043 TBS983043 TLO983043 TVK983043 UFG983043 UPC983043 UYY983043 VIU983043 VSQ983043 WCM983043 WMI983043 WWE983043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Y65539:Z65539 JU65539:JV65539 TQ65539:TR65539 ADM65539:ADN65539 ANI65539:ANJ65539 AXE65539:AXF65539 BHA65539:BHB65539 BQW65539:BQX65539 CAS65539:CAT65539 CKO65539:CKP65539 CUK65539:CUL65539 DEG65539:DEH65539 DOC65539:DOD65539 DXY65539:DXZ65539 EHU65539:EHV65539 ERQ65539:ERR65539 FBM65539:FBN65539 FLI65539:FLJ65539 FVE65539:FVF65539 GFA65539:GFB65539 GOW65539:GOX65539 GYS65539:GYT65539 HIO65539:HIP65539 HSK65539:HSL65539 ICG65539:ICH65539 IMC65539:IMD65539 IVY65539:IVZ65539 JFU65539:JFV65539 JPQ65539:JPR65539 JZM65539:JZN65539 KJI65539:KJJ65539 KTE65539:KTF65539 LDA65539:LDB65539 LMW65539:LMX65539 LWS65539:LWT65539 MGO65539:MGP65539 MQK65539:MQL65539 NAG65539:NAH65539 NKC65539:NKD65539 NTY65539:NTZ65539 ODU65539:ODV65539 ONQ65539:ONR65539 OXM65539:OXN65539 PHI65539:PHJ65539 PRE65539:PRF65539 QBA65539:QBB65539 QKW65539:QKX65539 QUS65539:QUT65539 REO65539:REP65539 ROK65539:ROL65539 RYG65539:RYH65539 SIC65539:SID65539 SRY65539:SRZ65539 TBU65539:TBV65539 TLQ65539:TLR65539 TVM65539:TVN65539 UFI65539:UFJ65539 UPE65539:UPF65539 UZA65539:UZB65539 VIW65539:VIX65539 VSS65539:VST65539 WCO65539:WCP65539 WMK65539:WML65539 WWG65539:WWH65539 Y131075:Z131075 JU131075:JV131075 TQ131075:TR131075 ADM131075:ADN131075 ANI131075:ANJ131075 AXE131075:AXF131075 BHA131075:BHB131075 BQW131075:BQX131075 CAS131075:CAT131075 CKO131075:CKP131075 CUK131075:CUL131075 DEG131075:DEH131075 DOC131075:DOD131075 DXY131075:DXZ131075 EHU131075:EHV131075 ERQ131075:ERR131075 FBM131075:FBN131075 FLI131075:FLJ131075 FVE131075:FVF131075 GFA131075:GFB131075 GOW131075:GOX131075 GYS131075:GYT131075 HIO131075:HIP131075 HSK131075:HSL131075 ICG131075:ICH131075 IMC131075:IMD131075 IVY131075:IVZ131075 JFU131075:JFV131075 JPQ131075:JPR131075 JZM131075:JZN131075 KJI131075:KJJ131075 KTE131075:KTF131075 LDA131075:LDB131075 LMW131075:LMX131075 LWS131075:LWT131075 MGO131075:MGP131075 MQK131075:MQL131075 NAG131075:NAH131075 NKC131075:NKD131075 NTY131075:NTZ131075 ODU131075:ODV131075 ONQ131075:ONR131075 OXM131075:OXN131075 PHI131075:PHJ131075 PRE131075:PRF131075 QBA131075:QBB131075 QKW131075:QKX131075 QUS131075:QUT131075 REO131075:REP131075 ROK131075:ROL131075 RYG131075:RYH131075 SIC131075:SID131075 SRY131075:SRZ131075 TBU131075:TBV131075 TLQ131075:TLR131075 TVM131075:TVN131075 UFI131075:UFJ131075 UPE131075:UPF131075 UZA131075:UZB131075 VIW131075:VIX131075 VSS131075:VST131075 WCO131075:WCP131075 WMK131075:WML131075 WWG131075:WWH131075 Y196611:Z196611 JU196611:JV196611 TQ196611:TR196611 ADM196611:ADN196611 ANI196611:ANJ196611 AXE196611:AXF196611 BHA196611:BHB196611 BQW196611:BQX196611 CAS196611:CAT196611 CKO196611:CKP196611 CUK196611:CUL196611 DEG196611:DEH196611 DOC196611:DOD196611 DXY196611:DXZ196611 EHU196611:EHV196611 ERQ196611:ERR196611 FBM196611:FBN196611 FLI196611:FLJ196611 FVE196611:FVF196611 GFA196611:GFB196611 GOW196611:GOX196611 GYS196611:GYT196611 HIO196611:HIP196611 HSK196611:HSL196611 ICG196611:ICH196611 IMC196611:IMD196611 IVY196611:IVZ196611 JFU196611:JFV196611 JPQ196611:JPR196611 JZM196611:JZN196611 KJI196611:KJJ196611 KTE196611:KTF196611 LDA196611:LDB196611 LMW196611:LMX196611 LWS196611:LWT196611 MGO196611:MGP196611 MQK196611:MQL196611 NAG196611:NAH196611 NKC196611:NKD196611 NTY196611:NTZ196611 ODU196611:ODV196611 ONQ196611:ONR196611 OXM196611:OXN196611 PHI196611:PHJ196611 PRE196611:PRF196611 QBA196611:QBB196611 QKW196611:QKX196611 QUS196611:QUT196611 REO196611:REP196611 ROK196611:ROL196611 RYG196611:RYH196611 SIC196611:SID196611 SRY196611:SRZ196611 TBU196611:TBV196611 TLQ196611:TLR196611 TVM196611:TVN196611 UFI196611:UFJ196611 UPE196611:UPF196611 UZA196611:UZB196611 VIW196611:VIX196611 VSS196611:VST196611 WCO196611:WCP196611 WMK196611:WML196611 WWG196611:WWH196611 Y262147:Z262147 JU262147:JV262147 TQ262147:TR262147 ADM262147:ADN262147 ANI262147:ANJ262147 AXE262147:AXF262147 BHA262147:BHB262147 BQW262147:BQX262147 CAS262147:CAT262147 CKO262147:CKP262147 CUK262147:CUL262147 DEG262147:DEH262147 DOC262147:DOD262147 DXY262147:DXZ262147 EHU262147:EHV262147 ERQ262147:ERR262147 FBM262147:FBN262147 FLI262147:FLJ262147 FVE262147:FVF262147 GFA262147:GFB262147 GOW262147:GOX262147 GYS262147:GYT262147 HIO262147:HIP262147 HSK262147:HSL262147 ICG262147:ICH262147 IMC262147:IMD262147 IVY262147:IVZ262147 JFU262147:JFV262147 JPQ262147:JPR262147 JZM262147:JZN262147 KJI262147:KJJ262147 KTE262147:KTF262147 LDA262147:LDB262147 LMW262147:LMX262147 LWS262147:LWT262147 MGO262147:MGP262147 MQK262147:MQL262147 NAG262147:NAH262147 NKC262147:NKD262147 NTY262147:NTZ262147 ODU262147:ODV262147 ONQ262147:ONR262147 OXM262147:OXN262147 PHI262147:PHJ262147 PRE262147:PRF262147 QBA262147:QBB262147 QKW262147:QKX262147 QUS262147:QUT262147 REO262147:REP262147 ROK262147:ROL262147 RYG262147:RYH262147 SIC262147:SID262147 SRY262147:SRZ262147 TBU262147:TBV262147 TLQ262147:TLR262147 TVM262147:TVN262147 UFI262147:UFJ262147 UPE262147:UPF262147 UZA262147:UZB262147 VIW262147:VIX262147 VSS262147:VST262147 WCO262147:WCP262147 WMK262147:WML262147 WWG262147:WWH262147 Y327683:Z327683 JU327683:JV327683 TQ327683:TR327683 ADM327683:ADN327683 ANI327683:ANJ327683 AXE327683:AXF327683 BHA327683:BHB327683 BQW327683:BQX327683 CAS327683:CAT327683 CKO327683:CKP327683 CUK327683:CUL327683 DEG327683:DEH327683 DOC327683:DOD327683 DXY327683:DXZ327683 EHU327683:EHV327683 ERQ327683:ERR327683 FBM327683:FBN327683 FLI327683:FLJ327683 FVE327683:FVF327683 GFA327683:GFB327683 GOW327683:GOX327683 GYS327683:GYT327683 HIO327683:HIP327683 HSK327683:HSL327683 ICG327683:ICH327683 IMC327683:IMD327683 IVY327683:IVZ327683 JFU327683:JFV327683 JPQ327683:JPR327683 JZM327683:JZN327683 KJI327683:KJJ327683 KTE327683:KTF327683 LDA327683:LDB327683 LMW327683:LMX327683 LWS327683:LWT327683 MGO327683:MGP327683 MQK327683:MQL327683 NAG327683:NAH327683 NKC327683:NKD327683 NTY327683:NTZ327683 ODU327683:ODV327683 ONQ327683:ONR327683 OXM327683:OXN327683 PHI327683:PHJ327683 PRE327683:PRF327683 QBA327683:QBB327683 QKW327683:QKX327683 QUS327683:QUT327683 REO327683:REP327683 ROK327683:ROL327683 RYG327683:RYH327683 SIC327683:SID327683 SRY327683:SRZ327683 TBU327683:TBV327683 TLQ327683:TLR327683 TVM327683:TVN327683 UFI327683:UFJ327683 UPE327683:UPF327683 UZA327683:UZB327683 VIW327683:VIX327683 VSS327683:VST327683 WCO327683:WCP327683 WMK327683:WML327683 WWG327683:WWH327683 Y393219:Z393219 JU393219:JV393219 TQ393219:TR393219 ADM393219:ADN393219 ANI393219:ANJ393219 AXE393219:AXF393219 BHA393219:BHB393219 BQW393219:BQX393219 CAS393219:CAT393219 CKO393219:CKP393219 CUK393219:CUL393219 DEG393219:DEH393219 DOC393219:DOD393219 DXY393219:DXZ393219 EHU393219:EHV393219 ERQ393219:ERR393219 FBM393219:FBN393219 FLI393219:FLJ393219 FVE393219:FVF393219 GFA393219:GFB393219 GOW393219:GOX393219 GYS393219:GYT393219 HIO393219:HIP393219 HSK393219:HSL393219 ICG393219:ICH393219 IMC393219:IMD393219 IVY393219:IVZ393219 JFU393219:JFV393219 JPQ393219:JPR393219 JZM393219:JZN393219 KJI393219:KJJ393219 KTE393219:KTF393219 LDA393219:LDB393219 LMW393219:LMX393219 LWS393219:LWT393219 MGO393219:MGP393219 MQK393219:MQL393219 NAG393219:NAH393219 NKC393219:NKD393219 NTY393219:NTZ393219 ODU393219:ODV393219 ONQ393219:ONR393219 OXM393219:OXN393219 PHI393219:PHJ393219 PRE393219:PRF393219 QBA393219:QBB393219 QKW393219:QKX393219 QUS393219:QUT393219 REO393219:REP393219 ROK393219:ROL393219 RYG393219:RYH393219 SIC393219:SID393219 SRY393219:SRZ393219 TBU393219:TBV393219 TLQ393219:TLR393219 TVM393219:TVN393219 UFI393219:UFJ393219 UPE393219:UPF393219 UZA393219:UZB393219 VIW393219:VIX393219 VSS393219:VST393219 WCO393219:WCP393219 WMK393219:WML393219 WWG393219:WWH393219 Y458755:Z458755 JU458755:JV458755 TQ458755:TR458755 ADM458755:ADN458755 ANI458755:ANJ458755 AXE458755:AXF458755 BHA458755:BHB458755 BQW458755:BQX458755 CAS458755:CAT458755 CKO458755:CKP458755 CUK458755:CUL458755 DEG458755:DEH458755 DOC458755:DOD458755 DXY458755:DXZ458755 EHU458755:EHV458755 ERQ458755:ERR458755 FBM458755:FBN458755 FLI458755:FLJ458755 FVE458755:FVF458755 GFA458755:GFB458755 GOW458755:GOX458755 GYS458755:GYT458755 HIO458755:HIP458755 HSK458755:HSL458755 ICG458755:ICH458755 IMC458755:IMD458755 IVY458755:IVZ458755 JFU458755:JFV458755 JPQ458755:JPR458755 JZM458755:JZN458755 KJI458755:KJJ458755 KTE458755:KTF458755 LDA458755:LDB458755 LMW458755:LMX458755 LWS458755:LWT458755 MGO458755:MGP458755 MQK458755:MQL458755 NAG458755:NAH458755 NKC458755:NKD458755 NTY458755:NTZ458755 ODU458755:ODV458755 ONQ458755:ONR458755 OXM458755:OXN458755 PHI458755:PHJ458755 PRE458755:PRF458755 QBA458755:QBB458755 QKW458755:QKX458755 QUS458755:QUT458755 REO458755:REP458755 ROK458755:ROL458755 RYG458755:RYH458755 SIC458755:SID458755 SRY458755:SRZ458755 TBU458755:TBV458755 TLQ458755:TLR458755 TVM458755:TVN458755 UFI458755:UFJ458755 UPE458755:UPF458755 UZA458755:UZB458755 VIW458755:VIX458755 VSS458755:VST458755 WCO458755:WCP458755 WMK458755:WML458755 WWG458755:WWH458755 Y524291:Z524291 JU524291:JV524291 TQ524291:TR524291 ADM524291:ADN524291 ANI524291:ANJ524291 AXE524291:AXF524291 BHA524291:BHB524291 BQW524291:BQX524291 CAS524291:CAT524291 CKO524291:CKP524291 CUK524291:CUL524291 DEG524291:DEH524291 DOC524291:DOD524291 DXY524291:DXZ524291 EHU524291:EHV524291 ERQ524291:ERR524291 FBM524291:FBN524291 FLI524291:FLJ524291 FVE524291:FVF524291 GFA524291:GFB524291 GOW524291:GOX524291 GYS524291:GYT524291 HIO524291:HIP524291 HSK524291:HSL524291 ICG524291:ICH524291 IMC524291:IMD524291 IVY524291:IVZ524291 JFU524291:JFV524291 JPQ524291:JPR524291 JZM524291:JZN524291 KJI524291:KJJ524291 KTE524291:KTF524291 LDA524291:LDB524291 LMW524291:LMX524291 LWS524291:LWT524291 MGO524291:MGP524291 MQK524291:MQL524291 NAG524291:NAH524291 NKC524291:NKD524291 NTY524291:NTZ524291 ODU524291:ODV524291 ONQ524291:ONR524291 OXM524291:OXN524291 PHI524291:PHJ524291 PRE524291:PRF524291 QBA524291:QBB524291 QKW524291:QKX524291 QUS524291:QUT524291 REO524291:REP524291 ROK524291:ROL524291 RYG524291:RYH524291 SIC524291:SID524291 SRY524291:SRZ524291 TBU524291:TBV524291 TLQ524291:TLR524291 TVM524291:TVN524291 UFI524291:UFJ524291 UPE524291:UPF524291 UZA524291:UZB524291 VIW524291:VIX524291 VSS524291:VST524291 WCO524291:WCP524291 WMK524291:WML524291 WWG524291:WWH524291 Y589827:Z589827 JU589827:JV589827 TQ589827:TR589827 ADM589827:ADN589827 ANI589827:ANJ589827 AXE589827:AXF589827 BHA589827:BHB589827 BQW589827:BQX589827 CAS589827:CAT589827 CKO589827:CKP589827 CUK589827:CUL589827 DEG589827:DEH589827 DOC589827:DOD589827 DXY589827:DXZ589827 EHU589827:EHV589827 ERQ589827:ERR589827 FBM589827:FBN589827 FLI589827:FLJ589827 FVE589827:FVF589827 GFA589827:GFB589827 GOW589827:GOX589827 GYS589827:GYT589827 HIO589827:HIP589827 HSK589827:HSL589827 ICG589827:ICH589827 IMC589827:IMD589827 IVY589827:IVZ589827 JFU589827:JFV589827 JPQ589827:JPR589827 JZM589827:JZN589827 KJI589827:KJJ589827 KTE589827:KTF589827 LDA589827:LDB589827 LMW589827:LMX589827 LWS589827:LWT589827 MGO589827:MGP589827 MQK589827:MQL589827 NAG589827:NAH589827 NKC589827:NKD589827 NTY589827:NTZ589827 ODU589827:ODV589827 ONQ589827:ONR589827 OXM589827:OXN589827 PHI589827:PHJ589827 PRE589827:PRF589827 QBA589827:QBB589827 QKW589827:QKX589827 QUS589827:QUT589827 REO589827:REP589827 ROK589827:ROL589827 RYG589827:RYH589827 SIC589827:SID589827 SRY589827:SRZ589827 TBU589827:TBV589827 TLQ589827:TLR589827 TVM589827:TVN589827 UFI589827:UFJ589827 UPE589827:UPF589827 UZA589827:UZB589827 VIW589827:VIX589827 VSS589827:VST589827 WCO589827:WCP589827 WMK589827:WML589827 WWG589827:WWH589827 Y655363:Z655363 JU655363:JV655363 TQ655363:TR655363 ADM655363:ADN655363 ANI655363:ANJ655363 AXE655363:AXF655363 BHA655363:BHB655363 BQW655363:BQX655363 CAS655363:CAT655363 CKO655363:CKP655363 CUK655363:CUL655363 DEG655363:DEH655363 DOC655363:DOD655363 DXY655363:DXZ655363 EHU655363:EHV655363 ERQ655363:ERR655363 FBM655363:FBN655363 FLI655363:FLJ655363 FVE655363:FVF655363 GFA655363:GFB655363 GOW655363:GOX655363 GYS655363:GYT655363 HIO655363:HIP655363 HSK655363:HSL655363 ICG655363:ICH655363 IMC655363:IMD655363 IVY655363:IVZ655363 JFU655363:JFV655363 JPQ655363:JPR655363 JZM655363:JZN655363 KJI655363:KJJ655363 KTE655363:KTF655363 LDA655363:LDB655363 LMW655363:LMX655363 LWS655363:LWT655363 MGO655363:MGP655363 MQK655363:MQL655363 NAG655363:NAH655363 NKC655363:NKD655363 NTY655363:NTZ655363 ODU655363:ODV655363 ONQ655363:ONR655363 OXM655363:OXN655363 PHI655363:PHJ655363 PRE655363:PRF655363 QBA655363:QBB655363 QKW655363:QKX655363 QUS655363:QUT655363 REO655363:REP655363 ROK655363:ROL655363 RYG655363:RYH655363 SIC655363:SID655363 SRY655363:SRZ655363 TBU655363:TBV655363 TLQ655363:TLR655363 TVM655363:TVN655363 UFI655363:UFJ655363 UPE655363:UPF655363 UZA655363:UZB655363 VIW655363:VIX655363 VSS655363:VST655363 WCO655363:WCP655363 WMK655363:WML655363 WWG655363:WWH655363 Y720899:Z720899 JU720899:JV720899 TQ720899:TR720899 ADM720899:ADN720899 ANI720899:ANJ720899 AXE720899:AXF720899 BHA720899:BHB720899 BQW720899:BQX720899 CAS720899:CAT720899 CKO720899:CKP720899 CUK720899:CUL720899 DEG720899:DEH720899 DOC720899:DOD720899 DXY720899:DXZ720899 EHU720899:EHV720899 ERQ720899:ERR720899 FBM720899:FBN720899 FLI720899:FLJ720899 FVE720899:FVF720899 GFA720899:GFB720899 GOW720899:GOX720899 GYS720899:GYT720899 HIO720899:HIP720899 HSK720899:HSL720899 ICG720899:ICH720899 IMC720899:IMD720899 IVY720899:IVZ720899 JFU720899:JFV720899 JPQ720899:JPR720899 JZM720899:JZN720899 KJI720899:KJJ720899 KTE720899:KTF720899 LDA720899:LDB720899 LMW720899:LMX720899 LWS720899:LWT720899 MGO720899:MGP720899 MQK720899:MQL720899 NAG720899:NAH720899 NKC720899:NKD720899 NTY720899:NTZ720899 ODU720899:ODV720899 ONQ720899:ONR720899 OXM720899:OXN720899 PHI720899:PHJ720899 PRE720899:PRF720899 QBA720899:QBB720899 QKW720899:QKX720899 QUS720899:QUT720899 REO720899:REP720899 ROK720899:ROL720899 RYG720899:RYH720899 SIC720899:SID720899 SRY720899:SRZ720899 TBU720899:TBV720899 TLQ720899:TLR720899 TVM720899:TVN720899 UFI720899:UFJ720899 UPE720899:UPF720899 UZA720899:UZB720899 VIW720899:VIX720899 VSS720899:VST720899 WCO720899:WCP720899 WMK720899:WML720899 WWG720899:WWH720899 Y786435:Z786435 JU786435:JV786435 TQ786435:TR786435 ADM786435:ADN786435 ANI786435:ANJ786435 AXE786435:AXF786435 BHA786435:BHB786435 BQW786435:BQX786435 CAS786435:CAT786435 CKO786435:CKP786435 CUK786435:CUL786435 DEG786435:DEH786435 DOC786435:DOD786435 DXY786435:DXZ786435 EHU786435:EHV786435 ERQ786435:ERR786435 FBM786435:FBN786435 FLI786435:FLJ786435 FVE786435:FVF786435 GFA786435:GFB786435 GOW786435:GOX786435 GYS786435:GYT786435 HIO786435:HIP786435 HSK786435:HSL786435 ICG786435:ICH786435 IMC786435:IMD786435 IVY786435:IVZ786435 JFU786435:JFV786435 JPQ786435:JPR786435 JZM786435:JZN786435 KJI786435:KJJ786435 KTE786435:KTF786435 LDA786435:LDB786435 LMW786435:LMX786435 LWS786435:LWT786435 MGO786435:MGP786435 MQK786435:MQL786435 NAG786435:NAH786435 NKC786435:NKD786435 NTY786435:NTZ786435 ODU786435:ODV786435 ONQ786435:ONR786435 OXM786435:OXN786435 PHI786435:PHJ786435 PRE786435:PRF786435 QBA786435:QBB786435 QKW786435:QKX786435 QUS786435:QUT786435 REO786435:REP786435 ROK786435:ROL786435 RYG786435:RYH786435 SIC786435:SID786435 SRY786435:SRZ786435 TBU786435:TBV786435 TLQ786435:TLR786435 TVM786435:TVN786435 UFI786435:UFJ786435 UPE786435:UPF786435 UZA786435:UZB786435 VIW786435:VIX786435 VSS786435:VST786435 WCO786435:WCP786435 WMK786435:WML786435 WWG786435:WWH786435 Y851971:Z851971 JU851971:JV851971 TQ851971:TR851971 ADM851971:ADN851971 ANI851971:ANJ851971 AXE851971:AXF851971 BHA851971:BHB851971 BQW851971:BQX851971 CAS851971:CAT851971 CKO851971:CKP851971 CUK851971:CUL851971 DEG851971:DEH851971 DOC851971:DOD851971 DXY851971:DXZ851971 EHU851971:EHV851971 ERQ851971:ERR851971 FBM851971:FBN851971 FLI851971:FLJ851971 FVE851971:FVF851971 GFA851971:GFB851971 GOW851971:GOX851971 GYS851971:GYT851971 HIO851971:HIP851971 HSK851971:HSL851971 ICG851971:ICH851971 IMC851971:IMD851971 IVY851971:IVZ851971 JFU851971:JFV851971 JPQ851971:JPR851971 JZM851971:JZN851971 KJI851971:KJJ851971 KTE851971:KTF851971 LDA851971:LDB851971 LMW851971:LMX851971 LWS851971:LWT851971 MGO851971:MGP851971 MQK851971:MQL851971 NAG851971:NAH851971 NKC851971:NKD851971 NTY851971:NTZ851971 ODU851971:ODV851971 ONQ851971:ONR851971 OXM851971:OXN851971 PHI851971:PHJ851971 PRE851971:PRF851971 QBA851971:QBB851971 QKW851971:QKX851971 QUS851971:QUT851971 REO851971:REP851971 ROK851971:ROL851971 RYG851971:RYH851971 SIC851971:SID851971 SRY851971:SRZ851971 TBU851971:TBV851971 TLQ851971:TLR851971 TVM851971:TVN851971 UFI851971:UFJ851971 UPE851971:UPF851971 UZA851971:UZB851971 VIW851971:VIX851971 VSS851971:VST851971 WCO851971:WCP851971 WMK851971:WML851971 WWG851971:WWH851971 Y917507:Z917507 JU917507:JV917507 TQ917507:TR917507 ADM917507:ADN917507 ANI917507:ANJ917507 AXE917507:AXF917507 BHA917507:BHB917507 BQW917507:BQX917507 CAS917507:CAT917507 CKO917507:CKP917507 CUK917507:CUL917507 DEG917507:DEH917507 DOC917507:DOD917507 DXY917507:DXZ917507 EHU917507:EHV917507 ERQ917507:ERR917507 FBM917507:FBN917507 FLI917507:FLJ917507 FVE917507:FVF917507 GFA917507:GFB917507 GOW917507:GOX917507 GYS917507:GYT917507 HIO917507:HIP917507 HSK917507:HSL917507 ICG917507:ICH917507 IMC917507:IMD917507 IVY917507:IVZ917507 JFU917507:JFV917507 JPQ917507:JPR917507 JZM917507:JZN917507 KJI917507:KJJ917507 KTE917507:KTF917507 LDA917507:LDB917507 LMW917507:LMX917507 LWS917507:LWT917507 MGO917507:MGP917507 MQK917507:MQL917507 NAG917507:NAH917507 NKC917507:NKD917507 NTY917507:NTZ917507 ODU917507:ODV917507 ONQ917507:ONR917507 OXM917507:OXN917507 PHI917507:PHJ917507 PRE917507:PRF917507 QBA917507:QBB917507 QKW917507:QKX917507 QUS917507:QUT917507 REO917507:REP917507 ROK917507:ROL917507 RYG917507:RYH917507 SIC917507:SID917507 SRY917507:SRZ917507 TBU917507:TBV917507 TLQ917507:TLR917507 TVM917507:TVN917507 UFI917507:UFJ917507 UPE917507:UPF917507 UZA917507:UZB917507 VIW917507:VIX917507 VSS917507:VST917507 WCO917507:WCP917507 WMK917507:WML917507 WWG917507:WWH917507 Y983043:Z983043 JU983043:JV983043 TQ983043:TR983043 ADM983043:ADN983043 ANI983043:ANJ983043 AXE983043:AXF983043 BHA983043:BHB983043 BQW983043:BQX983043 CAS983043:CAT983043 CKO983043:CKP983043 CUK983043:CUL983043 DEG983043:DEH983043 DOC983043:DOD983043 DXY983043:DXZ983043 EHU983043:EHV983043 ERQ983043:ERR983043 FBM983043:FBN983043 FLI983043:FLJ983043 FVE983043:FVF983043 GFA983043:GFB983043 GOW983043:GOX983043 GYS983043:GYT983043 HIO983043:HIP983043 HSK983043:HSL983043 ICG983043:ICH983043 IMC983043:IMD983043 IVY983043:IVZ983043 JFU983043:JFV983043 JPQ983043:JPR983043 JZM983043:JZN983043 KJI983043:KJJ983043 KTE983043:KTF983043 LDA983043:LDB983043 LMW983043:LMX983043 LWS983043:LWT983043 MGO983043:MGP983043 MQK983043:MQL983043 NAG983043:NAH983043 NKC983043:NKD983043 NTY983043:NTZ983043 ODU983043:ODV983043 ONQ983043:ONR983043 OXM983043:OXN983043 PHI983043:PHJ983043 PRE983043:PRF983043 QBA983043:QBB983043 QKW983043:QKX983043 QUS983043:QUT983043 REO983043:REP983043 ROK983043:ROL983043 RYG983043:RYH983043 SIC983043:SID983043 SRY983043:SRZ983043 TBU983043:TBV983043 TLQ983043:TLR983043 TVM983043:TVN983043 UFI983043:UFJ983043 UPE983043:UPF983043 UZA983043:UZB983043 VIW983043:VIX983043 VSS983043:VST983043 WCO983043:WCP983043 WMK983043:WML983043 WWG983043:WWH983043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AB65539:AC65539 JX65539:JY65539 TT65539:TU65539 ADP65539:ADQ65539 ANL65539:ANM65539 AXH65539:AXI65539 BHD65539:BHE65539 BQZ65539:BRA65539 CAV65539:CAW65539 CKR65539:CKS65539 CUN65539:CUO65539 DEJ65539:DEK65539 DOF65539:DOG65539 DYB65539:DYC65539 EHX65539:EHY65539 ERT65539:ERU65539 FBP65539:FBQ65539 FLL65539:FLM65539 FVH65539:FVI65539 GFD65539:GFE65539 GOZ65539:GPA65539 GYV65539:GYW65539 HIR65539:HIS65539 HSN65539:HSO65539 ICJ65539:ICK65539 IMF65539:IMG65539 IWB65539:IWC65539 JFX65539:JFY65539 JPT65539:JPU65539 JZP65539:JZQ65539 KJL65539:KJM65539 KTH65539:KTI65539 LDD65539:LDE65539 LMZ65539:LNA65539 LWV65539:LWW65539 MGR65539:MGS65539 MQN65539:MQO65539 NAJ65539:NAK65539 NKF65539:NKG65539 NUB65539:NUC65539 ODX65539:ODY65539 ONT65539:ONU65539 OXP65539:OXQ65539 PHL65539:PHM65539 PRH65539:PRI65539 QBD65539:QBE65539 QKZ65539:QLA65539 QUV65539:QUW65539 RER65539:RES65539 RON65539:ROO65539 RYJ65539:RYK65539 SIF65539:SIG65539 SSB65539:SSC65539 TBX65539:TBY65539 TLT65539:TLU65539 TVP65539:TVQ65539 UFL65539:UFM65539 UPH65539:UPI65539 UZD65539:UZE65539 VIZ65539:VJA65539 VSV65539:VSW65539 WCR65539:WCS65539 WMN65539:WMO65539 WWJ65539:WWK65539 AB131075:AC131075 JX131075:JY131075 TT131075:TU131075 ADP131075:ADQ131075 ANL131075:ANM131075 AXH131075:AXI131075 BHD131075:BHE131075 BQZ131075:BRA131075 CAV131075:CAW131075 CKR131075:CKS131075 CUN131075:CUO131075 DEJ131075:DEK131075 DOF131075:DOG131075 DYB131075:DYC131075 EHX131075:EHY131075 ERT131075:ERU131075 FBP131075:FBQ131075 FLL131075:FLM131075 FVH131075:FVI131075 GFD131075:GFE131075 GOZ131075:GPA131075 GYV131075:GYW131075 HIR131075:HIS131075 HSN131075:HSO131075 ICJ131075:ICK131075 IMF131075:IMG131075 IWB131075:IWC131075 JFX131075:JFY131075 JPT131075:JPU131075 JZP131075:JZQ131075 KJL131075:KJM131075 KTH131075:KTI131075 LDD131075:LDE131075 LMZ131075:LNA131075 LWV131075:LWW131075 MGR131075:MGS131075 MQN131075:MQO131075 NAJ131075:NAK131075 NKF131075:NKG131075 NUB131075:NUC131075 ODX131075:ODY131075 ONT131075:ONU131075 OXP131075:OXQ131075 PHL131075:PHM131075 PRH131075:PRI131075 QBD131075:QBE131075 QKZ131075:QLA131075 QUV131075:QUW131075 RER131075:RES131075 RON131075:ROO131075 RYJ131075:RYK131075 SIF131075:SIG131075 SSB131075:SSC131075 TBX131075:TBY131075 TLT131075:TLU131075 TVP131075:TVQ131075 UFL131075:UFM131075 UPH131075:UPI131075 UZD131075:UZE131075 VIZ131075:VJA131075 VSV131075:VSW131075 WCR131075:WCS131075 WMN131075:WMO131075 WWJ131075:WWK131075 AB196611:AC196611 JX196611:JY196611 TT196611:TU196611 ADP196611:ADQ196611 ANL196611:ANM196611 AXH196611:AXI196611 BHD196611:BHE196611 BQZ196611:BRA196611 CAV196611:CAW196611 CKR196611:CKS196611 CUN196611:CUO196611 DEJ196611:DEK196611 DOF196611:DOG196611 DYB196611:DYC196611 EHX196611:EHY196611 ERT196611:ERU196611 FBP196611:FBQ196611 FLL196611:FLM196611 FVH196611:FVI196611 GFD196611:GFE196611 GOZ196611:GPA196611 GYV196611:GYW196611 HIR196611:HIS196611 HSN196611:HSO196611 ICJ196611:ICK196611 IMF196611:IMG196611 IWB196611:IWC196611 JFX196611:JFY196611 JPT196611:JPU196611 JZP196611:JZQ196611 KJL196611:KJM196611 KTH196611:KTI196611 LDD196611:LDE196611 LMZ196611:LNA196611 LWV196611:LWW196611 MGR196611:MGS196611 MQN196611:MQO196611 NAJ196611:NAK196611 NKF196611:NKG196611 NUB196611:NUC196611 ODX196611:ODY196611 ONT196611:ONU196611 OXP196611:OXQ196611 PHL196611:PHM196611 PRH196611:PRI196611 QBD196611:QBE196611 QKZ196611:QLA196611 QUV196611:QUW196611 RER196611:RES196611 RON196611:ROO196611 RYJ196611:RYK196611 SIF196611:SIG196611 SSB196611:SSC196611 TBX196611:TBY196611 TLT196611:TLU196611 TVP196611:TVQ196611 UFL196611:UFM196611 UPH196611:UPI196611 UZD196611:UZE196611 VIZ196611:VJA196611 VSV196611:VSW196611 WCR196611:WCS196611 WMN196611:WMO196611 WWJ196611:WWK196611 AB262147:AC262147 JX262147:JY262147 TT262147:TU262147 ADP262147:ADQ262147 ANL262147:ANM262147 AXH262147:AXI262147 BHD262147:BHE262147 BQZ262147:BRA262147 CAV262147:CAW262147 CKR262147:CKS262147 CUN262147:CUO262147 DEJ262147:DEK262147 DOF262147:DOG262147 DYB262147:DYC262147 EHX262147:EHY262147 ERT262147:ERU262147 FBP262147:FBQ262147 FLL262147:FLM262147 FVH262147:FVI262147 GFD262147:GFE262147 GOZ262147:GPA262147 GYV262147:GYW262147 HIR262147:HIS262147 HSN262147:HSO262147 ICJ262147:ICK262147 IMF262147:IMG262147 IWB262147:IWC262147 JFX262147:JFY262147 JPT262147:JPU262147 JZP262147:JZQ262147 KJL262147:KJM262147 KTH262147:KTI262147 LDD262147:LDE262147 LMZ262147:LNA262147 LWV262147:LWW262147 MGR262147:MGS262147 MQN262147:MQO262147 NAJ262147:NAK262147 NKF262147:NKG262147 NUB262147:NUC262147 ODX262147:ODY262147 ONT262147:ONU262147 OXP262147:OXQ262147 PHL262147:PHM262147 PRH262147:PRI262147 QBD262147:QBE262147 QKZ262147:QLA262147 QUV262147:QUW262147 RER262147:RES262147 RON262147:ROO262147 RYJ262147:RYK262147 SIF262147:SIG262147 SSB262147:SSC262147 TBX262147:TBY262147 TLT262147:TLU262147 TVP262147:TVQ262147 UFL262147:UFM262147 UPH262147:UPI262147 UZD262147:UZE262147 VIZ262147:VJA262147 VSV262147:VSW262147 WCR262147:WCS262147 WMN262147:WMO262147 WWJ262147:WWK262147 AB327683:AC327683 JX327683:JY327683 TT327683:TU327683 ADP327683:ADQ327683 ANL327683:ANM327683 AXH327683:AXI327683 BHD327683:BHE327683 BQZ327683:BRA327683 CAV327683:CAW327683 CKR327683:CKS327683 CUN327683:CUO327683 DEJ327683:DEK327683 DOF327683:DOG327683 DYB327683:DYC327683 EHX327683:EHY327683 ERT327683:ERU327683 FBP327683:FBQ327683 FLL327683:FLM327683 FVH327683:FVI327683 GFD327683:GFE327683 GOZ327683:GPA327683 GYV327683:GYW327683 HIR327683:HIS327683 HSN327683:HSO327683 ICJ327683:ICK327683 IMF327683:IMG327683 IWB327683:IWC327683 JFX327683:JFY327683 JPT327683:JPU327683 JZP327683:JZQ327683 KJL327683:KJM327683 KTH327683:KTI327683 LDD327683:LDE327683 LMZ327683:LNA327683 LWV327683:LWW327683 MGR327683:MGS327683 MQN327683:MQO327683 NAJ327683:NAK327683 NKF327683:NKG327683 NUB327683:NUC327683 ODX327683:ODY327683 ONT327683:ONU327683 OXP327683:OXQ327683 PHL327683:PHM327683 PRH327683:PRI327683 QBD327683:QBE327683 QKZ327683:QLA327683 QUV327683:QUW327683 RER327683:RES327683 RON327683:ROO327683 RYJ327683:RYK327683 SIF327683:SIG327683 SSB327683:SSC327683 TBX327683:TBY327683 TLT327683:TLU327683 TVP327683:TVQ327683 UFL327683:UFM327683 UPH327683:UPI327683 UZD327683:UZE327683 VIZ327683:VJA327683 VSV327683:VSW327683 WCR327683:WCS327683 WMN327683:WMO327683 WWJ327683:WWK327683 AB393219:AC393219 JX393219:JY393219 TT393219:TU393219 ADP393219:ADQ393219 ANL393219:ANM393219 AXH393219:AXI393219 BHD393219:BHE393219 BQZ393219:BRA393219 CAV393219:CAW393219 CKR393219:CKS393219 CUN393219:CUO393219 DEJ393219:DEK393219 DOF393219:DOG393219 DYB393219:DYC393219 EHX393219:EHY393219 ERT393219:ERU393219 FBP393219:FBQ393219 FLL393219:FLM393219 FVH393219:FVI393219 GFD393219:GFE393219 GOZ393219:GPA393219 GYV393219:GYW393219 HIR393219:HIS393219 HSN393219:HSO393219 ICJ393219:ICK393219 IMF393219:IMG393219 IWB393219:IWC393219 JFX393219:JFY393219 JPT393219:JPU393219 JZP393219:JZQ393219 KJL393219:KJM393219 KTH393219:KTI393219 LDD393219:LDE393219 LMZ393219:LNA393219 LWV393219:LWW393219 MGR393219:MGS393219 MQN393219:MQO393219 NAJ393219:NAK393219 NKF393219:NKG393219 NUB393219:NUC393219 ODX393219:ODY393219 ONT393219:ONU393219 OXP393219:OXQ393219 PHL393219:PHM393219 PRH393219:PRI393219 QBD393219:QBE393219 QKZ393219:QLA393219 QUV393219:QUW393219 RER393219:RES393219 RON393219:ROO393219 RYJ393219:RYK393219 SIF393219:SIG393219 SSB393219:SSC393219 TBX393219:TBY393219 TLT393219:TLU393219 TVP393219:TVQ393219 UFL393219:UFM393219 UPH393219:UPI393219 UZD393219:UZE393219 VIZ393219:VJA393219 VSV393219:VSW393219 WCR393219:WCS393219 WMN393219:WMO393219 WWJ393219:WWK393219 AB458755:AC458755 JX458755:JY458755 TT458755:TU458755 ADP458755:ADQ458755 ANL458755:ANM458755 AXH458755:AXI458755 BHD458755:BHE458755 BQZ458755:BRA458755 CAV458755:CAW458755 CKR458755:CKS458755 CUN458755:CUO458755 DEJ458755:DEK458755 DOF458755:DOG458755 DYB458755:DYC458755 EHX458755:EHY458755 ERT458755:ERU458755 FBP458755:FBQ458755 FLL458755:FLM458755 FVH458755:FVI458755 GFD458755:GFE458755 GOZ458755:GPA458755 GYV458755:GYW458755 HIR458755:HIS458755 HSN458755:HSO458755 ICJ458755:ICK458755 IMF458755:IMG458755 IWB458755:IWC458755 JFX458755:JFY458755 JPT458755:JPU458755 JZP458755:JZQ458755 KJL458755:KJM458755 KTH458755:KTI458755 LDD458755:LDE458755 LMZ458755:LNA458755 LWV458755:LWW458755 MGR458755:MGS458755 MQN458755:MQO458755 NAJ458755:NAK458755 NKF458755:NKG458755 NUB458755:NUC458755 ODX458755:ODY458755 ONT458755:ONU458755 OXP458755:OXQ458755 PHL458755:PHM458755 PRH458755:PRI458755 QBD458755:QBE458755 QKZ458755:QLA458755 QUV458755:QUW458755 RER458755:RES458755 RON458755:ROO458755 RYJ458755:RYK458755 SIF458755:SIG458755 SSB458755:SSC458755 TBX458755:TBY458755 TLT458755:TLU458755 TVP458755:TVQ458755 UFL458755:UFM458755 UPH458755:UPI458755 UZD458755:UZE458755 VIZ458755:VJA458755 VSV458755:VSW458755 WCR458755:WCS458755 WMN458755:WMO458755 WWJ458755:WWK458755 AB524291:AC524291 JX524291:JY524291 TT524291:TU524291 ADP524291:ADQ524291 ANL524291:ANM524291 AXH524291:AXI524291 BHD524291:BHE524291 BQZ524291:BRA524291 CAV524291:CAW524291 CKR524291:CKS524291 CUN524291:CUO524291 DEJ524291:DEK524291 DOF524291:DOG524291 DYB524291:DYC524291 EHX524291:EHY524291 ERT524291:ERU524291 FBP524291:FBQ524291 FLL524291:FLM524291 FVH524291:FVI524291 GFD524291:GFE524291 GOZ524291:GPA524291 GYV524291:GYW524291 HIR524291:HIS524291 HSN524291:HSO524291 ICJ524291:ICK524291 IMF524291:IMG524291 IWB524291:IWC524291 JFX524291:JFY524291 JPT524291:JPU524291 JZP524291:JZQ524291 KJL524291:KJM524291 KTH524291:KTI524291 LDD524291:LDE524291 LMZ524291:LNA524291 LWV524291:LWW524291 MGR524291:MGS524291 MQN524291:MQO524291 NAJ524291:NAK524291 NKF524291:NKG524291 NUB524291:NUC524291 ODX524291:ODY524291 ONT524291:ONU524291 OXP524291:OXQ524291 PHL524291:PHM524291 PRH524291:PRI524291 QBD524291:QBE524291 QKZ524291:QLA524291 QUV524291:QUW524291 RER524291:RES524291 RON524291:ROO524291 RYJ524291:RYK524291 SIF524291:SIG524291 SSB524291:SSC524291 TBX524291:TBY524291 TLT524291:TLU524291 TVP524291:TVQ524291 UFL524291:UFM524291 UPH524291:UPI524291 UZD524291:UZE524291 VIZ524291:VJA524291 VSV524291:VSW524291 WCR524291:WCS524291 WMN524291:WMO524291 WWJ524291:WWK524291 AB589827:AC589827 JX589827:JY589827 TT589827:TU589827 ADP589827:ADQ589827 ANL589827:ANM589827 AXH589827:AXI589827 BHD589827:BHE589827 BQZ589827:BRA589827 CAV589827:CAW589827 CKR589827:CKS589827 CUN589827:CUO589827 DEJ589827:DEK589827 DOF589827:DOG589827 DYB589827:DYC589827 EHX589827:EHY589827 ERT589827:ERU589827 FBP589827:FBQ589827 FLL589827:FLM589827 FVH589827:FVI589827 GFD589827:GFE589827 GOZ589827:GPA589827 GYV589827:GYW589827 HIR589827:HIS589827 HSN589827:HSO589827 ICJ589827:ICK589827 IMF589827:IMG589827 IWB589827:IWC589827 JFX589827:JFY589827 JPT589827:JPU589827 JZP589827:JZQ589827 KJL589827:KJM589827 KTH589827:KTI589827 LDD589827:LDE589827 LMZ589827:LNA589827 LWV589827:LWW589827 MGR589827:MGS589827 MQN589827:MQO589827 NAJ589827:NAK589827 NKF589827:NKG589827 NUB589827:NUC589827 ODX589827:ODY589827 ONT589827:ONU589827 OXP589827:OXQ589827 PHL589827:PHM589827 PRH589827:PRI589827 QBD589827:QBE589827 QKZ589827:QLA589827 QUV589827:QUW589827 RER589827:RES589827 RON589827:ROO589827 RYJ589827:RYK589827 SIF589827:SIG589827 SSB589827:SSC589827 TBX589827:TBY589827 TLT589827:TLU589827 TVP589827:TVQ589827 UFL589827:UFM589827 UPH589827:UPI589827 UZD589827:UZE589827 VIZ589827:VJA589827 VSV589827:VSW589827 WCR589827:WCS589827 WMN589827:WMO589827 WWJ589827:WWK589827 AB655363:AC655363 JX655363:JY655363 TT655363:TU655363 ADP655363:ADQ655363 ANL655363:ANM655363 AXH655363:AXI655363 BHD655363:BHE655363 BQZ655363:BRA655363 CAV655363:CAW655363 CKR655363:CKS655363 CUN655363:CUO655363 DEJ655363:DEK655363 DOF655363:DOG655363 DYB655363:DYC655363 EHX655363:EHY655363 ERT655363:ERU655363 FBP655363:FBQ655363 FLL655363:FLM655363 FVH655363:FVI655363 GFD655363:GFE655363 GOZ655363:GPA655363 GYV655363:GYW655363 HIR655363:HIS655363 HSN655363:HSO655363 ICJ655363:ICK655363 IMF655363:IMG655363 IWB655363:IWC655363 JFX655363:JFY655363 JPT655363:JPU655363 JZP655363:JZQ655363 KJL655363:KJM655363 KTH655363:KTI655363 LDD655363:LDE655363 LMZ655363:LNA655363 LWV655363:LWW655363 MGR655363:MGS655363 MQN655363:MQO655363 NAJ655363:NAK655363 NKF655363:NKG655363 NUB655363:NUC655363 ODX655363:ODY655363 ONT655363:ONU655363 OXP655363:OXQ655363 PHL655363:PHM655363 PRH655363:PRI655363 QBD655363:QBE655363 QKZ655363:QLA655363 QUV655363:QUW655363 RER655363:RES655363 RON655363:ROO655363 RYJ655363:RYK655363 SIF655363:SIG655363 SSB655363:SSC655363 TBX655363:TBY655363 TLT655363:TLU655363 TVP655363:TVQ655363 UFL655363:UFM655363 UPH655363:UPI655363 UZD655363:UZE655363 VIZ655363:VJA655363 VSV655363:VSW655363 WCR655363:WCS655363 WMN655363:WMO655363 WWJ655363:WWK655363 AB720899:AC720899 JX720899:JY720899 TT720899:TU720899 ADP720899:ADQ720899 ANL720899:ANM720899 AXH720899:AXI720899 BHD720899:BHE720899 BQZ720899:BRA720899 CAV720899:CAW720899 CKR720899:CKS720899 CUN720899:CUO720899 DEJ720899:DEK720899 DOF720899:DOG720899 DYB720899:DYC720899 EHX720899:EHY720899 ERT720899:ERU720899 FBP720899:FBQ720899 FLL720899:FLM720899 FVH720899:FVI720899 GFD720899:GFE720899 GOZ720899:GPA720899 GYV720899:GYW720899 HIR720899:HIS720899 HSN720899:HSO720899 ICJ720899:ICK720899 IMF720899:IMG720899 IWB720899:IWC720899 JFX720899:JFY720899 JPT720899:JPU720899 JZP720899:JZQ720899 KJL720899:KJM720899 KTH720899:KTI720899 LDD720899:LDE720899 LMZ720899:LNA720899 LWV720899:LWW720899 MGR720899:MGS720899 MQN720899:MQO720899 NAJ720899:NAK720899 NKF720899:NKG720899 NUB720899:NUC720899 ODX720899:ODY720899 ONT720899:ONU720899 OXP720899:OXQ720899 PHL720899:PHM720899 PRH720899:PRI720899 QBD720899:QBE720899 QKZ720899:QLA720899 QUV720899:QUW720899 RER720899:RES720899 RON720899:ROO720899 RYJ720899:RYK720899 SIF720899:SIG720899 SSB720899:SSC720899 TBX720899:TBY720899 TLT720899:TLU720899 TVP720899:TVQ720899 UFL720899:UFM720899 UPH720899:UPI720899 UZD720899:UZE720899 VIZ720899:VJA720899 VSV720899:VSW720899 WCR720899:WCS720899 WMN720899:WMO720899 WWJ720899:WWK720899 AB786435:AC786435 JX786435:JY786435 TT786435:TU786435 ADP786435:ADQ786435 ANL786435:ANM786435 AXH786435:AXI786435 BHD786435:BHE786435 BQZ786435:BRA786435 CAV786435:CAW786435 CKR786435:CKS786435 CUN786435:CUO786435 DEJ786435:DEK786435 DOF786435:DOG786435 DYB786435:DYC786435 EHX786435:EHY786435 ERT786435:ERU786435 FBP786435:FBQ786435 FLL786435:FLM786435 FVH786435:FVI786435 GFD786435:GFE786435 GOZ786435:GPA786435 GYV786435:GYW786435 HIR786435:HIS786435 HSN786435:HSO786435 ICJ786435:ICK786435 IMF786435:IMG786435 IWB786435:IWC786435 JFX786435:JFY786435 JPT786435:JPU786435 JZP786435:JZQ786435 KJL786435:KJM786435 KTH786435:KTI786435 LDD786435:LDE786435 LMZ786435:LNA786435 LWV786435:LWW786435 MGR786435:MGS786435 MQN786435:MQO786435 NAJ786435:NAK786435 NKF786435:NKG786435 NUB786435:NUC786435 ODX786435:ODY786435 ONT786435:ONU786435 OXP786435:OXQ786435 PHL786435:PHM786435 PRH786435:PRI786435 QBD786435:QBE786435 QKZ786435:QLA786435 QUV786435:QUW786435 RER786435:RES786435 RON786435:ROO786435 RYJ786435:RYK786435 SIF786435:SIG786435 SSB786435:SSC786435 TBX786435:TBY786435 TLT786435:TLU786435 TVP786435:TVQ786435 UFL786435:UFM786435 UPH786435:UPI786435 UZD786435:UZE786435 VIZ786435:VJA786435 VSV786435:VSW786435 WCR786435:WCS786435 WMN786435:WMO786435 WWJ786435:WWK786435 AB851971:AC851971 JX851971:JY851971 TT851971:TU851971 ADP851971:ADQ851971 ANL851971:ANM851971 AXH851971:AXI851971 BHD851971:BHE851971 BQZ851971:BRA851971 CAV851971:CAW851971 CKR851971:CKS851971 CUN851971:CUO851971 DEJ851971:DEK851971 DOF851971:DOG851971 DYB851971:DYC851971 EHX851971:EHY851971 ERT851971:ERU851971 FBP851971:FBQ851971 FLL851971:FLM851971 FVH851971:FVI851971 GFD851971:GFE851971 GOZ851971:GPA851971 GYV851971:GYW851971 HIR851971:HIS851971 HSN851971:HSO851971 ICJ851971:ICK851971 IMF851971:IMG851971 IWB851971:IWC851971 JFX851971:JFY851971 JPT851971:JPU851971 JZP851971:JZQ851971 KJL851971:KJM851971 KTH851971:KTI851971 LDD851971:LDE851971 LMZ851971:LNA851971 LWV851971:LWW851971 MGR851971:MGS851971 MQN851971:MQO851971 NAJ851971:NAK851971 NKF851971:NKG851971 NUB851971:NUC851971 ODX851971:ODY851971 ONT851971:ONU851971 OXP851971:OXQ851971 PHL851971:PHM851971 PRH851971:PRI851971 QBD851971:QBE851971 QKZ851971:QLA851971 QUV851971:QUW851971 RER851971:RES851971 RON851971:ROO851971 RYJ851971:RYK851971 SIF851971:SIG851971 SSB851971:SSC851971 TBX851971:TBY851971 TLT851971:TLU851971 TVP851971:TVQ851971 UFL851971:UFM851971 UPH851971:UPI851971 UZD851971:UZE851971 VIZ851971:VJA851971 VSV851971:VSW851971 WCR851971:WCS851971 WMN851971:WMO851971 WWJ851971:WWK851971 AB917507:AC917507 JX917507:JY917507 TT917507:TU917507 ADP917507:ADQ917507 ANL917507:ANM917507 AXH917507:AXI917507 BHD917507:BHE917507 BQZ917507:BRA917507 CAV917507:CAW917507 CKR917507:CKS917507 CUN917507:CUO917507 DEJ917507:DEK917507 DOF917507:DOG917507 DYB917507:DYC917507 EHX917507:EHY917507 ERT917507:ERU917507 FBP917507:FBQ917507 FLL917507:FLM917507 FVH917507:FVI917507 GFD917507:GFE917507 GOZ917507:GPA917507 GYV917507:GYW917507 HIR917507:HIS917507 HSN917507:HSO917507 ICJ917507:ICK917507 IMF917507:IMG917507 IWB917507:IWC917507 JFX917507:JFY917507 JPT917507:JPU917507 JZP917507:JZQ917507 KJL917507:KJM917507 KTH917507:KTI917507 LDD917507:LDE917507 LMZ917507:LNA917507 LWV917507:LWW917507 MGR917507:MGS917507 MQN917507:MQO917507 NAJ917507:NAK917507 NKF917507:NKG917507 NUB917507:NUC917507 ODX917507:ODY917507 ONT917507:ONU917507 OXP917507:OXQ917507 PHL917507:PHM917507 PRH917507:PRI917507 QBD917507:QBE917507 QKZ917507:QLA917507 QUV917507:QUW917507 RER917507:RES917507 RON917507:ROO917507 RYJ917507:RYK917507 SIF917507:SIG917507 SSB917507:SSC917507 TBX917507:TBY917507 TLT917507:TLU917507 TVP917507:TVQ917507 UFL917507:UFM917507 UPH917507:UPI917507 UZD917507:UZE917507 VIZ917507:VJA917507 VSV917507:VSW917507 WCR917507:WCS917507 WMN917507:WMO917507 WWJ917507:WWK917507 AB983043:AC983043 JX983043:JY983043 TT983043:TU983043 ADP983043:ADQ983043 ANL983043:ANM983043 AXH983043:AXI983043 BHD983043:BHE983043 BQZ983043:BRA983043 CAV983043:CAW983043 CKR983043:CKS983043 CUN983043:CUO983043 DEJ983043:DEK983043 DOF983043:DOG983043 DYB983043:DYC983043 EHX983043:EHY983043 ERT983043:ERU983043 FBP983043:FBQ983043 FLL983043:FLM983043 FVH983043:FVI983043 GFD983043:GFE983043 GOZ983043:GPA983043 GYV983043:GYW983043 HIR983043:HIS983043 HSN983043:HSO983043 ICJ983043:ICK983043 IMF983043:IMG983043 IWB983043:IWC983043 JFX983043:JFY983043 JPT983043:JPU983043 JZP983043:JZQ983043 KJL983043:KJM983043 KTH983043:KTI983043 LDD983043:LDE983043 LMZ983043:LNA983043 LWV983043:LWW983043 MGR983043:MGS983043 MQN983043:MQO983043 NAJ983043:NAK983043 NKF983043:NKG983043 NUB983043:NUC983043 ODX983043:ODY983043 ONT983043:ONU983043 OXP983043:OXQ983043 PHL983043:PHM983043 PRH983043:PRI983043 QBD983043:QBE983043 QKZ983043:QLA983043 QUV983043:QUW983043 RER983043:RES983043 RON983043:ROO983043 RYJ983043:RYK983043 SIF983043:SIG983043 SSB983043:SSC983043 TBX983043:TBY983043 TLT983043:TLU983043 TVP983043:TVQ983043 UFL983043:UFM983043 UPH983043:UPI983043 UZD983043:UZE983043 VIZ983043:VJA983043 VSV983043:VSW983043 WCR983043:WCS983043 WMN983043:WMO983043 WWJ983043:WWK983043 AE21:AF21 KA21:KB21 TW21:TX21 ADS21:ADT21 ANO21:ANP21 AXK21:AXL21 BHG21:BHH21 BRC21:BRD21 CAY21:CAZ21 CKU21:CKV21 CUQ21:CUR21 DEM21:DEN21 DOI21:DOJ21 DYE21:DYF21 EIA21:EIB21 ERW21:ERX21 FBS21:FBT21 FLO21:FLP21 FVK21:FVL21 GFG21:GFH21 GPC21:GPD21 GYY21:GYZ21 HIU21:HIV21 HSQ21:HSR21 ICM21:ICN21 IMI21:IMJ21 IWE21:IWF21 JGA21:JGB21 JPW21:JPX21 JZS21:JZT21 KJO21:KJP21 KTK21:KTL21 LDG21:LDH21 LNC21:LND21 LWY21:LWZ21 MGU21:MGV21 MQQ21:MQR21 NAM21:NAN21 NKI21:NKJ21 NUE21:NUF21 OEA21:OEB21 ONW21:ONX21 OXS21:OXT21 PHO21:PHP21 PRK21:PRL21 QBG21:QBH21 QLC21:QLD21 QUY21:QUZ21 REU21:REV21 ROQ21:ROR21 RYM21:RYN21 SII21:SIJ21 SSE21:SSF21 TCA21:TCB21 TLW21:TLX21 TVS21:TVT21 UFO21:UFP21 UPK21:UPL21 UZG21:UZH21 VJC21:VJD21 VSY21:VSZ21 WCU21:WCV21 WMQ21:WMR21 WWM21:WWN21 AE65539:AF65539 KA65539:KB65539 TW65539:TX65539 ADS65539:ADT65539 ANO65539:ANP65539 AXK65539:AXL65539 BHG65539:BHH65539 BRC65539:BRD65539 CAY65539:CAZ65539 CKU65539:CKV65539 CUQ65539:CUR65539 DEM65539:DEN65539 DOI65539:DOJ65539 DYE65539:DYF65539 EIA65539:EIB65539 ERW65539:ERX65539 FBS65539:FBT65539 FLO65539:FLP65539 FVK65539:FVL65539 GFG65539:GFH65539 GPC65539:GPD65539 GYY65539:GYZ65539 HIU65539:HIV65539 HSQ65539:HSR65539 ICM65539:ICN65539 IMI65539:IMJ65539 IWE65539:IWF65539 JGA65539:JGB65539 JPW65539:JPX65539 JZS65539:JZT65539 KJO65539:KJP65539 KTK65539:KTL65539 LDG65539:LDH65539 LNC65539:LND65539 LWY65539:LWZ65539 MGU65539:MGV65539 MQQ65539:MQR65539 NAM65539:NAN65539 NKI65539:NKJ65539 NUE65539:NUF65539 OEA65539:OEB65539 ONW65539:ONX65539 OXS65539:OXT65539 PHO65539:PHP65539 PRK65539:PRL65539 QBG65539:QBH65539 QLC65539:QLD65539 QUY65539:QUZ65539 REU65539:REV65539 ROQ65539:ROR65539 RYM65539:RYN65539 SII65539:SIJ65539 SSE65539:SSF65539 TCA65539:TCB65539 TLW65539:TLX65539 TVS65539:TVT65539 UFO65539:UFP65539 UPK65539:UPL65539 UZG65539:UZH65539 VJC65539:VJD65539 VSY65539:VSZ65539 WCU65539:WCV65539 WMQ65539:WMR65539 WWM65539:WWN65539 AE131075:AF131075 KA131075:KB131075 TW131075:TX131075 ADS131075:ADT131075 ANO131075:ANP131075 AXK131075:AXL131075 BHG131075:BHH131075 BRC131075:BRD131075 CAY131075:CAZ131075 CKU131075:CKV131075 CUQ131075:CUR131075 DEM131075:DEN131075 DOI131075:DOJ131075 DYE131075:DYF131075 EIA131075:EIB131075 ERW131075:ERX131075 FBS131075:FBT131075 FLO131075:FLP131075 FVK131075:FVL131075 GFG131075:GFH131075 GPC131075:GPD131075 GYY131075:GYZ131075 HIU131075:HIV131075 HSQ131075:HSR131075 ICM131075:ICN131075 IMI131075:IMJ131075 IWE131075:IWF131075 JGA131075:JGB131075 JPW131075:JPX131075 JZS131075:JZT131075 KJO131075:KJP131075 KTK131075:KTL131075 LDG131075:LDH131075 LNC131075:LND131075 LWY131075:LWZ131075 MGU131075:MGV131075 MQQ131075:MQR131075 NAM131075:NAN131075 NKI131075:NKJ131075 NUE131075:NUF131075 OEA131075:OEB131075 ONW131075:ONX131075 OXS131075:OXT131075 PHO131075:PHP131075 PRK131075:PRL131075 QBG131075:QBH131075 QLC131075:QLD131075 QUY131075:QUZ131075 REU131075:REV131075 ROQ131075:ROR131075 RYM131075:RYN131075 SII131075:SIJ131075 SSE131075:SSF131075 TCA131075:TCB131075 TLW131075:TLX131075 TVS131075:TVT131075 UFO131075:UFP131075 UPK131075:UPL131075 UZG131075:UZH131075 VJC131075:VJD131075 VSY131075:VSZ131075 WCU131075:WCV131075 WMQ131075:WMR131075 WWM131075:WWN131075 AE196611:AF196611 KA196611:KB196611 TW196611:TX196611 ADS196611:ADT196611 ANO196611:ANP196611 AXK196611:AXL196611 BHG196611:BHH196611 BRC196611:BRD196611 CAY196611:CAZ196611 CKU196611:CKV196611 CUQ196611:CUR196611 DEM196611:DEN196611 DOI196611:DOJ196611 DYE196611:DYF196611 EIA196611:EIB196611 ERW196611:ERX196611 FBS196611:FBT196611 FLO196611:FLP196611 FVK196611:FVL196611 GFG196611:GFH196611 GPC196611:GPD196611 GYY196611:GYZ196611 HIU196611:HIV196611 HSQ196611:HSR196611 ICM196611:ICN196611 IMI196611:IMJ196611 IWE196611:IWF196611 JGA196611:JGB196611 JPW196611:JPX196611 JZS196611:JZT196611 KJO196611:KJP196611 KTK196611:KTL196611 LDG196611:LDH196611 LNC196611:LND196611 LWY196611:LWZ196611 MGU196611:MGV196611 MQQ196611:MQR196611 NAM196611:NAN196611 NKI196611:NKJ196611 NUE196611:NUF196611 OEA196611:OEB196611 ONW196611:ONX196611 OXS196611:OXT196611 PHO196611:PHP196611 PRK196611:PRL196611 QBG196611:QBH196611 QLC196611:QLD196611 QUY196611:QUZ196611 REU196611:REV196611 ROQ196611:ROR196611 RYM196611:RYN196611 SII196611:SIJ196611 SSE196611:SSF196611 TCA196611:TCB196611 TLW196611:TLX196611 TVS196611:TVT196611 UFO196611:UFP196611 UPK196611:UPL196611 UZG196611:UZH196611 VJC196611:VJD196611 VSY196611:VSZ196611 WCU196611:WCV196611 WMQ196611:WMR196611 WWM196611:WWN196611 AE262147:AF262147 KA262147:KB262147 TW262147:TX262147 ADS262147:ADT262147 ANO262147:ANP262147 AXK262147:AXL262147 BHG262147:BHH262147 BRC262147:BRD262147 CAY262147:CAZ262147 CKU262147:CKV262147 CUQ262147:CUR262147 DEM262147:DEN262147 DOI262147:DOJ262147 DYE262147:DYF262147 EIA262147:EIB262147 ERW262147:ERX262147 FBS262147:FBT262147 FLO262147:FLP262147 FVK262147:FVL262147 GFG262147:GFH262147 GPC262147:GPD262147 GYY262147:GYZ262147 HIU262147:HIV262147 HSQ262147:HSR262147 ICM262147:ICN262147 IMI262147:IMJ262147 IWE262147:IWF262147 JGA262147:JGB262147 JPW262147:JPX262147 JZS262147:JZT262147 KJO262147:KJP262147 KTK262147:KTL262147 LDG262147:LDH262147 LNC262147:LND262147 LWY262147:LWZ262147 MGU262147:MGV262147 MQQ262147:MQR262147 NAM262147:NAN262147 NKI262147:NKJ262147 NUE262147:NUF262147 OEA262147:OEB262147 ONW262147:ONX262147 OXS262147:OXT262147 PHO262147:PHP262147 PRK262147:PRL262147 QBG262147:QBH262147 QLC262147:QLD262147 QUY262147:QUZ262147 REU262147:REV262147 ROQ262147:ROR262147 RYM262147:RYN262147 SII262147:SIJ262147 SSE262147:SSF262147 TCA262147:TCB262147 TLW262147:TLX262147 TVS262147:TVT262147 UFO262147:UFP262147 UPK262147:UPL262147 UZG262147:UZH262147 VJC262147:VJD262147 VSY262147:VSZ262147 WCU262147:WCV262147 WMQ262147:WMR262147 WWM262147:WWN262147 AE327683:AF327683 KA327683:KB327683 TW327683:TX327683 ADS327683:ADT327683 ANO327683:ANP327683 AXK327683:AXL327683 BHG327683:BHH327683 BRC327683:BRD327683 CAY327683:CAZ327683 CKU327683:CKV327683 CUQ327683:CUR327683 DEM327683:DEN327683 DOI327683:DOJ327683 DYE327683:DYF327683 EIA327683:EIB327683 ERW327683:ERX327683 FBS327683:FBT327683 FLO327683:FLP327683 FVK327683:FVL327683 GFG327683:GFH327683 GPC327683:GPD327683 GYY327683:GYZ327683 HIU327683:HIV327683 HSQ327683:HSR327683 ICM327683:ICN327683 IMI327683:IMJ327683 IWE327683:IWF327683 JGA327683:JGB327683 JPW327683:JPX327683 JZS327683:JZT327683 KJO327683:KJP327683 KTK327683:KTL327683 LDG327683:LDH327683 LNC327683:LND327683 LWY327683:LWZ327683 MGU327683:MGV327683 MQQ327683:MQR327683 NAM327683:NAN327683 NKI327683:NKJ327683 NUE327683:NUF327683 OEA327683:OEB327683 ONW327683:ONX327683 OXS327683:OXT327683 PHO327683:PHP327683 PRK327683:PRL327683 QBG327683:QBH327683 QLC327683:QLD327683 QUY327683:QUZ327683 REU327683:REV327683 ROQ327683:ROR327683 RYM327683:RYN327683 SII327683:SIJ327683 SSE327683:SSF327683 TCA327683:TCB327683 TLW327683:TLX327683 TVS327683:TVT327683 UFO327683:UFP327683 UPK327683:UPL327683 UZG327683:UZH327683 VJC327683:VJD327683 VSY327683:VSZ327683 WCU327683:WCV327683 WMQ327683:WMR327683 WWM327683:WWN327683 AE393219:AF393219 KA393219:KB393219 TW393219:TX393219 ADS393219:ADT393219 ANO393219:ANP393219 AXK393219:AXL393219 BHG393219:BHH393219 BRC393219:BRD393219 CAY393219:CAZ393219 CKU393219:CKV393219 CUQ393219:CUR393219 DEM393219:DEN393219 DOI393219:DOJ393219 DYE393219:DYF393219 EIA393219:EIB393219 ERW393219:ERX393219 FBS393219:FBT393219 FLO393219:FLP393219 FVK393219:FVL393219 GFG393219:GFH393219 GPC393219:GPD393219 GYY393219:GYZ393219 HIU393219:HIV393219 HSQ393219:HSR393219 ICM393219:ICN393219 IMI393219:IMJ393219 IWE393219:IWF393219 JGA393219:JGB393219 JPW393219:JPX393219 JZS393219:JZT393219 KJO393219:KJP393219 KTK393219:KTL393219 LDG393219:LDH393219 LNC393219:LND393219 LWY393219:LWZ393219 MGU393219:MGV393219 MQQ393219:MQR393219 NAM393219:NAN393219 NKI393219:NKJ393219 NUE393219:NUF393219 OEA393219:OEB393219 ONW393219:ONX393219 OXS393219:OXT393219 PHO393219:PHP393219 PRK393219:PRL393219 QBG393219:QBH393219 QLC393219:QLD393219 QUY393219:QUZ393219 REU393219:REV393219 ROQ393219:ROR393219 RYM393219:RYN393219 SII393219:SIJ393219 SSE393219:SSF393219 TCA393219:TCB393219 TLW393219:TLX393219 TVS393219:TVT393219 UFO393219:UFP393219 UPK393219:UPL393219 UZG393219:UZH393219 VJC393219:VJD393219 VSY393219:VSZ393219 WCU393219:WCV393219 WMQ393219:WMR393219 WWM393219:WWN393219 AE458755:AF458755 KA458755:KB458755 TW458755:TX458755 ADS458755:ADT458755 ANO458755:ANP458755 AXK458755:AXL458755 BHG458755:BHH458755 BRC458755:BRD458755 CAY458755:CAZ458755 CKU458755:CKV458755 CUQ458755:CUR458755 DEM458755:DEN458755 DOI458755:DOJ458755 DYE458755:DYF458755 EIA458755:EIB458755 ERW458755:ERX458755 FBS458755:FBT458755 FLO458755:FLP458755 FVK458755:FVL458755 GFG458755:GFH458755 GPC458755:GPD458755 GYY458755:GYZ458755 HIU458755:HIV458755 HSQ458755:HSR458755 ICM458755:ICN458755 IMI458755:IMJ458755 IWE458755:IWF458755 JGA458755:JGB458755 JPW458755:JPX458755 JZS458755:JZT458755 KJO458755:KJP458755 KTK458755:KTL458755 LDG458755:LDH458755 LNC458755:LND458755 LWY458755:LWZ458755 MGU458755:MGV458755 MQQ458755:MQR458755 NAM458755:NAN458755 NKI458755:NKJ458755 NUE458755:NUF458755 OEA458755:OEB458755 ONW458755:ONX458755 OXS458755:OXT458755 PHO458755:PHP458755 PRK458755:PRL458755 QBG458755:QBH458755 QLC458755:QLD458755 QUY458755:QUZ458755 REU458755:REV458755 ROQ458755:ROR458755 RYM458755:RYN458755 SII458755:SIJ458755 SSE458755:SSF458755 TCA458755:TCB458755 TLW458755:TLX458755 TVS458755:TVT458755 UFO458755:UFP458755 UPK458755:UPL458755 UZG458755:UZH458755 VJC458755:VJD458755 VSY458755:VSZ458755 WCU458755:WCV458755 WMQ458755:WMR458755 WWM458755:WWN458755 AE524291:AF524291 KA524291:KB524291 TW524291:TX524291 ADS524291:ADT524291 ANO524291:ANP524291 AXK524291:AXL524291 BHG524291:BHH524291 BRC524291:BRD524291 CAY524291:CAZ524291 CKU524291:CKV524291 CUQ524291:CUR524291 DEM524291:DEN524291 DOI524291:DOJ524291 DYE524291:DYF524291 EIA524291:EIB524291 ERW524291:ERX524291 FBS524291:FBT524291 FLO524291:FLP524291 FVK524291:FVL524291 GFG524291:GFH524291 GPC524291:GPD524291 GYY524291:GYZ524291 HIU524291:HIV524291 HSQ524291:HSR524291 ICM524291:ICN524291 IMI524291:IMJ524291 IWE524291:IWF524291 JGA524291:JGB524291 JPW524291:JPX524291 JZS524291:JZT524291 KJO524291:KJP524291 KTK524291:KTL524291 LDG524291:LDH524291 LNC524291:LND524291 LWY524291:LWZ524291 MGU524291:MGV524291 MQQ524291:MQR524291 NAM524291:NAN524291 NKI524291:NKJ524291 NUE524291:NUF524291 OEA524291:OEB524291 ONW524291:ONX524291 OXS524291:OXT524291 PHO524291:PHP524291 PRK524291:PRL524291 QBG524291:QBH524291 QLC524291:QLD524291 QUY524291:QUZ524291 REU524291:REV524291 ROQ524291:ROR524291 RYM524291:RYN524291 SII524291:SIJ524291 SSE524291:SSF524291 TCA524291:TCB524291 TLW524291:TLX524291 TVS524291:TVT524291 UFO524291:UFP524291 UPK524291:UPL524291 UZG524291:UZH524291 VJC524291:VJD524291 VSY524291:VSZ524291 WCU524291:WCV524291 WMQ524291:WMR524291 WWM524291:WWN524291 AE589827:AF589827 KA589827:KB589827 TW589827:TX589827 ADS589827:ADT589827 ANO589827:ANP589827 AXK589827:AXL589827 BHG589827:BHH589827 BRC589827:BRD589827 CAY589827:CAZ589827 CKU589827:CKV589827 CUQ589827:CUR589827 DEM589827:DEN589827 DOI589827:DOJ589827 DYE589827:DYF589827 EIA589827:EIB589827 ERW589827:ERX589827 FBS589827:FBT589827 FLO589827:FLP589827 FVK589827:FVL589827 GFG589827:GFH589827 GPC589827:GPD589827 GYY589827:GYZ589827 HIU589827:HIV589827 HSQ589827:HSR589827 ICM589827:ICN589827 IMI589827:IMJ589827 IWE589827:IWF589827 JGA589827:JGB589827 JPW589827:JPX589827 JZS589827:JZT589827 KJO589827:KJP589827 KTK589827:KTL589827 LDG589827:LDH589827 LNC589827:LND589827 LWY589827:LWZ589827 MGU589827:MGV589827 MQQ589827:MQR589827 NAM589827:NAN589827 NKI589827:NKJ589827 NUE589827:NUF589827 OEA589827:OEB589827 ONW589827:ONX589827 OXS589827:OXT589827 PHO589827:PHP589827 PRK589827:PRL589827 QBG589827:QBH589827 QLC589827:QLD589827 QUY589827:QUZ589827 REU589827:REV589827 ROQ589827:ROR589827 RYM589827:RYN589827 SII589827:SIJ589827 SSE589827:SSF589827 TCA589827:TCB589827 TLW589827:TLX589827 TVS589827:TVT589827 UFO589827:UFP589827 UPK589827:UPL589827 UZG589827:UZH589827 VJC589827:VJD589827 VSY589827:VSZ589827 WCU589827:WCV589827 WMQ589827:WMR589827 WWM589827:WWN589827 AE655363:AF655363 KA655363:KB655363 TW655363:TX655363 ADS655363:ADT655363 ANO655363:ANP655363 AXK655363:AXL655363 BHG655363:BHH655363 BRC655363:BRD655363 CAY655363:CAZ655363 CKU655363:CKV655363 CUQ655363:CUR655363 DEM655363:DEN655363 DOI655363:DOJ655363 DYE655363:DYF655363 EIA655363:EIB655363 ERW655363:ERX655363 FBS655363:FBT655363 FLO655363:FLP655363 FVK655363:FVL655363 GFG655363:GFH655363 GPC655363:GPD655363 GYY655363:GYZ655363 HIU655363:HIV655363 HSQ655363:HSR655363 ICM655363:ICN655363 IMI655363:IMJ655363 IWE655363:IWF655363 JGA655363:JGB655363 JPW655363:JPX655363 JZS655363:JZT655363 KJO655363:KJP655363 KTK655363:KTL655363 LDG655363:LDH655363 LNC655363:LND655363 LWY655363:LWZ655363 MGU655363:MGV655363 MQQ655363:MQR655363 NAM655363:NAN655363 NKI655363:NKJ655363 NUE655363:NUF655363 OEA655363:OEB655363 ONW655363:ONX655363 OXS655363:OXT655363 PHO655363:PHP655363 PRK655363:PRL655363 QBG655363:QBH655363 QLC655363:QLD655363 QUY655363:QUZ655363 REU655363:REV655363 ROQ655363:ROR655363 RYM655363:RYN655363 SII655363:SIJ655363 SSE655363:SSF655363 TCA655363:TCB655363 TLW655363:TLX655363 TVS655363:TVT655363 UFO655363:UFP655363 UPK655363:UPL655363 UZG655363:UZH655363 VJC655363:VJD655363 VSY655363:VSZ655363 WCU655363:WCV655363 WMQ655363:WMR655363 WWM655363:WWN655363 AE720899:AF720899 KA720899:KB720899 TW720899:TX720899 ADS720899:ADT720899 ANO720899:ANP720899 AXK720899:AXL720899 BHG720899:BHH720899 BRC720899:BRD720899 CAY720899:CAZ720899 CKU720899:CKV720899 CUQ720899:CUR720899 DEM720899:DEN720899 DOI720899:DOJ720899 DYE720899:DYF720899 EIA720899:EIB720899 ERW720899:ERX720899 FBS720899:FBT720899 FLO720899:FLP720899 FVK720899:FVL720899 GFG720899:GFH720899 GPC720899:GPD720899 GYY720899:GYZ720899 HIU720899:HIV720899 HSQ720899:HSR720899 ICM720899:ICN720899 IMI720899:IMJ720899 IWE720899:IWF720899 JGA720899:JGB720899 JPW720899:JPX720899 JZS720899:JZT720899 KJO720899:KJP720899 KTK720899:KTL720899 LDG720899:LDH720899 LNC720899:LND720899 LWY720899:LWZ720899 MGU720899:MGV720899 MQQ720899:MQR720899 NAM720899:NAN720899 NKI720899:NKJ720899 NUE720899:NUF720899 OEA720899:OEB720899 ONW720899:ONX720899 OXS720899:OXT720899 PHO720899:PHP720899 PRK720899:PRL720899 QBG720899:QBH720899 QLC720899:QLD720899 QUY720899:QUZ720899 REU720899:REV720899 ROQ720899:ROR720899 RYM720899:RYN720899 SII720899:SIJ720899 SSE720899:SSF720899 TCA720899:TCB720899 TLW720899:TLX720899 TVS720899:TVT720899 UFO720899:UFP720899 UPK720899:UPL720899 UZG720899:UZH720899 VJC720899:VJD720899 VSY720899:VSZ720899 WCU720899:WCV720899 WMQ720899:WMR720899 WWM720899:WWN720899 AE786435:AF786435 KA786435:KB786435 TW786435:TX786435 ADS786435:ADT786435 ANO786435:ANP786435 AXK786435:AXL786435 BHG786435:BHH786435 BRC786435:BRD786435 CAY786435:CAZ786435 CKU786435:CKV786435 CUQ786435:CUR786435 DEM786435:DEN786435 DOI786435:DOJ786435 DYE786435:DYF786435 EIA786435:EIB786435 ERW786435:ERX786435 FBS786435:FBT786435 FLO786435:FLP786435 FVK786435:FVL786435 GFG786435:GFH786435 GPC786435:GPD786435 GYY786435:GYZ786435 HIU786435:HIV786435 HSQ786435:HSR786435 ICM786435:ICN786435 IMI786435:IMJ786435 IWE786435:IWF786435 JGA786435:JGB786435 JPW786435:JPX786435 JZS786435:JZT786435 KJO786435:KJP786435 KTK786435:KTL786435 LDG786435:LDH786435 LNC786435:LND786435 LWY786435:LWZ786435 MGU786435:MGV786435 MQQ786435:MQR786435 NAM786435:NAN786435 NKI786435:NKJ786435 NUE786435:NUF786435 OEA786435:OEB786435 ONW786435:ONX786435 OXS786435:OXT786435 PHO786435:PHP786435 PRK786435:PRL786435 QBG786435:QBH786435 QLC786435:QLD786435 QUY786435:QUZ786435 REU786435:REV786435 ROQ786435:ROR786435 RYM786435:RYN786435 SII786435:SIJ786435 SSE786435:SSF786435 TCA786435:TCB786435 TLW786435:TLX786435 TVS786435:TVT786435 UFO786435:UFP786435 UPK786435:UPL786435 UZG786435:UZH786435 VJC786435:VJD786435 VSY786435:VSZ786435 WCU786435:WCV786435 WMQ786435:WMR786435 WWM786435:WWN786435 AE851971:AF851971 KA851971:KB851971 TW851971:TX851971 ADS851971:ADT851971 ANO851971:ANP851971 AXK851971:AXL851971 BHG851971:BHH851971 BRC851971:BRD851971 CAY851971:CAZ851971 CKU851971:CKV851971 CUQ851971:CUR851971 DEM851971:DEN851971 DOI851971:DOJ851971 DYE851971:DYF851971 EIA851971:EIB851971 ERW851971:ERX851971 FBS851971:FBT851971 FLO851971:FLP851971 FVK851971:FVL851971 GFG851971:GFH851971 GPC851971:GPD851971 GYY851971:GYZ851971 HIU851971:HIV851971 HSQ851971:HSR851971 ICM851971:ICN851971 IMI851971:IMJ851971 IWE851971:IWF851971 JGA851971:JGB851971 JPW851971:JPX851971 JZS851971:JZT851971 KJO851971:KJP851971 KTK851971:KTL851971 LDG851971:LDH851971 LNC851971:LND851971 LWY851971:LWZ851971 MGU851971:MGV851971 MQQ851971:MQR851971 NAM851971:NAN851971 NKI851971:NKJ851971 NUE851971:NUF851971 OEA851971:OEB851971 ONW851971:ONX851971 OXS851971:OXT851971 PHO851971:PHP851971 PRK851971:PRL851971 QBG851971:QBH851971 QLC851971:QLD851971 QUY851971:QUZ851971 REU851971:REV851971 ROQ851971:ROR851971 RYM851971:RYN851971 SII851971:SIJ851971 SSE851971:SSF851971 TCA851971:TCB851971 TLW851971:TLX851971 TVS851971:TVT851971 UFO851971:UFP851971 UPK851971:UPL851971 UZG851971:UZH851971 VJC851971:VJD851971 VSY851971:VSZ851971 WCU851971:WCV851971 WMQ851971:WMR851971 WWM851971:WWN851971 AE917507:AF917507 KA917507:KB917507 TW917507:TX917507 ADS917507:ADT917507 ANO917507:ANP917507 AXK917507:AXL917507 BHG917507:BHH917507 BRC917507:BRD917507 CAY917507:CAZ917507 CKU917507:CKV917507 CUQ917507:CUR917507 DEM917507:DEN917507 DOI917507:DOJ917507 DYE917507:DYF917507 EIA917507:EIB917507 ERW917507:ERX917507 FBS917507:FBT917507 FLO917507:FLP917507 FVK917507:FVL917507 GFG917507:GFH917507 GPC917507:GPD917507 GYY917507:GYZ917507 HIU917507:HIV917507 HSQ917507:HSR917507 ICM917507:ICN917507 IMI917507:IMJ917507 IWE917507:IWF917507 JGA917507:JGB917507 JPW917507:JPX917507 JZS917507:JZT917507 KJO917507:KJP917507 KTK917507:KTL917507 LDG917507:LDH917507 LNC917507:LND917507 LWY917507:LWZ917507 MGU917507:MGV917507 MQQ917507:MQR917507 NAM917507:NAN917507 NKI917507:NKJ917507 NUE917507:NUF917507 OEA917507:OEB917507 ONW917507:ONX917507 OXS917507:OXT917507 PHO917507:PHP917507 PRK917507:PRL917507 QBG917507:QBH917507 QLC917507:QLD917507 QUY917507:QUZ917507 REU917507:REV917507 ROQ917507:ROR917507 RYM917507:RYN917507 SII917507:SIJ917507 SSE917507:SSF917507 TCA917507:TCB917507 TLW917507:TLX917507 TVS917507:TVT917507 UFO917507:UFP917507 UPK917507:UPL917507 UZG917507:UZH917507 VJC917507:VJD917507 VSY917507:VSZ917507 WCU917507:WCV917507 WMQ917507:WMR917507 WWM917507:WWN917507 AE983043:AF983043 KA983043:KB983043 TW983043:TX983043 ADS983043:ADT983043 ANO983043:ANP983043 AXK983043:AXL983043 BHG983043:BHH983043 BRC983043:BRD983043 CAY983043:CAZ983043 CKU983043:CKV983043 CUQ983043:CUR983043 DEM983043:DEN983043 DOI983043:DOJ983043 DYE983043:DYF983043 EIA983043:EIB983043 ERW983043:ERX983043 FBS983043:FBT983043 FLO983043:FLP983043 FVK983043:FVL983043 GFG983043:GFH983043 GPC983043:GPD983043 GYY983043:GYZ983043 HIU983043:HIV983043 HSQ983043:HSR983043 ICM983043:ICN983043 IMI983043:IMJ983043 IWE983043:IWF983043 JGA983043:JGB983043 JPW983043:JPX983043 JZS983043:JZT983043 KJO983043:KJP983043 KTK983043:KTL983043 LDG983043:LDH983043 LNC983043:LND983043 LWY983043:LWZ983043 MGU983043:MGV983043 MQQ983043:MQR983043 NAM983043:NAN983043 NKI983043:NKJ983043 NUE983043:NUF983043 OEA983043:OEB983043 ONW983043:ONX983043 OXS983043:OXT983043 PHO983043:PHP983043 PRK983043:PRL983043 QBG983043:QBH983043 QLC983043:QLD983043 QUY983043:QUZ983043 REU983043:REV983043 ROQ983043:ROR983043 RYM983043:RYN983043 SII983043:SIJ983043 SSE983043:SSF983043 TCA983043:TCB983043 TLW983043:TLX983043 TVS983043:TVT983043 UFO983043:UFP983043 UPK983043:UPL983043 UZG983043:UZH983043 VJC983043:VJD983043 VSY983043:VSZ983043 WCU983043:WCV983043 WMQ983043:WMR983043 WWM983043:WWN983043 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JC24:JD24 SY24:SZ24 ACU24:ACV24 AMQ24:AMR24 AWM24:AWN24 BGI24:BGJ24 BQE24:BQF24 CAA24:CAB24 CJW24:CJX24 CTS24:CTT24 DDO24:DDP24 DNK24:DNL24 DXG24:DXH24 EHC24:EHD24 EQY24:EQZ24 FAU24:FAV24 FKQ24:FKR24 FUM24:FUN24 GEI24:GEJ24 GOE24:GOF24 GYA24:GYB24 HHW24:HHX24 HRS24:HRT24 IBO24:IBP24 ILK24:ILL24 IVG24:IVH24 JFC24:JFD24 JOY24:JOZ24 JYU24:JYV24 KIQ24:KIR24 KSM24:KSN24 LCI24:LCJ24 LME24:LMF24 LWA24:LWB24 MFW24:MFX24 MPS24:MPT24 MZO24:MZP24 NJK24:NJL24 NTG24:NTH24 ODC24:ODD24 OMY24:OMZ24 OWU24:OWV24 PGQ24:PGR24 PQM24:PQN24 QAI24:QAJ24 QKE24:QKF24 QUA24:QUB24 RDW24:RDX24 RNS24:RNT24 RXO24:RXP24 SHK24:SHL24 SRG24:SRH24 TBC24:TBD24 TKY24:TKZ24 TUU24:TUV24 UEQ24:UER24 UOM24:UON24 UYI24:UYJ24 VIE24:VIF24 VSA24:VSB24 WBW24:WBX24 WLS24:WLT24 WVO24:WVP24 G65542:H65542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G131078:H131078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G196614:H196614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G262150:H262150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G327686:H327686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G393222:H393222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G458758:H458758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G524294:H524294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G589830:H589830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G655366:H655366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G720902:H720902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G786438:H786438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G851974:H851974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G917510:H917510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G983046:H983046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J65542:K65542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J131078:K131078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J196614:K196614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J262150:K262150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J327686:K327686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J393222:K393222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J458758:K458758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J524294:K524294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J589830:K589830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J655366:K655366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J720902:K720902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J786438:K786438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J851974:K851974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J917510:K917510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J983046:K983046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JI24:JJ24 TE24:TF24 ADA24:ADB24 AMW24:AMX24 AWS24:AWT24 BGO24:BGP24 BQK24:BQL24 CAG24:CAH24 CKC24:CKD24 CTY24:CTZ24 DDU24:DDV24 DNQ24:DNR24 DXM24:DXN24 EHI24:EHJ24 ERE24:ERF24 FBA24:FBB24 FKW24:FKX24 FUS24:FUT24 GEO24:GEP24 GOK24:GOL24 GYG24:GYH24 HIC24:HID24 HRY24:HRZ24 IBU24:IBV24 ILQ24:ILR24 IVM24:IVN24 JFI24:JFJ24 JPE24:JPF24 JZA24:JZB24 KIW24:KIX24 KSS24:KST24 LCO24:LCP24 LMK24:LML24 LWG24:LWH24 MGC24:MGD24 MPY24:MPZ24 MZU24:MZV24 NJQ24:NJR24 NTM24:NTN24 ODI24:ODJ24 ONE24:ONF24 OXA24:OXB24 PGW24:PGX24 PQS24:PQT24 QAO24:QAP24 QKK24:QKL24 QUG24:QUH24 REC24:RED24 RNY24:RNZ24 RXU24:RXV24 SHQ24:SHR24 SRM24:SRN24 TBI24:TBJ24 TLE24:TLF24 TVA24:TVB24 UEW24:UEX24 UOS24:UOT24 UYO24:UYP24 VIK24:VIL24 VSG24:VSH24 WCC24:WCD24 WLY24:WLZ24 WVU24:WVV24 M65542:N65542 JI65542:JJ65542 TE65542:TF65542 ADA65542:ADB65542 AMW65542:AMX65542 AWS65542:AWT65542 BGO65542:BGP65542 BQK65542:BQL65542 CAG65542:CAH65542 CKC65542:CKD65542 CTY65542:CTZ65542 DDU65542:DDV65542 DNQ65542:DNR65542 DXM65542:DXN65542 EHI65542:EHJ65542 ERE65542:ERF65542 FBA65542:FBB65542 FKW65542:FKX65542 FUS65542:FUT65542 GEO65542:GEP65542 GOK65542:GOL65542 GYG65542:GYH65542 HIC65542:HID65542 HRY65542:HRZ65542 IBU65542:IBV65542 ILQ65542:ILR65542 IVM65542:IVN65542 JFI65542:JFJ65542 JPE65542:JPF65542 JZA65542:JZB65542 KIW65542:KIX65542 KSS65542:KST65542 LCO65542:LCP65542 LMK65542:LML65542 LWG65542:LWH65542 MGC65542:MGD65542 MPY65542:MPZ65542 MZU65542:MZV65542 NJQ65542:NJR65542 NTM65542:NTN65542 ODI65542:ODJ65542 ONE65542:ONF65542 OXA65542:OXB65542 PGW65542:PGX65542 PQS65542:PQT65542 QAO65542:QAP65542 QKK65542:QKL65542 QUG65542:QUH65542 REC65542:RED65542 RNY65542:RNZ65542 RXU65542:RXV65542 SHQ65542:SHR65542 SRM65542:SRN65542 TBI65542:TBJ65542 TLE65542:TLF65542 TVA65542:TVB65542 UEW65542:UEX65542 UOS65542:UOT65542 UYO65542:UYP65542 VIK65542:VIL65542 VSG65542:VSH65542 WCC65542:WCD65542 WLY65542:WLZ65542 WVU65542:WVV65542 M131078:N131078 JI131078:JJ131078 TE131078:TF131078 ADA131078:ADB131078 AMW131078:AMX131078 AWS131078:AWT131078 BGO131078:BGP131078 BQK131078:BQL131078 CAG131078:CAH131078 CKC131078:CKD131078 CTY131078:CTZ131078 DDU131078:DDV131078 DNQ131078:DNR131078 DXM131078:DXN131078 EHI131078:EHJ131078 ERE131078:ERF131078 FBA131078:FBB131078 FKW131078:FKX131078 FUS131078:FUT131078 GEO131078:GEP131078 GOK131078:GOL131078 GYG131078:GYH131078 HIC131078:HID131078 HRY131078:HRZ131078 IBU131078:IBV131078 ILQ131078:ILR131078 IVM131078:IVN131078 JFI131078:JFJ131078 JPE131078:JPF131078 JZA131078:JZB131078 KIW131078:KIX131078 KSS131078:KST131078 LCO131078:LCP131078 LMK131078:LML131078 LWG131078:LWH131078 MGC131078:MGD131078 MPY131078:MPZ131078 MZU131078:MZV131078 NJQ131078:NJR131078 NTM131078:NTN131078 ODI131078:ODJ131078 ONE131078:ONF131078 OXA131078:OXB131078 PGW131078:PGX131078 PQS131078:PQT131078 QAO131078:QAP131078 QKK131078:QKL131078 QUG131078:QUH131078 REC131078:RED131078 RNY131078:RNZ131078 RXU131078:RXV131078 SHQ131078:SHR131078 SRM131078:SRN131078 TBI131078:TBJ131078 TLE131078:TLF131078 TVA131078:TVB131078 UEW131078:UEX131078 UOS131078:UOT131078 UYO131078:UYP131078 VIK131078:VIL131078 VSG131078:VSH131078 WCC131078:WCD131078 WLY131078:WLZ131078 WVU131078:WVV131078 M196614:N196614 JI196614:JJ196614 TE196614:TF196614 ADA196614:ADB196614 AMW196614:AMX196614 AWS196614:AWT196614 BGO196614:BGP196614 BQK196614:BQL196614 CAG196614:CAH196614 CKC196614:CKD196614 CTY196614:CTZ196614 DDU196614:DDV196614 DNQ196614:DNR196614 DXM196614:DXN196614 EHI196614:EHJ196614 ERE196614:ERF196614 FBA196614:FBB196614 FKW196614:FKX196614 FUS196614:FUT196614 GEO196614:GEP196614 GOK196614:GOL196614 GYG196614:GYH196614 HIC196614:HID196614 HRY196614:HRZ196614 IBU196614:IBV196614 ILQ196614:ILR196614 IVM196614:IVN196614 JFI196614:JFJ196614 JPE196614:JPF196614 JZA196614:JZB196614 KIW196614:KIX196614 KSS196614:KST196614 LCO196614:LCP196614 LMK196614:LML196614 LWG196614:LWH196614 MGC196614:MGD196614 MPY196614:MPZ196614 MZU196614:MZV196614 NJQ196614:NJR196614 NTM196614:NTN196614 ODI196614:ODJ196614 ONE196614:ONF196614 OXA196614:OXB196614 PGW196614:PGX196614 PQS196614:PQT196614 QAO196614:QAP196614 QKK196614:QKL196614 QUG196614:QUH196614 REC196614:RED196614 RNY196614:RNZ196614 RXU196614:RXV196614 SHQ196614:SHR196614 SRM196614:SRN196614 TBI196614:TBJ196614 TLE196614:TLF196614 TVA196614:TVB196614 UEW196614:UEX196614 UOS196614:UOT196614 UYO196614:UYP196614 VIK196614:VIL196614 VSG196614:VSH196614 WCC196614:WCD196614 WLY196614:WLZ196614 WVU196614:WVV196614 M262150:N262150 JI262150:JJ262150 TE262150:TF262150 ADA262150:ADB262150 AMW262150:AMX262150 AWS262150:AWT262150 BGO262150:BGP262150 BQK262150:BQL262150 CAG262150:CAH262150 CKC262150:CKD262150 CTY262150:CTZ262150 DDU262150:DDV262150 DNQ262150:DNR262150 DXM262150:DXN262150 EHI262150:EHJ262150 ERE262150:ERF262150 FBA262150:FBB262150 FKW262150:FKX262150 FUS262150:FUT262150 GEO262150:GEP262150 GOK262150:GOL262150 GYG262150:GYH262150 HIC262150:HID262150 HRY262150:HRZ262150 IBU262150:IBV262150 ILQ262150:ILR262150 IVM262150:IVN262150 JFI262150:JFJ262150 JPE262150:JPF262150 JZA262150:JZB262150 KIW262150:KIX262150 KSS262150:KST262150 LCO262150:LCP262150 LMK262150:LML262150 LWG262150:LWH262150 MGC262150:MGD262150 MPY262150:MPZ262150 MZU262150:MZV262150 NJQ262150:NJR262150 NTM262150:NTN262150 ODI262150:ODJ262150 ONE262150:ONF262150 OXA262150:OXB262150 PGW262150:PGX262150 PQS262150:PQT262150 QAO262150:QAP262150 QKK262150:QKL262150 QUG262150:QUH262150 REC262150:RED262150 RNY262150:RNZ262150 RXU262150:RXV262150 SHQ262150:SHR262150 SRM262150:SRN262150 TBI262150:TBJ262150 TLE262150:TLF262150 TVA262150:TVB262150 UEW262150:UEX262150 UOS262150:UOT262150 UYO262150:UYP262150 VIK262150:VIL262150 VSG262150:VSH262150 WCC262150:WCD262150 WLY262150:WLZ262150 WVU262150:WVV262150 M327686:N327686 JI327686:JJ327686 TE327686:TF327686 ADA327686:ADB327686 AMW327686:AMX327686 AWS327686:AWT327686 BGO327686:BGP327686 BQK327686:BQL327686 CAG327686:CAH327686 CKC327686:CKD327686 CTY327686:CTZ327686 DDU327686:DDV327686 DNQ327686:DNR327686 DXM327686:DXN327686 EHI327686:EHJ327686 ERE327686:ERF327686 FBA327686:FBB327686 FKW327686:FKX327686 FUS327686:FUT327686 GEO327686:GEP327686 GOK327686:GOL327686 GYG327686:GYH327686 HIC327686:HID327686 HRY327686:HRZ327686 IBU327686:IBV327686 ILQ327686:ILR327686 IVM327686:IVN327686 JFI327686:JFJ327686 JPE327686:JPF327686 JZA327686:JZB327686 KIW327686:KIX327686 KSS327686:KST327686 LCO327686:LCP327686 LMK327686:LML327686 LWG327686:LWH327686 MGC327686:MGD327686 MPY327686:MPZ327686 MZU327686:MZV327686 NJQ327686:NJR327686 NTM327686:NTN327686 ODI327686:ODJ327686 ONE327686:ONF327686 OXA327686:OXB327686 PGW327686:PGX327686 PQS327686:PQT327686 QAO327686:QAP327686 QKK327686:QKL327686 QUG327686:QUH327686 REC327686:RED327686 RNY327686:RNZ327686 RXU327686:RXV327686 SHQ327686:SHR327686 SRM327686:SRN327686 TBI327686:TBJ327686 TLE327686:TLF327686 TVA327686:TVB327686 UEW327686:UEX327686 UOS327686:UOT327686 UYO327686:UYP327686 VIK327686:VIL327686 VSG327686:VSH327686 WCC327686:WCD327686 WLY327686:WLZ327686 WVU327686:WVV327686 M393222:N393222 JI393222:JJ393222 TE393222:TF393222 ADA393222:ADB393222 AMW393222:AMX393222 AWS393222:AWT393222 BGO393222:BGP393222 BQK393222:BQL393222 CAG393222:CAH393222 CKC393222:CKD393222 CTY393222:CTZ393222 DDU393222:DDV393222 DNQ393222:DNR393222 DXM393222:DXN393222 EHI393222:EHJ393222 ERE393222:ERF393222 FBA393222:FBB393222 FKW393222:FKX393222 FUS393222:FUT393222 GEO393222:GEP393222 GOK393222:GOL393222 GYG393222:GYH393222 HIC393222:HID393222 HRY393222:HRZ393222 IBU393222:IBV393222 ILQ393222:ILR393222 IVM393222:IVN393222 JFI393222:JFJ393222 JPE393222:JPF393222 JZA393222:JZB393222 KIW393222:KIX393222 KSS393222:KST393222 LCO393222:LCP393222 LMK393222:LML393222 LWG393222:LWH393222 MGC393222:MGD393222 MPY393222:MPZ393222 MZU393222:MZV393222 NJQ393222:NJR393222 NTM393222:NTN393222 ODI393222:ODJ393222 ONE393222:ONF393222 OXA393222:OXB393222 PGW393222:PGX393222 PQS393222:PQT393222 QAO393222:QAP393222 QKK393222:QKL393222 QUG393222:QUH393222 REC393222:RED393222 RNY393222:RNZ393222 RXU393222:RXV393222 SHQ393222:SHR393222 SRM393222:SRN393222 TBI393222:TBJ393222 TLE393222:TLF393222 TVA393222:TVB393222 UEW393222:UEX393222 UOS393222:UOT393222 UYO393222:UYP393222 VIK393222:VIL393222 VSG393222:VSH393222 WCC393222:WCD393222 WLY393222:WLZ393222 WVU393222:WVV393222 M458758:N458758 JI458758:JJ458758 TE458758:TF458758 ADA458758:ADB458758 AMW458758:AMX458758 AWS458758:AWT458758 BGO458758:BGP458758 BQK458758:BQL458758 CAG458758:CAH458758 CKC458758:CKD458758 CTY458758:CTZ458758 DDU458758:DDV458758 DNQ458758:DNR458758 DXM458758:DXN458758 EHI458758:EHJ458758 ERE458758:ERF458758 FBA458758:FBB458758 FKW458758:FKX458758 FUS458758:FUT458758 GEO458758:GEP458758 GOK458758:GOL458758 GYG458758:GYH458758 HIC458758:HID458758 HRY458758:HRZ458758 IBU458758:IBV458758 ILQ458758:ILR458758 IVM458758:IVN458758 JFI458758:JFJ458758 JPE458758:JPF458758 JZA458758:JZB458758 KIW458758:KIX458758 KSS458758:KST458758 LCO458758:LCP458758 LMK458758:LML458758 LWG458758:LWH458758 MGC458758:MGD458758 MPY458758:MPZ458758 MZU458758:MZV458758 NJQ458758:NJR458758 NTM458758:NTN458758 ODI458758:ODJ458758 ONE458758:ONF458758 OXA458758:OXB458758 PGW458758:PGX458758 PQS458758:PQT458758 QAO458758:QAP458758 QKK458758:QKL458758 QUG458758:QUH458758 REC458758:RED458758 RNY458758:RNZ458758 RXU458758:RXV458758 SHQ458758:SHR458758 SRM458758:SRN458758 TBI458758:TBJ458758 TLE458758:TLF458758 TVA458758:TVB458758 UEW458758:UEX458758 UOS458758:UOT458758 UYO458758:UYP458758 VIK458758:VIL458758 VSG458758:VSH458758 WCC458758:WCD458758 WLY458758:WLZ458758 WVU458758:WVV458758 M524294:N524294 JI524294:JJ524294 TE524294:TF524294 ADA524294:ADB524294 AMW524294:AMX524294 AWS524294:AWT524294 BGO524294:BGP524294 BQK524294:BQL524294 CAG524294:CAH524294 CKC524294:CKD524294 CTY524294:CTZ524294 DDU524294:DDV524294 DNQ524294:DNR524294 DXM524294:DXN524294 EHI524294:EHJ524294 ERE524294:ERF524294 FBA524294:FBB524294 FKW524294:FKX524294 FUS524294:FUT524294 GEO524294:GEP524294 GOK524294:GOL524294 GYG524294:GYH524294 HIC524294:HID524294 HRY524294:HRZ524294 IBU524294:IBV524294 ILQ524294:ILR524294 IVM524294:IVN524294 JFI524294:JFJ524294 JPE524294:JPF524294 JZA524294:JZB524294 KIW524294:KIX524294 KSS524294:KST524294 LCO524294:LCP524294 LMK524294:LML524294 LWG524294:LWH524294 MGC524294:MGD524294 MPY524294:MPZ524294 MZU524294:MZV524294 NJQ524294:NJR524294 NTM524294:NTN524294 ODI524294:ODJ524294 ONE524294:ONF524294 OXA524294:OXB524294 PGW524294:PGX524294 PQS524294:PQT524294 QAO524294:QAP524294 QKK524294:QKL524294 QUG524294:QUH524294 REC524294:RED524294 RNY524294:RNZ524294 RXU524294:RXV524294 SHQ524294:SHR524294 SRM524294:SRN524294 TBI524294:TBJ524294 TLE524294:TLF524294 TVA524294:TVB524294 UEW524294:UEX524294 UOS524294:UOT524294 UYO524294:UYP524294 VIK524294:VIL524294 VSG524294:VSH524294 WCC524294:WCD524294 WLY524294:WLZ524294 WVU524294:WVV524294 M589830:N589830 JI589830:JJ589830 TE589830:TF589830 ADA589830:ADB589830 AMW589830:AMX589830 AWS589830:AWT589830 BGO589830:BGP589830 BQK589830:BQL589830 CAG589830:CAH589830 CKC589830:CKD589830 CTY589830:CTZ589830 DDU589830:DDV589830 DNQ589830:DNR589830 DXM589830:DXN589830 EHI589830:EHJ589830 ERE589830:ERF589830 FBA589830:FBB589830 FKW589830:FKX589830 FUS589830:FUT589830 GEO589830:GEP589830 GOK589830:GOL589830 GYG589830:GYH589830 HIC589830:HID589830 HRY589830:HRZ589830 IBU589830:IBV589830 ILQ589830:ILR589830 IVM589830:IVN589830 JFI589830:JFJ589830 JPE589830:JPF589830 JZA589830:JZB589830 KIW589830:KIX589830 KSS589830:KST589830 LCO589830:LCP589830 LMK589830:LML589830 LWG589830:LWH589830 MGC589830:MGD589830 MPY589830:MPZ589830 MZU589830:MZV589830 NJQ589830:NJR589830 NTM589830:NTN589830 ODI589830:ODJ589830 ONE589830:ONF589830 OXA589830:OXB589830 PGW589830:PGX589830 PQS589830:PQT589830 QAO589830:QAP589830 QKK589830:QKL589830 QUG589830:QUH589830 REC589830:RED589830 RNY589830:RNZ589830 RXU589830:RXV589830 SHQ589830:SHR589830 SRM589830:SRN589830 TBI589830:TBJ589830 TLE589830:TLF589830 TVA589830:TVB589830 UEW589830:UEX589830 UOS589830:UOT589830 UYO589830:UYP589830 VIK589830:VIL589830 VSG589830:VSH589830 WCC589830:WCD589830 WLY589830:WLZ589830 WVU589830:WVV589830 M655366:N655366 JI655366:JJ655366 TE655366:TF655366 ADA655366:ADB655366 AMW655366:AMX655366 AWS655366:AWT655366 BGO655366:BGP655366 BQK655366:BQL655366 CAG655366:CAH655366 CKC655366:CKD655366 CTY655366:CTZ655366 DDU655366:DDV655366 DNQ655366:DNR655366 DXM655366:DXN655366 EHI655366:EHJ655366 ERE655366:ERF655366 FBA655366:FBB655366 FKW655366:FKX655366 FUS655366:FUT655366 GEO655366:GEP655366 GOK655366:GOL655366 GYG655366:GYH655366 HIC655366:HID655366 HRY655366:HRZ655366 IBU655366:IBV655366 ILQ655366:ILR655366 IVM655366:IVN655366 JFI655366:JFJ655366 JPE655366:JPF655366 JZA655366:JZB655366 KIW655366:KIX655366 KSS655366:KST655366 LCO655366:LCP655366 LMK655366:LML655366 LWG655366:LWH655366 MGC655366:MGD655366 MPY655366:MPZ655366 MZU655366:MZV655366 NJQ655366:NJR655366 NTM655366:NTN655366 ODI655366:ODJ655366 ONE655366:ONF655366 OXA655366:OXB655366 PGW655366:PGX655366 PQS655366:PQT655366 QAO655366:QAP655366 QKK655366:QKL655366 QUG655366:QUH655366 REC655366:RED655366 RNY655366:RNZ655366 RXU655366:RXV655366 SHQ655366:SHR655366 SRM655366:SRN655366 TBI655366:TBJ655366 TLE655366:TLF655366 TVA655366:TVB655366 UEW655366:UEX655366 UOS655366:UOT655366 UYO655366:UYP655366 VIK655366:VIL655366 VSG655366:VSH655366 WCC655366:WCD655366 WLY655366:WLZ655366 WVU655366:WVV655366 M720902:N720902 JI720902:JJ720902 TE720902:TF720902 ADA720902:ADB720902 AMW720902:AMX720902 AWS720902:AWT720902 BGO720902:BGP720902 BQK720902:BQL720902 CAG720902:CAH720902 CKC720902:CKD720902 CTY720902:CTZ720902 DDU720902:DDV720902 DNQ720902:DNR720902 DXM720902:DXN720902 EHI720902:EHJ720902 ERE720902:ERF720902 FBA720902:FBB720902 FKW720902:FKX720902 FUS720902:FUT720902 GEO720902:GEP720902 GOK720902:GOL720902 GYG720902:GYH720902 HIC720902:HID720902 HRY720902:HRZ720902 IBU720902:IBV720902 ILQ720902:ILR720902 IVM720902:IVN720902 JFI720902:JFJ720902 JPE720902:JPF720902 JZA720902:JZB720902 KIW720902:KIX720902 KSS720902:KST720902 LCO720902:LCP720902 LMK720902:LML720902 LWG720902:LWH720902 MGC720902:MGD720902 MPY720902:MPZ720902 MZU720902:MZV720902 NJQ720902:NJR720902 NTM720902:NTN720902 ODI720902:ODJ720902 ONE720902:ONF720902 OXA720902:OXB720902 PGW720902:PGX720902 PQS720902:PQT720902 QAO720902:QAP720902 QKK720902:QKL720902 QUG720902:QUH720902 REC720902:RED720902 RNY720902:RNZ720902 RXU720902:RXV720902 SHQ720902:SHR720902 SRM720902:SRN720902 TBI720902:TBJ720902 TLE720902:TLF720902 TVA720902:TVB720902 UEW720902:UEX720902 UOS720902:UOT720902 UYO720902:UYP720902 VIK720902:VIL720902 VSG720902:VSH720902 WCC720902:WCD720902 WLY720902:WLZ720902 WVU720902:WVV720902 M786438:N786438 JI786438:JJ786438 TE786438:TF786438 ADA786438:ADB786438 AMW786438:AMX786438 AWS786438:AWT786438 BGO786438:BGP786438 BQK786438:BQL786438 CAG786438:CAH786438 CKC786438:CKD786438 CTY786438:CTZ786438 DDU786438:DDV786438 DNQ786438:DNR786438 DXM786438:DXN786438 EHI786438:EHJ786438 ERE786438:ERF786438 FBA786438:FBB786438 FKW786438:FKX786438 FUS786438:FUT786438 GEO786438:GEP786438 GOK786438:GOL786438 GYG786438:GYH786438 HIC786438:HID786438 HRY786438:HRZ786438 IBU786438:IBV786438 ILQ786438:ILR786438 IVM786438:IVN786438 JFI786438:JFJ786438 JPE786438:JPF786438 JZA786438:JZB786438 KIW786438:KIX786438 KSS786438:KST786438 LCO786438:LCP786438 LMK786438:LML786438 LWG786438:LWH786438 MGC786438:MGD786438 MPY786438:MPZ786438 MZU786438:MZV786438 NJQ786438:NJR786438 NTM786438:NTN786438 ODI786438:ODJ786438 ONE786438:ONF786438 OXA786438:OXB786438 PGW786438:PGX786438 PQS786438:PQT786438 QAO786438:QAP786438 QKK786438:QKL786438 QUG786438:QUH786438 REC786438:RED786438 RNY786438:RNZ786438 RXU786438:RXV786438 SHQ786438:SHR786438 SRM786438:SRN786438 TBI786438:TBJ786438 TLE786438:TLF786438 TVA786438:TVB786438 UEW786438:UEX786438 UOS786438:UOT786438 UYO786438:UYP786438 VIK786438:VIL786438 VSG786438:VSH786438 WCC786438:WCD786438 WLY786438:WLZ786438 WVU786438:WVV786438 M851974:N851974 JI851974:JJ851974 TE851974:TF851974 ADA851974:ADB851974 AMW851974:AMX851974 AWS851974:AWT851974 BGO851974:BGP851974 BQK851974:BQL851974 CAG851974:CAH851974 CKC851974:CKD851974 CTY851974:CTZ851974 DDU851974:DDV851974 DNQ851974:DNR851974 DXM851974:DXN851974 EHI851974:EHJ851974 ERE851974:ERF851974 FBA851974:FBB851974 FKW851974:FKX851974 FUS851974:FUT851974 GEO851974:GEP851974 GOK851974:GOL851974 GYG851974:GYH851974 HIC851974:HID851974 HRY851974:HRZ851974 IBU851974:IBV851974 ILQ851974:ILR851974 IVM851974:IVN851974 JFI851974:JFJ851974 JPE851974:JPF851974 JZA851974:JZB851974 KIW851974:KIX851974 KSS851974:KST851974 LCO851974:LCP851974 LMK851974:LML851974 LWG851974:LWH851974 MGC851974:MGD851974 MPY851974:MPZ851974 MZU851974:MZV851974 NJQ851974:NJR851974 NTM851974:NTN851974 ODI851974:ODJ851974 ONE851974:ONF851974 OXA851974:OXB851974 PGW851974:PGX851974 PQS851974:PQT851974 QAO851974:QAP851974 QKK851974:QKL851974 QUG851974:QUH851974 REC851974:RED851974 RNY851974:RNZ851974 RXU851974:RXV851974 SHQ851974:SHR851974 SRM851974:SRN851974 TBI851974:TBJ851974 TLE851974:TLF851974 TVA851974:TVB851974 UEW851974:UEX851974 UOS851974:UOT851974 UYO851974:UYP851974 VIK851974:VIL851974 VSG851974:VSH851974 WCC851974:WCD851974 WLY851974:WLZ851974 WVU851974:WVV851974 M917510:N917510 JI917510:JJ917510 TE917510:TF917510 ADA917510:ADB917510 AMW917510:AMX917510 AWS917510:AWT917510 BGO917510:BGP917510 BQK917510:BQL917510 CAG917510:CAH917510 CKC917510:CKD917510 CTY917510:CTZ917510 DDU917510:DDV917510 DNQ917510:DNR917510 DXM917510:DXN917510 EHI917510:EHJ917510 ERE917510:ERF917510 FBA917510:FBB917510 FKW917510:FKX917510 FUS917510:FUT917510 GEO917510:GEP917510 GOK917510:GOL917510 GYG917510:GYH917510 HIC917510:HID917510 HRY917510:HRZ917510 IBU917510:IBV917510 ILQ917510:ILR917510 IVM917510:IVN917510 JFI917510:JFJ917510 JPE917510:JPF917510 JZA917510:JZB917510 KIW917510:KIX917510 KSS917510:KST917510 LCO917510:LCP917510 LMK917510:LML917510 LWG917510:LWH917510 MGC917510:MGD917510 MPY917510:MPZ917510 MZU917510:MZV917510 NJQ917510:NJR917510 NTM917510:NTN917510 ODI917510:ODJ917510 ONE917510:ONF917510 OXA917510:OXB917510 PGW917510:PGX917510 PQS917510:PQT917510 QAO917510:QAP917510 QKK917510:QKL917510 QUG917510:QUH917510 REC917510:RED917510 RNY917510:RNZ917510 RXU917510:RXV917510 SHQ917510:SHR917510 SRM917510:SRN917510 TBI917510:TBJ917510 TLE917510:TLF917510 TVA917510:TVB917510 UEW917510:UEX917510 UOS917510:UOT917510 UYO917510:UYP917510 VIK917510:VIL917510 VSG917510:VSH917510 WCC917510:WCD917510 WLY917510:WLZ917510 WVU917510:WVV917510 M983046:N983046 JI983046:JJ983046 TE983046:TF983046 ADA983046:ADB983046 AMW983046:AMX983046 AWS983046:AWT983046 BGO983046:BGP983046 BQK983046:BQL983046 CAG983046:CAH983046 CKC983046:CKD983046 CTY983046:CTZ983046 DDU983046:DDV983046 DNQ983046:DNR983046 DXM983046:DXN983046 EHI983046:EHJ983046 ERE983046:ERF983046 FBA983046:FBB983046 FKW983046:FKX983046 FUS983046:FUT983046 GEO983046:GEP983046 GOK983046:GOL983046 GYG983046:GYH983046 HIC983046:HID983046 HRY983046:HRZ983046 IBU983046:IBV983046 ILQ983046:ILR983046 IVM983046:IVN983046 JFI983046:JFJ983046 JPE983046:JPF983046 JZA983046:JZB983046 KIW983046:KIX983046 KSS983046:KST983046 LCO983046:LCP983046 LMK983046:LML983046 LWG983046:LWH983046 MGC983046:MGD983046 MPY983046:MPZ983046 MZU983046:MZV983046 NJQ983046:NJR983046 NTM983046:NTN983046 ODI983046:ODJ983046 ONE983046:ONF983046 OXA983046:OXB983046 PGW983046:PGX983046 PQS983046:PQT983046 QAO983046:QAP983046 QKK983046:QKL983046 QUG983046:QUH983046 REC983046:RED983046 RNY983046:RNZ983046 RXU983046:RXV983046 SHQ983046:SHR983046 SRM983046:SRN983046 TBI983046:TBJ983046 TLE983046:TLF983046 TVA983046:TVB983046 UEW983046:UEX983046 UOS983046:UOT983046 UYO983046:UYP983046 VIK983046:VIL983046 VSG983046:VSH983046 WCC983046:WCD983046 WLY983046:WLZ983046 WVU983046:WVV983046 WWM9:WWN9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W131078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W196614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W262150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W327686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W393222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W458758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W524294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W589830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W655366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W720902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W786438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W851974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W917510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W983046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G9:H9 JU24:JV24 TQ24:TR24 ADM24:ADN24 ANI24:ANJ24 AXE24:AXF24 BHA24:BHB24 BQW24:BQX24 CAS24:CAT24 CKO24:CKP24 CUK24:CUL24 DEG24:DEH24 DOC24:DOD24 DXY24:DXZ24 EHU24:EHV24 ERQ24:ERR24 FBM24:FBN24 FLI24:FLJ24 FVE24:FVF24 GFA24:GFB24 GOW24:GOX24 GYS24:GYT24 HIO24:HIP24 HSK24:HSL24 ICG24:ICH24 IMC24:IMD24 IVY24:IVZ24 JFU24:JFV24 JPQ24:JPR24 JZM24:JZN24 KJI24:KJJ24 KTE24:KTF24 LDA24:LDB24 LMW24:LMX24 LWS24:LWT24 MGO24:MGP24 MQK24:MQL24 NAG24:NAH24 NKC24:NKD24 NTY24:NTZ24 ODU24:ODV24 ONQ24:ONR24 OXM24:OXN24 PHI24:PHJ24 PRE24:PRF24 QBA24:QBB24 QKW24:QKX24 QUS24:QUT24 REO24:REP24 ROK24:ROL24 RYG24:RYH24 SIC24:SID24 SRY24:SRZ24 TBU24:TBV24 TLQ24:TLR24 TVM24:TVN24 UFI24:UFJ24 UPE24:UPF24 UZA24:UZB24 VIW24:VIX24 VSS24:VST24 WCO24:WCP24 WMK24:WML24 WWG24:WWH24 Y65542:Z65542 JU65542:JV65542 TQ65542:TR65542 ADM65542:ADN65542 ANI65542:ANJ65542 AXE65542:AXF65542 BHA65542:BHB65542 BQW65542:BQX65542 CAS65542:CAT65542 CKO65542:CKP65542 CUK65542:CUL65542 DEG65542:DEH65542 DOC65542:DOD65542 DXY65542:DXZ65542 EHU65542:EHV65542 ERQ65542:ERR65542 FBM65542:FBN65542 FLI65542:FLJ65542 FVE65542:FVF65542 GFA65542:GFB65542 GOW65542:GOX65542 GYS65542:GYT65542 HIO65542:HIP65542 HSK65542:HSL65542 ICG65542:ICH65542 IMC65542:IMD65542 IVY65542:IVZ65542 JFU65542:JFV65542 JPQ65542:JPR65542 JZM65542:JZN65542 KJI65542:KJJ65542 KTE65542:KTF65542 LDA65542:LDB65542 LMW65542:LMX65542 LWS65542:LWT65542 MGO65542:MGP65542 MQK65542:MQL65542 NAG65542:NAH65542 NKC65542:NKD65542 NTY65542:NTZ65542 ODU65542:ODV65542 ONQ65542:ONR65542 OXM65542:OXN65542 PHI65542:PHJ65542 PRE65542:PRF65542 QBA65542:QBB65542 QKW65542:QKX65542 QUS65542:QUT65542 REO65542:REP65542 ROK65542:ROL65542 RYG65542:RYH65542 SIC65542:SID65542 SRY65542:SRZ65542 TBU65542:TBV65542 TLQ65542:TLR65542 TVM65542:TVN65542 UFI65542:UFJ65542 UPE65542:UPF65542 UZA65542:UZB65542 VIW65542:VIX65542 VSS65542:VST65542 WCO65542:WCP65542 WMK65542:WML65542 WWG65542:WWH65542 Y131078:Z131078 JU131078:JV131078 TQ131078:TR131078 ADM131078:ADN131078 ANI131078:ANJ131078 AXE131078:AXF131078 BHA131078:BHB131078 BQW131078:BQX131078 CAS131078:CAT131078 CKO131078:CKP131078 CUK131078:CUL131078 DEG131078:DEH131078 DOC131078:DOD131078 DXY131078:DXZ131078 EHU131078:EHV131078 ERQ131078:ERR131078 FBM131078:FBN131078 FLI131078:FLJ131078 FVE131078:FVF131078 GFA131078:GFB131078 GOW131078:GOX131078 GYS131078:GYT131078 HIO131078:HIP131078 HSK131078:HSL131078 ICG131078:ICH131078 IMC131078:IMD131078 IVY131078:IVZ131078 JFU131078:JFV131078 JPQ131078:JPR131078 JZM131078:JZN131078 KJI131078:KJJ131078 KTE131078:KTF131078 LDA131078:LDB131078 LMW131078:LMX131078 LWS131078:LWT131078 MGO131078:MGP131078 MQK131078:MQL131078 NAG131078:NAH131078 NKC131078:NKD131078 NTY131078:NTZ131078 ODU131078:ODV131078 ONQ131078:ONR131078 OXM131078:OXN131078 PHI131078:PHJ131078 PRE131078:PRF131078 QBA131078:QBB131078 QKW131078:QKX131078 QUS131078:QUT131078 REO131078:REP131078 ROK131078:ROL131078 RYG131078:RYH131078 SIC131078:SID131078 SRY131078:SRZ131078 TBU131078:TBV131078 TLQ131078:TLR131078 TVM131078:TVN131078 UFI131078:UFJ131078 UPE131078:UPF131078 UZA131078:UZB131078 VIW131078:VIX131078 VSS131078:VST131078 WCO131078:WCP131078 WMK131078:WML131078 WWG131078:WWH131078 Y196614:Z196614 JU196614:JV196614 TQ196614:TR196614 ADM196614:ADN196614 ANI196614:ANJ196614 AXE196614:AXF196614 BHA196614:BHB196614 BQW196614:BQX196614 CAS196614:CAT196614 CKO196614:CKP196614 CUK196614:CUL196614 DEG196614:DEH196614 DOC196614:DOD196614 DXY196614:DXZ196614 EHU196614:EHV196614 ERQ196614:ERR196614 FBM196614:FBN196614 FLI196614:FLJ196614 FVE196614:FVF196614 GFA196614:GFB196614 GOW196614:GOX196614 GYS196614:GYT196614 HIO196614:HIP196614 HSK196614:HSL196614 ICG196614:ICH196614 IMC196614:IMD196614 IVY196614:IVZ196614 JFU196614:JFV196614 JPQ196614:JPR196614 JZM196614:JZN196614 KJI196614:KJJ196614 KTE196614:KTF196614 LDA196614:LDB196614 LMW196614:LMX196614 LWS196614:LWT196614 MGO196614:MGP196614 MQK196614:MQL196614 NAG196614:NAH196614 NKC196614:NKD196614 NTY196614:NTZ196614 ODU196614:ODV196614 ONQ196614:ONR196614 OXM196614:OXN196614 PHI196614:PHJ196614 PRE196614:PRF196614 QBA196614:QBB196614 QKW196614:QKX196614 QUS196614:QUT196614 REO196614:REP196614 ROK196614:ROL196614 RYG196614:RYH196614 SIC196614:SID196614 SRY196614:SRZ196614 TBU196614:TBV196614 TLQ196614:TLR196614 TVM196614:TVN196614 UFI196614:UFJ196614 UPE196614:UPF196614 UZA196614:UZB196614 VIW196614:VIX196614 VSS196614:VST196614 WCO196614:WCP196614 WMK196614:WML196614 WWG196614:WWH196614 Y262150:Z262150 JU262150:JV262150 TQ262150:TR262150 ADM262150:ADN262150 ANI262150:ANJ262150 AXE262150:AXF262150 BHA262150:BHB262150 BQW262150:BQX262150 CAS262150:CAT262150 CKO262150:CKP262150 CUK262150:CUL262150 DEG262150:DEH262150 DOC262150:DOD262150 DXY262150:DXZ262150 EHU262150:EHV262150 ERQ262150:ERR262150 FBM262150:FBN262150 FLI262150:FLJ262150 FVE262150:FVF262150 GFA262150:GFB262150 GOW262150:GOX262150 GYS262150:GYT262150 HIO262150:HIP262150 HSK262150:HSL262150 ICG262150:ICH262150 IMC262150:IMD262150 IVY262150:IVZ262150 JFU262150:JFV262150 JPQ262150:JPR262150 JZM262150:JZN262150 KJI262150:KJJ262150 KTE262150:KTF262150 LDA262150:LDB262150 LMW262150:LMX262150 LWS262150:LWT262150 MGO262150:MGP262150 MQK262150:MQL262150 NAG262150:NAH262150 NKC262150:NKD262150 NTY262150:NTZ262150 ODU262150:ODV262150 ONQ262150:ONR262150 OXM262150:OXN262150 PHI262150:PHJ262150 PRE262150:PRF262150 QBA262150:QBB262150 QKW262150:QKX262150 QUS262150:QUT262150 REO262150:REP262150 ROK262150:ROL262150 RYG262150:RYH262150 SIC262150:SID262150 SRY262150:SRZ262150 TBU262150:TBV262150 TLQ262150:TLR262150 TVM262150:TVN262150 UFI262150:UFJ262150 UPE262150:UPF262150 UZA262150:UZB262150 VIW262150:VIX262150 VSS262150:VST262150 WCO262150:WCP262150 WMK262150:WML262150 WWG262150:WWH262150 Y327686:Z327686 JU327686:JV327686 TQ327686:TR327686 ADM327686:ADN327686 ANI327686:ANJ327686 AXE327686:AXF327686 BHA327686:BHB327686 BQW327686:BQX327686 CAS327686:CAT327686 CKO327686:CKP327686 CUK327686:CUL327686 DEG327686:DEH327686 DOC327686:DOD327686 DXY327686:DXZ327686 EHU327686:EHV327686 ERQ327686:ERR327686 FBM327686:FBN327686 FLI327686:FLJ327686 FVE327686:FVF327686 GFA327686:GFB327686 GOW327686:GOX327686 GYS327686:GYT327686 HIO327686:HIP327686 HSK327686:HSL327686 ICG327686:ICH327686 IMC327686:IMD327686 IVY327686:IVZ327686 JFU327686:JFV327686 JPQ327686:JPR327686 JZM327686:JZN327686 KJI327686:KJJ327686 KTE327686:KTF327686 LDA327686:LDB327686 LMW327686:LMX327686 LWS327686:LWT327686 MGO327686:MGP327686 MQK327686:MQL327686 NAG327686:NAH327686 NKC327686:NKD327686 NTY327686:NTZ327686 ODU327686:ODV327686 ONQ327686:ONR327686 OXM327686:OXN327686 PHI327686:PHJ327686 PRE327686:PRF327686 QBA327686:QBB327686 QKW327686:QKX327686 QUS327686:QUT327686 REO327686:REP327686 ROK327686:ROL327686 RYG327686:RYH327686 SIC327686:SID327686 SRY327686:SRZ327686 TBU327686:TBV327686 TLQ327686:TLR327686 TVM327686:TVN327686 UFI327686:UFJ327686 UPE327686:UPF327686 UZA327686:UZB327686 VIW327686:VIX327686 VSS327686:VST327686 WCO327686:WCP327686 WMK327686:WML327686 WWG327686:WWH327686 Y393222:Z393222 JU393222:JV393222 TQ393222:TR393222 ADM393222:ADN393222 ANI393222:ANJ393222 AXE393222:AXF393222 BHA393222:BHB393222 BQW393222:BQX393222 CAS393222:CAT393222 CKO393222:CKP393222 CUK393222:CUL393222 DEG393222:DEH393222 DOC393222:DOD393222 DXY393222:DXZ393222 EHU393222:EHV393222 ERQ393222:ERR393222 FBM393222:FBN393222 FLI393222:FLJ393222 FVE393222:FVF393222 GFA393222:GFB393222 GOW393222:GOX393222 GYS393222:GYT393222 HIO393222:HIP393222 HSK393222:HSL393222 ICG393222:ICH393222 IMC393222:IMD393222 IVY393222:IVZ393222 JFU393222:JFV393222 JPQ393222:JPR393222 JZM393222:JZN393222 KJI393222:KJJ393222 KTE393222:KTF393222 LDA393222:LDB393222 LMW393222:LMX393222 LWS393222:LWT393222 MGO393222:MGP393222 MQK393222:MQL393222 NAG393222:NAH393222 NKC393222:NKD393222 NTY393222:NTZ393222 ODU393222:ODV393222 ONQ393222:ONR393222 OXM393222:OXN393222 PHI393222:PHJ393222 PRE393222:PRF393222 QBA393222:QBB393222 QKW393222:QKX393222 QUS393222:QUT393222 REO393222:REP393222 ROK393222:ROL393222 RYG393222:RYH393222 SIC393222:SID393222 SRY393222:SRZ393222 TBU393222:TBV393222 TLQ393222:TLR393222 TVM393222:TVN393222 UFI393222:UFJ393222 UPE393222:UPF393222 UZA393222:UZB393222 VIW393222:VIX393222 VSS393222:VST393222 WCO393222:WCP393222 WMK393222:WML393222 WWG393222:WWH393222 Y458758:Z458758 JU458758:JV458758 TQ458758:TR458758 ADM458758:ADN458758 ANI458758:ANJ458758 AXE458758:AXF458758 BHA458758:BHB458758 BQW458758:BQX458758 CAS458758:CAT458758 CKO458758:CKP458758 CUK458758:CUL458758 DEG458758:DEH458758 DOC458758:DOD458758 DXY458758:DXZ458758 EHU458758:EHV458758 ERQ458758:ERR458758 FBM458758:FBN458758 FLI458758:FLJ458758 FVE458758:FVF458758 GFA458758:GFB458758 GOW458758:GOX458758 GYS458758:GYT458758 HIO458758:HIP458758 HSK458758:HSL458758 ICG458758:ICH458758 IMC458758:IMD458758 IVY458758:IVZ458758 JFU458758:JFV458758 JPQ458758:JPR458758 JZM458758:JZN458758 KJI458758:KJJ458758 KTE458758:KTF458758 LDA458758:LDB458758 LMW458758:LMX458758 LWS458758:LWT458758 MGO458758:MGP458758 MQK458758:MQL458758 NAG458758:NAH458758 NKC458758:NKD458758 NTY458758:NTZ458758 ODU458758:ODV458758 ONQ458758:ONR458758 OXM458758:OXN458758 PHI458758:PHJ458758 PRE458758:PRF458758 QBA458758:QBB458758 QKW458758:QKX458758 QUS458758:QUT458758 REO458758:REP458758 ROK458758:ROL458758 RYG458758:RYH458758 SIC458758:SID458758 SRY458758:SRZ458758 TBU458758:TBV458758 TLQ458758:TLR458758 TVM458758:TVN458758 UFI458758:UFJ458758 UPE458758:UPF458758 UZA458758:UZB458758 VIW458758:VIX458758 VSS458758:VST458758 WCO458758:WCP458758 WMK458758:WML458758 WWG458758:WWH458758 Y524294:Z524294 JU524294:JV524294 TQ524294:TR524294 ADM524294:ADN524294 ANI524294:ANJ524294 AXE524294:AXF524294 BHA524294:BHB524294 BQW524294:BQX524294 CAS524294:CAT524294 CKO524294:CKP524294 CUK524294:CUL524294 DEG524294:DEH524294 DOC524294:DOD524294 DXY524294:DXZ524294 EHU524294:EHV524294 ERQ524294:ERR524294 FBM524294:FBN524294 FLI524294:FLJ524294 FVE524294:FVF524294 GFA524294:GFB524294 GOW524294:GOX524294 GYS524294:GYT524294 HIO524294:HIP524294 HSK524294:HSL524294 ICG524294:ICH524294 IMC524294:IMD524294 IVY524294:IVZ524294 JFU524294:JFV524294 JPQ524294:JPR524294 JZM524294:JZN524294 KJI524294:KJJ524294 KTE524294:KTF524294 LDA524294:LDB524294 LMW524294:LMX524294 LWS524294:LWT524294 MGO524294:MGP524294 MQK524294:MQL524294 NAG524294:NAH524294 NKC524294:NKD524294 NTY524294:NTZ524294 ODU524294:ODV524294 ONQ524294:ONR524294 OXM524294:OXN524294 PHI524294:PHJ524294 PRE524294:PRF524294 QBA524294:QBB524294 QKW524294:QKX524294 QUS524294:QUT524294 REO524294:REP524294 ROK524294:ROL524294 RYG524294:RYH524294 SIC524294:SID524294 SRY524294:SRZ524294 TBU524294:TBV524294 TLQ524294:TLR524294 TVM524294:TVN524294 UFI524294:UFJ524294 UPE524294:UPF524294 UZA524294:UZB524294 VIW524294:VIX524294 VSS524294:VST524294 WCO524294:WCP524294 WMK524294:WML524294 WWG524294:WWH524294 Y589830:Z589830 JU589830:JV589830 TQ589830:TR589830 ADM589830:ADN589830 ANI589830:ANJ589830 AXE589830:AXF589830 BHA589830:BHB589830 BQW589830:BQX589830 CAS589830:CAT589830 CKO589830:CKP589830 CUK589830:CUL589830 DEG589830:DEH589830 DOC589830:DOD589830 DXY589830:DXZ589830 EHU589830:EHV589830 ERQ589830:ERR589830 FBM589830:FBN589830 FLI589830:FLJ589830 FVE589830:FVF589830 GFA589830:GFB589830 GOW589830:GOX589830 GYS589830:GYT589830 HIO589830:HIP589830 HSK589830:HSL589830 ICG589830:ICH589830 IMC589830:IMD589830 IVY589830:IVZ589830 JFU589830:JFV589830 JPQ589830:JPR589830 JZM589830:JZN589830 KJI589830:KJJ589830 KTE589830:KTF589830 LDA589830:LDB589830 LMW589830:LMX589830 LWS589830:LWT589830 MGO589830:MGP589830 MQK589830:MQL589830 NAG589830:NAH589830 NKC589830:NKD589830 NTY589830:NTZ589830 ODU589830:ODV589830 ONQ589830:ONR589830 OXM589830:OXN589830 PHI589830:PHJ589830 PRE589830:PRF589830 QBA589830:QBB589830 QKW589830:QKX589830 QUS589830:QUT589830 REO589830:REP589830 ROK589830:ROL589830 RYG589830:RYH589830 SIC589830:SID589830 SRY589830:SRZ589830 TBU589830:TBV589830 TLQ589830:TLR589830 TVM589830:TVN589830 UFI589830:UFJ589830 UPE589830:UPF589830 UZA589830:UZB589830 VIW589830:VIX589830 VSS589830:VST589830 WCO589830:WCP589830 WMK589830:WML589830 WWG589830:WWH589830 Y655366:Z655366 JU655366:JV655366 TQ655366:TR655366 ADM655366:ADN655366 ANI655366:ANJ655366 AXE655366:AXF655366 BHA655366:BHB655366 BQW655366:BQX655366 CAS655366:CAT655366 CKO655366:CKP655366 CUK655366:CUL655366 DEG655366:DEH655366 DOC655366:DOD655366 DXY655366:DXZ655366 EHU655366:EHV655366 ERQ655366:ERR655366 FBM655366:FBN655366 FLI655366:FLJ655366 FVE655366:FVF655366 GFA655366:GFB655366 GOW655366:GOX655366 GYS655366:GYT655366 HIO655366:HIP655366 HSK655366:HSL655366 ICG655366:ICH655366 IMC655366:IMD655366 IVY655366:IVZ655366 JFU655366:JFV655366 JPQ655366:JPR655366 JZM655366:JZN655366 KJI655366:KJJ655366 KTE655366:KTF655366 LDA655366:LDB655366 LMW655366:LMX655366 LWS655366:LWT655366 MGO655366:MGP655366 MQK655366:MQL655366 NAG655366:NAH655366 NKC655366:NKD655366 NTY655366:NTZ655366 ODU655366:ODV655366 ONQ655366:ONR655366 OXM655366:OXN655366 PHI655366:PHJ655366 PRE655366:PRF655366 QBA655366:QBB655366 QKW655366:QKX655366 QUS655366:QUT655366 REO655366:REP655366 ROK655366:ROL655366 RYG655366:RYH655366 SIC655366:SID655366 SRY655366:SRZ655366 TBU655366:TBV655366 TLQ655366:TLR655366 TVM655366:TVN655366 UFI655366:UFJ655366 UPE655366:UPF655366 UZA655366:UZB655366 VIW655366:VIX655366 VSS655366:VST655366 WCO655366:WCP655366 WMK655366:WML655366 WWG655366:WWH655366 Y720902:Z720902 JU720902:JV720902 TQ720902:TR720902 ADM720902:ADN720902 ANI720902:ANJ720902 AXE720902:AXF720902 BHA720902:BHB720902 BQW720902:BQX720902 CAS720902:CAT720902 CKO720902:CKP720902 CUK720902:CUL720902 DEG720902:DEH720902 DOC720902:DOD720902 DXY720902:DXZ720902 EHU720902:EHV720902 ERQ720902:ERR720902 FBM720902:FBN720902 FLI720902:FLJ720902 FVE720902:FVF720902 GFA720902:GFB720902 GOW720902:GOX720902 GYS720902:GYT720902 HIO720902:HIP720902 HSK720902:HSL720902 ICG720902:ICH720902 IMC720902:IMD720902 IVY720902:IVZ720902 JFU720902:JFV720902 JPQ720902:JPR720902 JZM720902:JZN720902 KJI720902:KJJ720902 KTE720902:KTF720902 LDA720902:LDB720902 LMW720902:LMX720902 LWS720902:LWT720902 MGO720902:MGP720902 MQK720902:MQL720902 NAG720902:NAH720902 NKC720902:NKD720902 NTY720902:NTZ720902 ODU720902:ODV720902 ONQ720902:ONR720902 OXM720902:OXN720902 PHI720902:PHJ720902 PRE720902:PRF720902 QBA720902:QBB720902 QKW720902:QKX720902 QUS720902:QUT720902 REO720902:REP720902 ROK720902:ROL720902 RYG720902:RYH720902 SIC720902:SID720902 SRY720902:SRZ720902 TBU720902:TBV720902 TLQ720902:TLR720902 TVM720902:TVN720902 UFI720902:UFJ720902 UPE720902:UPF720902 UZA720902:UZB720902 VIW720902:VIX720902 VSS720902:VST720902 WCO720902:WCP720902 WMK720902:WML720902 WWG720902:WWH720902 Y786438:Z786438 JU786438:JV786438 TQ786438:TR786438 ADM786438:ADN786438 ANI786438:ANJ786438 AXE786438:AXF786438 BHA786438:BHB786438 BQW786438:BQX786438 CAS786438:CAT786438 CKO786438:CKP786438 CUK786438:CUL786438 DEG786438:DEH786438 DOC786438:DOD786438 DXY786438:DXZ786438 EHU786438:EHV786438 ERQ786438:ERR786438 FBM786438:FBN786438 FLI786438:FLJ786438 FVE786438:FVF786438 GFA786438:GFB786438 GOW786438:GOX786438 GYS786438:GYT786438 HIO786438:HIP786438 HSK786438:HSL786438 ICG786438:ICH786438 IMC786438:IMD786438 IVY786438:IVZ786438 JFU786438:JFV786438 JPQ786438:JPR786438 JZM786438:JZN786438 KJI786438:KJJ786438 KTE786438:KTF786438 LDA786438:LDB786438 LMW786438:LMX786438 LWS786438:LWT786438 MGO786438:MGP786438 MQK786438:MQL786438 NAG786438:NAH786438 NKC786438:NKD786438 NTY786438:NTZ786438 ODU786438:ODV786438 ONQ786438:ONR786438 OXM786438:OXN786438 PHI786438:PHJ786438 PRE786438:PRF786438 QBA786438:QBB786438 QKW786438:QKX786438 QUS786438:QUT786438 REO786438:REP786438 ROK786438:ROL786438 RYG786438:RYH786438 SIC786438:SID786438 SRY786438:SRZ786438 TBU786438:TBV786438 TLQ786438:TLR786438 TVM786438:TVN786438 UFI786438:UFJ786438 UPE786438:UPF786438 UZA786438:UZB786438 VIW786438:VIX786438 VSS786438:VST786438 WCO786438:WCP786438 WMK786438:WML786438 WWG786438:WWH786438 Y851974:Z851974 JU851974:JV851974 TQ851974:TR851974 ADM851974:ADN851974 ANI851974:ANJ851974 AXE851974:AXF851974 BHA851974:BHB851974 BQW851974:BQX851974 CAS851974:CAT851974 CKO851974:CKP851974 CUK851974:CUL851974 DEG851974:DEH851974 DOC851974:DOD851974 DXY851974:DXZ851974 EHU851974:EHV851974 ERQ851974:ERR851974 FBM851974:FBN851974 FLI851974:FLJ851974 FVE851974:FVF851974 GFA851974:GFB851974 GOW851974:GOX851974 GYS851974:GYT851974 HIO851974:HIP851974 HSK851974:HSL851974 ICG851974:ICH851974 IMC851974:IMD851974 IVY851974:IVZ851974 JFU851974:JFV851974 JPQ851974:JPR851974 JZM851974:JZN851974 KJI851974:KJJ851974 KTE851974:KTF851974 LDA851974:LDB851974 LMW851974:LMX851974 LWS851974:LWT851974 MGO851974:MGP851974 MQK851974:MQL851974 NAG851974:NAH851974 NKC851974:NKD851974 NTY851974:NTZ851974 ODU851974:ODV851974 ONQ851974:ONR851974 OXM851974:OXN851974 PHI851974:PHJ851974 PRE851974:PRF851974 QBA851974:QBB851974 QKW851974:QKX851974 QUS851974:QUT851974 REO851974:REP851974 ROK851974:ROL851974 RYG851974:RYH851974 SIC851974:SID851974 SRY851974:SRZ851974 TBU851974:TBV851974 TLQ851974:TLR851974 TVM851974:TVN851974 UFI851974:UFJ851974 UPE851974:UPF851974 UZA851974:UZB851974 VIW851974:VIX851974 VSS851974:VST851974 WCO851974:WCP851974 WMK851974:WML851974 WWG851974:WWH851974 Y917510:Z917510 JU917510:JV917510 TQ917510:TR917510 ADM917510:ADN917510 ANI917510:ANJ917510 AXE917510:AXF917510 BHA917510:BHB917510 BQW917510:BQX917510 CAS917510:CAT917510 CKO917510:CKP917510 CUK917510:CUL917510 DEG917510:DEH917510 DOC917510:DOD917510 DXY917510:DXZ917510 EHU917510:EHV917510 ERQ917510:ERR917510 FBM917510:FBN917510 FLI917510:FLJ917510 FVE917510:FVF917510 GFA917510:GFB917510 GOW917510:GOX917510 GYS917510:GYT917510 HIO917510:HIP917510 HSK917510:HSL917510 ICG917510:ICH917510 IMC917510:IMD917510 IVY917510:IVZ917510 JFU917510:JFV917510 JPQ917510:JPR917510 JZM917510:JZN917510 KJI917510:KJJ917510 KTE917510:KTF917510 LDA917510:LDB917510 LMW917510:LMX917510 LWS917510:LWT917510 MGO917510:MGP917510 MQK917510:MQL917510 NAG917510:NAH917510 NKC917510:NKD917510 NTY917510:NTZ917510 ODU917510:ODV917510 ONQ917510:ONR917510 OXM917510:OXN917510 PHI917510:PHJ917510 PRE917510:PRF917510 QBA917510:QBB917510 QKW917510:QKX917510 QUS917510:QUT917510 REO917510:REP917510 ROK917510:ROL917510 RYG917510:RYH917510 SIC917510:SID917510 SRY917510:SRZ917510 TBU917510:TBV917510 TLQ917510:TLR917510 TVM917510:TVN917510 UFI917510:UFJ917510 UPE917510:UPF917510 UZA917510:UZB917510 VIW917510:VIX917510 VSS917510:VST917510 WCO917510:WCP917510 WMK917510:WML917510 WWG917510:WWH917510 Y983046:Z983046 JU983046:JV983046 TQ983046:TR983046 ADM983046:ADN983046 ANI983046:ANJ983046 AXE983046:AXF983046 BHA983046:BHB983046 BQW983046:BQX983046 CAS983046:CAT983046 CKO983046:CKP983046 CUK983046:CUL983046 DEG983046:DEH983046 DOC983046:DOD983046 DXY983046:DXZ983046 EHU983046:EHV983046 ERQ983046:ERR983046 FBM983046:FBN983046 FLI983046:FLJ983046 FVE983046:FVF983046 GFA983046:GFB983046 GOW983046:GOX983046 GYS983046:GYT983046 HIO983046:HIP983046 HSK983046:HSL983046 ICG983046:ICH983046 IMC983046:IMD983046 IVY983046:IVZ983046 JFU983046:JFV983046 JPQ983046:JPR983046 JZM983046:JZN983046 KJI983046:KJJ983046 KTE983046:KTF983046 LDA983046:LDB983046 LMW983046:LMX983046 LWS983046:LWT983046 MGO983046:MGP983046 MQK983046:MQL983046 NAG983046:NAH983046 NKC983046:NKD983046 NTY983046:NTZ983046 ODU983046:ODV983046 ONQ983046:ONR983046 OXM983046:OXN983046 PHI983046:PHJ983046 PRE983046:PRF983046 QBA983046:QBB983046 QKW983046:QKX983046 QUS983046:QUT983046 REO983046:REP983046 ROK983046:ROL983046 RYG983046:RYH983046 SIC983046:SID983046 SRY983046:SRZ983046 TBU983046:TBV983046 TLQ983046:TLR983046 TVM983046:TVN983046 UFI983046:UFJ983046 UPE983046:UPF983046 UZA983046:UZB983046 VIW983046:VIX983046 VSS983046:VST983046 WCO983046:WCP983046 WMK983046:WML983046 WWG983046:WWH983046 J9:K9 JX24:JY24 TT24:TU24 ADP24:ADQ24 ANL24:ANM24 AXH24:AXI24 BHD24:BHE24 BQZ24:BRA24 CAV24:CAW24 CKR24:CKS24 CUN24:CUO24 DEJ24:DEK24 DOF24:DOG24 DYB24:DYC24 EHX24:EHY24 ERT24:ERU24 FBP24:FBQ24 FLL24:FLM24 FVH24:FVI24 GFD24:GFE24 GOZ24:GPA24 GYV24:GYW24 HIR24:HIS24 HSN24:HSO24 ICJ24:ICK24 IMF24:IMG24 IWB24:IWC24 JFX24:JFY24 JPT24:JPU24 JZP24:JZQ24 KJL24:KJM24 KTH24:KTI24 LDD24:LDE24 LMZ24:LNA24 LWV24:LWW24 MGR24:MGS24 MQN24:MQO24 NAJ24:NAK24 NKF24:NKG24 NUB24:NUC24 ODX24:ODY24 ONT24:ONU24 OXP24:OXQ24 PHL24:PHM24 PRH24:PRI24 QBD24:QBE24 QKZ24:QLA24 QUV24:QUW24 RER24:RES24 RON24:ROO24 RYJ24:RYK24 SIF24:SIG24 SSB24:SSC24 TBX24:TBY24 TLT24:TLU24 TVP24:TVQ24 UFL24:UFM24 UPH24:UPI24 UZD24:UZE24 VIZ24:VJA24 VSV24:VSW24 WCR24:WCS24 WMN24:WMO24 WWJ24:WWK24 AB65542:AC65542 JX65542:JY65542 TT65542:TU65542 ADP65542:ADQ65542 ANL65542:ANM65542 AXH65542:AXI65542 BHD65542:BHE65542 BQZ65542:BRA65542 CAV65542:CAW65542 CKR65542:CKS65542 CUN65542:CUO65542 DEJ65542:DEK65542 DOF65542:DOG65542 DYB65542:DYC65542 EHX65542:EHY65542 ERT65542:ERU65542 FBP65542:FBQ65542 FLL65542:FLM65542 FVH65542:FVI65542 GFD65542:GFE65542 GOZ65542:GPA65542 GYV65542:GYW65542 HIR65542:HIS65542 HSN65542:HSO65542 ICJ65542:ICK65542 IMF65542:IMG65542 IWB65542:IWC65542 JFX65542:JFY65542 JPT65542:JPU65542 JZP65542:JZQ65542 KJL65542:KJM65542 KTH65542:KTI65542 LDD65542:LDE65542 LMZ65542:LNA65542 LWV65542:LWW65542 MGR65542:MGS65542 MQN65542:MQO65542 NAJ65542:NAK65542 NKF65542:NKG65542 NUB65542:NUC65542 ODX65542:ODY65542 ONT65542:ONU65542 OXP65542:OXQ65542 PHL65542:PHM65542 PRH65542:PRI65542 QBD65542:QBE65542 QKZ65542:QLA65542 QUV65542:QUW65542 RER65542:RES65542 RON65542:ROO65542 RYJ65542:RYK65542 SIF65542:SIG65542 SSB65542:SSC65542 TBX65542:TBY65542 TLT65542:TLU65542 TVP65542:TVQ65542 UFL65542:UFM65542 UPH65542:UPI65542 UZD65542:UZE65542 VIZ65542:VJA65542 VSV65542:VSW65542 WCR65542:WCS65542 WMN65542:WMO65542 WWJ65542:WWK65542 AB131078:AC131078 JX131078:JY131078 TT131078:TU131078 ADP131078:ADQ131078 ANL131078:ANM131078 AXH131078:AXI131078 BHD131078:BHE131078 BQZ131078:BRA131078 CAV131078:CAW131078 CKR131078:CKS131078 CUN131078:CUO131078 DEJ131078:DEK131078 DOF131078:DOG131078 DYB131078:DYC131078 EHX131078:EHY131078 ERT131078:ERU131078 FBP131078:FBQ131078 FLL131078:FLM131078 FVH131078:FVI131078 GFD131078:GFE131078 GOZ131078:GPA131078 GYV131078:GYW131078 HIR131078:HIS131078 HSN131078:HSO131078 ICJ131078:ICK131078 IMF131078:IMG131078 IWB131078:IWC131078 JFX131078:JFY131078 JPT131078:JPU131078 JZP131078:JZQ131078 KJL131078:KJM131078 KTH131078:KTI131078 LDD131078:LDE131078 LMZ131078:LNA131078 LWV131078:LWW131078 MGR131078:MGS131078 MQN131078:MQO131078 NAJ131078:NAK131078 NKF131078:NKG131078 NUB131078:NUC131078 ODX131078:ODY131078 ONT131078:ONU131078 OXP131078:OXQ131078 PHL131078:PHM131078 PRH131078:PRI131078 QBD131078:QBE131078 QKZ131078:QLA131078 QUV131078:QUW131078 RER131078:RES131078 RON131078:ROO131078 RYJ131078:RYK131078 SIF131078:SIG131078 SSB131078:SSC131078 TBX131078:TBY131078 TLT131078:TLU131078 TVP131078:TVQ131078 UFL131078:UFM131078 UPH131078:UPI131078 UZD131078:UZE131078 VIZ131078:VJA131078 VSV131078:VSW131078 WCR131078:WCS131078 WMN131078:WMO131078 WWJ131078:WWK131078 AB196614:AC196614 JX196614:JY196614 TT196614:TU196614 ADP196614:ADQ196614 ANL196614:ANM196614 AXH196614:AXI196614 BHD196614:BHE196614 BQZ196614:BRA196614 CAV196614:CAW196614 CKR196614:CKS196614 CUN196614:CUO196614 DEJ196614:DEK196614 DOF196614:DOG196614 DYB196614:DYC196614 EHX196614:EHY196614 ERT196614:ERU196614 FBP196614:FBQ196614 FLL196614:FLM196614 FVH196614:FVI196614 GFD196614:GFE196614 GOZ196614:GPA196614 GYV196614:GYW196614 HIR196614:HIS196614 HSN196614:HSO196614 ICJ196614:ICK196614 IMF196614:IMG196614 IWB196614:IWC196614 JFX196614:JFY196614 JPT196614:JPU196614 JZP196614:JZQ196614 KJL196614:KJM196614 KTH196614:KTI196614 LDD196614:LDE196614 LMZ196614:LNA196614 LWV196614:LWW196614 MGR196614:MGS196614 MQN196614:MQO196614 NAJ196614:NAK196614 NKF196614:NKG196614 NUB196614:NUC196614 ODX196614:ODY196614 ONT196614:ONU196614 OXP196614:OXQ196614 PHL196614:PHM196614 PRH196614:PRI196614 QBD196614:QBE196614 QKZ196614:QLA196614 QUV196614:QUW196614 RER196614:RES196614 RON196614:ROO196614 RYJ196614:RYK196614 SIF196614:SIG196614 SSB196614:SSC196614 TBX196614:TBY196614 TLT196614:TLU196614 TVP196614:TVQ196614 UFL196614:UFM196614 UPH196614:UPI196614 UZD196614:UZE196614 VIZ196614:VJA196614 VSV196614:VSW196614 WCR196614:WCS196614 WMN196614:WMO196614 WWJ196614:WWK196614 AB262150:AC262150 JX262150:JY262150 TT262150:TU262150 ADP262150:ADQ262150 ANL262150:ANM262150 AXH262150:AXI262150 BHD262150:BHE262150 BQZ262150:BRA262150 CAV262150:CAW262150 CKR262150:CKS262150 CUN262150:CUO262150 DEJ262150:DEK262150 DOF262150:DOG262150 DYB262150:DYC262150 EHX262150:EHY262150 ERT262150:ERU262150 FBP262150:FBQ262150 FLL262150:FLM262150 FVH262150:FVI262150 GFD262150:GFE262150 GOZ262150:GPA262150 GYV262150:GYW262150 HIR262150:HIS262150 HSN262150:HSO262150 ICJ262150:ICK262150 IMF262150:IMG262150 IWB262150:IWC262150 JFX262150:JFY262150 JPT262150:JPU262150 JZP262150:JZQ262150 KJL262150:KJM262150 KTH262150:KTI262150 LDD262150:LDE262150 LMZ262150:LNA262150 LWV262150:LWW262150 MGR262150:MGS262150 MQN262150:MQO262150 NAJ262150:NAK262150 NKF262150:NKG262150 NUB262150:NUC262150 ODX262150:ODY262150 ONT262150:ONU262150 OXP262150:OXQ262150 PHL262150:PHM262150 PRH262150:PRI262150 QBD262150:QBE262150 QKZ262150:QLA262150 QUV262150:QUW262150 RER262150:RES262150 RON262150:ROO262150 RYJ262150:RYK262150 SIF262150:SIG262150 SSB262150:SSC262150 TBX262150:TBY262150 TLT262150:TLU262150 TVP262150:TVQ262150 UFL262150:UFM262150 UPH262150:UPI262150 UZD262150:UZE262150 VIZ262150:VJA262150 VSV262150:VSW262150 WCR262150:WCS262150 WMN262150:WMO262150 WWJ262150:WWK262150 AB327686:AC327686 JX327686:JY327686 TT327686:TU327686 ADP327686:ADQ327686 ANL327686:ANM327686 AXH327686:AXI327686 BHD327686:BHE327686 BQZ327686:BRA327686 CAV327686:CAW327686 CKR327686:CKS327686 CUN327686:CUO327686 DEJ327686:DEK327686 DOF327686:DOG327686 DYB327686:DYC327686 EHX327686:EHY327686 ERT327686:ERU327686 FBP327686:FBQ327686 FLL327686:FLM327686 FVH327686:FVI327686 GFD327686:GFE327686 GOZ327686:GPA327686 GYV327686:GYW327686 HIR327686:HIS327686 HSN327686:HSO327686 ICJ327686:ICK327686 IMF327686:IMG327686 IWB327686:IWC327686 JFX327686:JFY327686 JPT327686:JPU327686 JZP327686:JZQ327686 KJL327686:KJM327686 KTH327686:KTI327686 LDD327686:LDE327686 LMZ327686:LNA327686 LWV327686:LWW327686 MGR327686:MGS327686 MQN327686:MQO327686 NAJ327686:NAK327686 NKF327686:NKG327686 NUB327686:NUC327686 ODX327686:ODY327686 ONT327686:ONU327686 OXP327686:OXQ327686 PHL327686:PHM327686 PRH327686:PRI327686 QBD327686:QBE327686 QKZ327686:QLA327686 QUV327686:QUW327686 RER327686:RES327686 RON327686:ROO327686 RYJ327686:RYK327686 SIF327686:SIG327686 SSB327686:SSC327686 TBX327686:TBY327686 TLT327686:TLU327686 TVP327686:TVQ327686 UFL327686:UFM327686 UPH327686:UPI327686 UZD327686:UZE327686 VIZ327686:VJA327686 VSV327686:VSW327686 WCR327686:WCS327686 WMN327686:WMO327686 WWJ327686:WWK327686 AB393222:AC393222 JX393222:JY393222 TT393222:TU393222 ADP393222:ADQ393222 ANL393222:ANM393222 AXH393222:AXI393222 BHD393222:BHE393222 BQZ393222:BRA393222 CAV393222:CAW393222 CKR393222:CKS393222 CUN393222:CUO393222 DEJ393222:DEK393222 DOF393222:DOG393222 DYB393222:DYC393222 EHX393222:EHY393222 ERT393222:ERU393222 FBP393222:FBQ393222 FLL393222:FLM393222 FVH393222:FVI393222 GFD393222:GFE393222 GOZ393222:GPA393222 GYV393222:GYW393222 HIR393222:HIS393222 HSN393222:HSO393222 ICJ393222:ICK393222 IMF393222:IMG393222 IWB393222:IWC393222 JFX393222:JFY393222 JPT393222:JPU393222 JZP393222:JZQ393222 KJL393222:KJM393222 KTH393222:KTI393222 LDD393222:LDE393222 LMZ393222:LNA393222 LWV393222:LWW393222 MGR393222:MGS393222 MQN393222:MQO393222 NAJ393222:NAK393222 NKF393222:NKG393222 NUB393222:NUC393222 ODX393222:ODY393222 ONT393222:ONU393222 OXP393222:OXQ393222 PHL393222:PHM393222 PRH393222:PRI393222 QBD393222:QBE393222 QKZ393222:QLA393222 QUV393222:QUW393222 RER393222:RES393222 RON393222:ROO393222 RYJ393222:RYK393222 SIF393222:SIG393222 SSB393222:SSC393222 TBX393222:TBY393222 TLT393222:TLU393222 TVP393222:TVQ393222 UFL393222:UFM393222 UPH393222:UPI393222 UZD393222:UZE393222 VIZ393222:VJA393222 VSV393222:VSW393222 WCR393222:WCS393222 WMN393222:WMO393222 WWJ393222:WWK393222 AB458758:AC458758 JX458758:JY458758 TT458758:TU458758 ADP458758:ADQ458758 ANL458758:ANM458758 AXH458758:AXI458758 BHD458758:BHE458758 BQZ458758:BRA458758 CAV458758:CAW458758 CKR458758:CKS458758 CUN458758:CUO458758 DEJ458758:DEK458758 DOF458758:DOG458758 DYB458758:DYC458758 EHX458758:EHY458758 ERT458758:ERU458758 FBP458758:FBQ458758 FLL458758:FLM458758 FVH458758:FVI458758 GFD458758:GFE458758 GOZ458758:GPA458758 GYV458758:GYW458758 HIR458758:HIS458758 HSN458758:HSO458758 ICJ458758:ICK458758 IMF458758:IMG458758 IWB458758:IWC458758 JFX458758:JFY458758 JPT458758:JPU458758 JZP458758:JZQ458758 KJL458758:KJM458758 KTH458758:KTI458758 LDD458758:LDE458758 LMZ458758:LNA458758 LWV458758:LWW458758 MGR458758:MGS458758 MQN458758:MQO458758 NAJ458758:NAK458758 NKF458758:NKG458758 NUB458758:NUC458758 ODX458758:ODY458758 ONT458758:ONU458758 OXP458758:OXQ458758 PHL458758:PHM458758 PRH458758:PRI458758 QBD458758:QBE458758 QKZ458758:QLA458758 QUV458758:QUW458758 RER458758:RES458758 RON458758:ROO458758 RYJ458758:RYK458758 SIF458758:SIG458758 SSB458758:SSC458758 TBX458758:TBY458758 TLT458758:TLU458758 TVP458758:TVQ458758 UFL458758:UFM458758 UPH458758:UPI458758 UZD458758:UZE458758 VIZ458758:VJA458758 VSV458758:VSW458758 WCR458758:WCS458758 WMN458758:WMO458758 WWJ458758:WWK458758 AB524294:AC524294 JX524294:JY524294 TT524294:TU524294 ADP524294:ADQ524294 ANL524294:ANM524294 AXH524294:AXI524294 BHD524294:BHE524294 BQZ524294:BRA524294 CAV524294:CAW524294 CKR524294:CKS524294 CUN524294:CUO524294 DEJ524294:DEK524294 DOF524294:DOG524294 DYB524294:DYC524294 EHX524294:EHY524294 ERT524294:ERU524294 FBP524294:FBQ524294 FLL524294:FLM524294 FVH524294:FVI524294 GFD524294:GFE524294 GOZ524294:GPA524294 GYV524294:GYW524294 HIR524294:HIS524294 HSN524294:HSO524294 ICJ524294:ICK524294 IMF524294:IMG524294 IWB524294:IWC524294 JFX524294:JFY524294 JPT524294:JPU524294 JZP524294:JZQ524294 KJL524294:KJM524294 KTH524294:KTI524294 LDD524294:LDE524294 LMZ524294:LNA524294 LWV524294:LWW524294 MGR524294:MGS524294 MQN524294:MQO524294 NAJ524294:NAK524294 NKF524294:NKG524294 NUB524294:NUC524294 ODX524294:ODY524294 ONT524294:ONU524294 OXP524294:OXQ524294 PHL524294:PHM524294 PRH524294:PRI524294 QBD524294:QBE524294 QKZ524294:QLA524294 QUV524294:QUW524294 RER524294:RES524294 RON524294:ROO524294 RYJ524294:RYK524294 SIF524294:SIG524294 SSB524294:SSC524294 TBX524294:TBY524294 TLT524294:TLU524294 TVP524294:TVQ524294 UFL524294:UFM524294 UPH524294:UPI524294 UZD524294:UZE524294 VIZ524294:VJA524294 VSV524294:VSW524294 WCR524294:WCS524294 WMN524294:WMO524294 WWJ524294:WWK524294 AB589830:AC589830 JX589830:JY589830 TT589830:TU589830 ADP589830:ADQ589830 ANL589830:ANM589830 AXH589830:AXI589830 BHD589830:BHE589830 BQZ589830:BRA589830 CAV589830:CAW589830 CKR589830:CKS589830 CUN589830:CUO589830 DEJ589830:DEK589830 DOF589830:DOG589830 DYB589830:DYC589830 EHX589830:EHY589830 ERT589830:ERU589830 FBP589830:FBQ589830 FLL589830:FLM589830 FVH589830:FVI589830 GFD589830:GFE589830 GOZ589830:GPA589830 GYV589830:GYW589830 HIR589830:HIS589830 HSN589830:HSO589830 ICJ589830:ICK589830 IMF589830:IMG589830 IWB589830:IWC589830 JFX589830:JFY589830 JPT589830:JPU589830 JZP589830:JZQ589830 KJL589830:KJM589830 KTH589830:KTI589830 LDD589830:LDE589830 LMZ589830:LNA589830 LWV589830:LWW589830 MGR589830:MGS589830 MQN589830:MQO589830 NAJ589830:NAK589830 NKF589830:NKG589830 NUB589830:NUC589830 ODX589830:ODY589830 ONT589830:ONU589830 OXP589830:OXQ589830 PHL589830:PHM589830 PRH589830:PRI589830 QBD589830:QBE589830 QKZ589830:QLA589830 QUV589830:QUW589830 RER589830:RES589830 RON589830:ROO589830 RYJ589830:RYK589830 SIF589830:SIG589830 SSB589830:SSC589830 TBX589830:TBY589830 TLT589830:TLU589830 TVP589830:TVQ589830 UFL589830:UFM589830 UPH589830:UPI589830 UZD589830:UZE589830 VIZ589830:VJA589830 VSV589830:VSW589830 WCR589830:WCS589830 WMN589830:WMO589830 WWJ589830:WWK589830 AB655366:AC655366 JX655366:JY655366 TT655366:TU655366 ADP655366:ADQ655366 ANL655366:ANM655366 AXH655366:AXI655366 BHD655366:BHE655366 BQZ655366:BRA655366 CAV655366:CAW655366 CKR655366:CKS655366 CUN655366:CUO655366 DEJ655366:DEK655366 DOF655366:DOG655366 DYB655366:DYC655366 EHX655366:EHY655366 ERT655366:ERU655366 FBP655366:FBQ655366 FLL655366:FLM655366 FVH655366:FVI655366 GFD655366:GFE655366 GOZ655366:GPA655366 GYV655366:GYW655366 HIR655366:HIS655366 HSN655366:HSO655366 ICJ655366:ICK655366 IMF655366:IMG655366 IWB655366:IWC655366 JFX655366:JFY655366 JPT655366:JPU655366 JZP655366:JZQ655366 KJL655366:KJM655366 KTH655366:KTI655366 LDD655366:LDE655366 LMZ655366:LNA655366 LWV655366:LWW655366 MGR655366:MGS655366 MQN655366:MQO655366 NAJ655366:NAK655366 NKF655366:NKG655366 NUB655366:NUC655366 ODX655366:ODY655366 ONT655366:ONU655366 OXP655366:OXQ655366 PHL655366:PHM655366 PRH655366:PRI655366 QBD655366:QBE655366 QKZ655366:QLA655366 QUV655366:QUW655366 RER655366:RES655366 RON655366:ROO655366 RYJ655366:RYK655366 SIF655366:SIG655366 SSB655366:SSC655366 TBX655366:TBY655366 TLT655366:TLU655366 TVP655366:TVQ655366 UFL655366:UFM655366 UPH655366:UPI655366 UZD655366:UZE655366 VIZ655366:VJA655366 VSV655366:VSW655366 WCR655366:WCS655366 WMN655366:WMO655366 WWJ655366:WWK655366 AB720902:AC720902 JX720902:JY720902 TT720902:TU720902 ADP720902:ADQ720902 ANL720902:ANM720902 AXH720902:AXI720902 BHD720902:BHE720902 BQZ720902:BRA720902 CAV720902:CAW720902 CKR720902:CKS720902 CUN720902:CUO720902 DEJ720902:DEK720902 DOF720902:DOG720902 DYB720902:DYC720902 EHX720902:EHY720902 ERT720902:ERU720902 FBP720902:FBQ720902 FLL720902:FLM720902 FVH720902:FVI720902 GFD720902:GFE720902 GOZ720902:GPA720902 GYV720902:GYW720902 HIR720902:HIS720902 HSN720902:HSO720902 ICJ720902:ICK720902 IMF720902:IMG720902 IWB720902:IWC720902 JFX720902:JFY720902 JPT720902:JPU720902 JZP720902:JZQ720902 KJL720902:KJM720902 KTH720902:KTI720902 LDD720902:LDE720902 LMZ720902:LNA720902 LWV720902:LWW720902 MGR720902:MGS720902 MQN720902:MQO720902 NAJ720902:NAK720902 NKF720902:NKG720902 NUB720902:NUC720902 ODX720902:ODY720902 ONT720902:ONU720902 OXP720902:OXQ720902 PHL720902:PHM720902 PRH720902:PRI720902 QBD720902:QBE720902 QKZ720902:QLA720902 QUV720902:QUW720902 RER720902:RES720902 RON720902:ROO720902 RYJ720902:RYK720902 SIF720902:SIG720902 SSB720902:SSC720902 TBX720902:TBY720902 TLT720902:TLU720902 TVP720902:TVQ720902 UFL720902:UFM720902 UPH720902:UPI720902 UZD720902:UZE720902 VIZ720902:VJA720902 VSV720902:VSW720902 WCR720902:WCS720902 WMN720902:WMO720902 WWJ720902:WWK720902 AB786438:AC786438 JX786438:JY786438 TT786438:TU786438 ADP786438:ADQ786438 ANL786438:ANM786438 AXH786438:AXI786438 BHD786438:BHE786438 BQZ786438:BRA786438 CAV786438:CAW786438 CKR786438:CKS786438 CUN786438:CUO786438 DEJ786438:DEK786438 DOF786438:DOG786438 DYB786438:DYC786438 EHX786438:EHY786438 ERT786438:ERU786438 FBP786438:FBQ786438 FLL786438:FLM786438 FVH786438:FVI786438 GFD786438:GFE786438 GOZ786438:GPA786438 GYV786438:GYW786438 HIR786438:HIS786438 HSN786438:HSO786438 ICJ786438:ICK786438 IMF786438:IMG786438 IWB786438:IWC786438 JFX786438:JFY786438 JPT786438:JPU786438 JZP786438:JZQ786438 KJL786438:KJM786438 KTH786438:KTI786438 LDD786438:LDE786438 LMZ786438:LNA786438 LWV786438:LWW786438 MGR786438:MGS786438 MQN786438:MQO786438 NAJ786438:NAK786438 NKF786438:NKG786438 NUB786438:NUC786438 ODX786438:ODY786438 ONT786438:ONU786438 OXP786438:OXQ786438 PHL786438:PHM786438 PRH786438:PRI786438 QBD786438:QBE786438 QKZ786438:QLA786438 QUV786438:QUW786438 RER786438:RES786438 RON786438:ROO786438 RYJ786438:RYK786438 SIF786438:SIG786438 SSB786438:SSC786438 TBX786438:TBY786438 TLT786438:TLU786438 TVP786438:TVQ786438 UFL786438:UFM786438 UPH786438:UPI786438 UZD786438:UZE786438 VIZ786438:VJA786438 VSV786438:VSW786438 WCR786438:WCS786438 WMN786438:WMO786438 WWJ786438:WWK786438 AB851974:AC851974 JX851974:JY851974 TT851974:TU851974 ADP851974:ADQ851974 ANL851974:ANM851974 AXH851974:AXI851974 BHD851974:BHE851974 BQZ851974:BRA851974 CAV851974:CAW851974 CKR851974:CKS851974 CUN851974:CUO851974 DEJ851974:DEK851974 DOF851974:DOG851974 DYB851974:DYC851974 EHX851974:EHY851974 ERT851974:ERU851974 FBP851974:FBQ851974 FLL851974:FLM851974 FVH851974:FVI851974 GFD851974:GFE851974 GOZ851974:GPA851974 GYV851974:GYW851974 HIR851974:HIS851974 HSN851974:HSO851974 ICJ851974:ICK851974 IMF851974:IMG851974 IWB851974:IWC851974 JFX851974:JFY851974 JPT851974:JPU851974 JZP851974:JZQ851974 KJL851974:KJM851974 KTH851974:KTI851974 LDD851974:LDE851974 LMZ851974:LNA851974 LWV851974:LWW851974 MGR851974:MGS851974 MQN851974:MQO851974 NAJ851974:NAK851974 NKF851974:NKG851974 NUB851974:NUC851974 ODX851974:ODY851974 ONT851974:ONU851974 OXP851974:OXQ851974 PHL851974:PHM851974 PRH851974:PRI851974 QBD851974:QBE851974 QKZ851974:QLA851974 QUV851974:QUW851974 RER851974:RES851974 RON851974:ROO851974 RYJ851974:RYK851974 SIF851974:SIG851974 SSB851974:SSC851974 TBX851974:TBY851974 TLT851974:TLU851974 TVP851974:TVQ851974 UFL851974:UFM851974 UPH851974:UPI851974 UZD851974:UZE851974 VIZ851974:VJA851974 VSV851974:VSW851974 WCR851974:WCS851974 WMN851974:WMO851974 WWJ851974:WWK851974 AB917510:AC917510 JX917510:JY917510 TT917510:TU917510 ADP917510:ADQ917510 ANL917510:ANM917510 AXH917510:AXI917510 BHD917510:BHE917510 BQZ917510:BRA917510 CAV917510:CAW917510 CKR917510:CKS917510 CUN917510:CUO917510 DEJ917510:DEK917510 DOF917510:DOG917510 DYB917510:DYC917510 EHX917510:EHY917510 ERT917510:ERU917510 FBP917510:FBQ917510 FLL917510:FLM917510 FVH917510:FVI917510 GFD917510:GFE917510 GOZ917510:GPA917510 GYV917510:GYW917510 HIR917510:HIS917510 HSN917510:HSO917510 ICJ917510:ICK917510 IMF917510:IMG917510 IWB917510:IWC917510 JFX917510:JFY917510 JPT917510:JPU917510 JZP917510:JZQ917510 KJL917510:KJM917510 KTH917510:KTI917510 LDD917510:LDE917510 LMZ917510:LNA917510 LWV917510:LWW917510 MGR917510:MGS917510 MQN917510:MQO917510 NAJ917510:NAK917510 NKF917510:NKG917510 NUB917510:NUC917510 ODX917510:ODY917510 ONT917510:ONU917510 OXP917510:OXQ917510 PHL917510:PHM917510 PRH917510:PRI917510 QBD917510:QBE917510 QKZ917510:QLA917510 QUV917510:QUW917510 RER917510:RES917510 RON917510:ROO917510 RYJ917510:RYK917510 SIF917510:SIG917510 SSB917510:SSC917510 TBX917510:TBY917510 TLT917510:TLU917510 TVP917510:TVQ917510 UFL917510:UFM917510 UPH917510:UPI917510 UZD917510:UZE917510 VIZ917510:VJA917510 VSV917510:VSW917510 WCR917510:WCS917510 WMN917510:WMO917510 WWJ917510:WWK917510 AB983046:AC983046 JX983046:JY983046 TT983046:TU983046 ADP983046:ADQ983046 ANL983046:ANM983046 AXH983046:AXI983046 BHD983046:BHE983046 BQZ983046:BRA983046 CAV983046:CAW983046 CKR983046:CKS983046 CUN983046:CUO983046 DEJ983046:DEK983046 DOF983046:DOG983046 DYB983046:DYC983046 EHX983046:EHY983046 ERT983046:ERU983046 FBP983046:FBQ983046 FLL983046:FLM983046 FVH983046:FVI983046 GFD983046:GFE983046 GOZ983046:GPA983046 GYV983046:GYW983046 HIR983046:HIS983046 HSN983046:HSO983046 ICJ983046:ICK983046 IMF983046:IMG983046 IWB983046:IWC983046 JFX983046:JFY983046 JPT983046:JPU983046 JZP983046:JZQ983046 KJL983046:KJM983046 KTH983046:KTI983046 LDD983046:LDE983046 LMZ983046:LNA983046 LWV983046:LWW983046 MGR983046:MGS983046 MQN983046:MQO983046 NAJ983046:NAK983046 NKF983046:NKG983046 NUB983046:NUC983046 ODX983046:ODY983046 ONT983046:ONU983046 OXP983046:OXQ983046 PHL983046:PHM983046 PRH983046:PRI983046 QBD983046:QBE983046 QKZ983046:QLA983046 QUV983046:QUW983046 RER983046:RES983046 RON983046:ROO983046 RYJ983046:RYK983046 SIF983046:SIG983046 SSB983046:SSC983046 TBX983046:TBY983046 TLT983046:TLU983046 TVP983046:TVQ983046 UFL983046:UFM983046 UPH983046:UPI983046 UZD983046:UZE983046 VIZ983046:VJA983046 VSV983046:VSW983046 WCR983046:WCS983046 WMN983046:WMO983046 WWJ983046:WWK983046 M9:N9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J65545:K65545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J131081:K131081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J196617:K196617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J262153:K262153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J327689:K327689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J393225:K393225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J458761:K458761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J524297:K524297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J589833:K589833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J655369:K655369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J720905:K720905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J786441:K786441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J851977:K851977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J917513:K917513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J983049:K983049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M65545:N65545 JI65545:JJ65545 TE65545:TF65545 ADA65545:ADB65545 AMW65545:AMX65545 AWS65545:AWT65545 BGO65545:BGP65545 BQK65545:BQL65545 CAG65545:CAH65545 CKC65545:CKD65545 CTY65545:CTZ65545 DDU65545:DDV65545 DNQ65545:DNR65545 DXM65545:DXN65545 EHI65545:EHJ65545 ERE65545:ERF65545 FBA65545:FBB65545 FKW65545:FKX65545 FUS65545:FUT65545 GEO65545:GEP65545 GOK65545:GOL65545 GYG65545:GYH65545 HIC65545:HID65545 HRY65545:HRZ65545 IBU65545:IBV65545 ILQ65545:ILR65545 IVM65545:IVN65545 JFI65545:JFJ65545 JPE65545:JPF65545 JZA65545:JZB65545 KIW65545:KIX65545 KSS65545:KST65545 LCO65545:LCP65545 LMK65545:LML65545 LWG65545:LWH65545 MGC65545:MGD65545 MPY65545:MPZ65545 MZU65545:MZV65545 NJQ65545:NJR65545 NTM65545:NTN65545 ODI65545:ODJ65545 ONE65545:ONF65545 OXA65545:OXB65545 PGW65545:PGX65545 PQS65545:PQT65545 QAO65545:QAP65545 QKK65545:QKL65545 QUG65545:QUH65545 REC65545:RED65545 RNY65545:RNZ65545 RXU65545:RXV65545 SHQ65545:SHR65545 SRM65545:SRN65545 TBI65545:TBJ65545 TLE65545:TLF65545 TVA65545:TVB65545 UEW65545:UEX65545 UOS65545:UOT65545 UYO65545:UYP65545 VIK65545:VIL65545 VSG65545:VSH65545 WCC65545:WCD65545 WLY65545:WLZ65545 WVU65545:WVV65545 M131081:N131081 JI131081:JJ131081 TE131081:TF131081 ADA131081:ADB131081 AMW131081:AMX131081 AWS131081:AWT131081 BGO131081:BGP131081 BQK131081:BQL131081 CAG131081:CAH131081 CKC131081:CKD131081 CTY131081:CTZ131081 DDU131081:DDV131081 DNQ131081:DNR131081 DXM131081:DXN131081 EHI131081:EHJ131081 ERE131081:ERF131081 FBA131081:FBB131081 FKW131081:FKX131081 FUS131081:FUT131081 GEO131081:GEP131081 GOK131081:GOL131081 GYG131081:GYH131081 HIC131081:HID131081 HRY131081:HRZ131081 IBU131081:IBV131081 ILQ131081:ILR131081 IVM131081:IVN131081 JFI131081:JFJ131081 JPE131081:JPF131081 JZA131081:JZB131081 KIW131081:KIX131081 KSS131081:KST131081 LCO131081:LCP131081 LMK131081:LML131081 LWG131081:LWH131081 MGC131081:MGD131081 MPY131081:MPZ131081 MZU131081:MZV131081 NJQ131081:NJR131081 NTM131081:NTN131081 ODI131081:ODJ131081 ONE131081:ONF131081 OXA131081:OXB131081 PGW131081:PGX131081 PQS131081:PQT131081 QAO131081:QAP131081 QKK131081:QKL131081 QUG131081:QUH131081 REC131081:RED131081 RNY131081:RNZ131081 RXU131081:RXV131081 SHQ131081:SHR131081 SRM131081:SRN131081 TBI131081:TBJ131081 TLE131081:TLF131081 TVA131081:TVB131081 UEW131081:UEX131081 UOS131081:UOT131081 UYO131081:UYP131081 VIK131081:VIL131081 VSG131081:VSH131081 WCC131081:WCD131081 WLY131081:WLZ131081 WVU131081:WVV131081 M196617:N196617 JI196617:JJ196617 TE196617:TF196617 ADA196617:ADB196617 AMW196617:AMX196617 AWS196617:AWT196617 BGO196617:BGP196617 BQK196617:BQL196617 CAG196617:CAH196617 CKC196617:CKD196617 CTY196617:CTZ196617 DDU196617:DDV196617 DNQ196617:DNR196617 DXM196617:DXN196617 EHI196617:EHJ196617 ERE196617:ERF196617 FBA196617:FBB196617 FKW196617:FKX196617 FUS196617:FUT196617 GEO196617:GEP196617 GOK196617:GOL196617 GYG196617:GYH196617 HIC196617:HID196617 HRY196617:HRZ196617 IBU196617:IBV196617 ILQ196617:ILR196617 IVM196617:IVN196617 JFI196617:JFJ196617 JPE196617:JPF196617 JZA196617:JZB196617 KIW196617:KIX196617 KSS196617:KST196617 LCO196617:LCP196617 LMK196617:LML196617 LWG196617:LWH196617 MGC196617:MGD196617 MPY196617:MPZ196617 MZU196617:MZV196617 NJQ196617:NJR196617 NTM196617:NTN196617 ODI196617:ODJ196617 ONE196617:ONF196617 OXA196617:OXB196617 PGW196617:PGX196617 PQS196617:PQT196617 QAO196617:QAP196617 QKK196617:QKL196617 QUG196617:QUH196617 REC196617:RED196617 RNY196617:RNZ196617 RXU196617:RXV196617 SHQ196617:SHR196617 SRM196617:SRN196617 TBI196617:TBJ196617 TLE196617:TLF196617 TVA196617:TVB196617 UEW196617:UEX196617 UOS196617:UOT196617 UYO196617:UYP196617 VIK196617:VIL196617 VSG196617:VSH196617 WCC196617:WCD196617 WLY196617:WLZ196617 WVU196617:WVV196617 M262153:N262153 JI262153:JJ262153 TE262153:TF262153 ADA262153:ADB262153 AMW262153:AMX262153 AWS262153:AWT262153 BGO262153:BGP262153 BQK262153:BQL262153 CAG262153:CAH262153 CKC262153:CKD262153 CTY262153:CTZ262153 DDU262153:DDV262153 DNQ262153:DNR262153 DXM262153:DXN262153 EHI262153:EHJ262153 ERE262153:ERF262153 FBA262153:FBB262153 FKW262153:FKX262153 FUS262153:FUT262153 GEO262153:GEP262153 GOK262153:GOL262153 GYG262153:GYH262153 HIC262153:HID262153 HRY262153:HRZ262153 IBU262153:IBV262153 ILQ262153:ILR262153 IVM262153:IVN262153 JFI262153:JFJ262153 JPE262153:JPF262153 JZA262153:JZB262153 KIW262153:KIX262153 KSS262153:KST262153 LCO262153:LCP262153 LMK262153:LML262153 LWG262153:LWH262153 MGC262153:MGD262153 MPY262153:MPZ262153 MZU262153:MZV262153 NJQ262153:NJR262153 NTM262153:NTN262153 ODI262153:ODJ262153 ONE262153:ONF262153 OXA262153:OXB262153 PGW262153:PGX262153 PQS262153:PQT262153 QAO262153:QAP262153 QKK262153:QKL262153 QUG262153:QUH262153 REC262153:RED262153 RNY262153:RNZ262153 RXU262153:RXV262153 SHQ262153:SHR262153 SRM262153:SRN262153 TBI262153:TBJ262153 TLE262153:TLF262153 TVA262153:TVB262153 UEW262153:UEX262153 UOS262153:UOT262153 UYO262153:UYP262153 VIK262153:VIL262153 VSG262153:VSH262153 WCC262153:WCD262153 WLY262153:WLZ262153 WVU262153:WVV262153 M327689:N327689 JI327689:JJ327689 TE327689:TF327689 ADA327689:ADB327689 AMW327689:AMX327689 AWS327689:AWT327689 BGO327689:BGP327689 BQK327689:BQL327689 CAG327689:CAH327689 CKC327689:CKD327689 CTY327689:CTZ327689 DDU327689:DDV327689 DNQ327689:DNR327689 DXM327689:DXN327689 EHI327689:EHJ327689 ERE327689:ERF327689 FBA327689:FBB327689 FKW327689:FKX327689 FUS327689:FUT327689 GEO327689:GEP327689 GOK327689:GOL327689 GYG327689:GYH327689 HIC327689:HID327689 HRY327689:HRZ327689 IBU327689:IBV327689 ILQ327689:ILR327689 IVM327689:IVN327689 JFI327689:JFJ327689 JPE327689:JPF327689 JZA327689:JZB327689 KIW327689:KIX327689 KSS327689:KST327689 LCO327689:LCP327689 LMK327689:LML327689 LWG327689:LWH327689 MGC327689:MGD327689 MPY327689:MPZ327689 MZU327689:MZV327689 NJQ327689:NJR327689 NTM327689:NTN327689 ODI327689:ODJ327689 ONE327689:ONF327689 OXA327689:OXB327689 PGW327689:PGX327689 PQS327689:PQT327689 QAO327689:QAP327689 QKK327689:QKL327689 QUG327689:QUH327689 REC327689:RED327689 RNY327689:RNZ327689 RXU327689:RXV327689 SHQ327689:SHR327689 SRM327689:SRN327689 TBI327689:TBJ327689 TLE327689:TLF327689 TVA327689:TVB327689 UEW327689:UEX327689 UOS327689:UOT327689 UYO327689:UYP327689 VIK327689:VIL327689 VSG327689:VSH327689 WCC327689:WCD327689 WLY327689:WLZ327689 WVU327689:WVV327689 M393225:N393225 JI393225:JJ393225 TE393225:TF393225 ADA393225:ADB393225 AMW393225:AMX393225 AWS393225:AWT393225 BGO393225:BGP393225 BQK393225:BQL393225 CAG393225:CAH393225 CKC393225:CKD393225 CTY393225:CTZ393225 DDU393225:DDV393225 DNQ393225:DNR393225 DXM393225:DXN393225 EHI393225:EHJ393225 ERE393225:ERF393225 FBA393225:FBB393225 FKW393225:FKX393225 FUS393225:FUT393225 GEO393225:GEP393225 GOK393225:GOL393225 GYG393225:GYH393225 HIC393225:HID393225 HRY393225:HRZ393225 IBU393225:IBV393225 ILQ393225:ILR393225 IVM393225:IVN393225 JFI393225:JFJ393225 JPE393225:JPF393225 JZA393225:JZB393225 KIW393225:KIX393225 KSS393225:KST393225 LCO393225:LCP393225 LMK393225:LML393225 LWG393225:LWH393225 MGC393225:MGD393225 MPY393225:MPZ393225 MZU393225:MZV393225 NJQ393225:NJR393225 NTM393225:NTN393225 ODI393225:ODJ393225 ONE393225:ONF393225 OXA393225:OXB393225 PGW393225:PGX393225 PQS393225:PQT393225 QAO393225:QAP393225 QKK393225:QKL393225 QUG393225:QUH393225 REC393225:RED393225 RNY393225:RNZ393225 RXU393225:RXV393225 SHQ393225:SHR393225 SRM393225:SRN393225 TBI393225:TBJ393225 TLE393225:TLF393225 TVA393225:TVB393225 UEW393225:UEX393225 UOS393225:UOT393225 UYO393225:UYP393225 VIK393225:VIL393225 VSG393225:VSH393225 WCC393225:WCD393225 WLY393225:WLZ393225 WVU393225:WVV393225 M458761:N458761 JI458761:JJ458761 TE458761:TF458761 ADA458761:ADB458761 AMW458761:AMX458761 AWS458761:AWT458761 BGO458761:BGP458761 BQK458761:BQL458761 CAG458761:CAH458761 CKC458761:CKD458761 CTY458761:CTZ458761 DDU458761:DDV458761 DNQ458761:DNR458761 DXM458761:DXN458761 EHI458761:EHJ458761 ERE458761:ERF458761 FBA458761:FBB458761 FKW458761:FKX458761 FUS458761:FUT458761 GEO458761:GEP458761 GOK458761:GOL458761 GYG458761:GYH458761 HIC458761:HID458761 HRY458761:HRZ458761 IBU458761:IBV458761 ILQ458761:ILR458761 IVM458761:IVN458761 JFI458761:JFJ458761 JPE458761:JPF458761 JZA458761:JZB458761 KIW458761:KIX458761 KSS458761:KST458761 LCO458761:LCP458761 LMK458761:LML458761 LWG458761:LWH458761 MGC458761:MGD458761 MPY458761:MPZ458761 MZU458761:MZV458761 NJQ458761:NJR458761 NTM458761:NTN458761 ODI458761:ODJ458761 ONE458761:ONF458761 OXA458761:OXB458761 PGW458761:PGX458761 PQS458761:PQT458761 QAO458761:QAP458761 QKK458761:QKL458761 QUG458761:QUH458761 REC458761:RED458761 RNY458761:RNZ458761 RXU458761:RXV458761 SHQ458761:SHR458761 SRM458761:SRN458761 TBI458761:TBJ458761 TLE458761:TLF458761 TVA458761:TVB458761 UEW458761:UEX458761 UOS458761:UOT458761 UYO458761:UYP458761 VIK458761:VIL458761 VSG458761:VSH458761 WCC458761:WCD458761 WLY458761:WLZ458761 WVU458761:WVV458761 M524297:N524297 JI524297:JJ524297 TE524297:TF524297 ADA524297:ADB524297 AMW524297:AMX524297 AWS524297:AWT524297 BGO524297:BGP524297 BQK524297:BQL524297 CAG524297:CAH524297 CKC524297:CKD524297 CTY524297:CTZ524297 DDU524297:DDV524297 DNQ524297:DNR524297 DXM524297:DXN524297 EHI524297:EHJ524297 ERE524297:ERF524297 FBA524297:FBB524297 FKW524297:FKX524297 FUS524297:FUT524297 GEO524297:GEP524297 GOK524297:GOL524297 GYG524297:GYH524297 HIC524297:HID524297 HRY524297:HRZ524297 IBU524297:IBV524297 ILQ524297:ILR524297 IVM524297:IVN524297 JFI524297:JFJ524297 JPE524297:JPF524297 JZA524297:JZB524297 KIW524297:KIX524297 KSS524297:KST524297 LCO524297:LCP524297 LMK524297:LML524297 LWG524297:LWH524297 MGC524297:MGD524297 MPY524297:MPZ524297 MZU524297:MZV524297 NJQ524297:NJR524297 NTM524297:NTN524297 ODI524297:ODJ524297 ONE524297:ONF524297 OXA524297:OXB524297 PGW524297:PGX524297 PQS524297:PQT524297 QAO524297:QAP524297 QKK524297:QKL524297 QUG524297:QUH524297 REC524297:RED524297 RNY524297:RNZ524297 RXU524297:RXV524297 SHQ524297:SHR524297 SRM524297:SRN524297 TBI524297:TBJ524297 TLE524297:TLF524297 TVA524297:TVB524297 UEW524297:UEX524297 UOS524297:UOT524297 UYO524297:UYP524297 VIK524297:VIL524297 VSG524297:VSH524297 WCC524297:WCD524297 WLY524297:WLZ524297 WVU524297:WVV524297 M589833:N589833 JI589833:JJ589833 TE589833:TF589833 ADA589833:ADB589833 AMW589833:AMX589833 AWS589833:AWT589833 BGO589833:BGP589833 BQK589833:BQL589833 CAG589833:CAH589833 CKC589833:CKD589833 CTY589833:CTZ589833 DDU589833:DDV589833 DNQ589833:DNR589833 DXM589833:DXN589833 EHI589833:EHJ589833 ERE589833:ERF589833 FBA589833:FBB589833 FKW589833:FKX589833 FUS589833:FUT589833 GEO589833:GEP589833 GOK589833:GOL589833 GYG589833:GYH589833 HIC589833:HID589833 HRY589833:HRZ589833 IBU589833:IBV589833 ILQ589833:ILR589833 IVM589833:IVN589833 JFI589833:JFJ589833 JPE589833:JPF589833 JZA589833:JZB589833 KIW589833:KIX589833 KSS589833:KST589833 LCO589833:LCP589833 LMK589833:LML589833 LWG589833:LWH589833 MGC589833:MGD589833 MPY589833:MPZ589833 MZU589833:MZV589833 NJQ589833:NJR589833 NTM589833:NTN589833 ODI589833:ODJ589833 ONE589833:ONF589833 OXA589833:OXB589833 PGW589833:PGX589833 PQS589833:PQT589833 QAO589833:QAP589833 QKK589833:QKL589833 QUG589833:QUH589833 REC589833:RED589833 RNY589833:RNZ589833 RXU589833:RXV589833 SHQ589833:SHR589833 SRM589833:SRN589833 TBI589833:TBJ589833 TLE589833:TLF589833 TVA589833:TVB589833 UEW589833:UEX589833 UOS589833:UOT589833 UYO589833:UYP589833 VIK589833:VIL589833 VSG589833:VSH589833 WCC589833:WCD589833 WLY589833:WLZ589833 WVU589833:WVV589833 M655369:N655369 JI655369:JJ655369 TE655369:TF655369 ADA655369:ADB655369 AMW655369:AMX655369 AWS655369:AWT655369 BGO655369:BGP655369 BQK655369:BQL655369 CAG655369:CAH655369 CKC655369:CKD655369 CTY655369:CTZ655369 DDU655369:DDV655369 DNQ655369:DNR655369 DXM655369:DXN655369 EHI655369:EHJ655369 ERE655369:ERF655369 FBA655369:FBB655369 FKW655369:FKX655369 FUS655369:FUT655369 GEO655369:GEP655369 GOK655369:GOL655369 GYG655369:GYH655369 HIC655369:HID655369 HRY655369:HRZ655369 IBU655369:IBV655369 ILQ655369:ILR655369 IVM655369:IVN655369 JFI655369:JFJ655369 JPE655369:JPF655369 JZA655369:JZB655369 KIW655369:KIX655369 KSS655369:KST655369 LCO655369:LCP655369 LMK655369:LML655369 LWG655369:LWH655369 MGC655369:MGD655369 MPY655369:MPZ655369 MZU655369:MZV655369 NJQ655369:NJR655369 NTM655369:NTN655369 ODI655369:ODJ655369 ONE655369:ONF655369 OXA655369:OXB655369 PGW655369:PGX655369 PQS655369:PQT655369 QAO655369:QAP655369 QKK655369:QKL655369 QUG655369:QUH655369 REC655369:RED655369 RNY655369:RNZ655369 RXU655369:RXV655369 SHQ655369:SHR655369 SRM655369:SRN655369 TBI655369:TBJ655369 TLE655369:TLF655369 TVA655369:TVB655369 UEW655369:UEX655369 UOS655369:UOT655369 UYO655369:UYP655369 VIK655369:VIL655369 VSG655369:VSH655369 WCC655369:WCD655369 WLY655369:WLZ655369 WVU655369:WVV655369 M720905:N720905 JI720905:JJ720905 TE720905:TF720905 ADA720905:ADB720905 AMW720905:AMX720905 AWS720905:AWT720905 BGO720905:BGP720905 BQK720905:BQL720905 CAG720905:CAH720905 CKC720905:CKD720905 CTY720905:CTZ720905 DDU720905:DDV720905 DNQ720905:DNR720905 DXM720905:DXN720905 EHI720905:EHJ720905 ERE720905:ERF720905 FBA720905:FBB720905 FKW720905:FKX720905 FUS720905:FUT720905 GEO720905:GEP720905 GOK720905:GOL720905 GYG720905:GYH720905 HIC720905:HID720905 HRY720905:HRZ720905 IBU720905:IBV720905 ILQ720905:ILR720905 IVM720905:IVN720905 JFI720905:JFJ720905 JPE720905:JPF720905 JZA720905:JZB720905 KIW720905:KIX720905 KSS720905:KST720905 LCO720905:LCP720905 LMK720905:LML720905 LWG720905:LWH720905 MGC720905:MGD720905 MPY720905:MPZ720905 MZU720905:MZV720905 NJQ720905:NJR720905 NTM720905:NTN720905 ODI720905:ODJ720905 ONE720905:ONF720905 OXA720905:OXB720905 PGW720905:PGX720905 PQS720905:PQT720905 QAO720905:QAP720905 QKK720905:QKL720905 QUG720905:QUH720905 REC720905:RED720905 RNY720905:RNZ720905 RXU720905:RXV720905 SHQ720905:SHR720905 SRM720905:SRN720905 TBI720905:TBJ720905 TLE720905:TLF720905 TVA720905:TVB720905 UEW720905:UEX720905 UOS720905:UOT720905 UYO720905:UYP720905 VIK720905:VIL720905 VSG720905:VSH720905 WCC720905:WCD720905 WLY720905:WLZ720905 WVU720905:WVV720905 M786441:N786441 JI786441:JJ786441 TE786441:TF786441 ADA786441:ADB786441 AMW786441:AMX786441 AWS786441:AWT786441 BGO786441:BGP786441 BQK786441:BQL786441 CAG786441:CAH786441 CKC786441:CKD786441 CTY786441:CTZ786441 DDU786441:DDV786441 DNQ786441:DNR786441 DXM786441:DXN786441 EHI786441:EHJ786441 ERE786441:ERF786441 FBA786441:FBB786441 FKW786441:FKX786441 FUS786441:FUT786441 GEO786441:GEP786441 GOK786441:GOL786441 GYG786441:GYH786441 HIC786441:HID786441 HRY786441:HRZ786441 IBU786441:IBV786441 ILQ786441:ILR786441 IVM786441:IVN786441 JFI786441:JFJ786441 JPE786441:JPF786441 JZA786441:JZB786441 KIW786441:KIX786441 KSS786441:KST786441 LCO786441:LCP786441 LMK786441:LML786441 LWG786441:LWH786441 MGC786441:MGD786441 MPY786441:MPZ786441 MZU786441:MZV786441 NJQ786441:NJR786441 NTM786441:NTN786441 ODI786441:ODJ786441 ONE786441:ONF786441 OXA786441:OXB786441 PGW786441:PGX786441 PQS786441:PQT786441 QAO786441:QAP786441 QKK786441:QKL786441 QUG786441:QUH786441 REC786441:RED786441 RNY786441:RNZ786441 RXU786441:RXV786441 SHQ786441:SHR786441 SRM786441:SRN786441 TBI786441:TBJ786441 TLE786441:TLF786441 TVA786441:TVB786441 UEW786441:UEX786441 UOS786441:UOT786441 UYO786441:UYP786441 VIK786441:VIL786441 VSG786441:VSH786441 WCC786441:WCD786441 WLY786441:WLZ786441 WVU786441:WVV786441 M851977:N851977 JI851977:JJ851977 TE851977:TF851977 ADA851977:ADB851977 AMW851977:AMX851977 AWS851977:AWT851977 BGO851977:BGP851977 BQK851977:BQL851977 CAG851977:CAH851977 CKC851977:CKD851977 CTY851977:CTZ851977 DDU851977:DDV851977 DNQ851977:DNR851977 DXM851977:DXN851977 EHI851977:EHJ851977 ERE851977:ERF851977 FBA851977:FBB851977 FKW851977:FKX851977 FUS851977:FUT851977 GEO851977:GEP851977 GOK851977:GOL851977 GYG851977:GYH851977 HIC851977:HID851977 HRY851977:HRZ851977 IBU851977:IBV851977 ILQ851977:ILR851977 IVM851977:IVN851977 JFI851977:JFJ851977 JPE851977:JPF851977 JZA851977:JZB851977 KIW851977:KIX851977 KSS851977:KST851977 LCO851977:LCP851977 LMK851977:LML851977 LWG851977:LWH851977 MGC851977:MGD851977 MPY851977:MPZ851977 MZU851977:MZV851977 NJQ851977:NJR851977 NTM851977:NTN851977 ODI851977:ODJ851977 ONE851977:ONF851977 OXA851977:OXB851977 PGW851977:PGX851977 PQS851977:PQT851977 QAO851977:QAP851977 QKK851977:QKL851977 QUG851977:QUH851977 REC851977:RED851977 RNY851977:RNZ851977 RXU851977:RXV851977 SHQ851977:SHR851977 SRM851977:SRN851977 TBI851977:TBJ851977 TLE851977:TLF851977 TVA851977:TVB851977 UEW851977:UEX851977 UOS851977:UOT851977 UYO851977:UYP851977 VIK851977:VIL851977 VSG851977:VSH851977 WCC851977:WCD851977 WLY851977:WLZ851977 WVU851977:WVV851977 M917513:N917513 JI917513:JJ917513 TE917513:TF917513 ADA917513:ADB917513 AMW917513:AMX917513 AWS917513:AWT917513 BGO917513:BGP917513 BQK917513:BQL917513 CAG917513:CAH917513 CKC917513:CKD917513 CTY917513:CTZ917513 DDU917513:DDV917513 DNQ917513:DNR917513 DXM917513:DXN917513 EHI917513:EHJ917513 ERE917513:ERF917513 FBA917513:FBB917513 FKW917513:FKX917513 FUS917513:FUT917513 GEO917513:GEP917513 GOK917513:GOL917513 GYG917513:GYH917513 HIC917513:HID917513 HRY917513:HRZ917513 IBU917513:IBV917513 ILQ917513:ILR917513 IVM917513:IVN917513 JFI917513:JFJ917513 JPE917513:JPF917513 JZA917513:JZB917513 KIW917513:KIX917513 KSS917513:KST917513 LCO917513:LCP917513 LMK917513:LML917513 LWG917513:LWH917513 MGC917513:MGD917513 MPY917513:MPZ917513 MZU917513:MZV917513 NJQ917513:NJR917513 NTM917513:NTN917513 ODI917513:ODJ917513 ONE917513:ONF917513 OXA917513:OXB917513 PGW917513:PGX917513 PQS917513:PQT917513 QAO917513:QAP917513 QKK917513:QKL917513 QUG917513:QUH917513 REC917513:RED917513 RNY917513:RNZ917513 RXU917513:RXV917513 SHQ917513:SHR917513 SRM917513:SRN917513 TBI917513:TBJ917513 TLE917513:TLF917513 TVA917513:TVB917513 UEW917513:UEX917513 UOS917513:UOT917513 UYO917513:UYP917513 VIK917513:VIL917513 VSG917513:VSH917513 WCC917513:WCD917513 WLY917513:WLZ917513 WVU917513:WVV917513 M983049:N983049 JI983049:JJ983049 TE983049:TF983049 ADA983049:ADB983049 AMW983049:AMX983049 AWS983049:AWT983049 BGO983049:BGP983049 BQK983049:BQL983049 CAG983049:CAH983049 CKC983049:CKD983049 CTY983049:CTZ983049 DDU983049:DDV983049 DNQ983049:DNR983049 DXM983049:DXN983049 EHI983049:EHJ983049 ERE983049:ERF983049 FBA983049:FBB983049 FKW983049:FKX983049 FUS983049:FUT983049 GEO983049:GEP983049 GOK983049:GOL983049 GYG983049:GYH983049 HIC983049:HID983049 HRY983049:HRZ983049 IBU983049:IBV983049 ILQ983049:ILR983049 IVM983049:IVN983049 JFI983049:JFJ983049 JPE983049:JPF983049 JZA983049:JZB983049 KIW983049:KIX983049 KSS983049:KST983049 LCO983049:LCP983049 LMK983049:LML983049 LWG983049:LWH983049 MGC983049:MGD983049 MPY983049:MPZ983049 MZU983049:MZV983049 NJQ983049:NJR983049 NTM983049:NTN983049 ODI983049:ODJ983049 ONE983049:ONF983049 OXA983049:OXB983049 PGW983049:PGX983049 PQS983049:PQT983049 QAO983049:QAP983049 QKK983049:QKL983049 QUG983049:QUH983049 REC983049:RED983049 RNY983049:RNZ983049 RXU983049:RXV983049 SHQ983049:SHR983049 SRM983049:SRN983049 TBI983049:TBJ983049 TLE983049:TLF983049 TVA983049:TVB983049 UEW983049:UEX983049 UOS983049:UOT983049 UYO983049:UYP983049 VIK983049:VIL983049 VSG983049:VSH983049 WCC983049:WCD983049 WLY983049:WLZ983049 WVU983049:WVV983049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Y65545:Z65545 JU65545:JV65545 TQ65545:TR65545 ADM65545:ADN65545 ANI65545:ANJ65545 AXE65545:AXF65545 BHA65545:BHB65545 BQW65545:BQX65545 CAS65545:CAT65545 CKO65545:CKP65545 CUK65545:CUL65545 DEG65545:DEH65545 DOC65545:DOD65545 DXY65545:DXZ65545 EHU65545:EHV65545 ERQ65545:ERR65545 FBM65545:FBN65545 FLI65545:FLJ65545 FVE65545:FVF65545 GFA65545:GFB65545 GOW65545:GOX65545 GYS65545:GYT65545 HIO65545:HIP65545 HSK65545:HSL65545 ICG65545:ICH65545 IMC65545:IMD65545 IVY65545:IVZ65545 JFU65545:JFV65545 JPQ65545:JPR65545 JZM65545:JZN65545 KJI65545:KJJ65545 KTE65545:KTF65545 LDA65545:LDB65545 LMW65545:LMX65545 LWS65545:LWT65545 MGO65545:MGP65545 MQK65545:MQL65545 NAG65545:NAH65545 NKC65545:NKD65545 NTY65545:NTZ65545 ODU65545:ODV65545 ONQ65545:ONR65545 OXM65545:OXN65545 PHI65545:PHJ65545 PRE65545:PRF65545 QBA65545:QBB65545 QKW65545:QKX65545 QUS65545:QUT65545 REO65545:REP65545 ROK65545:ROL65545 RYG65545:RYH65545 SIC65545:SID65545 SRY65545:SRZ65545 TBU65545:TBV65545 TLQ65545:TLR65545 TVM65545:TVN65545 UFI65545:UFJ65545 UPE65545:UPF65545 UZA65545:UZB65545 VIW65545:VIX65545 VSS65545:VST65545 WCO65545:WCP65545 WMK65545:WML65545 WWG65545:WWH65545 Y131081:Z131081 JU131081:JV131081 TQ131081:TR131081 ADM131081:ADN131081 ANI131081:ANJ131081 AXE131081:AXF131081 BHA131081:BHB131081 BQW131081:BQX131081 CAS131081:CAT131081 CKO131081:CKP131081 CUK131081:CUL131081 DEG131081:DEH131081 DOC131081:DOD131081 DXY131081:DXZ131081 EHU131081:EHV131081 ERQ131081:ERR131081 FBM131081:FBN131081 FLI131081:FLJ131081 FVE131081:FVF131081 GFA131081:GFB131081 GOW131081:GOX131081 GYS131081:GYT131081 HIO131081:HIP131081 HSK131081:HSL131081 ICG131081:ICH131081 IMC131081:IMD131081 IVY131081:IVZ131081 JFU131081:JFV131081 JPQ131081:JPR131081 JZM131081:JZN131081 KJI131081:KJJ131081 KTE131081:KTF131081 LDA131081:LDB131081 LMW131081:LMX131081 LWS131081:LWT131081 MGO131081:MGP131081 MQK131081:MQL131081 NAG131081:NAH131081 NKC131081:NKD131081 NTY131081:NTZ131081 ODU131081:ODV131081 ONQ131081:ONR131081 OXM131081:OXN131081 PHI131081:PHJ131081 PRE131081:PRF131081 QBA131081:QBB131081 QKW131081:QKX131081 QUS131081:QUT131081 REO131081:REP131081 ROK131081:ROL131081 RYG131081:RYH131081 SIC131081:SID131081 SRY131081:SRZ131081 TBU131081:TBV131081 TLQ131081:TLR131081 TVM131081:TVN131081 UFI131081:UFJ131081 UPE131081:UPF131081 UZA131081:UZB131081 VIW131081:VIX131081 VSS131081:VST131081 WCO131081:WCP131081 WMK131081:WML131081 WWG131081:WWH131081 Y196617:Z196617 JU196617:JV196617 TQ196617:TR196617 ADM196617:ADN196617 ANI196617:ANJ196617 AXE196617:AXF196617 BHA196617:BHB196617 BQW196617:BQX196617 CAS196617:CAT196617 CKO196617:CKP196617 CUK196617:CUL196617 DEG196617:DEH196617 DOC196617:DOD196617 DXY196617:DXZ196617 EHU196617:EHV196617 ERQ196617:ERR196617 FBM196617:FBN196617 FLI196617:FLJ196617 FVE196617:FVF196617 GFA196617:GFB196617 GOW196617:GOX196617 GYS196617:GYT196617 HIO196617:HIP196617 HSK196617:HSL196617 ICG196617:ICH196617 IMC196617:IMD196617 IVY196617:IVZ196617 JFU196617:JFV196617 JPQ196617:JPR196617 JZM196617:JZN196617 KJI196617:KJJ196617 KTE196617:KTF196617 LDA196617:LDB196617 LMW196617:LMX196617 LWS196617:LWT196617 MGO196617:MGP196617 MQK196617:MQL196617 NAG196617:NAH196617 NKC196617:NKD196617 NTY196617:NTZ196617 ODU196617:ODV196617 ONQ196617:ONR196617 OXM196617:OXN196617 PHI196617:PHJ196617 PRE196617:PRF196617 QBA196617:QBB196617 QKW196617:QKX196617 QUS196617:QUT196617 REO196617:REP196617 ROK196617:ROL196617 RYG196617:RYH196617 SIC196617:SID196617 SRY196617:SRZ196617 TBU196617:TBV196617 TLQ196617:TLR196617 TVM196617:TVN196617 UFI196617:UFJ196617 UPE196617:UPF196617 UZA196617:UZB196617 VIW196617:VIX196617 VSS196617:VST196617 WCO196617:WCP196617 WMK196617:WML196617 WWG196617:WWH196617 Y262153:Z262153 JU262153:JV262153 TQ262153:TR262153 ADM262153:ADN262153 ANI262153:ANJ262153 AXE262153:AXF262153 BHA262153:BHB262153 BQW262153:BQX262153 CAS262153:CAT262153 CKO262153:CKP262153 CUK262153:CUL262153 DEG262153:DEH262153 DOC262153:DOD262153 DXY262153:DXZ262153 EHU262153:EHV262153 ERQ262153:ERR262153 FBM262153:FBN262153 FLI262153:FLJ262153 FVE262153:FVF262153 GFA262153:GFB262153 GOW262153:GOX262153 GYS262153:GYT262153 HIO262153:HIP262153 HSK262153:HSL262153 ICG262153:ICH262153 IMC262153:IMD262153 IVY262153:IVZ262153 JFU262153:JFV262153 JPQ262153:JPR262153 JZM262153:JZN262153 KJI262153:KJJ262153 KTE262153:KTF262153 LDA262153:LDB262153 LMW262153:LMX262153 LWS262153:LWT262153 MGO262153:MGP262153 MQK262153:MQL262153 NAG262153:NAH262153 NKC262153:NKD262153 NTY262153:NTZ262153 ODU262153:ODV262153 ONQ262153:ONR262153 OXM262153:OXN262153 PHI262153:PHJ262153 PRE262153:PRF262153 QBA262153:QBB262153 QKW262153:QKX262153 QUS262153:QUT262153 REO262153:REP262153 ROK262153:ROL262153 RYG262153:RYH262153 SIC262153:SID262153 SRY262153:SRZ262153 TBU262153:TBV262153 TLQ262153:TLR262153 TVM262153:TVN262153 UFI262153:UFJ262153 UPE262153:UPF262153 UZA262153:UZB262153 VIW262153:VIX262153 VSS262153:VST262153 WCO262153:WCP262153 WMK262153:WML262153 WWG262153:WWH262153 Y327689:Z327689 JU327689:JV327689 TQ327689:TR327689 ADM327689:ADN327689 ANI327689:ANJ327689 AXE327689:AXF327689 BHA327689:BHB327689 BQW327689:BQX327689 CAS327689:CAT327689 CKO327689:CKP327689 CUK327689:CUL327689 DEG327689:DEH327689 DOC327689:DOD327689 DXY327689:DXZ327689 EHU327689:EHV327689 ERQ327689:ERR327689 FBM327689:FBN327689 FLI327689:FLJ327689 FVE327689:FVF327689 GFA327689:GFB327689 GOW327689:GOX327689 GYS327689:GYT327689 HIO327689:HIP327689 HSK327689:HSL327689 ICG327689:ICH327689 IMC327689:IMD327689 IVY327689:IVZ327689 JFU327689:JFV327689 JPQ327689:JPR327689 JZM327689:JZN327689 KJI327689:KJJ327689 KTE327689:KTF327689 LDA327689:LDB327689 LMW327689:LMX327689 LWS327689:LWT327689 MGO327689:MGP327689 MQK327689:MQL327689 NAG327689:NAH327689 NKC327689:NKD327689 NTY327689:NTZ327689 ODU327689:ODV327689 ONQ327689:ONR327689 OXM327689:OXN327689 PHI327689:PHJ327689 PRE327689:PRF327689 QBA327689:QBB327689 QKW327689:QKX327689 QUS327689:QUT327689 REO327689:REP327689 ROK327689:ROL327689 RYG327689:RYH327689 SIC327689:SID327689 SRY327689:SRZ327689 TBU327689:TBV327689 TLQ327689:TLR327689 TVM327689:TVN327689 UFI327689:UFJ327689 UPE327689:UPF327689 UZA327689:UZB327689 VIW327689:VIX327689 VSS327689:VST327689 WCO327689:WCP327689 WMK327689:WML327689 WWG327689:WWH327689 Y393225:Z393225 JU393225:JV393225 TQ393225:TR393225 ADM393225:ADN393225 ANI393225:ANJ393225 AXE393225:AXF393225 BHA393225:BHB393225 BQW393225:BQX393225 CAS393225:CAT393225 CKO393225:CKP393225 CUK393225:CUL393225 DEG393225:DEH393225 DOC393225:DOD393225 DXY393225:DXZ393225 EHU393225:EHV393225 ERQ393225:ERR393225 FBM393225:FBN393225 FLI393225:FLJ393225 FVE393225:FVF393225 GFA393225:GFB393225 GOW393225:GOX393225 GYS393225:GYT393225 HIO393225:HIP393225 HSK393225:HSL393225 ICG393225:ICH393225 IMC393225:IMD393225 IVY393225:IVZ393225 JFU393225:JFV393225 JPQ393225:JPR393225 JZM393225:JZN393225 KJI393225:KJJ393225 KTE393225:KTF393225 LDA393225:LDB393225 LMW393225:LMX393225 LWS393225:LWT393225 MGO393225:MGP393225 MQK393225:MQL393225 NAG393225:NAH393225 NKC393225:NKD393225 NTY393225:NTZ393225 ODU393225:ODV393225 ONQ393225:ONR393225 OXM393225:OXN393225 PHI393225:PHJ393225 PRE393225:PRF393225 QBA393225:QBB393225 QKW393225:QKX393225 QUS393225:QUT393225 REO393225:REP393225 ROK393225:ROL393225 RYG393225:RYH393225 SIC393225:SID393225 SRY393225:SRZ393225 TBU393225:TBV393225 TLQ393225:TLR393225 TVM393225:TVN393225 UFI393225:UFJ393225 UPE393225:UPF393225 UZA393225:UZB393225 VIW393225:VIX393225 VSS393225:VST393225 WCO393225:WCP393225 WMK393225:WML393225 WWG393225:WWH393225 Y458761:Z458761 JU458761:JV458761 TQ458761:TR458761 ADM458761:ADN458761 ANI458761:ANJ458761 AXE458761:AXF458761 BHA458761:BHB458761 BQW458761:BQX458761 CAS458761:CAT458761 CKO458761:CKP458761 CUK458761:CUL458761 DEG458761:DEH458761 DOC458761:DOD458761 DXY458761:DXZ458761 EHU458761:EHV458761 ERQ458761:ERR458761 FBM458761:FBN458761 FLI458761:FLJ458761 FVE458761:FVF458761 GFA458761:GFB458761 GOW458761:GOX458761 GYS458761:GYT458761 HIO458761:HIP458761 HSK458761:HSL458761 ICG458761:ICH458761 IMC458761:IMD458761 IVY458761:IVZ458761 JFU458761:JFV458761 JPQ458761:JPR458761 JZM458761:JZN458761 KJI458761:KJJ458761 KTE458761:KTF458761 LDA458761:LDB458761 LMW458761:LMX458761 LWS458761:LWT458761 MGO458761:MGP458761 MQK458761:MQL458761 NAG458761:NAH458761 NKC458761:NKD458761 NTY458761:NTZ458761 ODU458761:ODV458761 ONQ458761:ONR458761 OXM458761:OXN458761 PHI458761:PHJ458761 PRE458761:PRF458761 QBA458761:QBB458761 QKW458761:QKX458761 QUS458761:QUT458761 REO458761:REP458761 ROK458761:ROL458761 RYG458761:RYH458761 SIC458761:SID458761 SRY458761:SRZ458761 TBU458761:TBV458761 TLQ458761:TLR458761 TVM458761:TVN458761 UFI458761:UFJ458761 UPE458761:UPF458761 UZA458761:UZB458761 VIW458761:VIX458761 VSS458761:VST458761 WCO458761:WCP458761 WMK458761:WML458761 WWG458761:WWH458761 Y524297:Z524297 JU524297:JV524297 TQ524297:TR524297 ADM524297:ADN524297 ANI524297:ANJ524297 AXE524297:AXF524297 BHA524297:BHB524297 BQW524297:BQX524297 CAS524297:CAT524297 CKO524297:CKP524297 CUK524297:CUL524297 DEG524297:DEH524297 DOC524297:DOD524297 DXY524297:DXZ524297 EHU524297:EHV524297 ERQ524297:ERR524297 FBM524297:FBN524297 FLI524297:FLJ524297 FVE524297:FVF524297 GFA524297:GFB524297 GOW524297:GOX524297 GYS524297:GYT524297 HIO524297:HIP524297 HSK524297:HSL524297 ICG524297:ICH524297 IMC524297:IMD524297 IVY524297:IVZ524297 JFU524297:JFV524297 JPQ524297:JPR524297 JZM524297:JZN524297 KJI524297:KJJ524297 KTE524297:KTF524297 LDA524297:LDB524297 LMW524297:LMX524297 LWS524297:LWT524297 MGO524297:MGP524297 MQK524297:MQL524297 NAG524297:NAH524297 NKC524297:NKD524297 NTY524297:NTZ524297 ODU524297:ODV524297 ONQ524297:ONR524297 OXM524297:OXN524297 PHI524297:PHJ524297 PRE524297:PRF524297 QBA524297:QBB524297 QKW524297:QKX524297 QUS524297:QUT524297 REO524297:REP524297 ROK524297:ROL524297 RYG524297:RYH524297 SIC524297:SID524297 SRY524297:SRZ524297 TBU524297:TBV524297 TLQ524297:TLR524297 TVM524297:TVN524297 UFI524297:UFJ524297 UPE524297:UPF524297 UZA524297:UZB524297 VIW524297:VIX524297 VSS524297:VST524297 WCO524297:WCP524297 WMK524297:WML524297 WWG524297:WWH524297 Y589833:Z589833 JU589833:JV589833 TQ589833:TR589833 ADM589833:ADN589833 ANI589833:ANJ589833 AXE589833:AXF589833 BHA589833:BHB589833 BQW589833:BQX589833 CAS589833:CAT589833 CKO589833:CKP589833 CUK589833:CUL589833 DEG589833:DEH589833 DOC589833:DOD589833 DXY589833:DXZ589833 EHU589833:EHV589833 ERQ589833:ERR589833 FBM589833:FBN589833 FLI589833:FLJ589833 FVE589833:FVF589833 GFA589833:GFB589833 GOW589833:GOX589833 GYS589833:GYT589833 HIO589833:HIP589833 HSK589833:HSL589833 ICG589833:ICH589833 IMC589833:IMD589833 IVY589833:IVZ589833 JFU589833:JFV589833 JPQ589833:JPR589833 JZM589833:JZN589833 KJI589833:KJJ589833 KTE589833:KTF589833 LDA589833:LDB589833 LMW589833:LMX589833 LWS589833:LWT589833 MGO589833:MGP589833 MQK589833:MQL589833 NAG589833:NAH589833 NKC589833:NKD589833 NTY589833:NTZ589833 ODU589833:ODV589833 ONQ589833:ONR589833 OXM589833:OXN589833 PHI589833:PHJ589833 PRE589833:PRF589833 QBA589833:QBB589833 QKW589833:QKX589833 QUS589833:QUT589833 REO589833:REP589833 ROK589833:ROL589833 RYG589833:RYH589833 SIC589833:SID589833 SRY589833:SRZ589833 TBU589833:TBV589833 TLQ589833:TLR589833 TVM589833:TVN589833 UFI589833:UFJ589833 UPE589833:UPF589833 UZA589833:UZB589833 VIW589833:VIX589833 VSS589833:VST589833 WCO589833:WCP589833 WMK589833:WML589833 WWG589833:WWH589833 Y655369:Z655369 JU655369:JV655369 TQ655369:TR655369 ADM655369:ADN655369 ANI655369:ANJ655369 AXE655369:AXF655369 BHA655369:BHB655369 BQW655369:BQX655369 CAS655369:CAT655369 CKO655369:CKP655369 CUK655369:CUL655369 DEG655369:DEH655369 DOC655369:DOD655369 DXY655369:DXZ655369 EHU655369:EHV655369 ERQ655369:ERR655369 FBM655369:FBN655369 FLI655369:FLJ655369 FVE655369:FVF655369 GFA655369:GFB655369 GOW655369:GOX655369 GYS655369:GYT655369 HIO655369:HIP655369 HSK655369:HSL655369 ICG655369:ICH655369 IMC655369:IMD655369 IVY655369:IVZ655369 JFU655369:JFV655369 JPQ655369:JPR655369 JZM655369:JZN655369 KJI655369:KJJ655369 KTE655369:KTF655369 LDA655369:LDB655369 LMW655369:LMX655369 LWS655369:LWT655369 MGO655369:MGP655369 MQK655369:MQL655369 NAG655369:NAH655369 NKC655369:NKD655369 NTY655369:NTZ655369 ODU655369:ODV655369 ONQ655369:ONR655369 OXM655369:OXN655369 PHI655369:PHJ655369 PRE655369:PRF655369 QBA655369:QBB655369 QKW655369:QKX655369 QUS655369:QUT655369 REO655369:REP655369 ROK655369:ROL655369 RYG655369:RYH655369 SIC655369:SID655369 SRY655369:SRZ655369 TBU655369:TBV655369 TLQ655369:TLR655369 TVM655369:TVN655369 UFI655369:UFJ655369 UPE655369:UPF655369 UZA655369:UZB655369 VIW655369:VIX655369 VSS655369:VST655369 WCO655369:WCP655369 WMK655369:WML655369 WWG655369:WWH655369 Y720905:Z720905 JU720905:JV720905 TQ720905:TR720905 ADM720905:ADN720905 ANI720905:ANJ720905 AXE720905:AXF720905 BHA720905:BHB720905 BQW720905:BQX720905 CAS720905:CAT720905 CKO720905:CKP720905 CUK720905:CUL720905 DEG720905:DEH720905 DOC720905:DOD720905 DXY720905:DXZ720905 EHU720905:EHV720905 ERQ720905:ERR720905 FBM720905:FBN720905 FLI720905:FLJ720905 FVE720905:FVF720905 GFA720905:GFB720905 GOW720905:GOX720905 GYS720905:GYT720905 HIO720905:HIP720905 HSK720905:HSL720905 ICG720905:ICH720905 IMC720905:IMD720905 IVY720905:IVZ720905 JFU720905:JFV720905 JPQ720905:JPR720905 JZM720905:JZN720905 KJI720905:KJJ720905 KTE720905:KTF720905 LDA720905:LDB720905 LMW720905:LMX720905 LWS720905:LWT720905 MGO720905:MGP720905 MQK720905:MQL720905 NAG720905:NAH720905 NKC720905:NKD720905 NTY720905:NTZ720905 ODU720905:ODV720905 ONQ720905:ONR720905 OXM720905:OXN720905 PHI720905:PHJ720905 PRE720905:PRF720905 QBA720905:QBB720905 QKW720905:QKX720905 QUS720905:QUT720905 REO720905:REP720905 ROK720905:ROL720905 RYG720905:RYH720905 SIC720905:SID720905 SRY720905:SRZ720905 TBU720905:TBV720905 TLQ720905:TLR720905 TVM720905:TVN720905 UFI720905:UFJ720905 UPE720905:UPF720905 UZA720905:UZB720905 VIW720905:VIX720905 VSS720905:VST720905 WCO720905:WCP720905 WMK720905:WML720905 WWG720905:WWH720905 Y786441:Z786441 JU786441:JV786441 TQ786441:TR786441 ADM786441:ADN786441 ANI786441:ANJ786441 AXE786441:AXF786441 BHA786441:BHB786441 BQW786441:BQX786441 CAS786441:CAT786441 CKO786441:CKP786441 CUK786441:CUL786441 DEG786441:DEH786441 DOC786441:DOD786441 DXY786441:DXZ786441 EHU786441:EHV786441 ERQ786441:ERR786441 FBM786441:FBN786441 FLI786441:FLJ786441 FVE786441:FVF786441 GFA786441:GFB786441 GOW786441:GOX786441 GYS786441:GYT786441 HIO786441:HIP786441 HSK786441:HSL786441 ICG786441:ICH786441 IMC786441:IMD786441 IVY786441:IVZ786441 JFU786441:JFV786441 JPQ786441:JPR786441 JZM786441:JZN786441 KJI786441:KJJ786441 KTE786441:KTF786441 LDA786441:LDB786441 LMW786441:LMX786441 LWS786441:LWT786441 MGO786441:MGP786441 MQK786441:MQL786441 NAG786441:NAH786441 NKC786441:NKD786441 NTY786441:NTZ786441 ODU786441:ODV786441 ONQ786441:ONR786441 OXM786441:OXN786441 PHI786441:PHJ786441 PRE786441:PRF786441 QBA786441:QBB786441 QKW786441:QKX786441 QUS786441:QUT786441 REO786441:REP786441 ROK786441:ROL786441 RYG786441:RYH786441 SIC786441:SID786441 SRY786441:SRZ786441 TBU786441:TBV786441 TLQ786441:TLR786441 TVM786441:TVN786441 UFI786441:UFJ786441 UPE786441:UPF786441 UZA786441:UZB786441 VIW786441:VIX786441 VSS786441:VST786441 WCO786441:WCP786441 WMK786441:WML786441 WWG786441:WWH786441 Y851977:Z851977 JU851977:JV851977 TQ851977:TR851977 ADM851977:ADN851977 ANI851977:ANJ851977 AXE851977:AXF851977 BHA851977:BHB851977 BQW851977:BQX851977 CAS851977:CAT851977 CKO851977:CKP851977 CUK851977:CUL851977 DEG851977:DEH851977 DOC851977:DOD851977 DXY851977:DXZ851977 EHU851977:EHV851977 ERQ851977:ERR851977 FBM851977:FBN851977 FLI851977:FLJ851977 FVE851977:FVF851977 GFA851977:GFB851977 GOW851977:GOX851977 GYS851977:GYT851977 HIO851977:HIP851977 HSK851977:HSL851977 ICG851977:ICH851977 IMC851977:IMD851977 IVY851977:IVZ851977 JFU851977:JFV851977 JPQ851977:JPR851977 JZM851977:JZN851977 KJI851977:KJJ851977 KTE851977:KTF851977 LDA851977:LDB851977 LMW851977:LMX851977 LWS851977:LWT851977 MGO851977:MGP851977 MQK851977:MQL851977 NAG851977:NAH851977 NKC851977:NKD851977 NTY851977:NTZ851977 ODU851977:ODV851977 ONQ851977:ONR851977 OXM851977:OXN851977 PHI851977:PHJ851977 PRE851977:PRF851977 QBA851977:QBB851977 QKW851977:QKX851977 QUS851977:QUT851977 REO851977:REP851977 ROK851977:ROL851977 RYG851977:RYH851977 SIC851977:SID851977 SRY851977:SRZ851977 TBU851977:TBV851977 TLQ851977:TLR851977 TVM851977:TVN851977 UFI851977:UFJ851977 UPE851977:UPF851977 UZA851977:UZB851977 VIW851977:VIX851977 VSS851977:VST851977 WCO851977:WCP851977 WMK851977:WML851977 WWG851977:WWH851977 Y917513:Z917513 JU917513:JV917513 TQ917513:TR917513 ADM917513:ADN917513 ANI917513:ANJ917513 AXE917513:AXF917513 BHA917513:BHB917513 BQW917513:BQX917513 CAS917513:CAT917513 CKO917513:CKP917513 CUK917513:CUL917513 DEG917513:DEH917513 DOC917513:DOD917513 DXY917513:DXZ917513 EHU917513:EHV917513 ERQ917513:ERR917513 FBM917513:FBN917513 FLI917513:FLJ917513 FVE917513:FVF917513 GFA917513:GFB917513 GOW917513:GOX917513 GYS917513:GYT917513 HIO917513:HIP917513 HSK917513:HSL917513 ICG917513:ICH917513 IMC917513:IMD917513 IVY917513:IVZ917513 JFU917513:JFV917513 JPQ917513:JPR917513 JZM917513:JZN917513 KJI917513:KJJ917513 KTE917513:KTF917513 LDA917513:LDB917513 LMW917513:LMX917513 LWS917513:LWT917513 MGO917513:MGP917513 MQK917513:MQL917513 NAG917513:NAH917513 NKC917513:NKD917513 NTY917513:NTZ917513 ODU917513:ODV917513 ONQ917513:ONR917513 OXM917513:OXN917513 PHI917513:PHJ917513 PRE917513:PRF917513 QBA917513:QBB917513 QKW917513:QKX917513 QUS917513:QUT917513 REO917513:REP917513 ROK917513:ROL917513 RYG917513:RYH917513 SIC917513:SID917513 SRY917513:SRZ917513 TBU917513:TBV917513 TLQ917513:TLR917513 TVM917513:TVN917513 UFI917513:UFJ917513 UPE917513:UPF917513 UZA917513:UZB917513 VIW917513:VIX917513 VSS917513:VST917513 WCO917513:WCP917513 WMK917513:WML917513 WWG917513:WWH917513 Y983049:Z983049 JU983049:JV983049 TQ983049:TR983049 ADM983049:ADN983049 ANI983049:ANJ983049 AXE983049:AXF983049 BHA983049:BHB983049 BQW983049:BQX983049 CAS983049:CAT983049 CKO983049:CKP983049 CUK983049:CUL983049 DEG983049:DEH983049 DOC983049:DOD983049 DXY983049:DXZ983049 EHU983049:EHV983049 ERQ983049:ERR983049 FBM983049:FBN983049 FLI983049:FLJ983049 FVE983049:FVF983049 GFA983049:GFB983049 GOW983049:GOX983049 GYS983049:GYT983049 HIO983049:HIP983049 HSK983049:HSL983049 ICG983049:ICH983049 IMC983049:IMD983049 IVY983049:IVZ983049 JFU983049:JFV983049 JPQ983049:JPR983049 JZM983049:JZN983049 KJI983049:KJJ983049 KTE983049:KTF983049 LDA983049:LDB983049 LMW983049:LMX983049 LWS983049:LWT983049 MGO983049:MGP983049 MQK983049:MQL983049 NAG983049:NAH983049 NKC983049:NKD983049 NTY983049:NTZ983049 ODU983049:ODV983049 ONQ983049:ONR983049 OXM983049:OXN983049 PHI983049:PHJ983049 PRE983049:PRF983049 QBA983049:QBB983049 QKW983049:QKX983049 QUS983049:QUT983049 REO983049:REP983049 ROK983049:ROL983049 RYG983049:RYH983049 SIC983049:SID983049 SRY983049:SRZ983049 TBU983049:TBV983049 TLQ983049:TLR983049 TVM983049:TVN983049 UFI983049:UFJ983049 UPE983049:UPF983049 UZA983049:UZB983049 VIW983049:VIX983049 VSS983049:VST983049 WCO983049:WCP983049 WMK983049:WML983049 WWG983049:WWH983049 AB65545:AC65545 JX65545:JY65545 TT65545:TU65545 ADP65545:ADQ65545 ANL65545:ANM65545 AXH65545:AXI65545 BHD65545:BHE65545 BQZ65545:BRA65545 CAV65545:CAW65545 CKR65545:CKS65545 CUN65545:CUO65545 DEJ65545:DEK65545 DOF65545:DOG65545 DYB65545:DYC65545 EHX65545:EHY65545 ERT65545:ERU65545 FBP65545:FBQ65545 FLL65545:FLM65545 FVH65545:FVI65545 GFD65545:GFE65545 GOZ65545:GPA65545 GYV65545:GYW65545 HIR65545:HIS65545 HSN65545:HSO65545 ICJ65545:ICK65545 IMF65545:IMG65545 IWB65545:IWC65545 JFX65545:JFY65545 JPT65545:JPU65545 JZP65545:JZQ65545 KJL65545:KJM65545 KTH65545:KTI65545 LDD65545:LDE65545 LMZ65545:LNA65545 LWV65545:LWW65545 MGR65545:MGS65545 MQN65545:MQO65545 NAJ65545:NAK65545 NKF65545:NKG65545 NUB65545:NUC65545 ODX65545:ODY65545 ONT65545:ONU65545 OXP65545:OXQ65545 PHL65545:PHM65545 PRH65545:PRI65545 QBD65545:QBE65545 QKZ65545:QLA65545 QUV65545:QUW65545 RER65545:RES65545 RON65545:ROO65545 RYJ65545:RYK65545 SIF65545:SIG65545 SSB65545:SSC65545 TBX65545:TBY65545 TLT65545:TLU65545 TVP65545:TVQ65545 UFL65545:UFM65545 UPH65545:UPI65545 UZD65545:UZE65545 VIZ65545:VJA65545 VSV65545:VSW65545 WCR65545:WCS65545 WMN65545:WMO65545 WWJ65545:WWK65545 AB131081:AC131081 JX131081:JY131081 TT131081:TU131081 ADP131081:ADQ131081 ANL131081:ANM131081 AXH131081:AXI131081 BHD131081:BHE131081 BQZ131081:BRA131081 CAV131081:CAW131081 CKR131081:CKS131081 CUN131081:CUO131081 DEJ131081:DEK131081 DOF131081:DOG131081 DYB131081:DYC131081 EHX131081:EHY131081 ERT131081:ERU131081 FBP131081:FBQ131081 FLL131081:FLM131081 FVH131081:FVI131081 GFD131081:GFE131081 GOZ131081:GPA131081 GYV131081:GYW131081 HIR131081:HIS131081 HSN131081:HSO131081 ICJ131081:ICK131081 IMF131081:IMG131081 IWB131081:IWC131081 JFX131081:JFY131081 JPT131081:JPU131081 JZP131081:JZQ131081 KJL131081:KJM131081 KTH131081:KTI131081 LDD131081:LDE131081 LMZ131081:LNA131081 LWV131081:LWW131081 MGR131081:MGS131081 MQN131081:MQO131081 NAJ131081:NAK131081 NKF131081:NKG131081 NUB131081:NUC131081 ODX131081:ODY131081 ONT131081:ONU131081 OXP131081:OXQ131081 PHL131081:PHM131081 PRH131081:PRI131081 QBD131081:QBE131081 QKZ131081:QLA131081 QUV131081:QUW131081 RER131081:RES131081 RON131081:ROO131081 RYJ131081:RYK131081 SIF131081:SIG131081 SSB131081:SSC131081 TBX131081:TBY131081 TLT131081:TLU131081 TVP131081:TVQ131081 UFL131081:UFM131081 UPH131081:UPI131081 UZD131081:UZE131081 VIZ131081:VJA131081 VSV131081:VSW131081 WCR131081:WCS131081 WMN131081:WMO131081 WWJ131081:WWK131081 AB196617:AC196617 JX196617:JY196617 TT196617:TU196617 ADP196617:ADQ196617 ANL196617:ANM196617 AXH196617:AXI196617 BHD196617:BHE196617 BQZ196617:BRA196617 CAV196617:CAW196617 CKR196617:CKS196617 CUN196617:CUO196617 DEJ196617:DEK196617 DOF196617:DOG196617 DYB196617:DYC196617 EHX196617:EHY196617 ERT196617:ERU196617 FBP196617:FBQ196617 FLL196617:FLM196617 FVH196617:FVI196617 GFD196617:GFE196617 GOZ196617:GPA196617 GYV196617:GYW196617 HIR196617:HIS196617 HSN196617:HSO196617 ICJ196617:ICK196617 IMF196617:IMG196617 IWB196617:IWC196617 JFX196617:JFY196617 JPT196617:JPU196617 JZP196617:JZQ196617 KJL196617:KJM196617 KTH196617:KTI196617 LDD196617:LDE196617 LMZ196617:LNA196617 LWV196617:LWW196617 MGR196617:MGS196617 MQN196617:MQO196617 NAJ196617:NAK196617 NKF196617:NKG196617 NUB196617:NUC196617 ODX196617:ODY196617 ONT196617:ONU196617 OXP196617:OXQ196617 PHL196617:PHM196617 PRH196617:PRI196617 QBD196617:QBE196617 QKZ196617:QLA196617 QUV196617:QUW196617 RER196617:RES196617 RON196617:ROO196617 RYJ196617:RYK196617 SIF196617:SIG196617 SSB196617:SSC196617 TBX196617:TBY196617 TLT196617:TLU196617 TVP196617:TVQ196617 UFL196617:UFM196617 UPH196617:UPI196617 UZD196617:UZE196617 VIZ196617:VJA196617 VSV196617:VSW196617 WCR196617:WCS196617 WMN196617:WMO196617 WWJ196617:WWK196617 AB262153:AC262153 JX262153:JY262153 TT262153:TU262153 ADP262153:ADQ262153 ANL262153:ANM262153 AXH262153:AXI262153 BHD262153:BHE262153 BQZ262153:BRA262153 CAV262153:CAW262153 CKR262153:CKS262153 CUN262153:CUO262153 DEJ262153:DEK262153 DOF262153:DOG262153 DYB262153:DYC262153 EHX262153:EHY262153 ERT262153:ERU262153 FBP262153:FBQ262153 FLL262153:FLM262153 FVH262153:FVI262153 GFD262153:GFE262153 GOZ262153:GPA262153 GYV262153:GYW262153 HIR262153:HIS262153 HSN262153:HSO262153 ICJ262153:ICK262153 IMF262153:IMG262153 IWB262153:IWC262153 JFX262153:JFY262153 JPT262153:JPU262153 JZP262153:JZQ262153 KJL262153:KJM262153 KTH262153:KTI262153 LDD262153:LDE262153 LMZ262153:LNA262153 LWV262153:LWW262153 MGR262153:MGS262153 MQN262153:MQO262153 NAJ262153:NAK262153 NKF262153:NKG262153 NUB262153:NUC262153 ODX262153:ODY262153 ONT262153:ONU262153 OXP262153:OXQ262153 PHL262153:PHM262153 PRH262153:PRI262153 QBD262153:QBE262153 QKZ262153:QLA262153 QUV262153:QUW262153 RER262153:RES262153 RON262153:ROO262153 RYJ262153:RYK262153 SIF262153:SIG262153 SSB262153:SSC262153 TBX262153:TBY262153 TLT262153:TLU262153 TVP262153:TVQ262153 UFL262153:UFM262153 UPH262153:UPI262153 UZD262153:UZE262153 VIZ262153:VJA262153 VSV262153:VSW262153 WCR262153:WCS262153 WMN262153:WMO262153 WWJ262153:WWK262153 AB327689:AC327689 JX327689:JY327689 TT327689:TU327689 ADP327689:ADQ327689 ANL327689:ANM327689 AXH327689:AXI327689 BHD327689:BHE327689 BQZ327689:BRA327689 CAV327689:CAW327689 CKR327689:CKS327689 CUN327689:CUO327689 DEJ327689:DEK327689 DOF327689:DOG327689 DYB327689:DYC327689 EHX327689:EHY327689 ERT327689:ERU327689 FBP327689:FBQ327689 FLL327689:FLM327689 FVH327689:FVI327689 GFD327689:GFE327689 GOZ327689:GPA327689 GYV327689:GYW327689 HIR327689:HIS327689 HSN327689:HSO327689 ICJ327689:ICK327689 IMF327689:IMG327689 IWB327689:IWC327689 JFX327689:JFY327689 JPT327689:JPU327689 JZP327689:JZQ327689 KJL327689:KJM327689 KTH327689:KTI327689 LDD327689:LDE327689 LMZ327689:LNA327689 LWV327689:LWW327689 MGR327689:MGS327689 MQN327689:MQO327689 NAJ327689:NAK327689 NKF327689:NKG327689 NUB327689:NUC327689 ODX327689:ODY327689 ONT327689:ONU327689 OXP327689:OXQ327689 PHL327689:PHM327689 PRH327689:PRI327689 QBD327689:QBE327689 QKZ327689:QLA327689 QUV327689:QUW327689 RER327689:RES327689 RON327689:ROO327689 RYJ327689:RYK327689 SIF327689:SIG327689 SSB327689:SSC327689 TBX327689:TBY327689 TLT327689:TLU327689 TVP327689:TVQ327689 UFL327689:UFM327689 UPH327689:UPI327689 UZD327689:UZE327689 VIZ327689:VJA327689 VSV327689:VSW327689 WCR327689:WCS327689 WMN327689:WMO327689 WWJ327689:WWK327689 AB393225:AC393225 JX393225:JY393225 TT393225:TU393225 ADP393225:ADQ393225 ANL393225:ANM393225 AXH393225:AXI393225 BHD393225:BHE393225 BQZ393225:BRA393225 CAV393225:CAW393225 CKR393225:CKS393225 CUN393225:CUO393225 DEJ393225:DEK393225 DOF393225:DOG393225 DYB393225:DYC393225 EHX393225:EHY393225 ERT393225:ERU393225 FBP393225:FBQ393225 FLL393225:FLM393225 FVH393225:FVI393225 GFD393225:GFE393225 GOZ393225:GPA393225 GYV393225:GYW393225 HIR393225:HIS393225 HSN393225:HSO393225 ICJ393225:ICK393225 IMF393225:IMG393225 IWB393225:IWC393225 JFX393225:JFY393225 JPT393225:JPU393225 JZP393225:JZQ393225 KJL393225:KJM393225 KTH393225:KTI393225 LDD393225:LDE393225 LMZ393225:LNA393225 LWV393225:LWW393225 MGR393225:MGS393225 MQN393225:MQO393225 NAJ393225:NAK393225 NKF393225:NKG393225 NUB393225:NUC393225 ODX393225:ODY393225 ONT393225:ONU393225 OXP393225:OXQ393225 PHL393225:PHM393225 PRH393225:PRI393225 QBD393225:QBE393225 QKZ393225:QLA393225 QUV393225:QUW393225 RER393225:RES393225 RON393225:ROO393225 RYJ393225:RYK393225 SIF393225:SIG393225 SSB393225:SSC393225 TBX393225:TBY393225 TLT393225:TLU393225 TVP393225:TVQ393225 UFL393225:UFM393225 UPH393225:UPI393225 UZD393225:UZE393225 VIZ393225:VJA393225 VSV393225:VSW393225 WCR393225:WCS393225 WMN393225:WMO393225 WWJ393225:WWK393225 AB458761:AC458761 JX458761:JY458761 TT458761:TU458761 ADP458761:ADQ458761 ANL458761:ANM458761 AXH458761:AXI458761 BHD458761:BHE458761 BQZ458761:BRA458761 CAV458761:CAW458761 CKR458761:CKS458761 CUN458761:CUO458761 DEJ458761:DEK458761 DOF458761:DOG458761 DYB458761:DYC458761 EHX458761:EHY458761 ERT458761:ERU458761 FBP458761:FBQ458761 FLL458761:FLM458761 FVH458761:FVI458761 GFD458761:GFE458761 GOZ458761:GPA458761 GYV458761:GYW458761 HIR458761:HIS458761 HSN458761:HSO458761 ICJ458761:ICK458761 IMF458761:IMG458761 IWB458761:IWC458761 JFX458761:JFY458761 JPT458761:JPU458761 JZP458761:JZQ458761 KJL458761:KJM458761 KTH458761:KTI458761 LDD458761:LDE458761 LMZ458761:LNA458761 LWV458761:LWW458761 MGR458761:MGS458761 MQN458761:MQO458761 NAJ458761:NAK458761 NKF458761:NKG458761 NUB458761:NUC458761 ODX458761:ODY458761 ONT458761:ONU458761 OXP458761:OXQ458761 PHL458761:PHM458761 PRH458761:PRI458761 QBD458761:QBE458761 QKZ458761:QLA458761 QUV458761:QUW458761 RER458761:RES458761 RON458761:ROO458761 RYJ458761:RYK458761 SIF458761:SIG458761 SSB458761:SSC458761 TBX458761:TBY458761 TLT458761:TLU458761 TVP458761:TVQ458761 UFL458761:UFM458761 UPH458761:UPI458761 UZD458761:UZE458761 VIZ458761:VJA458761 VSV458761:VSW458761 WCR458761:WCS458761 WMN458761:WMO458761 WWJ458761:WWK458761 AB524297:AC524297 JX524297:JY524297 TT524297:TU524297 ADP524297:ADQ524297 ANL524297:ANM524297 AXH524297:AXI524297 BHD524297:BHE524297 BQZ524297:BRA524297 CAV524297:CAW524297 CKR524297:CKS524297 CUN524297:CUO524297 DEJ524297:DEK524297 DOF524297:DOG524297 DYB524297:DYC524297 EHX524297:EHY524297 ERT524297:ERU524297 FBP524297:FBQ524297 FLL524297:FLM524297 FVH524297:FVI524297 GFD524297:GFE524297 GOZ524297:GPA524297 GYV524297:GYW524297 HIR524297:HIS524297 HSN524297:HSO524297 ICJ524297:ICK524297 IMF524297:IMG524297 IWB524297:IWC524297 JFX524297:JFY524297 JPT524297:JPU524297 JZP524297:JZQ524297 KJL524297:KJM524297 KTH524297:KTI524297 LDD524297:LDE524297 LMZ524297:LNA524297 LWV524297:LWW524297 MGR524297:MGS524297 MQN524297:MQO524297 NAJ524297:NAK524297 NKF524297:NKG524297 NUB524297:NUC524297 ODX524297:ODY524297 ONT524297:ONU524297 OXP524297:OXQ524297 PHL524297:PHM524297 PRH524297:PRI524297 QBD524297:QBE524297 QKZ524297:QLA524297 QUV524297:QUW524297 RER524297:RES524297 RON524297:ROO524297 RYJ524297:RYK524297 SIF524297:SIG524297 SSB524297:SSC524297 TBX524297:TBY524297 TLT524297:TLU524297 TVP524297:TVQ524297 UFL524297:UFM524297 UPH524297:UPI524297 UZD524297:UZE524297 VIZ524297:VJA524297 VSV524297:VSW524297 WCR524297:WCS524297 WMN524297:WMO524297 WWJ524297:WWK524297 AB589833:AC589833 JX589833:JY589833 TT589833:TU589833 ADP589833:ADQ589833 ANL589833:ANM589833 AXH589833:AXI589833 BHD589833:BHE589833 BQZ589833:BRA589833 CAV589833:CAW589833 CKR589833:CKS589833 CUN589833:CUO589833 DEJ589833:DEK589833 DOF589833:DOG589833 DYB589833:DYC589833 EHX589833:EHY589833 ERT589833:ERU589833 FBP589833:FBQ589833 FLL589833:FLM589833 FVH589833:FVI589833 GFD589833:GFE589833 GOZ589833:GPA589833 GYV589833:GYW589833 HIR589833:HIS589833 HSN589833:HSO589833 ICJ589833:ICK589833 IMF589833:IMG589833 IWB589833:IWC589833 JFX589833:JFY589833 JPT589833:JPU589833 JZP589833:JZQ589833 KJL589833:KJM589833 KTH589833:KTI589833 LDD589833:LDE589833 LMZ589833:LNA589833 LWV589833:LWW589833 MGR589833:MGS589833 MQN589833:MQO589833 NAJ589833:NAK589833 NKF589833:NKG589833 NUB589833:NUC589833 ODX589833:ODY589833 ONT589833:ONU589833 OXP589833:OXQ589833 PHL589833:PHM589833 PRH589833:PRI589833 QBD589833:QBE589833 QKZ589833:QLA589833 QUV589833:QUW589833 RER589833:RES589833 RON589833:ROO589833 RYJ589833:RYK589833 SIF589833:SIG589833 SSB589833:SSC589833 TBX589833:TBY589833 TLT589833:TLU589833 TVP589833:TVQ589833 UFL589833:UFM589833 UPH589833:UPI589833 UZD589833:UZE589833 VIZ589833:VJA589833 VSV589833:VSW589833 WCR589833:WCS589833 WMN589833:WMO589833 WWJ589833:WWK589833 AB655369:AC655369 JX655369:JY655369 TT655369:TU655369 ADP655369:ADQ655369 ANL655369:ANM655369 AXH655369:AXI655369 BHD655369:BHE655369 BQZ655369:BRA655369 CAV655369:CAW655369 CKR655369:CKS655369 CUN655369:CUO655369 DEJ655369:DEK655369 DOF655369:DOG655369 DYB655369:DYC655369 EHX655369:EHY655369 ERT655369:ERU655369 FBP655369:FBQ655369 FLL655369:FLM655369 FVH655369:FVI655369 GFD655369:GFE655369 GOZ655369:GPA655369 GYV655369:GYW655369 HIR655369:HIS655369 HSN655369:HSO655369 ICJ655369:ICK655369 IMF655369:IMG655369 IWB655369:IWC655369 JFX655369:JFY655369 JPT655369:JPU655369 JZP655369:JZQ655369 KJL655369:KJM655369 KTH655369:KTI655369 LDD655369:LDE655369 LMZ655369:LNA655369 LWV655369:LWW655369 MGR655369:MGS655369 MQN655369:MQO655369 NAJ655369:NAK655369 NKF655369:NKG655369 NUB655369:NUC655369 ODX655369:ODY655369 ONT655369:ONU655369 OXP655369:OXQ655369 PHL655369:PHM655369 PRH655369:PRI655369 QBD655369:QBE655369 QKZ655369:QLA655369 QUV655369:QUW655369 RER655369:RES655369 RON655369:ROO655369 RYJ655369:RYK655369 SIF655369:SIG655369 SSB655369:SSC655369 TBX655369:TBY655369 TLT655369:TLU655369 TVP655369:TVQ655369 UFL655369:UFM655369 UPH655369:UPI655369 UZD655369:UZE655369 VIZ655369:VJA655369 VSV655369:VSW655369 WCR655369:WCS655369 WMN655369:WMO655369 WWJ655369:WWK655369 AB720905:AC720905 JX720905:JY720905 TT720905:TU720905 ADP720905:ADQ720905 ANL720905:ANM720905 AXH720905:AXI720905 BHD720905:BHE720905 BQZ720905:BRA720905 CAV720905:CAW720905 CKR720905:CKS720905 CUN720905:CUO720905 DEJ720905:DEK720905 DOF720905:DOG720905 DYB720905:DYC720905 EHX720905:EHY720905 ERT720905:ERU720905 FBP720905:FBQ720905 FLL720905:FLM720905 FVH720905:FVI720905 GFD720905:GFE720905 GOZ720905:GPA720905 GYV720905:GYW720905 HIR720905:HIS720905 HSN720905:HSO720905 ICJ720905:ICK720905 IMF720905:IMG720905 IWB720905:IWC720905 JFX720905:JFY720905 JPT720905:JPU720905 JZP720905:JZQ720905 KJL720905:KJM720905 KTH720905:KTI720905 LDD720905:LDE720905 LMZ720905:LNA720905 LWV720905:LWW720905 MGR720905:MGS720905 MQN720905:MQO720905 NAJ720905:NAK720905 NKF720905:NKG720905 NUB720905:NUC720905 ODX720905:ODY720905 ONT720905:ONU720905 OXP720905:OXQ720905 PHL720905:PHM720905 PRH720905:PRI720905 QBD720905:QBE720905 QKZ720905:QLA720905 QUV720905:QUW720905 RER720905:RES720905 RON720905:ROO720905 RYJ720905:RYK720905 SIF720905:SIG720905 SSB720905:SSC720905 TBX720905:TBY720905 TLT720905:TLU720905 TVP720905:TVQ720905 UFL720905:UFM720905 UPH720905:UPI720905 UZD720905:UZE720905 VIZ720905:VJA720905 VSV720905:VSW720905 WCR720905:WCS720905 WMN720905:WMO720905 WWJ720905:WWK720905 AB786441:AC786441 JX786441:JY786441 TT786441:TU786441 ADP786441:ADQ786441 ANL786441:ANM786441 AXH786441:AXI786441 BHD786441:BHE786441 BQZ786441:BRA786441 CAV786441:CAW786441 CKR786441:CKS786441 CUN786441:CUO786441 DEJ786441:DEK786441 DOF786441:DOG786441 DYB786441:DYC786441 EHX786441:EHY786441 ERT786441:ERU786441 FBP786441:FBQ786441 FLL786441:FLM786441 FVH786441:FVI786441 GFD786441:GFE786441 GOZ786441:GPA786441 GYV786441:GYW786441 HIR786441:HIS786441 HSN786441:HSO786441 ICJ786441:ICK786441 IMF786441:IMG786441 IWB786441:IWC786441 JFX786441:JFY786441 JPT786441:JPU786441 JZP786441:JZQ786441 KJL786441:KJM786441 KTH786441:KTI786441 LDD786441:LDE786441 LMZ786441:LNA786441 LWV786441:LWW786441 MGR786441:MGS786441 MQN786441:MQO786441 NAJ786441:NAK786441 NKF786441:NKG786441 NUB786441:NUC786441 ODX786441:ODY786441 ONT786441:ONU786441 OXP786441:OXQ786441 PHL786441:PHM786441 PRH786441:PRI786441 QBD786441:QBE786441 QKZ786441:QLA786441 QUV786441:QUW786441 RER786441:RES786441 RON786441:ROO786441 RYJ786441:RYK786441 SIF786441:SIG786441 SSB786441:SSC786441 TBX786441:TBY786441 TLT786441:TLU786441 TVP786441:TVQ786441 UFL786441:UFM786441 UPH786441:UPI786441 UZD786441:UZE786441 VIZ786441:VJA786441 VSV786441:VSW786441 WCR786441:WCS786441 WMN786441:WMO786441 WWJ786441:WWK786441 AB851977:AC851977 JX851977:JY851977 TT851977:TU851977 ADP851977:ADQ851977 ANL851977:ANM851977 AXH851977:AXI851977 BHD851977:BHE851977 BQZ851977:BRA851977 CAV851977:CAW851977 CKR851977:CKS851977 CUN851977:CUO851977 DEJ851977:DEK851977 DOF851977:DOG851977 DYB851977:DYC851977 EHX851977:EHY851977 ERT851977:ERU851977 FBP851977:FBQ851977 FLL851977:FLM851977 FVH851977:FVI851977 GFD851977:GFE851977 GOZ851977:GPA851977 GYV851977:GYW851977 HIR851977:HIS851977 HSN851977:HSO851977 ICJ851977:ICK851977 IMF851977:IMG851977 IWB851977:IWC851977 JFX851977:JFY851977 JPT851977:JPU851977 JZP851977:JZQ851977 KJL851977:KJM851977 KTH851977:KTI851977 LDD851977:LDE851977 LMZ851977:LNA851977 LWV851977:LWW851977 MGR851977:MGS851977 MQN851977:MQO851977 NAJ851977:NAK851977 NKF851977:NKG851977 NUB851977:NUC851977 ODX851977:ODY851977 ONT851977:ONU851977 OXP851977:OXQ851977 PHL851977:PHM851977 PRH851977:PRI851977 QBD851977:QBE851977 QKZ851977:QLA851977 QUV851977:QUW851977 RER851977:RES851977 RON851977:ROO851977 RYJ851977:RYK851977 SIF851977:SIG851977 SSB851977:SSC851977 TBX851977:TBY851977 TLT851977:TLU851977 TVP851977:TVQ851977 UFL851977:UFM851977 UPH851977:UPI851977 UZD851977:UZE851977 VIZ851977:VJA851977 VSV851977:VSW851977 WCR851977:WCS851977 WMN851977:WMO851977 WWJ851977:WWK851977 AB917513:AC917513 JX917513:JY917513 TT917513:TU917513 ADP917513:ADQ917513 ANL917513:ANM917513 AXH917513:AXI917513 BHD917513:BHE917513 BQZ917513:BRA917513 CAV917513:CAW917513 CKR917513:CKS917513 CUN917513:CUO917513 DEJ917513:DEK917513 DOF917513:DOG917513 DYB917513:DYC917513 EHX917513:EHY917513 ERT917513:ERU917513 FBP917513:FBQ917513 FLL917513:FLM917513 FVH917513:FVI917513 GFD917513:GFE917513 GOZ917513:GPA917513 GYV917513:GYW917513 HIR917513:HIS917513 HSN917513:HSO917513 ICJ917513:ICK917513 IMF917513:IMG917513 IWB917513:IWC917513 JFX917513:JFY917513 JPT917513:JPU917513 JZP917513:JZQ917513 KJL917513:KJM917513 KTH917513:KTI917513 LDD917513:LDE917513 LMZ917513:LNA917513 LWV917513:LWW917513 MGR917513:MGS917513 MQN917513:MQO917513 NAJ917513:NAK917513 NKF917513:NKG917513 NUB917513:NUC917513 ODX917513:ODY917513 ONT917513:ONU917513 OXP917513:OXQ917513 PHL917513:PHM917513 PRH917513:PRI917513 QBD917513:QBE917513 QKZ917513:QLA917513 QUV917513:QUW917513 RER917513:RES917513 RON917513:ROO917513 RYJ917513:RYK917513 SIF917513:SIG917513 SSB917513:SSC917513 TBX917513:TBY917513 TLT917513:TLU917513 TVP917513:TVQ917513 UFL917513:UFM917513 UPH917513:UPI917513 UZD917513:UZE917513 VIZ917513:VJA917513 VSV917513:VSW917513 WCR917513:WCS917513 WMN917513:WMO917513 WWJ917513:WWK917513 AB983049:AC983049 JX983049:JY983049 TT983049:TU983049 ADP983049:ADQ983049 ANL983049:ANM983049 AXH983049:AXI983049 BHD983049:BHE983049 BQZ983049:BRA983049 CAV983049:CAW983049 CKR983049:CKS983049 CUN983049:CUO983049 DEJ983049:DEK983049 DOF983049:DOG983049 DYB983049:DYC983049 EHX983049:EHY983049 ERT983049:ERU983049 FBP983049:FBQ983049 FLL983049:FLM983049 FVH983049:FVI983049 GFD983049:GFE983049 GOZ983049:GPA983049 GYV983049:GYW983049 HIR983049:HIS983049 HSN983049:HSO983049 ICJ983049:ICK983049 IMF983049:IMG983049 IWB983049:IWC983049 JFX983049:JFY983049 JPT983049:JPU983049 JZP983049:JZQ983049 KJL983049:KJM983049 KTH983049:KTI983049 LDD983049:LDE983049 LMZ983049:LNA983049 LWV983049:LWW983049 MGR983049:MGS983049 MQN983049:MQO983049 NAJ983049:NAK983049 NKF983049:NKG983049 NUB983049:NUC983049 ODX983049:ODY983049 ONT983049:ONU983049 OXP983049:OXQ983049 PHL983049:PHM983049 PRH983049:PRI983049 QBD983049:QBE983049 QKZ983049:QLA983049 QUV983049:QUW983049 RER983049:RES983049 RON983049:ROO983049 RYJ983049:RYK983049 SIF983049:SIG983049 SSB983049:SSC983049 TBX983049:TBY983049 TLT983049:TLU983049 TVP983049:TVQ983049 UFL983049:UFM983049 UPH983049:UPI983049 UZD983049:UZE983049 VIZ983049:VJA983049 VSV983049:VSW983049 WCR983049:WCS983049 WMN983049:WMO983049 WWJ983049:WWK983049 AE65545:AF65545 KA65545:KB65545 TW65545:TX65545 ADS65545:ADT65545 ANO65545:ANP65545 AXK65545:AXL65545 BHG65545:BHH65545 BRC65545:BRD65545 CAY65545:CAZ65545 CKU65545:CKV65545 CUQ65545:CUR65545 DEM65545:DEN65545 DOI65545:DOJ65545 DYE65545:DYF65545 EIA65545:EIB65545 ERW65545:ERX65545 FBS65545:FBT65545 FLO65545:FLP65545 FVK65545:FVL65545 GFG65545:GFH65545 GPC65545:GPD65545 GYY65545:GYZ65545 HIU65545:HIV65545 HSQ65545:HSR65545 ICM65545:ICN65545 IMI65545:IMJ65545 IWE65545:IWF65545 JGA65545:JGB65545 JPW65545:JPX65545 JZS65545:JZT65545 KJO65545:KJP65545 KTK65545:KTL65545 LDG65545:LDH65545 LNC65545:LND65545 LWY65545:LWZ65545 MGU65545:MGV65545 MQQ65545:MQR65545 NAM65545:NAN65545 NKI65545:NKJ65545 NUE65545:NUF65545 OEA65545:OEB65545 ONW65545:ONX65545 OXS65545:OXT65545 PHO65545:PHP65545 PRK65545:PRL65545 QBG65545:QBH65545 QLC65545:QLD65545 QUY65545:QUZ65545 REU65545:REV65545 ROQ65545:ROR65545 RYM65545:RYN65545 SII65545:SIJ65545 SSE65545:SSF65545 TCA65545:TCB65545 TLW65545:TLX65545 TVS65545:TVT65545 UFO65545:UFP65545 UPK65545:UPL65545 UZG65545:UZH65545 VJC65545:VJD65545 VSY65545:VSZ65545 WCU65545:WCV65545 WMQ65545:WMR65545 WWM65545:WWN65545 AE131081:AF131081 KA131081:KB131081 TW131081:TX131081 ADS131081:ADT131081 ANO131081:ANP131081 AXK131081:AXL131081 BHG131081:BHH131081 BRC131081:BRD131081 CAY131081:CAZ131081 CKU131081:CKV131081 CUQ131081:CUR131081 DEM131081:DEN131081 DOI131081:DOJ131081 DYE131081:DYF131081 EIA131081:EIB131081 ERW131081:ERX131081 FBS131081:FBT131081 FLO131081:FLP131081 FVK131081:FVL131081 GFG131081:GFH131081 GPC131081:GPD131081 GYY131081:GYZ131081 HIU131081:HIV131081 HSQ131081:HSR131081 ICM131081:ICN131081 IMI131081:IMJ131081 IWE131081:IWF131081 JGA131081:JGB131081 JPW131081:JPX131081 JZS131081:JZT131081 KJO131081:KJP131081 KTK131081:KTL131081 LDG131081:LDH131081 LNC131081:LND131081 LWY131081:LWZ131081 MGU131081:MGV131081 MQQ131081:MQR131081 NAM131081:NAN131081 NKI131081:NKJ131081 NUE131081:NUF131081 OEA131081:OEB131081 ONW131081:ONX131081 OXS131081:OXT131081 PHO131081:PHP131081 PRK131081:PRL131081 QBG131081:QBH131081 QLC131081:QLD131081 QUY131081:QUZ131081 REU131081:REV131081 ROQ131081:ROR131081 RYM131081:RYN131081 SII131081:SIJ131081 SSE131081:SSF131081 TCA131081:TCB131081 TLW131081:TLX131081 TVS131081:TVT131081 UFO131081:UFP131081 UPK131081:UPL131081 UZG131081:UZH131081 VJC131081:VJD131081 VSY131081:VSZ131081 WCU131081:WCV131081 WMQ131081:WMR131081 WWM131081:WWN131081 AE196617:AF196617 KA196617:KB196617 TW196617:TX196617 ADS196617:ADT196617 ANO196617:ANP196617 AXK196617:AXL196617 BHG196617:BHH196617 BRC196617:BRD196617 CAY196617:CAZ196617 CKU196617:CKV196617 CUQ196617:CUR196617 DEM196617:DEN196617 DOI196617:DOJ196617 DYE196617:DYF196617 EIA196617:EIB196617 ERW196617:ERX196617 FBS196617:FBT196617 FLO196617:FLP196617 FVK196617:FVL196617 GFG196617:GFH196617 GPC196617:GPD196617 GYY196617:GYZ196617 HIU196617:HIV196617 HSQ196617:HSR196617 ICM196617:ICN196617 IMI196617:IMJ196617 IWE196617:IWF196617 JGA196617:JGB196617 JPW196617:JPX196617 JZS196617:JZT196617 KJO196617:KJP196617 KTK196617:KTL196617 LDG196617:LDH196617 LNC196617:LND196617 LWY196617:LWZ196617 MGU196617:MGV196617 MQQ196617:MQR196617 NAM196617:NAN196617 NKI196617:NKJ196617 NUE196617:NUF196617 OEA196617:OEB196617 ONW196617:ONX196617 OXS196617:OXT196617 PHO196617:PHP196617 PRK196617:PRL196617 QBG196617:QBH196617 QLC196617:QLD196617 QUY196617:QUZ196617 REU196617:REV196617 ROQ196617:ROR196617 RYM196617:RYN196617 SII196617:SIJ196617 SSE196617:SSF196617 TCA196617:TCB196617 TLW196617:TLX196617 TVS196617:TVT196617 UFO196617:UFP196617 UPK196617:UPL196617 UZG196617:UZH196617 VJC196617:VJD196617 VSY196617:VSZ196617 WCU196617:WCV196617 WMQ196617:WMR196617 WWM196617:WWN196617 AE262153:AF262153 KA262153:KB262153 TW262153:TX262153 ADS262153:ADT262153 ANO262153:ANP262153 AXK262153:AXL262153 BHG262153:BHH262153 BRC262153:BRD262153 CAY262153:CAZ262153 CKU262153:CKV262153 CUQ262153:CUR262153 DEM262153:DEN262153 DOI262153:DOJ262153 DYE262153:DYF262153 EIA262153:EIB262153 ERW262153:ERX262153 FBS262153:FBT262153 FLO262153:FLP262153 FVK262153:FVL262153 GFG262153:GFH262153 GPC262153:GPD262153 GYY262153:GYZ262153 HIU262153:HIV262153 HSQ262153:HSR262153 ICM262153:ICN262153 IMI262153:IMJ262153 IWE262153:IWF262153 JGA262153:JGB262153 JPW262153:JPX262153 JZS262153:JZT262153 KJO262153:KJP262153 KTK262153:KTL262153 LDG262153:LDH262153 LNC262153:LND262153 LWY262153:LWZ262153 MGU262153:MGV262153 MQQ262153:MQR262153 NAM262153:NAN262153 NKI262153:NKJ262153 NUE262153:NUF262153 OEA262153:OEB262153 ONW262153:ONX262153 OXS262153:OXT262153 PHO262153:PHP262153 PRK262153:PRL262153 QBG262153:QBH262153 QLC262153:QLD262153 QUY262153:QUZ262153 REU262153:REV262153 ROQ262153:ROR262153 RYM262153:RYN262153 SII262153:SIJ262153 SSE262153:SSF262153 TCA262153:TCB262153 TLW262153:TLX262153 TVS262153:TVT262153 UFO262153:UFP262153 UPK262153:UPL262153 UZG262153:UZH262153 VJC262153:VJD262153 VSY262153:VSZ262153 WCU262153:WCV262153 WMQ262153:WMR262153 WWM262153:WWN262153 AE327689:AF327689 KA327689:KB327689 TW327689:TX327689 ADS327689:ADT327689 ANO327689:ANP327689 AXK327689:AXL327689 BHG327689:BHH327689 BRC327689:BRD327689 CAY327689:CAZ327689 CKU327689:CKV327689 CUQ327689:CUR327689 DEM327689:DEN327689 DOI327689:DOJ327689 DYE327689:DYF327689 EIA327689:EIB327689 ERW327689:ERX327689 FBS327689:FBT327689 FLO327689:FLP327689 FVK327689:FVL327689 GFG327689:GFH327689 GPC327689:GPD327689 GYY327689:GYZ327689 HIU327689:HIV327689 HSQ327689:HSR327689 ICM327689:ICN327689 IMI327689:IMJ327689 IWE327689:IWF327689 JGA327689:JGB327689 JPW327689:JPX327689 JZS327689:JZT327689 KJO327689:KJP327689 KTK327689:KTL327689 LDG327689:LDH327689 LNC327689:LND327689 LWY327689:LWZ327689 MGU327689:MGV327689 MQQ327689:MQR327689 NAM327689:NAN327689 NKI327689:NKJ327689 NUE327689:NUF327689 OEA327689:OEB327689 ONW327689:ONX327689 OXS327689:OXT327689 PHO327689:PHP327689 PRK327689:PRL327689 QBG327689:QBH327689 QLC327689:QLD327689 QUY327689:QUZ327689 REU327689:REV327689 ROQ327689:ROR327689 RYM327689:RYN327689 SII327689:SIJ327689 SSE327689:SSF327689 TCA327689:TCB327689 TLW327689:TLX327689 TVS327689:TVT327689 UFO327689:UFP327689 UPK327689:UPL327689 UZG327689:UZH327689 VJC327689:VJD327689 VSY327689:VSZ327689 WCU327689:WCV327689 WMQ327689:WMR327689 WWM327689:WWN327689 AE393225:AF393225 KA393225:KB393225 TW393225:TX393225 ADS393225:ADT393225 ANO393225:ANP393225 AXK393225:AXL393225 BHG393225:BHH393225 BRC393225:BRD393225 CAY393225:CAZ393225 CKU393225:CKV393225 CUQ393225:CUR393225 DEM393225:DEN393225 DOI393225:DOJ393225 DYE393225:DYF393225 EIA393225:EIB393225 ERW393225:ERX393225 FBS393225:FBT393225 FLO393225:FLP393225 FVK393225:FVL393225 GFG393225:GFH393225 GPC393225:GPD393225 GYY393225:GYZ393225 HIU393225:HIV393225 HSQ393225:HSR393225 ICM393225:ICN393225 IMI393225:IMJ393225 IWE393225:IWF393225 JGA393225:JGB393225 JPW393225:JPX393225 JZS393225:JZT393225 KJO393225:KJP393225 KTK393225:KTL393225 LDG393225:LDH393225 LNC393225:LND393225 LWY393225:LWZ393225 MGU393225:MGV393225 MQQ393225:MQR393225 NAM393225:NAN393225 NKI393225:NKJ393225 NUE393225:NUF393225 OEA393225:OEB393225 ONW393225:ONX393225 OXS393225:OXT393225 PHO393225:PHP393225 PRK393225:PRL393225 QBG393225:QBH393225 QLC393225:QLD393225 QUY393225:QUZ393225 REU393225:REV393225 ROQ393225:ROR393225 RYM393225:RYN393225 SII393225:SIJ393225 SSE393225:SSF393225 TCA393225:TCB393225 TLW393225:TLX393225 TVS393225:TVT393225 UFO393225:UFP393225 UPK393225:UPL393225 UZG393225:UZH393225 VJC393225:VJD393225 VSY393225:VSZ393225 WCU393225:WCV393225 WMQ393225:WMR393225 WWM393225:WWN393225 AE458761:AF458761 KA458761:KB458761 TW458761:TX458761 ADS458761:ADT458761 ANO458761:ANP458761 AXK458761:AXL458761 BHG458761:BHH458761 BRC458761:BRD458761 CAY458761:CAZ458761 CKU458761:CKV458761 CUQ458761:CUR458761 DEM458761:DEN458761 DOI458761:DOJ458761 DYE458761:DYF458761 EIA458761:EIB458761 ERW458761:ERX458761 FBS458761:FBT458761 FLO458761:FLP458761 FVK458761:FVL458761 GFG458761:GFH458761 GPC458761:GPD458761 GYY458761:GYZ458761 HIU458761:HIV458761 HSQ458761:HSR458761 ICM458761:ICN458761 IMI458761:IMJ458761 IWE458761:IWF458761 JGA458761:JGB458761 JPW458761:JPX458761 JZS458761:JZT458761 KJO458761:KJP458761 KTK458761:KTL458761 LDG458761:LDH458761 LNC458761:LND458761 LWY458761:LWZ458761 MGU458761:MGV458761 MQQ458761:MQR458761 NAM458761:NAN458761 NKI458761:NKJ458761 NUE458761:NUF458761 OEA458761:OEB458761 ONW458761:ONX458761 OXS458761:OXT458761 PHO458761:PHP458761 PRK458761:PRL458761 QBG458761:QBH458761 QLC458761:QLD458761 QUY458761:QUZ458761 REU458761:REV458761 ROQ458761:ROR458761 RYM458761:RYN458761 SII458761:SIJ458761 SSE458761:SSF458761 TCA458761:TCB458761 TLW458761:TLX458761 TVS458761:TVT458761 UFO458761:UFP458761 UPK458761:UPL458761 UZG458761:UZH458761 VJC458761:VJD458761 VSY458761:VSZ458761 WCU458761:WCV458761 WMQ458761:WMR458761 WWM458761:WWN458761 AE524297:AF524297 KA524297:KB524297 TW524297:TX524297 ADS524297:ADT524297 ANO524297:ANP524297 AXK524297:AXL524297 BHG524297:BHH524297 BRC524297:BRD524297 CAY524297:CAZ524297 CKU524297:CKV524297 CUQ524297:CUR524297 DEM524297:DEN524297 DOI524297:DOJ524297 DYE524297:DYF524297 EIA524297:EIB524297 ERW524297:ERX524297 FBS524297:FBT524297 FLO524297:FLP524297 FVK524297:FVL524297 GFG524297:GFH524297 GPC524297:GPD524297 GYY524297:GYZ524297 HIU524297:HIV524297 HSQ524297:HSR524297 ICM524297:ICN524297 IMI524297:IMJ524297 IWE524297:IWF524297 JGA524297:JGB524297 JPW524297:JPX524297 JZS524297:JZT524297 KJO524297:KJP524297 KTK524297:KTL524297 LDG524297:LDH524297 LNC524297:LND524297 LWY524297:LWZ524297 MGU524297:MGV524297 MQQ524297:MQR524297 NAM524297:NAN524297 NKI524297:NKJ524297 NUE524297:NUF524297 OEA524297:OEB524297 ONW524297:ONX524297 OXS524297:OXT524297 PHO524297:PHP524297 PRK524297:PRL524297 QBG524297:QBH524297 QLC524297:QLD524297 QUY524297:QUZ524297 REU524297:REV524297 ROQ524297:ROR524297 RYM524297:RYN524297 SII524297:SIJ524297 SSE524297:SSF524297 TCA524297:TCB524297 TLW524297:TLX524297 TVS524297:TVT524297 UFO524297:UFP524297 UPK524297:UPL524297 UZG524297:UZH524297 VJC524297:VJD524297 VSY524297:VSZ524297 WCU524297:WCV524297 WMQ524297:WMR524297 WWM524297:WWN524297 AE589833:AF589833 KA589833:KB589833 TW589833:TX589833 ADS589833:ADT589833 ANO589833:ANP589833 AXK589833:AXL589833 BHG589833:BHH589833 BRC589833:BRD589833 CAY589833:CAZ589833 CKU589833:CKV589833 CUQ589833:CUR589833 DEM589833:DEN589833 DOI589833:DOJ589833 DYE589833:DYF589833 EIA589833:EIB589833 ERW589833:ERX589833 FBS589833:FBT589833 FLO589833:FLP589833 FVK589833:FVL589833 GFG589833:GFH589833 GPC589833:GPD589833 GYY589833:GYZ589833 HIU589833:HIV589833 HSQ589833:HSR589833 ICM589833:ICN589833 IMI589833:IMJ589833 IWE589833:IWF589833 JGA589833:JGB589833 JPW589833:JPX589833 JZS589833:JZT589833 KJO589833:KJP589833 KTK589833:KTL589833 LDG589833:LDH589833 LNC589833:LND589833 LWY589833:LWZ589833 MGU589833:MGV589833 MQQ589833:MQR589833 NAM589833:NAN589833 NKI589833:NKJ589833 NUE589833:NUF589833 OEA589833:OEB589833 ONW589833:ONX589833 OXS589833:OXT589833 PHO589833:PHP589833 PRK589833:PRL589833 QBG589833:QBH589833 QLC589833:QLD589833 QUY589833:QUZ589833 REU589833:REV589833 ROQ589833:ROR589833 RYM589833:RYN589833 SII589833:SIJ589833 SSE589833:SSF589833 TCA589833:TCB589833 TLW589833:TLX589833 TVS589833:TVT589833 UFO589833:UFP589833 UPK589833:UPL589833 UZG589833:UZH589833 VJC589833:VJD589833 VSY589833:VSZ589833 WCU589833:WCV589833 WMQ589833:WMR589833 WWM589833:WWN589833 AE655369:AF655369 KA655369:KB655369 TW655369:TX655369 ADS655369:ADT655369 ANO655369:ANP655369 AXK655369:AXL655369 BHG655369:BHH655369 BRC655369:BRD655369 CAY655369:CAZ655369 CKU655369:CKV655369 CUQ655369:CUR655369 DEM655369:DEN655369 DOI655369:DOJ655369 DYE655369:DYF655369 EIA655369:EIB655369 ERW655369:ERX655369 FBS655369:FBT655369 FLO655369:FLP655369 FVK655369:FVL655369 GFG655369:GFH655369 GPC655369:GPD655369 GYY655369:GYZ655369 HIU655369:HIV655369 HSQ655369:HSR655369 ICM655369:ICN655369 IMI655369:IMJ655369 IWE655369:IWF655369 JGA655369:JGB655369 JPW655369:JPX655369 JZS655369:JZT655369 KJO655369:KJP655369 KTK655369:KTL655369 LDG655369:LDH655369 LNC655369:LND655369 LWY655369:LWZ655369 MGU655369:MGV655369 MQQ655369:MQR655369 NAM655369:NAN655369 NKI655369:NKJ655369 NUE655369:NUF655369 OEA655369:OEB655369 ONW655369:ONX655369 OXS655369:OXT655369 PHO655369:PHP655369 PRK655369:PRL655369 QBG655369:QBH655369 QLC655369:QLD655369 QUY655369:QUZ655369 REU655369:REV655369 ROQ655369:ROR655369 RYM655369:RYN655369 SII655369:SIJ655369 SSE655369:SSF655369 TCA655369:TCB655369 TLW655369:TLX655369 TVS655369:TVT655369 UFO655369:UFP655369 UPK655369:UPL655369 UZG655369:UZH655369 VJC655369:VJD655369 VSY655369:VSZ655369 WCU655369:WCV655369 WMQ655369:WMR655369 WWM655369:WWN655369 AE720905:AF720905 KA720905:KB720905 TW720905:TX720905 ADS720905:ADT720905 ANO720905:ANP720905 AXK720905:AXL720905 BHG720905:BHH720905 BRC720905:BRD720905 CAY720905:CAZ720905 CKU720905:CKV720905 CUQ720905:CUR720905 DEM720905:DEN720905 DOI720905:DOJ720905 DYE720905:DYF720905 EIA720905:EIB720905 ERW720905:ERX720905 FBS720905:FBT720905 FLO720905:FLP720905 FVK720905:FVL720905 GFG720905:GFH720905 GPC720905:GPD720905 GYY720905:GYZ720905 HIU720905:HIV720905 HSQ720905:HSR720905 ICM720905:ICN720905 IMI720905:IMJ720905 IWE720905:IWF720905 JGA720905:JGB720905 JPW720905:JPX720905 JZS720905:JZT720905 KJO720905:KJP720905 KTK720905:KTL720905 LDG720905:LDH720905 LNC720905:LND720905 LWY720905:LWZ720905 MGU720905:MGV720905 MQQ720905:MQR720905 NAM720905:NAN720905 NKI720905:NKJ720905 NUE720905:NUF720905 OEA720905:OEB720905 ONW720905:ONX720905 OXS720905:OXT720905 PHO720905:PHP720905 PRK720905:PRL720905 QBG720905:QBH720905 QLC720905:QLD720905 QUY720905:QUZ720905 REU720905:REV720905 ROQ720905:ROR720905 RYM720905:RYN720905 SII720905:SIJ720905 SSE720905:SSF720905 TCA720905:TCB720905 TLW720905:TLX720905 TVS720905:TVT720905 UFO720905:UFP720905 UPK720905:UPL720905 UZG720905:UZH720905 VJC720905:VJD720905 VSY720905:VSZ720905 WCU720905:WCV720905 WMQ720905:WMR720905 WWM720905:WWN720905 AE786441:AF786441 KA786441:KB786441 TW786441:TX786441 ADS786441:ADT786441 ANO786441:ANP786441 AXK786441:AXL786441 BHG786441:BHH786441 BRC786441:BRD786441 CAY786441:CAZ786441 CKU786441:CKV786441 CUQ786441:CUR786441 DEM786441:DEN786441 DOI786441:DOJ786441 DYE786441:DYF786441 EIA786441:EIB786441 ERW786441:ERX786441 FBS786441:FBT786441 FLO786441:FLP786441 FVK786441:FVL786441 GFG786441:GFH786441 GPC786441:GPD786441 GYY786441:GYZ786441 HIU786441:HIV786441 HSQ786441:HSR786441 ICM786441:ICN786441 IMI786441:IMJ786441 IWE786441:IWF786441 JGA786441:JGB786441 JPW786441:JPX786441 JZS786441:JZT786441 KJO786441:KJP786441 KTK786441:KTL786441 LDG786441:LDH786441 LNC786441:LND786441 LWY786441:LWZ786441 MGU786441:MGV786441 MQQ786441:MQR786441 NAM786441:NAN786441 NKI786441:NKJ786441 NUE786441:NUF786441 OEA786441:OEB786441 ONW786441:ONX786441 OXS786441:OXT786441 PHO786441:PHP786441 PRK786441:PRL786441 QBG786441:QBH786441 QLC786441:QLD786441 QUY786441:QUZ786441 REU786441:REV786441 ROQ786441:ROR786441 RYM786441:RYN786441 SII786441:SIJ786441 SSE786441:SSF786441 TCA786441:TCB786441 TLW786441:TLX786441 TVS786441:TVT786441 UFO786441:UFP786441 UPK786441:UPL786441 UZG786441:UZH786441 VJC786441:VJD786441 VSY786441:VSZ786441 WCU786441:WCV786441 WMQ786441:WMR786441 WWM786441:WWN786441 AE851977:AF851977 KA851977:KB851977 TW851977:TX851977 ADS851977:ADT851977 ANO851977:ANP851977 AXK851977:AXL851977 BHG851977:BHH851977 BRC851977:BRD851977 CAY851977:CAZ851977 CKU851977:CKV851977 CUQ851977:CUR851977 DEM851977:DEN851977 DOI851977:DOJ851977 DYE851977:DYF851977 EIA851977:EIB851977 ERW851977:ERX851977 FBS851977:FBT851977 FLO851977:FLP851977 FVK851977:FVL851977 GFG851977:GFH851977 GPC851977:GPD851977 GYY851977:GYZ851977 HIU851977:HIV851977 HSQ851977:HSR851977 ICM851977:ICN851977 IMI851977:IMJ851977 IWE851977:IWF851977 JGA851977:JGB851977 JPW851977:JPX851977 JZS851977:JZT851977 KJO851977:KJP851977 KTK851977:KTL851977 LDG851977:LDH851977 LNC851977:LND851977 LWY851977:LWZ851977 MGU851977:MGV851977 MQQ851977:MQR851977 NAM851977:NAN851977 NKI851977:NKJ851977 NUE851977:NUF851977 OEA851977:OEB851977 ONW851977:ONX851977 OXS851977:OXT851977 PHO851977:PHP851977 PRK851977:PRL851977 QBG851977:QBH851977 QLC851977:QLD851977 QUY851977:QUZ851977 REU851977:REV851977 ROQ851977:ROR851977 RYM851977:RYN851977 SII851977:SIJ851977 SSE851977:SSF851977 TCA851977:TCB851977 TLW851977:TLX851977 TVS851977:TVT851977 UFO851977:UFP851977 UPK851977:UPL851977 UZG851977:UZH851977 VJC851977:VJD851977 VSY851977:VSZ851977 WCU851977:WCV851977 WMQ851977:WMR851977 WWM851977:WWN851977 AE917513:AF917513 KA917513:KB917513 TW917513:TX917513 ADS917513:ADT917513 ANO917513:ANP917513 AXK917513:AXL917513 BHG917513:BHH917513 BRC917513:BRD917513 CAY917513:CAZ917513 CKU917513:CKV917513 CUQ917513:CUR917513 DEM917513:DEN917513 DOI917513:DOJ917513 DYE917513:DYF917513 EIA917513:EIB917513 ERW917513:ERX917513 FBS917513:FBT917513 FLO917513:FLP917513 FVK917513:FVL917513 GFG917513:GFH917513 GPC917513:GPD917513 GYY917513:GYZ917513 HIU917513:HIV917513 HSQ917513:HSR917513 ICM917513:ICN917513 IMI917513:IMJ917513 IWE917513:IWF917513 JGA917513:JGB917513 JPW917513:JPX917513 JZS917513:JZT917513 KJO917513:KJP917513 KTK917513:KTL917513 LDG917513:LDH917513 LNC917513:LND917513 LWY917513:LWZ917513 MGU917513:MGV917513 MQQ917513:MQR917513 NAM917513:NAN917513 NKI917513:NKJ917513 NUE917513:NUF917513 OEA917513:OEB917513 ONW917513:ONX917513 OXS917513:OXT917513 PHO917513:PHP917513 PRK917513:PRL917513 QBG917513:QBH917513 QLC917513:QLD917513 QUY917513:QUZ917513 REU917513:REV917513 ROQ917513:ROR917513 RYM917513:RYN917513 SII917513:SIJ917513 SSE917513:SSF917513 TCA917513:TCB917513 TLW917513:TLX917513 TVS917513:TVT917513 UFO917513:UFP917513 UPK917513:UPL917513 UZG917513:UZH917513 VJC917513:VJD917513 VSY917513:VSZ917513 WCU917513:WCV917513 WMQ917513:WMR917513 WWM917513:WWN917513 AE983049:AF983049 KA983049:KB983049 TW983049:TX983049 ADS983049:ADT983049 ANO983049:ANP983049 AXK983049:AXL983049 BHG983049:BHH983049 BRC983049:BRD983049 CAY983049:CAZ983049 CKU983049:CKV983049 CUQ983049:CUR983049 DEM983049:DEN983049 DOI983049:DOJ983049 DYE983049:DYF983049 EIA983049:EIB983049 ERW983049:ERX983049 FBS983049:FBT983049 FLO983049:FLP983049 FVK983049:FVL983049 GFG983049:GFH983049 GPC983049:GPD983049 GYY983049:GYZ983049 HIU983049:HIV983049 HSQ983049:HSR983049 ICM983049:ICN983049 IMI983049:IMJ983049 IWE983049:IWF983049 JGA983049:JGB983049 JPW983049:JPX983049 JZS983049:JZT983049 KJO983049:KJP983049 KTK983049:KTL983049 LDG983049:LDH983049 LNC983049:LND983049 LWY983049:LWZ983049 MGU983049:MGV983049 MQQ983049:MQR983049 NAM983049:NAN983049 NKI983049:NKJ983049 NUE983049:NUF983049 OEA983049:OEB983049 ONW983049:ONX983049 OXS983049:OXT983049 PHO983049:PHP983049 PRK983049:PRL983049 QBG983049:QBH983049 QLC983049:QLD983049 QUY983049:QUZ983049 REU983049:REV983049 ROQ983049:ROR983049 RYM983049:RYN983049 SII983049:SIJ983049 SSE983049:SSF983049 TCA983049:TCB983049 TLW983049:TLX983049 TVS983049:TVT983049 UFO983049:UFP983049 UPK983049:UPL983049 UZG983049:UZH983049 VJC983049:VJD983049 VSY983049:VSZ983049 WCU983049:WCV983049 WMQ983049:WMR983049 WWM983049:WWN983049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J65548:K65548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J131084:K131084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J196620:K196620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J262156:K262156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J327692:K327692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J393228:K393228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J458764:K458764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J524300:K524300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J589836:K589836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J655372:K655372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J720908:K720908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J786444:K786444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J851980:K851980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J917516:K917516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J983052:K983052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M65548:N65548 JI65548:JJ65548 TE65548:TF65548 ADA65548:ADB65548 AMW65548:AMX65548 AWS65548:AWT65548 BGO65548:BGP65548 BQK65548:BQL65548 CAG65548:CAH65548 CKC65548:CKD65548 CTY65548:CTZ65548 DDU65548:DDV65548 DNQ65548:DNR65548 DXM65548:DXN65548 EHI65548:EHJ65548 ERE65548:ERF65548 FBA65548:FBB65548 FKW65548:FKX65548 FUS65548:FUT65548 GEO65548:GEP65548 GOK65548:GOL65548 GYG65548:GYH65548 HIC65548:HID65548 HRY65548:HRZ65548 IBU65548:IBV65548 ILQ65548:ILR65548 IVM65548:IVN65548 JFI65548:JFJ65548 JPE65548:JPF65548 JZA65548:JZB65548 KIW65548:KIX65548 KSS65548:KST65548 LCO65548:LCP65548 LMK65548:LML65548 LWG65548:LWH65548 MGC65548:MGD65548 MPY65548:MPZ65548 MZU65548:MZV65548 NJQ65548:NJR65548 NTM65548:NTN65548 ODI65548:ODJ65548 ONE65548:ONF65548 OXA65548:OXB65548 PGW65548:PGX65548 PQS65548:PQT65548 QAO65548:QAP65548 QKK65548:QKL65548 QUG65548:QUH65548 REC65548:RED65548 RNY65548:RNZ65548 RXU65548:RXV65548 SHQ65548:SHR65548 SRM65548:SRN65548 TBI65548:TBJ65548 TLE65548:TLF65548 TVA65548:TVB65548 UEW65548:UEX65548 UOS65548:UOT65548 UYO65548:UYP65548 VIK65548:VIL65548 VSG65548:VSH65548 WCC65548:WCD65548 WLY65548:WLZ65548 WVU65548:WVV65548 M131084:N131084 JI131084:JJ131084 TE131084:TF131084 ADA131084:ADB131084 AMW131084:AMX131084 AWS131084:AWT131084 BGO131084:BGP131084 BQK131084:BQL131084 CAG131084:CAH131084 CKC131084:CKD131084 CTY131084:CTZ131084 DDU131084:DDV131084 DNQ131084:DNR131084 DXM131084:DXN131084 EHI131084:EHJ131084 ERE131084:ERF131084 FBA131084:FBB131084 FKW131084:FKX131084 FUS131084:FUT131084 GEO131084:GEP131084 GOK131084:GOL131084 GYG131084:GYH131084 HIC131084:HID131084 HRY131084:HRZ131084 IBU131084:IBV131084 ILQ131084:ILR131084 IVM131084:IVN131084 JFI131084:JFJ131084 JPE131084:JPF131084 JZA131084:JZB131084 KIW131084:KIX131084 KSS131084:KST131084 LCO131084:LCP131084 LMK131084:LML131084 LWG131084:LWH131084 MGC131084:MGD131084 MPY131084:MPZ131084 MZU131084:MZV131084 NJQ131084:NJR131084 NTM131084:NTN131084 ODI131084:ODJ131084 ONE131084:ONF131084 OXA131084:OXB131084 PGW131084:PGX131084 PQS131084:PQT131084 QAO131084:QAP131084 QKK131084:QKL131084 QUG131084:QUH131084 REC131084:RED131084 RNY131084:RNZ131084 RXU131084:RXV131084 SHQ131084:SHR131084 SRM131084:SRN131084 TBI131084:TBJ131084 TLE131084:TLF131084 TVA131084:TVB131084 UEW131084:UEX131084 UOS131084:UOT131084 UYO131084:UYP131084 VIK131084:VIL131084 VSG131084:VSH131084 WCC131084:WCD131084 WLY131084:WLZ131084 WVU131084:WVV131084 M196620:N196620 JI196620:JJ196620 TE196620:TF196620 ADA196620:ADB196620 AMW196620:AMX196620 AWS196620:AWT196620 BGO196620:BGP196620 BQK196620:BQL196620 CAG196620:CAH196620 CKC196620:CKD196620 CTY196620:CTZ196620 DDU196620:DDV196620 DNQ196620:DNR196620 DXM196620:DXN196620 EHI196620:EHJ196620 ERE196620:ERF196620 FBA196620:FBB196620 FKW196620:FKX196620 FUS196620:FUT196620 GEO196620:GEP196620 GOK196620:GOL196620 GYG196620:GYH196620 HIC196620:HID196620 HRY196620:HRZ196620 IBU196620:IBV196620 ILQ196620:ILR196620 IVM196620:IVN196620 JFI196620:JFJ196620 JPE196620:JPF196620 JZA196620:JZB196620 KIW196620:KIX196620 KSS196620:KST196620 LCO196620:LCP196620 LMK196620:LML196620 LWG196620:LWH196620 MGC196620:MGD196620 MPY196620:MPZ196620 MZU196620:MZV196620 NJQ196620:NJR196620 NTM196620:NTN196620 ODI196620:ODJ196620 ONE196620:ONF196620 OXA196620:OXB196620 PGW196620:PGX196620 PQS196620:PQT196620 QAO196620:QAP196620 QKK196620:QKL196620 QUG196620:QUH196620 REC196620:RED196620 RNY196620:RNZ196620 RXU196620:RXV196620 SHQ196620:SHR196620 SRM196620:SRN196620 TBI196620:TBJ196620 TLE196620:TLF196620 TVA196620:TVB196620 UEW196620:UEX196620 UOS196620:UOT196620 UYO196620:UYP196620 VIK196620:VIL196620 VSG196620:VSH196620 WCC196620:WCD196620 WLY196620:WLZ196620 WVU196620:WVV196620 M262156:N262156 JI262156:JJ262156 TE262156:TF262156 ADA262156:ADB262156 AMW262156:AMX262156 AWS262156:AWT262156 BGO262156:BGP262156 BQK262156:BQL262156 CAG262156:CAH262156 CKC262156:CKD262156 CTY262156:CTZ262156 DDU262156:DDV262156 DNQ262156:DNR262156 DXM262156:DXN262156 EHI262156:EHJ262156 ERE262156:ERF262156 FBA262156:FBB262156 FKW262156:FKX262156 FUS262156:FUT262156 GEO262156:GEP262156 GOK262156:GOL262156 GYG262156:GYH262156 HIC262156:HID262156 HRY262156:HRZ262156 IBU262156:IBV262156 ILQ262156:ILR262156 IVM262156:IVN262156 JFI262156:JFJ262156 JPE262156:JPF262156 JZA262156:JZB262156 KIW262156:KIX262156 KSS262156:KST262156 LCO262156:LCP262156 LMK262156:LML262156 LWG262156:LWH262156 MGC262156:MGD262156 MPY262156:MPZ262156 MZU262156:MZV262156 NJQ262156:NJR262156 NTM262156:NTN262156 ODI262156:ODJ262156 ONE262156:ONF262156 OXA262156:OXB262156 PGW262156:PGX262156 PQS262156:PQT262156 QAO262156:QAP262156 QKK262156:QKL262156 QUG262156:QUH262156 REC262156:RED262156 RNY262156:RNZ262156 RXU262156:RXV262156 SHQ262156:SHR262156 SRM262156:SRN262156 TBI262156:TBJ262156 TLE262156:TLF262156 TVA262156:TVB262156 UEW262156:UEX262156 UOS262156:UOT262156 UYO262156:UYP262156 VIK262156:VIL262156 VSG262156:VSH262156 WCC262156:WCD262156 WLY262156:WLZ262156 WVU262156:WVV262156 M327692:N327692 JI327692:JJ327692 TE327692:TF327692 ADA327692:ADB327692 AMW327692:AMX327692 AWS327692:AWT327692 BGO327692:BGP327692 BQK327692:BQL327692 CAG327692:CAH327692 CKC327692:CKD327692 CTY327692:CTZ327692 DDU327692:DDV327692 DNQ327692:DNR327692 DXM327692:DXN327692 EHI327692:EHJ327692 ERE327692:ERF327692 FBA327692:FBB327692 FKW327692:FKX327692 FUS327692:FUT327692 GEO327692:GEP327692 GOK327692:GOL327692 GYG327692:GYH327692 HIC327692:HID327692 HRY327692:HRZ327692 IBU327692:IBV327692 ILQ327692:ILR327692 IVM327692:IVN327692 JFI327692:JFJ327692 JPE327692:JPF327692 JZA327692:JZB327692 KIW327692:KIX327692 KSS327692:KST327692 LCO327692:LCP327692 LMK327692:LML327692 LWG327692:LWH327692 MGC327692:MGD327692 MPY327692:MPZ327692 MZU327692:MZV327692 NJQ327692:NJR327692 NTM327692:NTN327692 ODI327692:ODJ327692 ONE327692:ONF327692 OXA327692:OXB327692 PGW327692:PGX327692 PQS327692:PQT327692 QAO327692:QAP327692 QKK327692:QKL327692 QUG327692:QUH327692 REC327692:RED327692 RNY327692:RNZ327692 RXU327692:RXV327692 SHQ327692:SHR327692 SRM327692:SRN327692 TBI327692:TBJ327692 TLE327692:TLF327692 TVA327692:TVB327692 UEW327692:UEX327692 UOS327692:UOT327692 UYO327692:UYP327692 VIK327692:VIL327692 VSG327692:VSH327692 WCC327692:WCD327692 WLY327692:WLZ327692 WVU327692:WVV327692 M393228:N393228 JI393228:JJ393228 TE393228:TF393228 ADA393228:ADB393228 AMW393228:AMX393228 AWS393228:AWT393228 BGO393228:BGP393228 BQK393228:BQL393228 CAG393228:CAH393228 CKC393228:CKD393228 CTY393228:CTZ393228 DDU393228:DDV393228 DNQ393228:DNR393228 DXM393228:DXN393228 EHI393228:EHJ393228 ERE393228:ERF393228 FBA393228:FBB393228 FKW393228:FKX393228 FUS393228:FUT393228 GEO393228:GEP393228 GOK393228:GOL393228 GYG393228:GYH393228 HIC393228:HID393228 HRY393228:HRZ393228 IBU393228:IBV393228 ILQ393228:ILR393228 IVM393228:IVN393228 JFI393228:JFJ393228 JPE393228:JPF393228 JZA393228:JZB393228 KIW393228:KIX393228 KSS393228:KST393228 LCO393228:LCP393228 LMK393228:LML393228 LWG393228:LWH393228 MGC393228:MGD393228 MPY393228:MPZ393228 MZU393228:MZV393228 NJQ393228:NJR393228 NTM393228:NTN393228 ODI393228:ODJ393228 ONE393228:ONF393228 OXA393228:OXB393228 PGW393228:PGX393228 PQS393228:PQT393228 QAO393228:QAP393228 QKK393228:QKL393228 QUG393228:QUH393228 REC393228:RED393228 RNY393228:RNZ393228 RXU393228:RXV393228 SHQ393228:SHR393228 SRM393228:SRN393228 TBI393228:TBJ393228 TLE393228:TLF393228 TVA393228:TVB393228 UEW393228:UEX393228 UOS393228:UOT393228 UYO393228:UYP393228 VIK393228:VIL393228 VSG393228:VSH393228 WCC393228:WCD393228 WLY393228:WLZ393228 WVU393228:WVV393228 M458764:N458764 JI458764:JJ458764 TE458764:TF458764 ADA458764:ADB458764 AMW458764:AMX458764 AWS458764:AWT458764 BGO458764:BGP458764 BQK458764:BQL458764 CAG458764:CAH458764 CKC458764:CKD458764 CTY458764:CTZ458764 DDU458764:DDV458764 DNQ458764:DNR458764 DXM458764:DXN458764 EHI458764:EHJ458764 ERE458764:ERF458764 FBA458764:FBB458764 FKW458764:FKX458764 FUS458764:FUT458764 GEO458764:GEP458764 GOK458764:GOL458764 GYG458764:GYH458764 HIC458764:HID458764 HRY458764:HRZ458764 IBU458764:IBV458764 ILQ458764:ILR458764 IVM458764:IVN458764 JFI458764:JFJ458764 JPE458764:JPF458764 JZA458764:JZB458764 KIW458764:KIX458764 KSS458764:KST458764 LCO458764:LCP458764 LMK458764:LML458764 LWG458764:LWH458764 MGC458764:MGD458764 MPY458764:MPZ458764 MZU458764:MZV458764 NJQ458764:NJR458764 NTM458764:NTN458764 ODI458764:ODJ458764 ONE458764:ONF458764 OXA458764:OXB458764 PGW458764:PGX458764 PQS458764:PQT458764 QAO458764:QAP458764 QKK458764:QKL458764 QUG458764:QUH458764 REC458764:RED458764 RNY458764:RNZ458764 RXU458764:RXV458764 SHQ458764:SHR458764 SRM458764:SRN458764 TBI458764:TBJ458764 TLE458764:TLF458764 TVA458764:TVB458764 UEW458764:UEX458764 UOS458764:UOT458764 UYO458764:UYP458764 VIK458764:VIL458764 VSG458764:VSH458764 WCC458764:WCD458764 WLY458764:WLZ458764 WVU458764:WVV458764 M524300:N524300 JI524300:JJ524300 TE524300:TF524300 ADA524300:ADB524300 AMW524300:AMX524300 AWS524300:AWT524300 BGO524300:BGP524300 BQK524300:BQL524300 CAG524300:CAH524300 CKC524300:CKD524300 CTY524300:CTZ524300 DDU524300:DDV524300 DNQ524300:DNR524300 DXM524300:DXN524300 EHI524300:EHJ524300 ERE524300:ERF524300 FBA524300:FBB524300 FKW524300:FKX524300 FUS524300:FUT524300 GEO524300:GEP524300 GOK524300:GOL524300 GYG524300:GYH524300 HIC524300:HID524300 HRY524300:HRZ524300 IBU524300:IBV524300 ILQ524300:ILR524300 IVM524300:IVN524300 JFI524300:JFJ524300 JPE524300:JPF524300 JZA524300:JZB524300 KIW524300:KIX524300 KSS524300:KST524300 LCO524300:LCP524300 LMK524300:LML524300 LWG524300:LWH524300 MGC524300:MGD524300 MPY524300:MPZ524300 MZU524300:MZV524300 NJQ524300:NJR524300 NTM524300:NTN524300 ODI524300:ODJ524300 ONE524300:ONF524300 OXA524300:OXB524300 PGW524300:PGX524300 PQS524300:PQT524300 QAO524300:QAP524300 QKK524300:QKL524300 QUG524300:QUH524300 REC524300:RED524300 RNY524300:RNZ524300 RXU524300:RXV524300 SHQ524300:SHR524300 SRM524300:SRN524300 TBI524300:TBJ524300 TLE524300:TLF524300 TVA524300:TVB524300 UEW524300:UEX524300 UOS524300:UOT524300 UYO524300:UYP524300 VIK524300:VIL524300 VSG524300:VSH524300 WCC524300:WCD524300 WLY524300:WLZ524300 WVU524300:WVV524300 M589836:N589836 JI589836:JJ589836 TE589836:TF589836 ADA589836:ADB589836 AMW589836:AMX589836 AWS589836:AWT589836 BGO589836:BGP589836 BQK589836:BQL589836 CAG589836:CAH589836 CKC589836:CKD589836 CTY589836:CTZ589836 DDU589836:DDV589836 DNQ589836:DNR589836 DXM589836:DXN589836 EHI589836:EHJ589836 ERE589836:ERF589836 FBA589836:FBB589836 FKW589836:FKX589836 FUS589836:FUT589836 GEO589836:GEP589836 GOK589836:GOL589836 GYG589836:GYH589836 HIC589836:HID589836 HRY589836:HRZ589836 IBU589836:IBV589836 ILQ589836:ILR589836 IVM589836:IVN589836 JFI589836:JFJ589836 JPE589836:JPF589836 JZA589836:JZB589836 KIW589836:KIX589836 KSS589836:KST589836 LCO589836:LCP589836 LMK589836:LML589836 LWG589836:LWH589836 MGC589836:MGD589836 MPY589836:MPZ589836 MZU589836:MZV589836 NJQ589836:NJR589836 NTM589836:NTN589836 ODI589836:ODJ589836 ONE589836:ONF589836 OXA589836:OXB589836 PGW589836:PGX589836 PQS589836:PQT589836 QAO589836:QAP589836 QKK589836:QKL589836 QUG589836:QUH589836 REC589836:RED589836 RNY589836:RNZ589836 RXU589836:RXV589836 SHQ589836:SHR589836 SRM589836:SRN589836 TBI589836:TBJ589836 TLE589836:TLF589836 TVA589836:TVB589836 UEW589836:UEX589836 UOS589836:UOT589836 UYO589836:UYP589836 VIK589836:VIL589836 VSG589836:VSH589836 WCC589836:WCD589836 WLY589836:WLZ589836 WVU589836:WVV589836 M655372:N655372 JI655372:JJ655372 TE655372:TF655372 ADA655372:ADB655372 AMW655372:AMX655372 AWS655372:AWT655372 BGO655372:BGP655372 BQK655372:BQL655372 CAG655372:CAH655372 CKC655372:CKD655372 CTY655372:CTZ655372 DDU655372:DDV655372 DNQ655372:DNR655372 DXM655372:DXN655372 EHI655372:EHJ655372 ERE655372:ERF655372 FBA655372:FBB655372 FKW655372:FKX655372 FUS655372:FUT655372 GEO655372:GEP655372 GOK655372:GOL655372 GYG655372:GYH655372 HIC655372:HID655372 HRY655372:HRZ655372 IBU655372:IBV655372 ILQ655372:ILR655372 IVM655372:IVN655372 JFI655372:JFJ655372 JPE655372:JPF655372 JZA655372:JZB655372 KIW655372:KIX655372 KSS655372:KST655372 LCO655372:LCP655372 LMK655372:LML655372 LWG655372:LWH655372 MGC655372:MGD655372 MPY655372:MPZ655372 MZU655372:MZV655372 NJQ655372:NJR655372 NTM655372:NTN655372 ODI655372:ODJ655372 ONE655372:ONF655372 OXA655372:OXB655372 PGW655372:PGX655372 PQS655372:PQT655372 QAO655372:QAP655372 QKK655372:QKL655372 QUG655372:QUH655372 REC655372:RED655372 RNY655372:RNZ655372 RXU655372:RXV655372 SHQ655372:SHR655372 SRM655372:SRN655372 TBI655372:TBJ655372 TLE655372:TLF655372 TVA655372:TVB655372 UEW655372:UEX655372 UOS655372:UOT655372 UYO655372:UYP655372 VIK655372:VIL655372 VSG655372:VSH655372 WCC655372:WCD655372 WLY655372:WLZ655372 WVU655372:WVV655372 M720908:N720908 JI720908:JJ720908 TE720908:TF720908 ADA720908:ADB720908 AMW720908:AMX720908 AWS720908:AWT720908 BGO720908:BGP720908 BQK720908:BQL720908 CAG720908:CAH720908 CKC720908:CKD720908 CTY720908:CTZ720908 DDU720908:DDV720908 DNQ720908:DNR720908 DXM720908:DXN720908 EHI720908:EHJ720908 ERE720908:ERF720908 FBA720908:FBB720908 FKW720908:FKX720908 FUS720908:FUT720908 GEO720908:GEP720908 GOK720908:GOL720908 GYG720908:GYH720908 HIC720908:HID720908 HRY720908:HRZ720908 IBU720908:IBV720908 ILQ720908:ILR720908 IVM720908:IVN720908 JFI720908:JFJ720908 JPE720908:JPF720908 JZA720908:JZB720908 KIW720908:KIX720908 KSS720908:KST720908 LCO720908:LCP720908 LMK720908:LML720908 LWG720908:LWH720908 MGC720908:MGD720908 MPY720908:MPZ720908 MZU720908:MZV720908 NJQ720908:NJR720908 NTM720908:NTN720908 ODI720908:ODJ720908 ONE720908:ONF720908 OXA720908:OXB720908 PGW720908:PGX720908 PQS720908:PQT720908 QAO720908:QAP720908 QKK720908:QKL720908 QUG720908:QUH720908 REC720908:RED720908 RNY720908:RNZ720908 RXU720908:RXV720908 SHQ720908:SHR720908 SRM720908:SRN720908 TBI720908:TBJ720908 TLE720908:TLF720908 TVA720908:TVB720908 UEW720908:UEX720908 UOS720908:UOT720908 UYO720908:UYP720908 VIK720908:VIL720908 VSG720908:VSH720908 WCC720908:WCD720908 WLY720908:WLZ720908 WVU720908:WVV720908 M786444:N786444 JI786444:JJ786444 TE786444:TF786444 ADA786444:ADB786444 AMW786444:AMX786444 AWS786444:AWT786444 BGO786444:BGP786444 BQK786444:BQL786444 CAG786444:CAH786444 CKC786444:CKD786444 CTY786444:CTZ786444 DDU786444:DDV786444 DNQ786444:DNR786444 DXM786444:DXN786444 EHI786444:EHJ786444 ERE786444:ERF786444 FBA786444:FBB786444 FKW786444:FKX786444 FUS786444:FUT786444 GEO786444:GEP786444 GOK786444:GOL786444 GYG786444:GYH786444 HIC786444:HID786444 HRY786444:HRZ786444 IBU786444:IBV786444 ILQ786444:ILR786444 IVM786444:IVN786444 JFI786444:JFJ786444 JPE786444:JPF786444 JZA786444:JZB786444 KIW786444:KIX786444 KSS786444:KST786444 LCO786444:LCP786444 LMK786444:LML786444 LWG786444:LWH786444 MGC786444:MGD786444 MPY786444:MPZ786444 MZU786444:MZV786444 NJQ786444:NJR786444 NTM786444:NTN786444 ODI786444:ODJ786444 ONE786444:ONF786444 OXA786444:OXB786444 PGW786444:PGX786444 PQS786444:PQT786444 QAO786444:QAP786444 QKK786444:QKL786444 QUG786444:QUH786444 REC786444:RED786444 RNY786444:RNZ786444 RXU786444:RXV786444 SHQ786444:SHR786444 SRM786444:SRN786444 TBI786444:TBJ786444 TLE786444:TLF786444 TVA786444:TVB786444 UEW786444:UEX786444 UOS786444:UOT786444 UYO786444:UYP786444 VIK786444:VIL786444 VSG786444:VSH786444 WCC786444:WCD786444 WLY786444:WLZ786444 WVU786444:WVV786444 M851980:N851980 JI851980:JJ851980 TE851980:TF851980 ADA851980:ADB851980 AMW851980:AMX851980 AWS851980:AWT851980 BGO851980:BGP851980 BQK851980:BQL851980 CAG851980:CAH851980 CKC851980:CKD851980 CTY851980:CTZ851980 DDU851980:DDV851980 DNQ851980:DNR851980 DXM851980:DXN851980 EHI851980:EHJ851980 ERE851980:ERF851980 FBA851980:FBB851980 FKW851980:FKX851980 FUS851980:FUT851980 GEO851980:GEP851980 GOK851980:GOL851980 GYG851980:GYH851980 HIC851980:HID851980 HRY851980:HRZ851980 IBU851980:IBV851980 ILQ851980:ILR851980 IVM851980:IVN851980 JFI851980:JFJ851980 JPE851980:JPF851980 JZA851980:JZB851980 KIW851980:KIX851980 KSS851980:KST851980 LCO851980:LCP851980 LMK851980:LML851980 LWG851980:LWH851980 MGC851980:MGD851980 MPY851980:MPZ851980 MZU851980:MZV851980 NJQ851980:NJR851980 NTM851980:NTN851980 ODI851980:ODJ851980 ONE851980:ONF851980 OXA851980:OXB851980 PGW851980:PGX851980 PQS851980:PQT851980 QAO851980:QAP851980 QKK851980:QKL851980 QUG851980:QUH851980 REC851980:RED851980 RNY851980:RNZ851980 RXU851980:RXV851980 SHQ851980:SHR851980 SRM851980:SRN851980 TBI851980:TBJ851980 TLE851980:TLF851980 TVA851980:TVB851980 UEW851980:UEX851980 UOS851980:UOT851980 UYO851980:UYP851980 VIK851980:VIL851980 VSG851980:VSH851980 WCC851980:WCD851980 WLY851980:WLZ851980 WVU851980:WVV851980 M917516:N917516 JI917516:JJ917516 TE917516:TF917516 ADA917516:ADB917516 AMW917516:AMX917516 AWS917516:AWT917516 BGO917516:BGP917516 BQK917516:BQL917516 CAG917516:CAH917516 CKC917516:CKD917516 CTY917516:CTZ917516 DDU917516:DDV917516 DNQ917516:DNR917516 DXM917516:DXN917516 EHI917516:EHJ917516 ERE917516:ERF917516 FBA917516:FBB917516 FKW917516:FKX917516 FUS917516:FUT917516 GEO917516:GEP917516 GOK917516:GOL917516 GYG917516:GYH917516 HIC917516:HID917516 HRY917516:HRZ917516 IBU917516:IBV917516 ILQ917516:ILR917516 IVM917516:IVN917516 JFI917516:JFJ917516 JPE917516:JPF917516 JZA917516:JZB917516 KIW917516:KIX917516 KSS917516:KST917516 LCO917516:LCP917516 LMK917516:LML917516 LWG917516:LWH917516 MGC917516:MGD917516 MPY917516:MPZ917516 MZU917516:MZV917516 NJQ917516:NJR917516 NTM917516:NTN917516 ODI917516:ODJ917516 ONE917516:ONF917516 OXA917516:OXB917516 PGW917516:PGX917516 PQS917516:PQT917516 QAO917516:QAP917516 QKK917516:QKL917516 QUG917516:QUH917516 REC917516:RED917516 RNY917516:RNZ917516 RXU917516:RXV917516 SHQ917516:SHR917516 SRM917516:SRN917516 TBI917516:TBJ917516 TLE917516:TLF917516 TVA917516:TVB917516 UEW917516:UEX917516 UOS917516:UOT917516 UYO917516:UYP917516 VIK917516:VIL917516 VSG917516:VSH917516 WCC917516:WCD917516 WLY917516:WLZ917516 WVU917516:WVV917516 M983052:N983052 JI983052:JJ983052 TE983052:TF983052 ADA983052:ADB983052 AMW983052:AMX983052 AWS983052:AWT983052 BGO983052:BGP983052 BQK983052:BQL983052 CAG983052:CAH983052 CKC983052:CKD983052 CTY983052:CTZ983052 DDU983052:DDV983052 DNQ983052:DNR983052 DXM983052:DXN983052 EHI983052:EHJ983052 ERE983052:ERF983052 FBA983052:FBB983052 FKW983052:FKX983052 FUS983052:FUT983052 GEO983052:GEP983052 GOK983052:GOL983052 GYG983052:GYH983052 HIC983052:HID983052 HRY983052:HRZ983052 IBU983052:IBV983052 ILQ983052:ILR983052 IVM983052:IVN983052 JFI983052:JFJ983052 JPE983052:JPF983052 JZA983052:JZB983052 KIW983052:KIX983052 KSS983052:KST983052 LCO983052:LCP983052 LMK983052:LML983052 LWG983052:LWH983052 MGC983052:MGD983052 MPY983052:MPZ983052 MZU983052:MZV983052 NJQ983052:NJR983052 NTM983052:NTN983052 ODI983052:ODJ983052 ONE983052:ONF983052 OXA983052:OXB983052 PGW983052:PGX983052 PQS983052:PQT983052 QAO983052:QAP983052 QKK983052:QKL983052 QUG983052:QUH983052 REC983052:RED983052 RNY983052:RNZ983052 RXU983052:RXV983052 SHQ983052:SHR983052 SRM983052:SRN983052 TBI983052:TBJ983052 TLE983052:TLF983052 TVA983052:TVB983052 UEW983052:UEX983052 UOS983052:UOT983052 UYO983052:UYP983052 VIK983052:VIL983052 VSG983052:VSH983052 WCC983052:WCD983052 WLY983052:WLZ983052 WVU983052:WVV983052 W65548 JS65548 TO65548 ADK65548 ANG65548 AXC65548 BGY65548 BQU65548 CAQ65548 CKM65548 CUI65548 DEE65548 DOA65548 DXW65548 EHS65548 ERO65548 FBK65548 FLG65548 FVC65548 GEY65548 GOU65548 GYQ65548 HIM65548 HSI65548 ICE65548 IMA65548 IVW65548 JFS65548 JPO65548 JZK65548 KJG65548 KTC65548 LCY65548 LMU65548 LWQ65548 MGM65548 MQI65548 NAE65548 NKA65548 NTW65548 ODS65548 ONO65548 OXK65548 PHG65548 PRC65548 QAY65548 QKU65548 QUQ65548 REM65548 ROI65548 RYE65548 SIA65548 SRW65548 TBS65548 TLO65548 TVK65548 UFG65548 UPC65548 UYY65548 VIU65548 VSQ65548 WCM65548 WMI65548 WWE65548 W131084 JS131084 TO131084 ADK131084 ANG131084 AXC131084 BGY131084 BQU131084 CAQ131084 CKM131084 CUI131084 DEE131084 DOA131084 DXW131084 EHS131084 ERO131084 FBK131084 FLG131084 FVC131084 GEY131084 GOU131084 GYQ131084 HIM131084 HSI131084 ICE131084 IMA131084 IVW131084 JFS131084 JPO131084 JZK131084 KJG131084 KTC131084 LCY131084 LMU131084 LWQ131084 MGM131084 MQI131084 NAE131084 NKA131084 NTW131084 ODS131084 ONO131084 OXK131084 PHG131084 PRC131084 QAY131084 QKU131084 QUQ131084 REM131084 ROI131084 RYE131084 SIA131084 SRW131084 TBS131084 TLO131084 TVK131084 UFG131084 UPC131084 UYY131084 VIU131084 VSQ131084 WCM131084 WMI131084 WWE131084 W196620 JS196620 TO196620 ADK196620 ANG196620 AXC196620 BGY196620 BQU196620 CAQ196620 CKM196620 CUI196620 DEE196620 DOA196620 DXW196620 EHS196620 ERO196620 FBK196620 FLG196620 FVC196620 GEY196620 GOU196620 GYQ196620 HIM196620 HSI196620 ICE196620 IMA196620 IVW196620 JFS196620 JPO196620 JZK196620 KJG196620 KTC196620 LCY196620 LMU196620 LWQ196620 MGM196620 MQI196620 NAE196620 NKA196620 NTW196620 ODS196620 ONO196620 OXK196620 PHG196620 PRC196620 QAY196620 QKU196620 QUQ196620 REM196620 ROI196620 RYE196620 SIA196620 SRW196620 TBS196620 TLO196620 TVK196620 UFG196620 UPC196620 UYY196620 VIU196620 VSQ196620 WCM196620 WMI196620 WWE196620 W262156 JS262156 TO262156 ADK262156 ANG262156 AXC262156 BGY262156 BQU262156 CAQ262156 CKM262156 CUI262156 DEE262156 DOA262156 DXW262156 EHS262156 ERO262156 FBK262156 FLG262156 FVC262156 GEY262156 GOU262156 GYQ262156 HIM262156 HSI262156 ICE262156 IMA262156 IVW262156 JFS262156 JPO262156 JZK262156 KJG262156 KTC262156 LCY262156 LMU262156 LWQ262156 MGM262156 MQI262156 NAE262156 NKA262156 NTW262156 ODS262156 ONO262156 OXK262156 PHG262156 PRC262156 QAY262156 QKU262156 QUQ262156 REM262156 ROI262156 RYE262156 SIA262156 SRW262156 TBS262156 TLO262156 TVK262156 UFG262156 UPC262156 UYY262156 VIU262156 VSQ262156 WCM262156 WMI262156 WWE262156 W327692 JS327692 TO327692 ADK327692 ANG327692 AXC327692 BGY327692 BQU327692 CAQ327692 CKM327692 CUI327692 DEE327692 DOA327692 DXW327692 EHS327692 ERO327692 FBK327692 FLG327692 FVC327692 GEY327692 GOU327692 GYQ327692 HIM327692 HSI327692 ICE327692 IMA327692 IVW327692 JFS327692 JPO327692 JZK327692 KJG327692 KTC327692 LCY327692 LMU327692 LWQ327692 MGM327692 MQI327692 NAE327692 NKA327692 NTW327692 ODS327692 ONO327692 OXK327692 PHG327692 PRC327692 QAY327692 QKU327692 QUQ327692 REM327692 ROI327692 RYE327692 SIA327692 SRW327692 TBS327692 TLO327692 TVK327692 UFG327692 UPC327692 UYY327692 VIU327692 VSQ327692 WCM327692 WMI327692 WWE327692 W393228 JS393228 TO393228 ADK393228 ANG393228 AXC393228 BGY393228 BQU393228 CAQ393228 CKM393228 CUI393228 DEE393228 DOA393228 DXW393228 EHS393228 ERO393228 FBK393228 FLG393228 FVC393228 GEY393228 GOU393228 GYQ393228 HIM393228 HSI393228 ICE393228 IMA393228 IVW393228 JFS393228 JPO393228 JZK393228 KJG393228 KTC393228 LCY393228 LMU393228 LWQ393228 MGM393228 MQI393228 NAE393228 NKA393228 NTW393228 ODS393228 ONO393228 OXK393228 PHG393228 PRC393228 QAY393228 QKU393228 QUQ393228 REM393228 ROI393228 RYE393228 SIA393228 SRW393228 TBS393228 TLO393228 TVK393228 UFG393228 UPC393228 UYY393228 VIU393228 VSQ393228 WCM393228 WMI393228 WWE393228 W458764 JS458764 TO458764 ADK458764 ANG458764 AXC458764 BGY458764 BQU458764 CAQ458764 CKM458764 CUI458764 DEE458764 DOA458764 DXW458764 EHS458764 ERO458764 FBK458764 FLG458764 FVC458764 GEY458764 GOU458764 GYQ458764 HIM458764 HSI458764 ICE458764 IMA458764 IVW458764 JFS458764 JPO458764 JZK458764 KJG458764 KTC458764 LCY458764 LMU458764 LWQ458764 MGM458764 MQI458764 NAE458764 NKA458764 NTW458764 ODS458764 ONO458764 OXK458764 PHG458764 PRC458764 QAY458764 QKU458764 QUQ458764 REM458764 ROI458764 RYE458764 SIA458764 SRW458764 TBS458764 TLO458764 TVK458764 UFG458764 UPC458764 UYY458764 VIU458764 VSQ458764 WCM458764 WMI458764 WWE458764 W524300 JS524300 TO524300 ADK524300 ANG524300 AXC524300 BGY524300 BQU524300 CAQ524300 CKM524300 CUI524300 DEE524300 DOA524300 DXW524300 EHS524300 ERO524300 FBK524300 FLG524300 FVC524300 GEY524300 GOU524300 GYQ524300 HIM524300 HSI524300 ICE524300 IMA524300 IVW524300 JFS524300 JPO524300 JZK524300 KJG524300 KTC524300 LCY524300 LMU524300 LWQ524300 MGM524300 MQI524300 NAE524300 NKA524300 NTW524300 ODS524300 ONO524300 OXK524300 PHG524300 PRC524300 QAY524300 QKU524300 QUQ524300 REM524300 ROI524300 RYE524300 SIA524300 SRW524300 TBS524300 TLO524300 TVK524300 UFG524300 UPC524300 UYY524300 VIU524300 VSQ524300 WCM524300 WMI524300 WWE524300 W589836 JS589836 TO589836 ADK589836 ANG589836 AXC589836 BGY589836 BQU589836 CAQ589836 CKM589836 CUI589836 DEE589836 DOA589836 DXW589836 EHS589836 ERO589836 FBK589836 FLG589836 FVC589836 GEY589836 GOU589836 GYQ589836 HIM589836 HSI589836 ICE589836 IMA589836 IVW589836 JFS589836 JPO589836 JZK589836 KJG589836 KTC589836 LCY589836 LMU589836 LWQ589836 MGM589836 MQI589836 NAE589836 NKA589836 NTW589836 ODS589836 ONO589836 OXK589836 PHG589836 PRC589836 QAY589836 QKU589836 QUQ589836 REM589836 ROI589836 RYE589836 SIA589836 SRW589836 TBS589836 TLO589836 TVK589836 UFG589836 UPC589836 UYY589836 VIU589836 VSQ589836 WCM589836 WMI589836 WWE589836 W655372 JS655372 TO655372 ADK655372 ANG655372 AXC655372 BGY655372 BQU655372 CAQ655372 CKM655372 CUI655372 DEE655372 DOA655372 DXW655372 EHS655372 ERO655372 FBK655372 FLG655372 FVC655372 GEY655372 GOU655372 GYQ655372 HIM655372 HSI655372 ICE655372 IMA655372 IVW655372 JFS655372 JPO655372 JZK655372 KJG655372 KTC655372 LCY655372 LMU655372 LWQ655372 MGM655372 MQI655372 NAE655372 NKA655372 NTW655372 ODS655372 ONO655372 OXK655372 PHG655372 PRC655372 QAY655372 QKU655372 QUQ655372 REM655372 ROI655372 RYE655372 SIA655372 SRW655372 TBS655372 TLO655372 TVK655372 UFG655372 UPC655372 UYY655372 VIU655372 VSQ655372 WCM655372 WMI655372 WWE655372 W720908 JS720908 TO720908 ADK720908 ANG720908 AXC720908 BGY720908 BQU720908 CAQ720908 CKM720908 CUI720908 DEE720908 DOA720908 DXW720908 EHS720908 ERO720908 FBK720908 FLG720908 FVC720908 GEY720908 GOU720908 GYQ720908 HIM720908 HSI720908 ICE720908 IMA720908 IVW720908 JFS720908 JPO720908 JZK720908 KJG720908 KTC720908 LCY720908 LMU720908 LWQ720908 MGM720908 MQI720908 NAE720908 NKA720908 NTW720908 ODS720908 ONO720908 OXK720908 PHG720908 PRC720908 QAY720908 QKU720908 QUQ720908 REM720908 ROI720908 RYE720908 SIA720908 SRW720908 TBS720908 TLO720908 TVK720908 UFG720908 UPC720908 UYY720908 VIU720908 VSQ720908 WCM720908 WMI720908 WWE720908 W786444 JS786444 TO786444 ADK786444 ANG786444 AXC786444 BGY786444 BQU786444 CAQ786444 CKM786444 CUI786444 DEE786444 DOA786444 DXW786444 EHS786444 ERO786444 FBK786444 FLG786444 FVC786444 GEY786444 GOU786444 GYQ786444 HIM786444 HSI786444 ICE786444 IMA786444 IVW786444 JFS786444 JPO786444 JZK786444 KJG786444 KTC786444 LCY786444 LMU786444 LWQ786444 MGM786444 MQI786444 NAE786444 NKA786444 NTW786444 ODS786444 ONO786444 OXK786444 PHG786444 PRC786444 QAY786444 QKU786444 QUQ786444 REM786444 ROI786444 RYE786444 SIA786444 SRW786444 TBS786444 TLO786444 TVK786444 UFG786444 UPC786444 UYY786444 VIU786444 VSQ786444 WCM786444 WMI786444 WWE786444 W851980 JS851980 TO851980 ADK851980 ANG851980 AXC851980 BGY851980 BQU851980 CAQ851980 CKM851980 CUI851980 DEE851980 DOA851980 DXW851980 EHS851980 ERO851980 FBK851980 FLG851980 FVC851980 GEY851980 GOU851980 GYQ851980 HIM851980 HSI851980 ICE851980 IMA851980 IVW851980 JFS851980 JPO851980 JZK851980 KJG851980 KTC851980 LCY851980 LMU851980 LWQ851980 MGM851980 MQI851980 NAE851980 NKA851980 NTW851980 ODS851980 ONO851980 OXK851980 PHG851980 PRC851980 QAY851980 QKU851980 QUQ851980 REM851980 ROI851980 RYE851980 SIA851980 SRW851980 TBS851980 TLO851980 TVK851980 UFG851980 UPC851980 UYY851980 VIU851980 VSQ851980 WCM851980 WMI851980 WWE851980 W917516 JS917516 TO917516 ADK917516 ANG917516 AXC917516 BGY917516 BQU917516 CAQ917516 CKM917516 CUI917516 DEE917516 DOA917516 DXW917516 EHS917516 ERO917516 FBK917516 FLG917516 FVC917516 GEY917516 GOU917516 GYQ917516 HIM917516 HSI917516 ICE917516 IMA917516 IVW917516 JFS917516 JPO917516 JZK917516 KJG917516 KTC917516 LCY917516 LMU917516 LWQ917516 MGM917516 MQI917516 NAE917516 NKA917516 NTW917516 ODS917516 ONO917516 OXK917516 PHG917516 PRC917516 QAY917516 QKU917516 QUQ917516 REM917516 ROI917516 RYE917516 SIA917516 SRW917516 TBS917516 TLO917516 TVK917516 UFG917516 UPC917516 UYY917516 VIU917516 VSQ917516 WCM917516 WMI917516 WWE917516 W983052 JS983052 TO983052 ADK983052 ANG983052 AXC983052 BGY983052 BQU983052 CAQ983052 CKM983052 CUI983052 DEE983052 DOA983052 DXW983052 EHS983052 ERO983052 FBK983052 FLG983052 FVC983052 GEY983052 GOU983052 GYQ983052 HIM983052 HSI983052 ICE983052 IMA983052 IVW983052 JFS983052 JPO983052 JZK983052 KJG983052 KTC983052 LCY983052 LMU983052 LWQ983052 MGM983052 MQI983052 NAE983052 NKA983052 NTW983052 ODS983052 ONO983052 OXK983052 PHG983052 PRC983052 QAY983052 QKU983052 QUQ983052 REM983052 ROI983052 RYE983052 SIA983052 SRW983052 TBS983052 TLO983052 TVK983052 UFG983052 UPC983052 UYY983052 VIU983052 VSQ983052 WCM983052 WMI983052 WWE983052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AB65548:AC65548 JX65548:JY65548 TT65548:TU65548 ADP65548:ADQ65548 ANL65548:ANM65548 AXH65548:AXI65548 BHD65548:BHE65548 BQZ65548:BRA65548 CAV65548:CAW65548 CKR65548:CKS65548 CUN65548:CUO65548 DEJ65548:DEK65548 DOF65548:DOG65548 DYB65548:DYC65548 EHX65548:EHY65548 ERT65548:ERU65548 FBP65548:FBQ65548 FLL65548:FLM65548 FVH65548:FVI65548 GFD65548:GFE65548 GOZ65548:GPA65548 GYV65548:GYW65548 HIR65548:HIS65548 HSN65548:HSO65548 ICJ65548:ICK65548 IMF65548:IMG65548 IWB65548:IWC65548 JFX65548:JFY65548 JPT65548:JPU65548 JZP65548:JZQ65548 KJL65548:KJM65548 KTH65548:KTI65548 LDD65548:LDE65548 LMZ65548:LNA65548 LWV65548:LWW65548 MGR65548:MGS65548 MQN65548:MQO65548 NAJ65548:NAK65548 NKF65548:NKG65548 NUB65548:NUC65548 ODX65548:ODY65548 ONT65548:ONU65548 OXP65548:OXQ65548 PHL65548:PHM65548 PRH65548:PRI65548 QBD65548:QBE65548 QKZ65548:QLA65548 QUV65548:QUW65548 RER65548:RES65548 RON65548:ROO65548 RYJ65548:RYK65548 SIF65548:SIG65548 SSB65548:SSC65548 TBX65548:TBY65548 TLT65548:TLU65548 TVP65548:TVQ65548 UFL65548:UFM65548 UPH65548:UPI65548 UZD65548:UZE65548 VIZ65548:VJA65548 VSV65548:VSW65548 WCR65548:WCS65548 WMN65548:WMO65548 WWJ65548:WWK65548 AB131084:AC131084 JX131084:JY131084 TT131084:TU131084 ADP131084:ADQ131084 ANL131084:ANM131084 AXH131084:AXI131084 BHD131084:BHE131084 BQZ131084:BRA131084 CAV131084:CAW131084 CKR131084:CKS131084 CUN131084:CUO131084 DEJ131084:DEK131084 DOF131084:DOG131084 DYB131084:DYC131084 EHX131084:EHY131084 ERT131084:ERU131084 FBP131084:FBQ131084 FLL131084:FLM131084 FVH131084:FVI131084 GFD131084:GFE131084 GOZ131084:GPA131084 GYV131084:GYW131084 HIR131084:HIS131084 HSN131084:HSO131084 ICJ131084:ICK131084 IMF131084:IMG131084 IWB131084:IWC131084 JFX131084:JFY131084 JPT131084:JPU131084 JZP131084:JZQ131084 KJL131084:KJM131084 KTH131084:KTI131084 LDD131084:LDE131084 LMZ131084:LNA131084 LWV131084:LWW131084 MGR131084:MGS131084 MQN131084:MQO131084 NAJ131084:NAK131084 NKF131084:NKG131084 NUB131084:NUC131084 ODX131084:ODY131084 ONT131084:ONU131084 OXP131084:OXQ131084 PHL131084:PHM131084 PRH131084:PRI131084 QBD131084:QBE131084 QKZ131084:QLA131084 QUV131084:QUW131084 RER131084:RES131084 RON131084:ROO131084 RYJ131084:RYK131084 SIF131084:SIG131084 SSB131084:SSC131084 TBX131084:TBY131084 TLT131084:TLU131084 TVP131084:TVQ131084 UFL131084:UFM131084 UPH131084:UPI131084 UZD131084:UZE131084 VIZ131084:VJA131084 VSV131084:VSW131084 WCR131084:WCS131084 WMN131084:WMO131084 WWJ131084:WWK131084 AB196620:AC196620 JX196620:JY196620 TT196620:TU196620 ADP196620:ADQ196620 ANL196620:ANM196620 AXH196620:AXI196620 BHD196620:BHE196620 BQZ196620:BRA196620 CAV196620:CAW196620 CKR196620:CKS196620 CUN196620:CUO196620 DEJ196620:DEK196620 DOF196620:DOG196620 DYB196620:DYC196620 EHX196620:EHY196620 ERT196620:ERU196620 FBP196620:FBQ196620 FLL196620:FLM196620 FVH196620:FVI196620 GFD196620:GFE196620 GOZ196620:GPA196620 GYV196620:GYW196620 HIR196620:HIS196620 HSN196620:HSO196620 ICJ196620:ICK196620 IMF196620:IMG196620 IWB196620:IWC196620 JFX196620:JFY196620 JPT196620:JPU196620 JZP196620:JZQ196620 KJL196620:KJM196620 KTH196620:KTI196620 LDD196620:LDE196620 LMZ196620:LNA196620 LWV196620:LWW196620 MGR196620:MGS196620 MQN196620:MQO196620 NAJ196620:NAK196620 NKF196620:NKG196620 NUB196620:NUC196620 ODX196620:ODY196620 ONT196620:ONU196620 OXP196620:OXQ196620 PHL196620:PHM196620 PRH196620:PRI196620 QBD196620:QBE196620 QKZ196620:QLA196620 QUV196620:QUW196620 RER196620:RES196620 RON196620:ROO196620 RYJ196620:RYK196620 SIF196620:SIG196620 SSB196620:SSC196620 TBX196620:TBY196620 TLT196620:TLU196620 TVP196620:TVQ196620 UFL196620:UFM196620 UPH196620:UPI196620 UZD196620:UZE196620 VIZ196620:VJA196620 VSV196620:VSW196620 WCR196620:WCS196620 WMN196620:WMO196620 WWJ196620:WWK196620 AB262156:AC262156 JX262156:JY262156 TT262156:TU262156 ADP262156:ADQ262156 ANL262156:ANM262156 AXH262156:AXI262156 BHD262156:BHE262156 BQZ262156:BRA262156 CAV262156:CAW262156 CKR262156:CKS262156 CUN262156:CUO262156 DEJ262156:DEK262156 DOF262156:DOG262156 DYB262156:DYC262156 EHX262156:EHY262156 ERT262156:ERU262156 FBP262156:FBQ262156 FLL262156:FLM262156 FVH262156:FVI262156 GFD262156:GFE262156 GOZ262156:GPA262156 GYV262156:GYW262156 HIR262156:HIS262156 HSN262156:HSO262156 ICJ262156:ICK262156 IMF262156:IMG262156 IWB262156:IWC262156 JFX262156:JFY262156 JPT262156:JPU262156 JZP262156:JZQ262156 KJL262156:KJM262156 KTH262156:KTI262156 LDD262156:LDE262156 LMZ262156:LNA262156 LWV262156:LWW262156 MGR262156:MGS262156 MQN262156:MQO262156 NAJ262156:NAK262156 NKF262156:NKG262156 NUB262156:NUC262156 ODX262156:ODY262156 ONT262156:ONU262156 OXP262156:OXQ262156 PHL262156:PHM262156 PRH262156:PRI262156 QBD262156:QBE262156 QKZ262156:QLA262156 QUV262156:QUW262156 RER262156:RES262156 RON262156:ROO262156 RYJ262156:RYK262156 SIF262156:SIG262156 SSB262156:SSC262156 TBX262156:TBY262156 TLT262156:TLU262156 TVP262156:TVQ262156 UFL262156:UFM262156 UPH262156:UPI262156 UZD262156:UZE262156 VIZ262156:VJA262156 VSV262156:VSW262156 WCR262156:WCS262156 WMN262156:WMO262156 WWJ262156:WWK262156 AB327692:AC327692 JX327692:JY327692 TT327692:TU327692 ADP327692:ADQ327692 ANL327692:ANM327692 AXH327692:AXI327692 BHD327692:BHE327692 BQZ327692:BRA327692 CAV327692:CAW327692 CKR327692:CKS327692 CUN327692:CUO327692 DEJ327692:DEK327692 DOF327692:DOG327692 DYB327692:DYC327692 EHX327692:EHY327692 ERT327692:ERU327692 FBP327692:FBQ327692 FLL327692:FLM327692 FVH327692:FVI327692 GFD327692:GFE327692 GOZ327692:GPA327692 GYV327692:GYW327692 HIR327692:HIS327692 HSN327692:HSO327692 ICJ327692:ICK327692 IMF327692:IMG327692 IWB327692:IWC327692 JFX327692:JFY327692 JPT327692:JPU327692 JZP327692:JZQ327692 KJL327692:KJM327692 KTH327692:KTI327692 LDD327692:LDE327692 LMZ327692:LNA327692 LWV327692:LWW327692 MGR327692:MGS327692 MQN327692:MQO327692 NAJ327692:NAK327692 NKF327692:NKG327692 NUB327692:NUC327692 ODX327692:ODY327692 ONT327692:ONU327692 OXP327692:OXQ327692 PHL327692:PHM327692 PRH327692:PRI327692 QBD327692:QBE327692 QKZ327692:QLA327692 QUV327692:QUW327692 RER327692:RES327692 RON327692:ROO327692 RYJ327692:RYK327692 SIF327692:SIG327692 SSB327692:SSC327692 TBX327692:TBY327692 TLT327692:TLU327692 TVP327692:TVQ327692 UFL327692:UFM327692 UPH327692:UPI327692 UZD327692:UZE327692 VIZ327692:VJA327692 VSV327692:VSW327692 WCR327692:WCS327692 WMN327692:WMO327692 WWJ327692:WWK327692 AB393228:AC393228 JX393228:JY393228 TT393228:TU393228 ADP393228:ADQ393228 ANL393228:ANM393228 AXH393228:AXI393228 BHD393228:BHE393228 BQZ393228:BRA393228 CAV393228:CAW393228 CKR393228:CKS393228 CUN393228:CUO393228 DEJ393228:DEK393228 DOF393228:DOG393228 DYB393228:DYC393228 EHX393228:EHY393228 ERT393228:ERU393228 FBP393228:FBQ393228 FLL393228:FLM393228 FVH393228:FVI393228 GFD393228:GFE393228 GOZ393228:GPA393228 GYV393228:GYW393228 HIR393228:HIS393228 HSN393228:HSO393228 ICJ393228:ICK393228 IMF393228:IMG393228 IWB393228:IWC393228 JFX393228:JFY393228 JPT393228:JPU393228 JZP393228:JZQ393228 KJL393228:KJM393228 KTH393228:KTI393228 LDD393228:LDE393228 LMZ393228:LNA393228 LWV393228:LWW393228 MGR393228:MGS393228 MQN393228:MQO393228 NAJ393228:NAK393228 NKF393228:NKG393228 NUB393228:NUC393228 ODX393228:ODY393228 ONT393228:ONU393228 OXP393228:OXQ393228 PHL393228:PHM393228 PRH393228:PRI393228 QBD393228:QBE393228 QKZ393228:QLA393228 QUV393228:QUW393228 RER393228:RES393228 RON393228:ROO393228 RYJ393228:RYK393228 SIF393228:SIG393228 SSB393228:SSC393228 TBX393228:TBY393228 TLT393228:TLU393228 TVP393228:TVQ393228 UFL393228:UFM393228 UPH393228:UPI393228 UZD393228:UZE393228 VIZ393228:VJA393228 VSV393228:VSW393228 WCR393228:WCS393228 WMN393228:WMO393228 WWJ393228:WWK393228 AB458764:AC458764 JX458764:JY458764 TT458764:TU458764 ADP458764:ADQ458764 ANL458764:ANM458764 AXH458764:AXI458764 BHD458764:BHE458764 BQZ458764:BRA458764 CAV458764:CAW458764 CKR458764:CKS458764 CUN458764:CUO458764 DEJ458764:DEK458764 DOF458764:DOG458764 DYB458764:DYC458764 EHX458764:EHY458764 ERT458764:ERU458764 FBP458764:FBQ458764 FLL458764:FLM458764 FVH458764:FVI458764 GFD458764:GFE458764 GOZ458764:GPA458764 GYV458764:GYW458764 HIR458764:HIS458764 HSN458764:HSO458764 ICJ458764:ICK458764 IMF458764:IMG458764 IWB458764:IWC458764 JFX458764:JFY458764 JPT458764:JPU458764 JZP458764:JZQ458764 KJL458764:KJM458764 KTH458764:KTI458764 LDD458764:LDE458764 LMZ458764:LNA458764 LWV458764:LWW458764 MGR458764:MGS458764 MQN458764:MQO458764 NAJ458764:NAK458764 NKF458764:NKG458764 NUB458764:NUC458764 ODX458764:ODY458764 ONT458764:ONU458764 OXP458764:OXQ458764 PHL458764:PHM458764 PRH458764:PRI458764 QBD458764:QBE458764 QKZ458764:QLA458764 QUV458764:QUW458764 RER458764:RES458764 RON458764:ROO458764 RYJ458764:RYK458764 SIF458764:SIG458764 SSB458764:SSC458764 TBX458764:TBY458764 TLT458764:TLU458764 TVP458764:TVQ458764 UFL458764:UFM458764 UPH458764:UPI458764 UZD458764:UZE458764 VIZ458764:VJA458764 VSV458764:VSW458764 WCR458764:WCS458764 WMN458764:WMO458764 WWJ458764:WWK458764 AB524300:AC524300 JX524300:JY524300 TT524300:TU524300 ADP524300:ADQ524300 ANL524300:ANM524300 AXH524300:AXI524300 BHD524300:BHE524300 BQZ524300:BRA524300 CAV524300:CAW524300 CKR524300:CKS524300 CUN524300:CUO524300 DEJ524300:DEK524300 DOF524300:DOG524300 DYB524300:DYC524300 EHX524300:EHY524300 ERT524300:ERU524300 FBP524300:FBQ524300 FLL524300:FLM524300 FVH524300:FVI524300 GFD524300:GFE524300 GOZ524300:GPA524300 GYV524300:GYW524300 HIR524300:HIS524300 HSN524300:HSO524300 ICJ524300:ICK524300 IMF524300:IMG524300 IWB524300:IWC524300 JFX524300:JFY524300 JPT524300:JPU524300 JZP524300:JZQ524300 KJL524300:KJM524300 KTH524300:KTI524300 LDD524300:LDE524300 LMZ524300:LNA524300 LWV524300:LWW524300 MGR524300:MGS524300 MQN524300:MQO524300 NAJ524300:NAK524300 NKF524300:NKG524300 NUB524300:NUC524300 ODX524300:ODY524300 ONT524300:ONU524300 OXP524300:OXQ524300 PHL524300:PHM524300 PRH524300:PRI524300 QBD524300:QBE524300 QKZ524300:QLA524300 QUV524300:QUW524300 RER524300:RES524300 RON524300:ROO524300 RYJ524300:RYK524300 SIF524300:SIG524300 SSB524300:SSC524300 TBX524300:TBY524300 TLT524300:TLU524300 TVP524300:TVQ524300 UFL524300:UFM524300 UPH524300:UPI524300 UZD524300:UZE524300 VIZ524300:VJA524300 VSV524300:VSW524300 WCR524300:WCS524300 WMN524300:WMO524300 WWJ524300:WWK524300 AB589836:AC589836 JX589836:JY589836 TT589836:TU589836 ADP589836:ADQ589836 ANL589836:ANM589836 AXH589836:AXI589836 BHD589836:BHE589836 BQZ589836:BRA589836 CAV589836:CAW589836 CKR589836:CKS589836 CUN589836:CUO589836 DEJ589836:DEK589836 DOF589836:DOG589836 DYB589836:DYC589836 EHX589836:EHY589836 ERT589836:ERU589836 FBP589836:FBQ589836 FLL589836:FLM589836 FVH589836:FVI589836 GFD589836:GFE589836 GOZ589836:GPA589836 GYV589836:GYW589836 HIR589836:HIS589836 HSN589836:HSO589836 ICJ589836:ICK589836 IMF589836:IMG589836 IWB589836:IWC589836 JFX589836:JFY589836 JPT589836:JPU589836 JZP589836:JZQ589836 KJL589836:KJM589836 KTH589836:KTI589836 LDD589836:LDE589836 LMZ589836:LNA589836 LWV589836:LWW589836 MGR589836:MGS589836 MQN589836:MQO589836 NAJ589836:NAK589836 NKF589836:NKG589836 NUB589836:NUC589836 ODX589836:ODY589836 ONT589836:ONU589836 OXP589836:OXQ589836 PHL589836:PHM589836 PRH589836:PRI589836 QBD589836:QBE589836 QKZ589836:QLA589836 QUV589836:QUW589836 RER589836:RES589836 RON589836:ROO589836 RYJ589836:RYK589836 SIF589836:SIG589836 SSB589836:SSC589836 TBX589836:TBY589836 TLT589836:TLU589836 TVP589836:TVQ589836 UFL589836:UFM589836 UPH589836:UPI589836 UZD589836:UZE589836 VIZ589836:VJA589836 VSV589836:VSW589836 WCR589836:WCS589836 WMN589836:WMO589836 WWJ589836:WWK589836 AB655372:AC655372 JX655372:JY655372 TT655372:TU655372 ADP655372:ADQ655372 ANL655372:ANM655372 AXH655372:AXI655372 BHD655372:BHE655372 BQZ655372:BRA655372 CAV655372:CAW655372 CKR655372:CKS655372 CUN655372:CUO655372 DEJ655372:DEK655372 DOF655372:DOG655372 DYB655372:DYC655372 EHX655372:EHY655372 ERT655372:ERU655372 FBP655372:FBQ655372 FLL655372:FLM655372 FVH655372:FVI655372 GFD655372:GFE655372 GOZ655372:GPA655372 GYV655372:GYW655372 HIR655372:HIS655372 HSN655372:HSO655372 ICJ655372:ICK655372 IMF655372:IMG655372 IWB655372:IWC655372 JFX655372:JFY655372 JPT655372:JPU655372 JZP655372:JZQ655372 KJL655372:KJM655372 KTH655372:KTI655372 LDD655372:LDE655372 LMZ655372:LNA655372 LWV655372:LWW655372 MGR655372:MGS655372 MQN655372:MQO655372 NAJ655372:NAK655372 NKF655372:NKG655372 NUB655372:NUC655372 ODX655372:ODY655372 ONT655372:ONU655372 OXP655372:OXQ655372 PHL655372:PHM655372 PRH655372:PRI655372 QBD655372:QBE655372 QKZ655372:QLA655372 QUV655372:QUW655372 RER655372:RES655372 RON655372:ROO655372 RYJ655372:RYK655372 SIF655372:SIG655372 SSB655372:SSC655372 TBX655372:TBY655372 TLT655372:TLU655372 TVP655372:TVQ655372 UFL655372:UFM655372 UPH655372:UPI655372 UZD655372:UZE655372 VIZ655372:VJA655372 VSV655372:VSW655372 WCR655372:WCS655372 WMN655372:WMO655372 WWJ655372:WWK655372 AB720908:AC720908 JX720908:JY720908 TT720908:TU720908 ADP720908:ADQ720908 ANL720908:ANM720908 AXH720908:AXI720908 BHD720908:BHE720908 BQZ720908:BRA720908 CAV720908:CAW720908 CKR720908:CKS720908 CUN720908:CUO720908 DEJ720908:DEK720908 DOF720908:DOG720908 DYB720908:DYC720908 EHX720908:EHY720908 ERT720908:ERU720908 FBP720908:FBQ720908 FLL720908:FLM720908 FVH720908:FVI720908 GFD720908:GFE720908 GOZ720908:GPA720908 GYV720908:GYW720908 HIR720908:HIS720908 HSN720908:HSO720908 ICJ720908:ICK720908 IMF720908:IMG720908 IWB720908:IWC720908 JFX720908:JFY720908 JPT720908:JPU720908 JZP720908:JZQ720908 KJL720908:KJM720908 KTH720908:KTI720908 LDD720908:LDE720908 LMZ720908:LNA720908 LWV720908:LWW720908 MGR720908:MGS720908 MQN720908:MQO720908 NAJ720908:NAK720908 NKF720908:NKG720908 NUB720908:NUC720908 ODX720908:ODY720908 ONT720908:ONU720908 OXP720908:OXQ720908 PHL720908:PHM720908 PRH720908:PRI720908 QBD720908:QBE720908 QKZ720908:QLA720908 QUV720908:QUW720908 RER720908:RES720908 RON720908:ROO720908 RYJ720908:RYK720908 SIF720908:SIG720908 SSB720908:SSC720908 TBX720908:TBY720908 TLT720908:TLU720908 TVP720908:TVQ720908 UFL720908:UFM720908 UPH720908:UPI720908 UZD720908:UZE720908 VIZ720908:VJA720908 VSV720908:VSW720908 WCR720908:WCS720908 WMN720908:WMO720908 WWJ720908:WWK720908 AB786444:AC786444 JX786444:JY786444 TT786444:TU786444 ADP786444:ADQ786444 ANL786444:ANM786444 AXH786444:AXI786444 BHD786444:BHE786444 BQZ786444:BRA786444 CAV786444:CAW786444 CKR786444:CKS786444 CUN786444:CUO786444 DEJ786444:DEK786444 DOF786444:DOG786444 DYB786444:DYC786444 EHX786444:EHY786444 ERT786444:ERU786444 FBP786444:FBQ786444 FLL786444:FLM786444 FVH786444:FVI786444 GFD786444:GFE786444 GOZ786444:GPA786444 GYV786444:GYW786444 HIR786444:HIS786444 HSN786444:HSO786444 ICJ786444:ICK786444 IMF786444:IMG786444 IWB786444:IWC786444 JFX786444:JFY786444 JPT786444:JPU786444 JZP786444:JZQ786444 KJL786444:KJM786444 KTH786444:KTI786444 LDD786444:LDE786444 LMZ786444:LNA786444 LWV786444:LWW786444 MGR786444:MGS786444 MQN786444:MQO786444 NAJ786444:NAK786444 NKF786444:NKG786444 NUB786444:NUC786444 ODX786444:ODY786444 ONT786444:ONU786444 OXP786444:OXQ786444 PHL786444:PHM786444 PRH786444:PRI786444 QBD786444:QBE786444 QKZ786444:QLA786444 QUV786444:QUW786444 RER786444:RES786444 RON786444:ROO786444 RYJ786444:RYK786444 SIF786444:SIG786444 SSB786444:SSC786444 TBX786444:TBY786444 TLT786444:TLU786444 TVP786444:TVQ786444 UFL786444:UFM786444 UPH786444:UPI786444 UZD786444:UZE786444 VIZ786444:VJA786444 VSV786444:VSW786444 WCR786444:WCS786444 WMN786444:WMO786444 WWJ786444:WWK786444 AB851980:AC851980 JX851980:JY851980 TT851980:TU851980 ADP851980:ADQ851980 ANL851980:ANM851980 AXH851980:AXI851980 BHD851980:BHE851980 BQZ851980:BRA851980 CAV851980:CAW851980 CKR851980:CKS851980 CUN851980:CUO851980 DEJ851980:DEK851980 DOF851980:DOG851980 DYB851980:DYC851980 EHX851980:EHY851980 ERT851980:ERU851980 FBP851980:FBQ851980 FLL851980:FLM851980 FVH851980:FVI851980 GFD851980:GFE851980 GOZ851980:GPA851980 GYV851980:GYW851980 HIR851980:HIS851980 HSN851980:HSO851980 ICJ851980:ICK851980 IMF851980:IMG851980 IWB851980:IWC851980 JFX851980:JFY851980 JPT851980:JPU851980 JZP851980:JZQ851980 KJL851980:KJM851980 KTH851980:KTI851980 LDD851980:LDE851980 LMZ851980:LNA851980 LWV851980:LWW851980 MGR851980:MGS851980 MQN851980:MQO851980 NAJ851980:NAK851980 NKF851980:NKG851980 NUB851980:NUC851980 ODX851980:ODY851980 ONT851980:ONU851980 OXP851980:OXQ851980 PHL851980:PHM851980 PRH851980:PRI851980 QBD851980:QBE851980 QKZ851980:QLA851980 QUV851980:QUW851980 RER851980:RES851980 RON851980:ROO851980 RYJ851980:RYK851980 SIF851980:SIG851980 SSB851980:SSC851980 TBX851980:TBY851980 TLT851980:TLU851980 TVP851980:TVQ851980 UFL851980:UFM851980 UPH851980:UPI851980 UZD851980:UZE851980 VIZ851980:VJA851980 VSV851980:VSW851980 WCR851980:WCS851980 WMN851980:WMO851980 WWJ851980:WWK851980 AB917516:AC917516 JX917516:JY917516 TT917516:TU917516 ADP917516:ADQ917516 ANL917516:ANM917516 AXH917516:AXI917516 BHD917516:BHE917516 BQZ917516:BRA917516 CAV917516:CAW917516 CKR917516:CKS917516 CUN917516:CUO917516 DEJ917516:DEK917516 DOF917516:DOG917516 DYB917516:DYC917516 EHX917516:EHY917516 ERT917516:ERU917516 FBP917516:FBQ917516 FLL917516:FLM917516 FVH917516:FVI917516 GFD917516:GFE917516 GOZ917516:GPA917516 GYV917516:GYW917516 HIR917516:HIS917516 HSN917516:HSO917516 ICJ917516:ICK917516 IMF917516:IMG917516 IWB917516:IWC917516 JFX917516:JFY917516 JPT917516:JPU917516 JZP917516:JZQ917516 KJL917516:KJM917516 KTH917516:KTI917516 LDD917516:LDE917516 LMZ917516:LNA917516 LWV917516:LWW917516 MGR917516:MGS917516 MQN917516:MQO917516 NAJ917516:NAK917516 NKF917516:NKG917516 NUB917516:NUC917516 ODX917516:ODY917516 ONT917516:ONU917516 OXP917516:OXQ917516 PHL917516:PHM917516 PRH917516:PRI917516 QBD917516:QBE917516 QKZ917516:QLA917516 QUV917516:QUW917516 RER917516:RES917516 RON917516:ROO917516 RYJ917516:RYK917516 SIF917516:SIG917516 SSB917516:SSC917516 TBX917516:TBY917516 TLT917516:TLU917516 TVP917516:TVQ917516 UFL917516:UFM917516 UPH917516:UPI917516 UZD917516:UZE917516 VIZ917516:VJA917516 VSV917516:VSW917516 WCR917516:WCS917516 WMN917516:WMO917516 WWJ917516:WWK917516 AB983052:AC983052 JX983052:JY983052 TT983052:TU983052 ADP983052:ADQ983052 ANL983052:ANM983052 AXH983052:AXI983052 BHD983052:BHE983052 BQZ983052:BRA983052 CAV983052:CAW983052 CKR983052:CKS983052 CUN983052:CUO983052 DEJ983052:DEK983052 DOF983052:DOG983052 DYB983052:DYC983052 EHX983052:EHY983052 ERT983052:ERU983052 FBP983052:FBQ983052 FLL983052:FLM983052 FVH983052:FVI983052 GFD983052:GFE983052 GOZ983052:GPA983052 GYV983052:GYW983052 HIR983052:HIS983052 HSN983052:HSO983052 ICJ983052:ICK983052 IMF983052:IMG983052 IWB983052:IWC983052 JFX983052:JFY983052 JPT983052:JPU983052 JZP983052:JZQ983052 KJL983052:KJM983052 KTH983052:KTI983052 LDD983052:LDE983052 LMZ983052:LNA983052 LWV983052:LWW983052 MGR983052:MGS983052 MQN983052:MQO983052 NAJ983052:NAK983052 NKF983052:NKG983052 NUB983052:NUC983052 ODX983052:ODY983052 ONT983052:ONU983052 OXP983052:OXQ983052 PHL983052:PHM983052 PRH983052:PRI983052 QBD983052:QBE983052 QKZ983052:QLA983052 QUV983052:QUW983052 RER983052:RES983052 RON983052:ROO983052 RYJ983052:RYK983052 SIF983052:SIG983052 SSB983052:SSC983052 TBX983052:TBY983052 TLT983052:TLU983052 TVP983052:TVQ983052 UFL983052:UFM983052 UPH983052:UPI983052 UZD983052:UZE983052 VIZ983052:VJA983052 VSV983052:VSW983052 WCR983052:WCS983052 WMN983052:WMO983052 WWJ983052:WWK983052 AE65548:AF65548 KA65548:KB65548 TW65548:TX65548 ADS65548:ADT65548 ANO65548:ANP65548 AXK65548:AXL65548 BHG65548:BHH65548 BRC65548:BRD65548 CAY65548:CAZ65548 CKU65548:CKV65548 CUQ65548:CUR65548 DEM65548:DEN65548 DOI65548:DOJ65548 DYE65548:DYF65548 EIA65548:EIB65548 ERW65548:ERX65548 FBS65548:FBT65548 FLO65548:FLP65548 FVK65548:FVL65548 GFG65548:GFH65548 GPC65548:GPD65548 GYY65548:GYZ65548 HIU65548:HIV65548 HSQ65548:HSR65548 ICM65548:ICN65548 IMI65548:IMJ65548 IWE65548:IWF65548 JGA65548:JGB65548 JPW65548:JPX65548 JZS65548:JZT65548 KJO65548:KJP65548 KTK65548:KTL65548 LDG65548:LDH65548 LNC65548:LND65548 LWY65548:LWZ65548 MGU65548:MGV65548 MQQ65548:MQR65548 NAM65548:NAN65548 NKI65548:NKJ65548 NUE65548:NUF65548 OEA65548:OEB65548 ONW65548:ONX65548 OXS65548:OXT65548 PHO65548:PHP65548 PRK65548:PRL65548 QBG65548:QBH65548 QLC65548:QLD65548 QUY65548:QUZ65548 REU65548:REV65548 ROQ65548:ROR65548 RYM65548:RYN65548 SII65548:SIJ65548 SSE65548:SSF65548 TCA65548:TCB65548 TLW65548:TLX65548 TVS65548:TVT65548 UFO65548:UFP65548 UPK65548:UPL65548 UZG65548:UZH65548 VJC65548:VJD65548 VSY65548:VSZ65548 WCU65548:WCV65548 WMQ65548:WMR65548 WWM65548:WWN65548 AE131084:AF131084 KA131084:KB131084 TW131084:TX131084 ADS131084:ADT131084 ANO131084:ANP131084 AXK131084:AXL131084 BHG131084:BHH131084 BRC131084:BRD131084 CAY131084:CAZ131084 CKU131084:CKV131084 CUQ131084:CUR131084 DEM131084:DEN131084 DOI131084:DOJ131084 DYE131084:DYF131084 EIA131084:EIB131084 ERW131084:ERX131084 FBS131084:FBT131084 FLO131084:FLP131084 FVK131084:FVL131084 GFG131084:GFH131084 GPC131084:GPD131084 GYY131084:GYZ131084 HIU131084:HIV131084 HSQ131084:HSR131084 ICM131084:ICN131084 IMI131084:IMJ131084 IWE131084:IWF131084 JGA131084:JGB131084 JPW131084:JPX131084 JZS131084:JZT131084 KJO131084:KJP131084 KTK131084:KTL131084 LDG131084:LDH131084 LNC131084:LND131084 LWY131084:LWZ131084 MGU131084:MGV131084 MQQ131084:MQR131084 NAM131084:NAN131084 NKI131084:NKJ131084 NUE131084:NUF131084 OEA131084:OEB131084 ONW131084:ONX131084 OXS131084:OXT131084 PHO131084:PHP131084 PRK131084:PRL131084 QBG131084:QBH131084 QLC131084:QLD131084 QUY131084:QUZ131084 REU131084:REV131084 ROQ131084:ROR131084 RYM131084:RYN131084 SII131084:SIJ131084 SSE131084:SSF131084 TCA131084:TCB131084 TLW131084:TLX131084 TVS131084:TVT131084 UFO131084:UFP131084 UPK131084:UPL131084 UZG131084:UZH131084 VJC131084:VJD131084 VSY131084:VSZ131084 WCU131084:WCV131084 WMQ131084:WMR131084 WWM131084:WWN131084 AE196620:AF196620 KA196620:KB196620 TW196620:TX196620 ADS196620:ADT196620 ANO196620:ANP196620 AXK196620:AXL196620 BHG196620:BHH196620 BRC196620:BRD196620 CAY196620:CAZ196620 CKU196620:CKV196620 CUQ196620:CUR196620 DEM196620:DEN196620 DOI196620:DOJ196620 DYE196620:DYF196620 EIA196620:EIB196620 ERW196620:ERX196620 FBS196620:FBT196620 FLO196620:FLP196620 FVK196620:FVL196620 GFG196620:GFH196620 GPC196620:GPD196620 GYY196620:GYZ196620 HIU196620:HIV196620 HSQ196620:HSR196620 ICM196620:ICN196620 IMI196620:IMJ196620 IWE196620:IWF196620 JGA196620:JGB196620 JPW196620:JPX196620 JZS196620:JZT196620 KJO196620:KJP196620 KTK196620:KTL196620 LDG196620:LDH196620 LNC196620:LND196620 LWY196620:LWZ196620 MGU196620:MGV196620 MQQ196620:MQR196620 NAM196620:NAN196620 NKI196620:NKJ196620 NUE196620:NUF196620 OEA196620:OEB196620 ONW196620:ONX196620 OXS196620:OXT196620 PHO196620:PHP196620 PRK196620:PRL196620 QBG196620:QBH196620 QLC196620:QLD196620 QUY196620:QUZ196620 REU196620:REV196620 ROQ196620:ROR196620 RYM196620:RYN196620 SII196620:SIJ196620 SSE196620:SSF196620 TCA196620:TCB196620 TLW196620:TLX196620 TVS196620:TVT196620 UFO196620:UFP196620 UPK196620:UPL196620 UZG196620:UZH196620 VJC196620:VJD196620 VSY196620:VSZ196620 WCU196620:WCV196620 WMQ196620:WMR196620 WWM196620:WWN196620 AE262156:AF262156 KA262156:KB262156 TW262156:TX262156 ADS262156:ADT262156 ANO262156:ANP262156 AXK262156:AXL262156 BHG262156:BHH262156 BRC262156:BRD262156 CAY262156:CAZ262156 CKU262156:CKV262156 CUQ262156:CUR262156 DEM262156:DEN262156 DOI262156:DOJ262156 DYE262156:DYF262156 EIA262156:EIB262156 ERW262156:ERX262156 FBS262156:FBT262156 FLO262156:FLP262156 FVK262156:FVL262156 GFG262156:GFH262156 GPC262156:GPD262156 GYY262156:GYZ262156 HIU262156:HIV262156 HSQ262156:HSR262156 ICM262156:ICN262156 IMI262156:IMJ262156 IWE262156:IWF262156 JGA262156:JGB262156 JPW262156:JPX262156 JZS262156:JZT262156 KJO262156:KJP262156 KTK262156:KTL262156 LDG262156:LDH262156 LNC262156:LND262156 LWY262156:LWZ262156 MGU262156:MGV262156 MQQ262156:MQR262156 NAM262156:NAN262156 NKI262156:NKJ262156 NUE262156:NUF262156 OEA262156:OEB262156 ONW262156:ONX262156 OXS262156:OXT262156 PHO262156:PHP262156 PRK262156:PRL262156 QBG262156:QBH262156 QLC262156:QLD262156 QUY262156:QUZ262156 REU262156:REV262156 ROQ262156:ROR262156 RYM262156:RYN262156 SII262156:SIJ262156 SSE262156:SSF262156 TCA262156:TCB262156 TLW262156:TLX262156 TVS262156:TVT262156 UFO262156:UFP262156 UPK262156:UPL262156 UZG262156:UZH262156 VJC262156:VJD262156 VSY262156:VSZ262156 WCU262156:WCV262156 WMQ262156:WMR262156 WWM262156:WWN262156 AE327692:AF327692 KA327692:KB327692 TW327692:TX327692 ADS327692:ADT327692 ANO327692:ANP327692 AXK327692:AXL327692 BHG327692:BHH327692 BRC327692:BRD327692 CAY327692:CAZ327692 CKU327692:CKV327692 CUQ327692:CUR327692 DEM327692:DEN327692 DOI327692:DOJ327692 DYE327692:DYF327692 EIA327692:EIB327692 ERW327692:ERX327692 FBS327692:FBT327692 FLO327692:FLP327692 FVK327692:FVL327692 GFG327692:GFH327692 GPC327692:GPD327692 GYY327692:GYZ327692 HIU327692:HIV327692 HSQ327692:HSR327692 ICM327692:ICN327692 IMI327692:IMJ327692 IWE327692:IWF327692 JGA327692:JGB327692 JPW327692:JPX327692 JZS327692:JZT327692 KJO327692:KJP327692 KTK327692:KTL327692 LDG327692:LDH327692 LNC327692:LND327692 LWY327692:LWZ327692 MGU327692:MGV327692 MQQ327692:MQR327692 NAM327692:NAN327692 NKI327692:NKJ327692 NUE327692:NUF327692 OEA327692:OEB327692 ONW327692:ONX327692 OXS327692:OXT327692 PHO327692:PHP327692 PRK327692:PRL327692 QBG327692:QBH327692 QLC327692:QLD327692 QUY327692:QUZ327692 REU327692:REV327692 ROQ327692:ROR327692 RYM327692:RYN327692 SII327692:SIJ327692 SSE327692:SSF327692 TCA327692:TCB327692 TLW327692:TLX327692 TVS327692:TVT327692 UFO327692:UFP327692 UPK327692:UPL327692 UZG327692:UZH327692 VJC327692:VJD327692 VSY327692:VSZ327692 WCU327692:WCV327692 WMQ327692:WMR327692 WWM327692:WWN327692 AE393228:AF393228 KA393228:KB393228 TW393228:TX393228 ADS393228:ADT393228 ANO393228:ANP393228 AXK393228:AXL393228 BHG393228:BHH393228 BRC393228:BRD393228 CAY393228:CAZ393228 CKU393228:CKV393228 CUQ393228:CUR393228 DEM393228:DEN393228 DOI393228:DOJ393228 DYE393228:DYF393228 EIA393228:EIB393228 ERW393228:ERX393228 FBS393228:FBT393228 FLO393228:FLP393228 FVK393228:FVL393228 GFG393228:GFH393228 GPC393228:GPD393228 GYY393228:GYZ393228 HIU393228:HIV393228 HSQ393228:HSR393228 ICM393228:ICN393228 IMI393228:IMJ393228 IWE393228:IWF393228 JGA393228:JGB393228 JPW393228:JPX393228 JZS393228:JZT393228 KJO393228:KJP393228 KTK393228:KTL393228 LDG393228:LDH393228 LNC393228:LND393228 LWY393228:LWZ393228 MGU393228:MGV393228 MQQ393228:MQR393228 NAM393228:NAN393228 NKI393228:NKJ393228 NUE393228:NUF393228 OEA393228:OEB393228 ONW393228:ONX393228 OXS393228:OXT393228 PHO393228:PHP393228 PRK393228:PRL393228 QBG393228:QBH393228 QLC393228:QLD393228 QUY393228:QUZ393228 REU393228:REV393228 ROQ393228:ROR393228 RYM393228:RYN393228 SII393228:SIJ393228 SSE393228:SSF393228 TCA393228:TCB393228 TLW393228:TLX393228 TVS393228:TVT393228 UFO393228:UFP393228 UPK393228:UPL393228 UZG393228:UZH393228 VJC393228:VJD393228 VSY393228:VSZ393228 WCU393228:WCV393228 WMQ393228:WMR393228 WWM393228:WWN393228 AE458764:AF458764 KA458764:KB458764 TW458764:TX458764 ADS458764:ADT458764 ANO458764:ANP458764 AXK458764:AXL458764 BHG458764:BHH458764 BRC458764:BRD458764 CAY458764:CAZ458764 CKU458764:CKV458764 CUQ458764:CUR458764 DEM458764:DEN458764 DOI458764:DOJ458764 DYE458764:DYF458764 EIA458764:EIB458764 ERW458764:ERX458764 FBS458764:FBT458764 FLO458764:FLP458764 FVK458764:FVL458764 GFG458764:GFH458764 GPC458764:GPD458764 GYY458764:GYZ458764 HIU458764:HIV458764 HSQ458764:HSR458764 ICM458764:ICN458764 IMI458764:IMJ458764 IWE458764:IWF458764 JGA458764:JGB458764 JPW458764:JPX458764 JZS458764:JZT458764 KJO458764:KJP458764 KTK458764:KTL458764 LDG458764:LDH458764 LNC458764:LND458764 LWY458764:LWZ458764 MGU458764:MGV458764 MQQ458764:MQR458764 NAM458764:NAN458764 NKI458764:NKJ458764 NUE458764:NUF458764 OEA458764:OEB458764 ONW458764:ONX458764 OXS458764:OXT458764 PHO458764:PHP458764 PRK458764:PRL458764 QBG458764:QBH458764 QLC458764:QLD458764 QUY458764:QUZ458764 REU458764:REV458764 ROQ458764:ROR458764 RYM458764:RYN458764 SII458764:SIJ458764 SSE458764:SSF458764 TCA458764:TCB458764 TLW458764:TLX458764 TVS458764:TVT458764 UFO458764:UFP458764 UPK458764:UPL458764 UZG458764:UZH458764 VJC458764:VJD458764 VSY458764:VSZ458764 WCU458764:WCV458764 WMQ458764:WMR458764 WWM458764:WWN458764 AE524300:AF524300 KA524300:KB524300 TW524300:TX524300 ADS524300:ADT524300 ANO524300:ANP524300 AXK524300:AXL524300 BHG524300:BHH524300 BRC524300:BRD524300 CAY524300:CAZ524300 CKU524300:CKV524300 CUQ524300:CUR524300 DEM524300:DEN524300 DOI524300:DOJ524300 DYE524300:DYF524300 EIA524300:EIB524300 ERW524300:ERX524300 FBS524300:FBT524300 FLO524300:FLP524300 FVK524300:FVL524300 GFG524300:GFH524300 GPC524300:GPD524300 GYY524300:GYZ524300 HIU524300:HIV524300 HSQ524300:HSR524300 ICM524300:ICN524300 IMI524300:IMJ524300 IWE524300:IWF524300 JGA524300:JGB524300 JPW524300:JPX524300 JZS524300:JZT524300 KJO524300:KJP524300 KTK524300:KTL524300 LDG524300:LDH524300 LNC524300:LND524300 LWY524300:LWZ524300 MGU524300:MGV524300 MQQ524300:MQR524300 NAM524300:NAN524300 NKI524300:NKJ524300 NUE524300:NUF524300 OEA524300:OEB524300 ONW524300:ONX524300 OXS524300:OXT524300 PHO524300:PHP524300 PRK524300:PRL524300 QBG524300:QBH524300 QLC524300:QLD524300 QUY524300:QUZ524300 REU524300:REV524300 ROQ524300:ROR524300 RYM524300:RYN524300 SII524300:SIJ524300 SSE524300:SSF524300 TCA524300:TCB524300 TLW524300:TLX524300 TVS524300:TVT524300 UFO524300:UFP524300 UPK524300:UPL524300 UZG524300:UZH524300 VJC524300:VJD524300 VSY524300:VSZ524300 WCU524300:WCV524300 WMQ524300:WMR524300 WWM524300:WWN524300 AE589836:AF589836 KA589836:KB589836 TW589836:TX589836 ADS589836:ADT589836 ANO589836:ANP589836 AXK589836:AXL589836 BHG589836:BHH589836 BRC589836:BRD589836 CAY589836:CAZ589836 CKU589836:CKV589836 CUQ589836:CUR589836 DEM589836:DEN589836 DOI589836:DOJ589836 DYE589836:DYF589836 EIA589836:EIB589836 ERW589836:ERX589836 FBS589836:FBT589836 FLO589836:FLP589836 FVK589836:FVL589836 GFG589836:GFH589836 GPC589836:GPD589836 GYY589836:GYZ589836 HIU589836:HIV589836 HSQ589836:HSR589836 ICM589836:ICN589836 IMI589836:IMJ589836 IWE589836:IWF589836 JGA589836:JGB589836 JPW589836:JPX589836 JZS589836:JZT589836 KJO589836:KJP589836 KTK589836:KTL589836 LDG589836:LDH589836 LNC589836:LND589836 LWY589836:LWZ589836 MGU589836:MGV589836 MQQ589836:MQR589836 NAM589836:NAN589836 NKI589836:NKJ589836 NUE589836:NUF589836 OEA589836:OEB589836 ONW589836:ONX589836 OXS589836:OXT589836 PHO589836:PHP589836 PRK589836:PRL589836 QBG589836:QBH589836 QLC589836:QLD589836 QUY589836:QUZ589836 REU589836:REV589836 ROQ589836:ROR589836 RYM589836:RYN589836 SII589836:SIJ589836 SSE589836:SSF589836 TCA589836:TCB589836 TLW589836:TLX589836 TVS589836:TVT589836 UFO589836:UFP589836 UPK589836:UPL589836 UZG589836:UZH589836 VJC589836:VJD589836 VSY589836:VSZ589836 WCU589836:WCV589836 WMQ589836:WMR589836 WWM589836:WWN589836 AE655372:AF655372 KA655372:KB655372 TW655372:TX655372 ADS655372:ADT655372 ANO655372:ANP655372 AXK655372:AXL655372 BHG655372:BHH655372 BRC655372:BRD655372 CAY655372:CAZ655372 CKU655372:CKV655372 CUQ655372:CUR655372 DEM655372:DEN655372 DOI655372:DOJ655372 DYE655372:DYF655372 EIA655372:EIB655372 ERW655372:ERX655372 FBS655372:FBT655372 FLO655372:FLP655372 FVK655372:FVL655372 GFG655372:GFH655372 GPC655372:GPD655372 GYY655372:GYZ655372 HIU655372:HIV655372 HSQ655372:HSR655372 ICM655372:ICN655372 IMI655372:IMJ655372 IWE655372:IWF655372 JGA655372:JGB655372 JPW655372:JPX655372 JZS655372:JZT655372 KJO655372:KJP655372 KTK655372:KTL655372 LDG655372:LDH655372 LNC655372:LND655372 LWY655372:LWZ655372 MGU655372:MGV655372 MQQ655372:MQR655372 NAM655372:NAN655372 NKI655372:NKJ655372 NUE655372:NUF655372 OEA655372:OEB655372 ONW655372:ONX655372 OXS655372:OXT655372 PHO655372:PHP655372 PRK655372:PRL655372 QBG655372:QBH655372 QLC655372:QLD655372 QUY655372:QUZ655372 REU655372:REV655372 ROQ655372:ROR655372 RYM655372:RYN655372 SII655372:SIJ655372 SSE655372:SSF655372 TCA655372:TCB655372 TLW655372:TLX655372 TVS655372:TVT655372 UFO655372:UFP655372 UPK655372:UPL655372 UZG655372:UZH655372 VJC655372:VJD655372 VSY655372:VSZ655372 WCU655372:WCV655372 WMQ655372:WMR655372 WWM655372:WWN655372 AE720908:AF720908 KA720908:KB720908 TW720908:TX720908 ADS720908:ADT720908 ANO720908:ANP720908 AXK720908:AXL720908 BHG720908:BHH720908 BRC720908:BRD720908 CAY720908:CAZ720908 CKU720908:CKV720908 CUQ720908:CUR720908 DEM720908:DEN720908 DOI720908:DOJ720908 DYE720908:DYF720908 EIA720908:EIB720908 ERW720908:ERX720908 FBS720908:FBT720908 FLO720908:FLP720908 FVK720908:FVL720908 GFG720908:GFH720908 GPC720908:GPD720908 GYY720908:GYZ720908 HIU720908:HIV720908 HSQ720908:HSR720908 ICM720908:ICN720908 IMI720908:IMJ720908 IWE720908:IWF720908 JGA720908:JGB720908 JPW720908:JPX720908 JZS720908:JZT720908 KJO720908:KJP720908 KTK720908:KTL720908 LDG720908:LDH720908 LNC720908:LND720908 LWY720908:LWZ720908 MGU720908:MGV720908 MQQ720908:MQR720908 NAM720908:NAN720908 NKI720908:NKJ720908 NUE720908:NUF720908 OEA720908:OEB720908 ONW720908:ONX720908 OXS720908:OXT720908 PHO720908:PHP720908 PRK720908:PRL720908 QBG720908:QBH720908 QLC720908:QLD720908 QUY720908:QUZ720908 REU720908:REV720908 ROQ720908:ROR720908 RYM720908:RYN720908 SII720908:SIJ720908 SSE720908:SSF720908 TCA720908:TCB720908 TLW720908:TLX720908 TVS720908:TVT720908 UFO720908:UFP720908 UPK720908:UPL720908 UZG720908:UZH720908 VJC720908:VJD720908 VSY720908:VSZ720908 WCU720908:WCV720908 WMQ720908:WMR720908 WWM720908:WWN720908 AE786444:AF786444 KA786444:KB786444 TW786444:TX786444 ADS786444:ADT786444 ANO786444:ANP786444 AXK786444:AXL786444 BHG786444:BHH786444 BRC786444:BRD786444 CAY786444:CAZ786444 CKU786444:CKV786444 CUQ786444:CUR786444 DEM786444:DEN786444 DOI786444:DOJ786444 DYE786444:DYF786444 EIA786444:EIB786444 ERW786444:ERX786444 FBS786444:FBT786444 FLO786444:FLP786444 FVK786444:FVL786444 GFG786444:GFH786444 GPC786444:GPD786444 GYY786444:GYZ786444 HIU786444:HIV786444 HSQ786444:HSR786444 ICM786444:ICN786444 IMI786444:IMJ786444 IWE786444:IWF786444 JGA786444:JGB786444 JPW786444:JPX786444 JZS786444:JZT786444 KJO786444:KJP786444 KTK786444:KTL786444 LDG786444:LDH786444 LNC786444:LND786444 LWY786444:LWZ786444 MGU786444:MGV786444 MQQ786444:MQR786444 NAM786444:NAN786444 NKI786444:NKJ786444 NUE786444:NUF786444 OEA786444:OEB786444 ONW786444:ONX786444 OXS786444:OXT786444 PHO786444:PHP786444 PRK786444:PRL786444 QBG786444:QBH786444 QLC786444:QLD786444 QUY786444:QUZ786444 REU786444:REV786444 ROQ786444:ROR786444 RYM786444:RYN786444 SII786444:SIJ786444 SSE786444:SSF786444 TCA786444:TCB786444 TLW786444:TLX786444 TVS786444:TVT786444 UFO786444:UFP786444 UPK786444:UPL786444 UZG786444:UZH786444 VJC786444:VJD786444 VSY786444:VSZ786444 WCU786444:WCV786444 WMQ786444:WMR786444 WWM786444:WWN786444 AE851980:AF851980 KA851980:KB851980 TW851980:TX851980 ADS851980:ADT851980 ANO851980:ANP851980 AXK851980:AXL851980 BHG851980:BHH851980 BRC851980:BRD851980 CAY851980:CAZ851980 CKU851980:CKV851980 CUQ851980:CUR851980 DEM851980:DEN851980 DOI851980:DOJ851980 DYE851980:DYF851980 EIA851980:EIB851980 ERW851980:ERX851980 FBS851980:FBT851980 FLO851980:FLP851980 FVK851980:FVL851980 GFG851980:GFH851980 GPC851980:GPD851980 GYY851980:GYZ851980 HIU851980:HIV851980 HSQ851980:HSR851980 ICM851980:ICN851980 IMI851980:IMJ851980 IWE851980:IWF851980 JGA851980:JGB851980 JPW851980:JPX851980 JZS851980:JZT851980 KJO851980:KJP851980 KTK851980:KTL851980 LDG851980:LDH851980 LNC851980:LND851980 LWY851980:LWZ851980 MGU851980:MGV851980 MQQ851980:MQR851980 NAM851980:NAN851980 NKI851980:NKJ851980 NUE851980:NUF851980 OEA851980:OEB851980 ONW851980:ONX851980 OXS851980:OXT851980 PHO851980:PHP851980 PRK851980:PRL851980 QBG851980:QBH851980 QLC851980:QLD851980 QUY851980:QUZ851980 REU851980:REV851980 ROQ851980:ROR851980 RYM851980:RYN851980 SII851980:SIJ851980 SSE851980:SSF851980 TCA851980:TCB851980 TLW851980:TLX851980 TVS851980:TVT851980 UFO851980:UFP851980 UPK851980:UPL851980 UZG851980:UZH851980 VJC851980:VJD851980 VSY851980:VSZ851980 WCU851980:WCV851980 WMQ851980:WMR851980 WWM851980:WWN851980 AE917516:AF917516 KA917516:KB917516 TW917516:TX917516 ADS917516:ADT917516 ANO917516:ANP917516 AXK917516:AXL917516 BHG917516:BHH917516 BRC917516:BRD917516 CAY917516:CAZ917516 CKU917516:CKV917516 CUQ917516:CUR917516 DEM917516:DEN917516 DOI917516:DOJ917516 DYE917516:DYF917516 EIA917516:EIB917516 ERW917516:ERX917516 FBS917516:FBT917516 FLO917516:FLP917516 FVK917516:FVL917516 GFG917516:GFH917516 GPC917516:GPD917516 GYY917516:GYZ917516 HIU917516:HIV917516 HSQ917516:HSR917516 ICM917516:ICN917516 IMI917516:IMJ917516 IWE917516:IWF917516 JGA917516:JGB917516 JPW917516:JPX917516 JZS917516:JZT917516 KJO917516:KJP917516 KTK917516:KTL917516 LDG917516:LDH917516 LNC917516:LND917516 LWY917516:LWZ917516 MGU917516:MGV917516 MQQ917516:MQR917516 NAM917516:NAN917516 NKI917516:NKJ917516 NUE917516:NUF917516 OEA917516:OEB917516 ONW917516:ONX917516 OXS917516:OXT917516 PHO917516:PHP917516 PRK917516:PRL917516 QBG917516:QBH917516 QLC917516:QLD917516 QUY917516:QUZ917516 REU917516:REV917516 ROQ917516:ROR917516 RYM917516:RYN917516 SII917516:SIJ917516 SSE917516:SSF917516 TCA917516:TCB917516 TLW917516:TLX917516 TVS917516:TVT917516 UFO917516:UFP917516 UPK917516:UPL917516 UZG917516:UZH917516 VJC917516:VJD917516 VSY917516:VSZ917516 WCU917516:WCV917516 WMQ917516:WMR917516 WWM917516:WWN917516 AE983052:AF983052 KA983052:KB983052 TW983052:TX983052 ADS983052:ADT983052 ANO983052:ANP983052 AXK983052:AXL983052 BHG983052:BHH983052 BRC983052:BRD983052 CAY983052:CAZ983052 CKU983052:CKV983052 CUQ983052:CUR983052 DEM983052:DEN983052 DOI983052:DOJ983052 DYE983052:DYF983052 EIA983052:EIB983052 ERW983052:ERX983052 FBS983052:FBT983052 FLO983052:FLP983052 FVK983052:FVL983052 GFG983052:GFH983052 GPC983052:GPD983052 GYY983052:GYZ983052 HIU983052:HIV983052 HSQ983052:HSR983052 ICM983052:ICN983052 IMI983052:IMJ983052 IWE983052:IWF983052 JGA983052:JGB983052 JPW983052:JPX983052 JZS983052:JZT983052 KJO983052:KJP983052 KTK983052:KTL983052 LDG983052:LDH983052 LNC983052:LND983052 LWY983052:LWZ983052 MGU983052:MGV983052 MQQ983052:MQR983052 NAM983052:NAN983052 NKI983052:NKJ983052 NUE983052:NUF983052 OEA983052:OEB983052 ONW983052:ONX983052 OXS983052:OXT983052 PHO983052:PHP983052 PRK983052:PRL983052 QBG983052:QBH983052 QLC983052:QLD983052 QUY983052:QUZ983052 REU983052:REV983052 ROQ983052:ROR983052 RYM983052:RYN983052 SII983052:SIJ983052 SSE983052:SSF983052 TCA983052:TCB983052 TLW983052:TLX983052 TVS983052:TVT983052 UFO983052:UFP983052 UPK983052:UPL983052 UZG983052:UZH983052 VJC983052:VJD983052 VSY983052:VSZ983052 WCU983052:WCV983052 WMQ983052:WMR983052 WWM983052:WWN983052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M65551:N65551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M131087:N131087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M196623:N196623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M262159:N262159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M327695:N327695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M393231:N393231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M458767:N458767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M524303:N524303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M589839:N589839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M655375:N655375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M720911:N720911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M786447:N786447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M851983:N851983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M917519:N917519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M983055:N983055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Y65551:Z65551 JU65551:JV65551 TQ65551:TR65551 ADM65551:ADN65551 ANI65551:ANJ65551 AXE65551:AXF65551 BHA65551:BHB65551 BQW65551:BQX65551 CAS65551:CAT65551 CKO65551:CKP65551 CUK65551:CUL65551 DEG65551:DEH65551 DOC65551:DOD65551 DXY65551:DXZ65551 EHU65551:EHV65551 ERQ65551:ERR65551 FBM65551:FBN65551 FLI65551:FLJ65551 FVE65551:FVF65551 GFA65551:GFB65551 GOW65551:GOX65551 GYS65551:GYT65551 HIO65551:HIP65551 HSK65551:HSL65551 ICG65551:ICH65551 IMC65551:IMD65551 IVY65551:IVZ65551 JFU65551:JFV65551 JPQ65551:JPR65551 JZM65551:JZN65551 KJI65551:KJJ65551 KTE65551:KTF65551 LDA65551:LDB65551 LMW65551:LMX65551 LWS65551:LWT65551 MGO65551:MGP65551 MQK65551:MQL65551 NAG65551:NAH65551 NKC65551:NKD65551 NTY65551:NTZ65551 ODU65551:ODV65551 ONQ65551:ONR65551 OXM65551:OXN65551 PHI65551:PHJ65551 PRE65551:PRF65551 QBA65551:QBB65551 QKW65551:QKX65551 QUS65551:QUT65551 REO65551:REP65551 ROK65551:ROL65551 RYG65551:RYH65551 SIC65551:SID65551 SRY65551:SRZ65551 TBU65551:TBV65551 TLQ65551:TLR65551 TVM65551:TVN65551 UFI65551:UFJ65551 UPE65551:UPF65551 UZA65551:UZB65551 VIW65551:VIX65551 VSS65551:VST65551 WCO65551:WCP65551 WMK65551:WML65551 WWG65551:WWH65551 Y131087:Z131087 JU131087:JV131087 TQ131087:TR131087 ADM131087:ADN131087 ANI131087:ANJ131087 AXE131087:AXF131087 BHA131087:BHB131087 BQW131087:BQX131087 CAS131087:CAT131087 CKO131087:CKP131087 CUK131087:CUL131087 DEG131087:DEH131087 DOC131087:DOD131087 DXY131087:DXZ131087 EHU131087:EHV131087 ERQ131087:ERR131087 FBM131087:FBN131087 FLI131087:FLJ131087 FVE131087:FVF131087 GFA131087:GFB131087 GOW131087:GOX131087 GYS131087:GYT131087 HIO131087:HIP131087 HSK131087:HSL131087 ICG131087:ICH131087 IMC131087:IMD131087 IVY131087:IVZ131087 JFU131087:JFV131087 JPQ131087:JPR131087 JZM131087:JZN131087 KJI131087:KJJ131087 KTE131087:KTF131087 LDA131087:LDB131087 LMW131087:LMX131087 LWS131087:LWT131087 MGO131087:MGP131087 MQK131087:MQL131087 NAG131087:NAH131087 NKC131087:NKD131087 NTY131087:NTZ131087 ODU131087:ODV131087 ONQ131087:ONR131087 OXM131087:OXN131087 PHI131087:PHJ131087 PRE131087:PRF131087 QBA131087:QBB131087 QKW131087:QKX131087 QUS131087:QUT131087 REO131087:REP131087 ROK131087:ROL131087 RYG131087:RYH131087 SIC131087:SID131087 SRY131087:SRZ131087 TBU131087:TBV131087 TLQ131087:TLR131087 TVM131087:TVN131087 UFI131087:UFJ131087 UPE131087:UPF131087 UZA131087:UZB131087 VIW131087:VIX131087 VSS131087:VST131087 WCO131087:WCP131087 WMK131087:WML131087 WWG131087:WWH131087 Y196623:Z196623 JU196623:JV196623 TQ196623:TR196623 ADM196623:ADN196623 ANI196623:ANJ196623 AXE196623:AXF196623 BHA196623:BHB196623 BQW196623:BQX196623 CAS196623:CAT196623 CKO196623:CKP196623 CUK196623:CUL196623 DEG196623:DEH196623 DOC196623:DOD196623 DXY196623:DXZ196623 EHU196623:EHV196623 ERQ196623:ERR196623 FBM196623:FBN196623 FLI196623:FLJ196623 FVE196623:FVF196623 GFA196623:GFB196623 GOW196623:GOX196623 GYS196623:GYT196623 HIO196623:HIP196623 HSK196623:HSL196623 ICG196623:ICH196623 IMC196623:IMD196623 IVY196623:IVZ196623 JFU196623:JFV196623 JPQ196623:JPR196623 JZM196623:JZN196623 KJI196623:KJJ196623 KTE196623:KTF196623 LDA196623:LDB196623 LMW196623:LMX196623 LWS196623:LWT196623 MGO196623:MGP196623 MQK196623:MQL196623 NAG196623:NAH196623 NKC196623:NKD196623 NTY196623:NTZ196623 ODU196623:ODV196623 ONQ196623:ONR196623 OXM196623:OXN196623 PHI196623:PHJ196623 PRE196623:PRF196623 QBA196623:QBB196623 QKW196623:QKX196623 QUS196623:QUT196623 REO196623:REP196623 ROK196623:ROL196623 RYG196623:RYH196623 SIC196623:SID196623 SRY196623:SRZ196623 TBU196623:TBV196623 TLQ196623:TLR196623 TVM196623:TVN196623 UFI196623:UFJ196623 UPE196623:UPF196623 UZA196623:UZB196623 VIW196623:VIX196623 VSS196623:VST196623 WCO196623:WCP196623 WMK196623:WML196623 WWG196623:WWH196623 Y262159:Z262159 JU262159:JV262159 TQ262159:TR262159 ADM262159:ADN262159 ANI262159:ANJ262159 AXE262159:AXF262159 BHA262159:BHB262159 BQW262159:BQX262159 CAS262159:CAT262159 CKO262159:CKP262159 CUK262159:CUL262159 DEG262159:DEH262159 DOC262159:DOD262159 DXY262159:DXZ262159 EHU262159:EHV262159 ERQ262159:ERR262159 FBM262159:FBN262159 FLI262159:FLJ262159 FVE262159:FVF262159 GFA262159:GFB262159 GOW262159:GOX262159 GYS262159:GYT262159 HIO262159:HIP262159 HSK262159:HSL262159 ICG262159:ICH262159 IMC262159:IMD262159 IVY262159:IVZ262159 JFU262159:JFV262159 JPQ262159:JPR262159 JZM262159:JZN262159 KJI262159:KJJ262159 KTE262159:KTF262159 LDA262159:LDB262159 LMW262159:LMX262159 LWS262159:LWT262159 MGO262159:MGP262159 MQK262159:MQL262159 NAG262159:NAH262159 NKC262159:NKD262159 NTY262159:NTZ262159 ODU262159:ODV262159 ONQ262159:ONR262159 OXM262159:OXN262159 PHI262159:PHJ262159 PRE262159:PRF262159 QBA262159:QBB262159 QKW262159:QKX262159 QUS262159:QUT262159 REO262159:REP262159 ROK262159:ROL262159 RYG262159:RYH262159 SIC262159:SID262159 SRY262159:SRZ262159 TBU262159:TBV262159 TLQ262159:TLR262159 TVM262159:TVN262159 UFI262159:UFJ262159 UPE262159:UPF262159 UZA262159:UZB262159 VIW262159:VIX262159 VSS262159:VST262159 WCO262159:WCP262159 WMK262159:WML262159 WWG262159:WWH262159 Y327695:Z327695 JU327695:JV327695 TQ327695:TR327695 ADM327695:ADN327695 ANI327695:ANJ327695 AXE327695:AXF327695 BHA327695:BHB327695 BQW327695:BQX327695 CAS327695:CAT327695 CKO327695:CKP327695 CUK327695:CUL327695 DEG327695:DEH327695 DOC327695:DOD327695 DXY327695:DXZ327695 EHU327695:EHV327695 ERQ327695:ERR327695 FBM327695:FBN327695 FLI327695:FLJ327695 FVE327695:FVF327695 GFA327695:GFB327695 GOW327695:GOX327695 GYS327695:GYT327695 HIO327695:HIP327695 HSK327695:HSL327695 ICG327695:ICH327695 IMC327695:IMD327695 IVY327695:IVZ327695 JFU327695:JFV327695 JPQ327695:JPR327695 JZM327695:JZN327695 KJI327695:KJJ327695 KTE327695:KTF327695 LDA327695:LDB327695 LMW327695:LMX327695 LWS327695:LWT327695 MGO327695:MGP327695 MQK327695:MQL327695 NAG327695:NAH327695 NKC327695:NKD327695 NTY327695:NTZ327695 ODU327695:ODV327695 ONQ327695:ONR327695 OXM327695:OXN327695 PHI327695:PHJ327695 PRE327695:PRF327695 QBA327695:QBB327695 QKW327695:QKX327695 QUS327695:QUT327695 REO327695:REP327695 ROK327695:ROL327695 RYG327695:RYH327695 SIC327695:SID327695 SRY327695:SRZ327695 TBU327695:TBV327695 TLQ327695:TLR327695 TVM327695:TVN327695 UFI327695:UFJ327695 UPE327695:UPF327695 UZA327695:UZB327695 VIW327695:VIX327695 VSS327695:VST327695 WCO327695:WCP327695 WMK327695:WML327695 WWG327695:WWH327695 Y393231:Z393231 JU393231:JV393231 TQ393231:TR393231 ADM393231:ADN393231 ANI393231:ANJ393231 AXE393231:AXF393231 BHA393231:BHB393231 BQW393231:BQX393231 CAS393231:CAT393231 CKO393231:CKP393231 CUK393231:CUL393231 DEG393231:DEH393231 DOC393231:DOD393231 DXY393231:DXZ393231 EHU393231:EHV393231 ERQ393231:ERR393231 FBM393231:FBN393231 FLI393231:FLJ393231 FVE393231:FVF393231 GFA393231:GFB393231 GOW393231:GOX393231 GYS393231:GYT393231 HIO393231:HIP393231 HSK393231:HSL393231 ICG393231:ICH393231 IMC393231:IMD393231 IVY393231:IVZ393231 JFU393231:JFV393231 JPQ393231:JPR393231 JZM393231:JZN393231 KJI393231:KJJ393231 KTE393231:KTF393231 LDA393231:LDB393231 LMW393231:LMX393231 LWS393231:LWT393231 MGO393231:MGP393231 MQK393231:MQL393231 NAG393231:NAH393231 NKC393231:NKD393231 NTY393231:NTZ393231 ODU393231:ODV393231 ONQ393231:ONR393231 OXM393231:OXN393231 PHI393231:PHJ393231 PRE393231:PRF393231 QBA393231:QBB393231 QKW393231:QKX393231 QUS393231:QUT393231 REO393231:REP393231 ROK393231:ROL393231 RYG393231:RYH393231 SIC393231:SID393231 SRY393231:SRZ393231 TBU393231:TBV393231 TLQ393231:TLR393231 TVM393231:TVN393231 UFI393231:UFJ393231 UPE393231:UPF393231 UZA393231:UZB393231 VIW393231:VIX393231 VSS393231:VST393231 WCO393231:WCP393231 WMK393231:WML393231 WWG393231:WWH393231 Y458767:Z458767 JU458767:JV458767 TQ458767:TR458767 ADM458767:ADN458767 ANI458767:ANJ458767 AXE458767:AXF458767 BHA458767:BHB458767 BQW458767:BQX458767 CAS458767:CAT458767 CKO458767:CKP458767 CUK458767:CUL458767 DEG458767:DEH458767 DOC458767:DOD458767 DXY458767:DXZ458767 EHU458767:EHV458767 ERQ458767:ERR458767 FBM458767:FBN458767 FLI458767:FLJ458767 FVE458767:FVF458767 GFA458767:GFB458767 GOW458767:GOX458767 GYS458767:GYT458767 HIO458767:HIP458767 HSK458767:HSL458767 ICG458767:ICH458767 IMC458767:IMD458767 IVY458767:IVZ458767 JFU458767:JFV458767 JPQ458767:JPR458767 JZM458767:JZN458767 KJI458767:KJJ458767 KTE458767:KTF458767 LDA458767:LDB458767 LMW458767:LMX458767 LWS458767:LWT458767 MGO458767:MGP458767 MQK458767:MQL458767 NAG458767:NAH458767 NKC458767:NKD458767 NTY458767:NTZ458767 ODU458767:ODV458767 ONQ458767:ONR458767 OXM458767:OXN458767 PHI458767:PHJ458767 PRE458767:PRF458767 QBA458767:QBB458767 QKW458767:QKX458767 QUS458767:QUT458767 REO458767:REP458767 ROK458767:ROL458767 RYG458767:RYH458767 SIC458767:SID458767 SRY458767:SRZ458767 TBU458767:TBV458767 TLQ458767:TLR458767 TVM458767:TVN458767 UFI458767:UFJ458767 UPE458767:UPF458767 UZA458767:UZB458767 VIW458767:VIX458767 VSS458767:VST458767 WCO458767:WCP458767 WMK458767:WML458767 WWG458767:WWH458767 Y524303:Z524303 JU524303:JV524303 TQ524303:TR524303 ADM524303:ADN524303 ANI524303:ANJ524303 AXE524303:AXF524303 BHA524303:BHB524303 BQW524303:BQX524303 CAS524303:CAT524303 CKO524303:CKP524303 CUK524303:CUL524303 DEG524303:DEH524303 DOC524303:DOD524303 DXY524303:DXZ524303 EHU524303:EHV524303 ERQ524303:ERR524303 FBM524303:FBN524303 FLI524303:FLJ524303 FVE524303:FVF524303 GFA524303:GFB524303 GOW524303:GOX524303 GYS524303:GYT524303 HIO524303:HIP524303 HSK524303:HSL524303 ICG524303:ICH524303 IMC524303:IMD524303 IVY524303:IVZ524303 JFU524303:JFV524303 JPQ524303:JPR524303 JZM524303:JZN524303 KJI524303:KJJ524303 KTE524303:KTF524303 LDA524303:LDB524303 LMW524303:LMX524303 LWS524303:LWT524303 MGO524303:MGP524303 MQK524303:MQL524303 NAG524303:NAH524303 NKC524303:NKD524303 NTY524303:NTZ524303 ODU524303:ODV524303 ONQ524303:ONR524303 OXM524303:OXN524303 PHI524303:PHJ524303 PRE524303:PRF524303 QBA524303:QBB524303 QKW524303:QKX524303 QUS524303:QUT524303 REO524303:REP524303 ROK524303:ROL524303 RYG524303:RYH524303 SIC524303:SID524303 SRY524303:SRZ524303 TBU524303:TBV524303 TLQ524303:TLR524303 TVM524303:TVN524303 UFI524303:UFJ524303 UPE524303:UPF524303 UZA524303:UZB524303 VIW524303:VIX524303 VSS524303:VST524303 WCO524303:WCP524303 WMK524303:WML524303 WWG524303:WWH524303 Y589839:Z589839 JU589839:JV589839 TQ589839:TR589839 ADM589839:ADN589839 ANI589839:ANJ589839 AXE589839:AXF589839 BHA589839:BHB589839 BQW589839:BQX589839 CAS589839:CAT589839 CKO589839:CKP589839 CUK589839:CUL589839 DEG589839:DEH589839 DOC589839:DOD589839 DXY589839:DXZ589839 EHU589839:EHV589839 ERQ589839:ERR589839 FBM589839:FBN589839 FLI589839:FLJ589839 FVE589839:FVF589839 GFA589839:GFB589839 GOW589839:GOX589839 GYS589839:GYT589839 HIO589839:HIP589839 HSK589839:HSL589839 ICG589839:ICH589839 IMC589839:IMD589839 IVY589839:IVZ589839 JFU589839:JFV589839 JPQ589839:JPR589839 JZM589839:JZN589839 KJI589839:KJJ589839 KTE589839:KTF589839 LDA589839:LDB589839 LMW589839:LMX589839 LWS589839:LWT589839 MGO589839:MGP589839 MQK589839:MQL589839 NAG589839:NAH589839 NKC589839:NKD589839 NTY589839:NTZ589839 ODU589839:ODV589839 ONQ589839:ONR589839 OXM589839:OXN589839 PHI589839:PHJ589839 PRE589839:PRF589839 QBA589839:QBB589839 QKW589839:QKX589839 QUS589839:QUT589839 REO589839:REP589839 ROK589839:ROL589839 RYG589839:RYH589839 SIC589839:SID589839 SRY589839:SRZ589839 TBU589839:TBV589839 TLQ589839:TLR589839 TVM589839:TVN589839 UFI589839:UFJ589839 UPE589839:UPF589839 UZA589839:UZB589839 VIW589839:VIX589839 VSS589839:VST589839 WCO589839:WCP589839 WMK589839:WML589839 WWG589839:WWH589839 Y655375:Z655375 JU655375:JV655375 TQ655375:TR655375 ADM655375:ADN655375 ANI655375:ANJ655375 AXE655375:AXF655375 BHA655375:BHB655375 BQW655375:BQX655375 CAS655375:CAT655375 CKO655375:CKP655375 CUK655375:CUL655375 DEG655375:DEH655375 DOC655375:DOD655375 DXY655375:DXZ655375 EHU655375:EHV655375 ERQ655375:ERR655375 FBM655375:FBN655375 FLI655375:FLJ655375 FVE655375:FVF655375 GFA655375:GFB655375 GOW655375:GOX655375 GYS655375:GYT655375 HIO655375:HIP655375 HSK655375:HSL655375 ICG655375:ICH655375 IMC655375:IMD655375 IVY655375:IVZ655375 JFU655375:JFV655375 JPQ655375:JPR655375 JZM655375:JZN655375 KJI655375:KJJ655375 KTE655375:KTF655375 LDA655375:LDB655375 LMW655375:LMX655375 LWS655375:LWT655375 MGO655375:MGP655375 MQK655375:MQL655375 NAG655375:NAH655375 NKC655375:NKD655375 NTY655375:NTZ655375 ODU655375:ODV655375 ONQ655375:ONR655375 OXM655375:OXN655375 PHI655375:PHJ655375 PRE655375:PRF655375 QBA655375:QBB655375 QKW655375:QKX655375 QUS655375:QUT655375 REO655375:REP655375 ROK655375:ROL655375 RYG655375:RYH655375 SIC655375:SID655375 SRY655375:SRZ655375 TBU655375:TBV655375 TLQ655375:TLR655375 TVM655375:TVN655375 UFI655375:UFJ655375 UPE655375:UPF655375 UZA655375:UZB655375 VIW655375:VIX655375 VSS655375:VST655375 WCO655375:WCP655375 WMK655375:WML655375 WWG655375:WWH655375 Y720911:Z720911 JU720911:JV720911 TQ720911:TR720911 ADM720911:ADN720911 ANI720911:ANJ720911 AXE720911:AXF720911 BHA720911:BHB720911 BQW720911:BQX720911 CAS720911:CAT720911 CKO720911:CKP720911 CUK720911:CUL720911 DEG720911:DEH720911 DOC720911:DOD720911 DXY720911:DXZ720911 EHU720911:EHV720911 ERQ720911:ERR720911 FBM720911:FBN720911 FLI720911:FLJ720911 FVE720911:FVF720911 GFA720911:GFB720911 GOW720911:GOX720911 GYS720911:GYT720911 HIO720911:HIP720911 HSK720911:HSL720911 ICG720911:ICH720911 IMC720911:IMD720911 IVY720911:IVZ720911 JFU720911:JFV720911 JPQ720911:JPR720911 JZM720911:JZN720911 KJI720911:KJJ720911 KTE720911:KTF720911 LDA720911:LDB720911 LMW720911:LMX720911 LWS720911:LWT720911 MGO720911:MGP720911 MQK720911:MQL720911 NAG720911:NAH720911 NKC720911:NKD720911 NTY720911:NTZ720911 ODU720911:ODV720911 ONQ720911:ONR720911 OXM720911:OXN720911 PHI720911:PHJ720911 PRE720911:PRF720911 QBA720911:QBB720911 QKW720911:QKX720911 QUS720911:QUT720911 REO720911:REP720911 ROK720911:ROL720911 RYG720911:RYH720911 SIC720911:SID720911 SRY720911:SRZ720911 TBU720911:TBV720911 TLQ720911:TLR720911 TVM720911:TVN720911 UFI720911:UFJ720911 UPE720911:UPF720911 UZA720911:UZB720911 VIW720911:VIX720911 VSS720911:VST720911 WCO720911:WCP720911 WMK720911:WML720911 WWG720911:WWH720911 Y786447:Z786447 JU786447:JV786447 TQ786447:TR786447 ADM786447:ADN786447 ANI786447:ANJ786447 AXE786447:AXF786447 BHA786447:BHB786447 BQW786447:BQX786447 CAS786447:CAT786447 CKO786447:CKP786447 CUK786447:CUL786447 DEG786447:DEH786447 DOC786447:DOD786447 DXY786447:DXZ786447 EHU786447:EHV786447 ERQ786447:ERR786447 FBM786447:FBN786447 FLI786447:FLJ786447 FVE786447:FVF786447 GFA786447:GFB786447 GOW786447:GOX786447 GYS786447:GYT786447 HIO786447:HIP786447 HSK786447:HSL786447 ICG786447:ICH786447 IMC786447:IMD786447 IVY786447:IVZ786447 JFU786447:JFV786447 JPQ786447:JPR786447 JZM786447:JZN786447 KJI786447:KJJ786447 KTE786447:KTF786447 LDA786447:LDB786447 LMW786447:LMX786447 LWS786447:LWT786447 MGO786447:MGP786447 MQK786447:MQL786447 NAG786447:NAH786447 NKC786447:NKD786447 NTY786447:NTZ786447 ODU786447:ODV786447 ONQ786447:ONR786447 OXM786447:OXN786447 PHI786447:PHJ786447 PRE786447:PRF786447 QBA786447:QBB786447 QKW786447:QKX786447 QUS786447:QUT786447 REO786447:REP786447 ROK786447:ROL786447 RYG786447:RYH786447 SIC786447:SID786447 SRY786447:SRZ786447 TBU786447:TBV786447 TLQ786447:TLR786447 TVM786447:TVN786447 UFI786447:UFJ786447 UPE786447:UPF786447 UZA786447:UZB786447 VIW786447:VIX786447 VSS786447:VST786447 WCO786447:WCP786447 WMK786447:WML786447 WWG786447:WWH786447 Y851983:Z851983 JU851983:JV851983 TQ851983:TR851983 ADM851983:ADN851983 ANI851983:ANJ851983 AXE851983:AXF851983 BHA851983:BHB851983 BQW851983:BQX851983 CAS851983:CAT851983 CKO851983:CKP851983 CUK851983:CUL851983 DEG851983:DEH851983 DOC851983:DOD851983 DXY851983:DXZ851983 EHU851983:EHV851983 ERQ851983:ERR851983 FBM851983:FBN851983 FLI851983:FLJ851983 FVE851983:FVF851983 GFA851983:GFB851983 GOW851983:GOX851983 GYS851983:GYT851983 HIO851983:HIP851983 HSK851983:HSL851983 ICG851983:ICH851983 IMC851983:IMD851983 IVY851983:IVZ851983 JFU851983:JFV851983 JPQ851983:JPR851983 JZM851983:JZN851983 KJI851983:KJJ851983 KTE851983:KTF851983 LDA851983:LDB851983 LMW851983:LMX851983 LWS851983:LWT851983 MGO851983:MGP851983 MQK851983:MQL851983 NAG851983:NAH851983 NKC851983:NKD851983 NTY851983:NTZ851983 ODU851983:ODV851983 ONQ851983:ONR851983 OXM851983:OXN851983 PHI851983:PHJ851983 PRE851983:PRF851983 QBA851983:QBB851983 QKW851983:QKX851983 QUS851983:QUT851983 REO851983:REP851983 ROK851983:ROL851983 RYG851983:RYH851983 SIC851983:SID851983 SRY851983:SRZ851983 TBU851983:TBV851983 TLQ851983:TLR851983 TVM851983:TVN851983 UFI851983:UFJ851983 UPE851983:UPF851983 UZA851983:UZB851983 VIW851983:VIX851983 VSS851983:VST851983 WCO851983:WCP851983 WMK851983:WML851983 WWG851983:WWH851983 Y917519:Z917519 JU917519:JV917519 TQ917519:TR917519 ADM917519:ADN917519 ANI917519:ANJ917519 AXE917519:AXF917519 BHA917519:BHB917519 BQW917519:BQX917519 CAS917519:CAT917519 CKO917519:CKP917519 CUK917519:CUL917519 DEG917519:DEH917519 DOC917519:DOD917519 DXY917519:DXZ917519 EHU917519:EHV917519 ERQ917519:ERR917519 FBM917519:FBN917519 FLI917519:FLJ917519 FVE917519:FVF917519 GFA917519:GFB917519 GOW917519:GOX917519 GYS917519:GYT917519 HIO917519:HIP917519 HSK917519:HSL917519 ICG917519:ICH917519 IMC917519:IMD917519 IVY917519:IVZ917519 JFU917519:JFV917519 JPQ917519:JPR917519 JZM917519:JZN917519 KJI917519:KJJ917519 KTE917519:KTF917519 LDA917519:LDB917519 LMW917519:LMX917519 LWS917519:LWT917519 MGO917519:MGP917519 MQK917519:MQL917519 NAG917519:NAH917519 NKC917519:NKD917519 NTY917519:NTZ917519 ODU917519:ODV917519 ONQ917519:ONR917519 OXM917519:OXN917519 PHI917519:PHJ917519 PRE917519:PRF917519 QBA917519:QBB917519 QKW917519:QKX917519 QUS917519:QUT917519 REO917519:REP917519 ROK917519:ROL917519 RYG917519:RYH917519 SIC917519:SID917519 SRY917519:SRZ917519 TBU917519:TBV917519 TLQ917519:TLR917519 TVM917519:TVN917519 UFI917519:UFJ917519 UPE917519:UPF917519 UZA917519:UZB917519 VIW917519:VIX917519 VSS917519:VST917519 WCO917519:WCP917519 WMK917519:WML917519 WWG917519:WWH917519 Y983055:Z983055 JU983055:JV983055 TQ983055:TR983055 ADM983055:ADN983055 ANI983055:ANJ983055 AXE983055:AXF983055 BHA983055:BHB983055 BQW983055:BQX983055 CAS983055:CAT983055 CKO983055:CKP983055 CUK983055:CUL983055 DEG983055:DEH983055 DOC983055:DOD983055 DXY983055:DXZ983055 EHU983055:EHV983055 ERQ983055:ERR983055 FBM983055:FBN983055 FLI983055:FLJ983055 FVE983055:FVF983055 GFA983055:GFB983055 GOW983055:GOX983055 GYS983055:GYT983055 HIO983055:HIP983055 HSK983055:HSL983055 ICG983055:ICH983055 IMC983055:IMD983055 IVY983055:IVZ983055 JFU983055:JFV983055 JPQ983055:JPR983055 JZM983055:JZN983055 KJI983055:KJJ983055 KTE983055:KTF983055 LDA983055:LDB983055 LMW983055:LMX983055 LWS983055:LWT983055 MGO983055:MGP983055 MQK983055:MQL983055 NAG983055:NAH983055 NKC983055:NKD983055 NTY983055:NTZ983055 ODU983055:ODV983055 ONQ983055:ONR983055 OXM983055:OXN983055 PHI983055:PHJ983055 PRE983055:PRF983055 QBA983055:QBB983055 QKW983055:QKX983055 QUS983055:QUT983055 REO983055:REP983055 ROK983055:ROL983055 RYG983055:RYH983055 SIC983055:SID983055 SRY983055:SRZ983055 TBU983055:TBV983055 TLQ983055:TLR983055 TVM983055:TVN983055 UFI983055:UFJ983055 UPE983055:UPF983055 UZA983055:UZB983055 VIW983055:VIX983055 VSS983055:VST983055 WCO983055:WCP983055 WMK983055:WML983055 WWG983055:WWH983055 AB65551:AC65551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AB131087:AC131087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AB196623:AC196623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AB262159:AC262159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AB327695:AC327695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AB393231:AC393231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AB458767:AC458767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AB524303:AC524303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AB589839:AC589839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AB655375:AC655375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AB720911:AC720911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AB786447:AC786447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AB851983:AC851983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AB917519:AC917519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AB983055:AC983055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G65554:H65554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G131090:H131090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G196626:H196626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G262162:H262162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G327698:H327698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G393234:H393234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G458770:H458770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G524306:H524306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G589842:H589842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G655378:H655378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G720914:H720914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G786450:H786450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G851986:H851986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G917522:H917522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G983058:H983058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J65554:K65554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J131090:K131090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J196626:K196626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J262162:K262162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J327698:K327698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J393234:K393234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J458770:K458770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J524306:K524306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J589842:K589842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J655378:K655378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J720914:K720914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J786450:K786450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J851986:K851986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J917522:K917522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J983058:K983058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M65554:N65554 JI65554:JJ65554 TE65554:TF65554 ADA65554:ADB65554 AMW65554:AMX65554 AWS65554:AWT65554 BGO65554:BGP65554 BQK65554:BQL65554 CAG65554:CAH65554 CKC65554:CKD65554 CTY65554:CTZ65554 DDU65554:DDV65554 DNQ65554:DNR65554 DXM65554:DXN65554 EHI65554:EHJ65554 ERE65554:ERF65554 FBA65554:FBB65554 FKW65554:FKX65554 FUS65554:FUT65554 GEO65554:GEP65554 GOK65554:GOL65554 GYG65554:GYH65554 HIC65554:HID65554 HRY65554:HRZ65554 IBU65554:IBV65554 ILQ65554:ILR65554 IVM65554:IVN65554 JFI65554:JFJ65554 JPE65554:JPF65554 JZA65554:JZB65554 KIW65554:KIX65554 KSS65554:KST65554 LCO65554:LCP65554 LMK65554:LML65554 LWG65554:LWH65554 MGC65554:MGD65554 MPY65554:MPZ65554 MZU65554:MZV65554 NJQ65554:NJR65554 NTM65554:NTN65554 ODI65554:ODJ65554 ONE65554:ONF65554 OXA65554:OXB65554 PGW65554:PGX65554 PQS65554:PQT65554 QAO65554:QAP65554 QKK65554:QKL65554 QUG65554:QUH65554 REC65554:RED65554 RNY65554:RNZ65554 RXU65554:RXV65554 SHQ65554:SHR65554 SRM65554:SRN65554 TBI65554:TBJ65554 TLE65554:TLF65554 TVA65554:TVB65554 UEW65554:UEX65554 UOS65554:UOT65554 UYO65554:UYP65554 VIK65554:VIL65554 VSG65554:VSH65554 WCC65554:WCD65554 WLY65554:WLZ65554 WVU65554:WVV65554 M131090:N131090 JI131090:JJ131090 TE131090:TF131090 ADA131090:ADB131090 AMW131090:AMX131090 AWS131090:AWT131090 BGO131090:BGP131090 BQK131090:BQL131090 CAG131090:CAH131090 CKC131090:CKD131090 CTY131090:CTZ131090 DDU131090:DDV131090 DNQ131090:DNR131090 DXM131090:DXN131090 EHI131090:EHJ131090 ERE131090:ERF131090 FBA131090:FBB131090 FKW131090:FKX131090 FUS131090:FUT131090 GEO131090:GEP131090 GOK131090:GOL131090 GYG131090:GYH131090 HIC131090:HID131090 HRY131090:HRZ131090 IBU131090:IBV131090 ILQ131090:ILR131090 IVM131090:IVN131090 JFI131090:JFJ131090 JPE131090:JPF131090 JZA131090:JZB131090 KIW131090:KIX131090 KSS131090:KST131090 LCO131090:LCP131090 LMK131090:LML131090 LWG131090:LWH131090 MGC131090:MGD131090 MPY131090:MPZ131090 MZU131090:MZV131090 NJQ131090:NJR131090 NTM131090:NTN131090 ODI131090:ODJ131090 ONE131090:ONF131090 OXA131090:OXB131090 PGW131090:PGX131090 PQS131090:PQT131090 QAO131090:QAP131090 QKK131090:QKL131090 QUG131090:QUH131090 REC131090:RED131090 RNY131090:RNZ131090 RXU131090:RXV131090 SHQ131090:SHR131090 SRM131090:SRN131090 TBI131090:TBJ131090 TLE131090:TLF131090 TVA131090:TVB131090 UEW131090:UEX131090 UOS131090:UOT131090 UYO131090:UYP131090 VIK131090:VIL131090 VSG131090:VSH131090 WCC131090:WCD131090 WLY131090:WLZ131090 WVU131090:WVV131090 M196626:N196626 JI196626:JJ196626 TE196626:TF196626 ADA196626:ADB196626 AMW196626:AMX196626 AWS196626:AWT196626 BGO196626:BGP196626 BQK196626:BQL196626 CAG196626:CAH196626 CKC196626:CKD196626 CTY196626:CTZ196626 DDU196626:DDV196626 DNQ196626:DNR196626 DXM196626:DXN196626 EHI196626:EHJ196626 ERE196626:ERF196626 FBA196626:FBB196626 FKW196626:FKX196626 FUS196626:FUT196626 GEO196626:GEP196626 GOK196626:GOL196626 GYG196626:GYH196626 HIC196626:HID196626 HRY196626:HRZ196626 IBU196626:IBV196626 ILQ196626:ILR196626 IVM196626:IVN196626 JFI196626:JFJ196626 JPE196626:JPF196626 JZA196626:JZB196626 KIW196626:KIX196626 KSS196626:KST196626 LCO196626:LCP196626 LMK196626:LML196626 LWG196626:LWH196626 MGC196626:MGD196626 MPY196626:MPZ196626 MZU196626:MZV196626 NJQ196626:NJR196626 NTM196626:NTN196626 ODI196626:ODJ196626 ONE196626:ONF196626 OXA196626:OXB196626 PGW196626:PGX196626 PQS196626:PQT196626 QAO196626:QAP196626 QKK196626:QKL196626 QUG196626:QUH196626 REC196626:RED196626 RNY196626:RNZ196626 RXU196626:RXV196626 SHQ196626:SHR196626 SRM196626:SRN196626 TBI196626:TBJ196626 TLE196626:TLF196626 TVA196626:TVB196626 UEW196626:UEX196626 UOS196626:UOT196626 UYO196626:UYP196626 VIK196626:VIL196626 VSG196626:VSH196626 WCC196626:WCD196626 WLY196626:WLZ196626 WVU196626:WVV196626 M262162:N262162 JI262162:JJ262162 TE262162:TF262162 ADA262162:ADB262162 AMW262162:AMX262162 AWS262162:AWT262162 BGO262162:BGP262162 BQK262162:BQL262162 CAG262162:CAH262162 CKC262162:CKD262162 CTY262162:CTZ262162 DDU262162:DDV262162 DNQ262162:DNR262162 DXM262162:DXN262162 EHI262162:EHJ262162 ERE262162:ERF262162 FBA262162:FBB262162 FKW262162:FKX262162 FUS262162:FUT262162 GEO262162:GEP262162 GOK262162:GOL262162 GYG262162:GYH262162 HIC262162:HID262162 HRY262162:HRZ262162 IBU262162:IBV262162 ILQ262162:ILR262162 IVM262162:IVN262162 JFI262162:JFJ262162 JPE262162:JPF262162 JZA262162:JZB262162 KIW262162:KIX262162 KSS262162:KST262162 LCO262162:LCP262162 LMK262162:LML262162 LWG262162:LWH262162 MGC262162:MGD262162 MPY262162:MPZ262162 MZU262162:MZV262162 NJQ262162:NJR262162 NTM262162:NTN262162 ODI262162:ODJ262162 ONE262162:ONF262162 OXA262162:OXB262162 PGW262162:PGX262162 PQS262162:PQT262162 QAO262162:QAP262162 QKK262162:QKL262162 QUG262162:QUH262162 REC262162:RED262162 RNY262162:RNZ262162 RXU262162:RXV262162 SHQ262162:SHR262162 SRM262162:SRN262162 TBI262162:TBJ262162 TLE262162:TLF262162 TVA262162:TVB262162 UEW262162:UEX262162 UOS262162:UOT262162 UYO262162:UYP262162 VIK262162:VIL262162 VSG262162:VSH262162 WCC262162:WCD262162 WLY262162:WLZ262162 WVU262162:WVV262162 M327698:N327698 JI327698:JJ327698 TE327698:TF327698 ADA327698:ADB327698 AMW327698:AMX327698 AWS327698:AWT327698 BGO327698:BGP327698 BQK327698:BQL327698 CAG327698:CAH327698 CKC327698:CKD327698 CTY327698:CTZ327698 DDU327698:DDV327698 DNQ327698:DNR327698 DXM327698:DXN327698 EHI327698:EHJ327698 ERE327698:ERF327698 FBA327698:FBB327698 FKW327698:FKX327698 FUS327698:FUT327698 GEO327698:GEP327698 GOK327698:GOL327698 GYG327698:GYH327698 HIC327698:HID327698 HRY327698:HRZ327698 IBU327698:IBV327698 ILQ327698:ILR327698 IVM327698:IVN327698 JFI327698:JFJ327698 JPE327698:JPF327698 JZA327698:JZB327698 KIW327698:KIX327698 KSS327698:KST327698 LCO327698:LCP327698 LMK327698:LML327698 LWG327698:LWH327698 MGC327698:MGD327698 MPY327698:MPZ327698 MZU327698:MZV327698 NJQ327698:NJR327698 NTM327698:NTN327698 ODI327698:ODJ327698 ONE327698:ONF327698 OXA327698:OXB327698 PGW327698:PGX327698 PQS327698:PQT327698 QAO327698:QAP327698 QKK327698:QKL327698 QUG327698:QUH327698 REC327698:RED327698 RNY327698:RNZ327698 RXU327698:RXV327698 SHQ327698:SHR327698 SRM327698:SRN327698 TBI327698:TBJ327698 TLE327698:TLF327698 TVA327698:TVB327698 UEW327698:UEX327698 UOS327698:UOT327698 UYO327698:UYP327698 VIK327698:VIL327698 VSG327698:VSH327698 WCC327698:WCD327698 WLY327698:WLZ327698 WVU327698:WVV327698 M393234:N393234 JI393234:JJ393234 TE393234:TF393234 ADA393234:ADB393234 AMW393234:AMX393234 AWS393234:AWT393234 BGO393234:BGP393234 BQK393234:BQL393234 CAG393234:CAH393234 CKC393234:CKD393234 CTY393234:CTZ393234 DDU393234:DDV393234 DNQ393234:DNR393234 DXM393234:DXN393234 EHI393234:EHJ393234 ERE393234:ERF393234 FBA393234:FBB393234 FKW393234:FKX393234 FUS393234:FUT393234 GEO393234:GEP393234 GOK393234:GOL393234 GYG393234:GYH393234 HIC393234:HID393234 HRY393234:HRZ393234 IBU393234:IBV393234 ILQ393234:ILR393234 IVM393234:IVN393234 JFI393234:JFJ393234 JPE393234:JPF393234 JZA393234:JZB393234 KIW393234:KIX393234 KSS393234:KST393234 LCO393234:LCP393234 LMK393234:LML393234 LWG393234:LWH393234 MGC393234:MGD393234 MPY393234:MPZ393234 MZU393234:MZV393234 NJQ393234:NJR393234 NTM393234:NTN393234 ODI393234:ODJ393234 ONE393234:ONF393234 OXA393234:OXB393234 PGW393234:PGX393234 PQS393234:PQT393234 QAO393234:QAP393234 QKK393234:QKL393234 QUG393234:QUH393234 REC393234:RED393234 RNY393234:RNZ393234 RXU393234:RXV393234 SHQ393234:SHR393234 SRM393234:SRN393234 TBI393234:TBJ393234 TLE393234:TLF393234 TVA393234:TVB393234 UEW393234:UEX393234 UOS393234:UOT393234 UYO393234:UYP393234 VIK393234:VIL393234 VSG393234:VSH393234 WCC393234:WCD393234 WLY393234:WLZ393234 WVU393234:WVV393234 M458770:N458770 JI458770:JJ458770 TE458770:TF458770 ADA458770:ADB458770 AMW458770:AMX458770 AWS458770:AWT458770 BGO458770:BGP458770 BQK458770:BQL458770 CAG458770:CAH458770 CKC458770:CKD458770 CTY458770:CTZ458770 DDU458770:DDV458770 DNQ458770:DNR458770 DXM458770:DXN458770 EHI458770:EHJ458770 ERE458770:ERF458770 FBA458770:FBB458770 FKW458770:FKX458770 FUS458770:FUT458770 GEO458770:GEP458770 GOK458770:GOL458770 GYG458770:GYH458770 HIC458770:HID458770 HRY458770:HRZ458770 IBU458770:IBV458770 ILQ458770:ILR458770 IVM458770:IVN458770 JFI458770:JFJ458770 JPE458770:JPF458770 JZA458770:JZB458770 KIW458770:KIX458770 KSS458770:KST458770 LCO458770:LCP458770 LMK458770:LML458770 LWG458770:LWH458770 MGC458770:MGD458770 MPY458770:MPZ458770 MZU458770:MZV458770 NJQ458770:NJR458770 NTM458770:NTN458770 ODI458770:ODJ458770 ONE458770:ONF458770 OXA458770:OXB458770 PGW458770:PGX458770 PQS458770:PQT458770 QAO458770:QAP458770 QKK458770:QKL458770 QUG458770:QUH458770 REC458770:RED458770 RNY458770:RNZ458770 RXU458770:RXV458770 SHQ458770:SHR458770 SRM458770:SRN458770 TBI458770:TBJ458770 TLE458770:TLF458770 TVA458770:TVB458770 UEW458770:UEX458770 UOS458770:UOT458770 UYO458770:UYP458770 VIK458770:VIL458770 VSG458770:VSH458770 WCC458770:WCD458770 WLY458770:WLZ458770 WVU458770:WVV458770 M524306:N524306 JI524306:JJ524306 TE524306:TF524306 ADA524306:ADB524306 AMW524306:AMX524306 AWS524306:AWT524306 BGO524306:BGP524306 BQK524306:BQL524306 CAG524306:CAH524306 CKC524306:CKD524306 CTY524306:CTZ524306 DDU524306:DDV524306 DNQ524306:DNR524306 DXM524306:DXN524306 EHI524306:EHJ524306 ERE524306:ERF524306 FBA524306:FBB524306 FKW524306:FKX524306 FUS524306:FUT524306 GEO524306:GEP524306 GOK524306:GOL524306 GYG524306:GYH524306 HIC524306:HID524306 HRY524306:HRZ524306 IBU524306:IBV524306 ILQ524306:ILR524306 IVM524306:IVN524306 JFI524306:JFJ524306 JPE524306:JPF524306 JZA524306:JZB524306 KIW524306:KIX524306 KSS524306:KST524306 LCO524306:LCP524306 LMK524306:LML524306 LWG524306:LWH524306 MGC524306:MGD524306 MPY524306:MPZ524306 MZU524306:MZV524306 NJQ524306:NJR524306 NTM524306:NTN524306 ODI524306:ODJ524306 ONE524306:ONF524306 OXA524306:OXB524306 PGW524306:PGX524306 PQS524306:PQT524306 QAO524306:QAP524306 QKK524306:QKL524306 QUG524306:QUH524306 REC524306:RED524306 RNY524306:RNZ524306 RXU524306:RXV524306 SHQ524306:SHR524306 SRM524306:SRN524306 TBI524306:TBJ524306 TLE524306:TLF524306 TVA524306:TVB524306 UEW524306:UEX524306 UOS524306:UOT524306 UYO524306:UYP524306 VIK524306:VIL524306 VSG524306:VSH524306 WCC524306:WCD524306 WLY524306:WLZ524306 WVU524306:WVV524306 M589842:N589842 JI589842:JJ589842 TE589842:TF589842 ADA589842:ADB589842 AMW589842:AMX589842 AWS589842:AWT589842 BGO589842:BGP589842 BQK589842:BQL589842 CAG589842:CAH589842 CKC589842:CKD589842 CTY589842:CTZ589842 DDU589842:DDV589842 DNQ589842:DNR589842 DXM589842:DXN589842 EHI589842:EHJ589842 ERE589842:ERF589842 FBA589842:FBB589842 FKW589842:FKX589842 FUS589842:FUT589842 GEO589842:GEP589842 GOK589842:GOL589842 GYG589842:GYH589842 HIC589842:HID589842 HRY589842:HRZ589842 IBU589842:IBV589842 ILQ589842:ILR589842 IVM589842:IVN589842 JFI589842:JFJ589842 JPE589842:JPF589842 JZA589842:JZB589842 KIW589842:KIX589842 KSS589842:KST589842 LCO589842:LCP589842 LMK589842:LML589842 LWG589842:LWH589842 MGC589842:MGD589842 MPY589842:MPZ589842 MZU589842:MZV589842 NJQ589842:NJR589842 NTM589842:NTN589842 ODI589842:ODJ589842 ONE589842:ONF589842 OXA589842:OXB589842 PGW589842:PGX589842 PQS589842:PQT589842 QAO589842:QAP589842 QKK589842:QKL589842 QUG589842:QUH589842 REC589842:RED589842 RNY589842:RNZ589842 RXU589842:RXV589842 SHQ589842:SHR589842 SRM589842:SRN589842 TBI589842:TBJ589842 TLE589842:TLF589842 TVA589842:TVB589842 UEW589842:UEX589842 UOS589842:UOT589842 UYO589842:UYP589842 VIK589842:VIL589842 VSG589842:VSH589842 WCC589842:WCD589842 WLY589842:WLZ589842 WVU589842:WVV589842 M655378:N655378 JI655378:JJ655378 TE655378:TF655378 ADA655378:ADB655378 AMW655378:AMX655378 AWS655378:AWT655378 BGO655378:BGP655378 BQK655378:BQL655378 CAG655378:CAH655378 CKC655378:CKD655378 CTY655378:CTZ655378 DDU655378:DDV655378 DNQ655378:DNR655378 DXM655378:DXN655378 EHI655378:EHJ655378 ERE655378:ERF655378 FBA655378:FBB655378 FKW655378:FKX655378 FUS655378:FUT655378 GEO655378:GEP655378 GOK655378:GOL655378 GYG655378:GYH655378 HIC655378:HID655378 HRY655378:HRZ655378 IBU655378:IBV655378 ILQ655378:ILR655378 IVM655378:IVN655378 JFI655378:JFJ655378 JPE655378:JPF655378 JZA655378:JZB655378 KIW655378:KIX655378 KSS655378:KST655378 LCO655378:LCP655378 LMK655378:LML655378 LWG655378:LWH655378 MGC655378:MGD655378 MPY655378:MPZ655378 MZU655378:MZV655378 NJQ655378:NJR655378 NTM655378:NTN655378 ODI655378:ODJ655378 ONE655378:ONF655378 OXA655378:OXB655378 PGW655378:PGX655378 PQS655378:PQT655378 QAO655378:QAP655378 QKK655378:QKL655378 QUG655378:QUH655378 REC655378:RED655378 RNY655378:RNZ655378 RXU655378:RXV655378 SHQ655378:SHR655378 SRM655378:SRN655378 TBI655378:TBJ655378 TLE655378:TLF655378 TVA655378:TVB655378 UEW655378:UEX655378 UOS655378:UOT655378 UYO655378:UYP655378 VIK655378:VIL655378 VSG655378:VSH655378 WCC655378:WCD655378 WLY655378:WLZ655378 WVU655378:WVV655378 M720914:N720914 JI720914:JJ720914 TE720914:TF720914 ADA720914:ADB720914 AMW720914:AMX720914 AWS720914:AWT720914 BGO720914:BGP720914 BQK720914:BQL720914 CAG720914:CAH720914 CKC720914:CKD720914 CTY720914:CTZ720914 DDU720914:DDV720914 DNQ720914:DNR720914 DXM720914:DXN720914 EHI720914:EHJ720914 ERE720914:ERF720914 FBA720914:FBB720914 FKW720914:FKX720914 FUS720914:FUT720914 GEO720914:GEP720914 GOK720914:GOL720914 GYG720914:GYH720914 HIC720914:HID720914 HRY720914:HRZ720914 IBU720914:IBV720914 ILQ720914:ILR720914 IVM720914:IVN720914 JFI720914:JFJ720914 JPE720914:JPF720914 JZA720914:JZB720914 KIW720914:KIX720914 KSS720914:KST720914 LCO720914:LCP720914 LMK720914:LML720914 LWG720914:LWH720914 MGC720914:MGD720914 MPY720914:MPZ720914 MZU720914:MZV720914 NJQ720914:NJR720914 NTM720914:NTN720914 ODI720914:ODJ720914 ONE720914:ONF720914 OXA720914:OXB720914 PGW720914:PGX720914 PQS720914:PQT720914 QAO720914:QAP720914 QKK720914:QKL720914 QUG720914:QUH720914 REC720914:RED720914 RNY720914:RNZ720914 RXU720914:RXV720914 SHQ720914:SHR720914 SRM720914:SRN720914 TBI720914:TBJ720914 TLE720914:TLF720914 TVA720914:TVB720914 UEW720914:UEX720914 UOS720914:UOT720914 UYO720914:UYP720914 VIK720914:VIL720914 VSG720914:VSH720914 WCC720914:WCD720914 WLY720914:WLZ720914 WVU720914:WVV720914 M786450:N786450 JI786450:JJ786450 TE786450:TF786450 ADA786450:ADB786450 AMW786450:AMX786450 AWS786450:AWT786450 BGO786450:BGP786450 BQK786450:BQL786450 CAG786450:CAH786450 CKC786450:CKD786450 CTY786450:CTZ786450 DDU786450:DDV786450 DNQ786450:DNR786450 DXM786450:DXN786450 EHI786450:EHJ786450 ERE786450:ERF786450 FBA786450:FBB786450 FKW786450:FKX786450 FUS786450:FUT786450 GEO786450:GEP786450 GOK786450:GOL786450 GYG786450:GYH786450 HIC786450:HID786450 HRY786450:HRZ786450 IBU786450:IBV786450 ILQ786450:ILR786450 IVM786450:IVN786450 JFI786450:JFJ786450 JPE786450:JPF786450 JZA786450:JZB786450 KIW786450:KIX786450 KSS786450:KST786450 LCO786450:LCP786450 LMK786450:LML786450 LWG786450:LWH786450 MGC786450:MGD786450 MPY786450:MPZ786450 MZU786450:MZV786450 NJQ786450:NJR786450 NTM786450:NTN786450 ODI786450:ODJ786450 ONE786450:ONF786450 OXA786450:OXB786450 PGW786450:PGX786450 PQS786450:PQT786450 QAO786450:QAP786450 QKK786450:QKL786450 QUG786450:QUH786450 REC786450:RED786450 RNY786450:RNZ786450 RXU786450:RXV786450 SHQ786450:SHR786450 SRM786450:SRN786450 TBI786450:TBJ786450 TLE786450:TLF786450 TVA786450:TVB786450 UEW786450:UEX786450 UOS786450:UOT786450 UYO786450:UYP786450 VIK786450:VIL786450 VSG786450:VSH786450 WCC786450:WCD786450 WLY786450:WLZ786450 WVU786450:WVV786450 M851986:N851986 JI851986:JJ851986 TE851986:TF851986 ADA851986:ADB851986 AMW851986:AMX851986 AWS851986:AWT851986 BGO851986:BGP851986 BQK851986:BQL851986 CAG851986:CAH851986 CKC851986:CKD851986 CTY851986:CTZ851986 DDU851986:DDV851986 DNQ851986:DNR851986 DXM851986:DXN851986 EHI851986:EHJ851986 ERE851986:ERF851986 FBA851986:FBB851986 FKW851986:FKX851986 FUS851986:FUT851986 GEO851986:GEP851986 GOK851986:GOL851986 GYG851986:GYH851986 HIC851986:HID851986 HRY851986:HRZ851986 IBU851986:IBV851986 ILQ851986:ILR851986 IVM851986:IVN851986 JFI851986:JFJ851986 JPE851986:JPF851986 JZA851986:JZB851986 KIW851986:KIX851986 KSS851986:KST851986 LCO851986:LCP851986 LMK851986:LML851986 LWG851986:LWH851986 MGC851986:MGD851986 MPY851986:MPZ851986 MZU851986:MZV851986 NJQ851986:NJR851986 NTM851986:NTN851986 ODI851986:ODJ851986 ONE851986:ONF851986 OXA851986:OXB851986 PGW851986:PGX851986 PQS851986:PQT851986 QAO851986:QAP851986 QKK851986:QKL851986 QUG851986:QUH851986 REC851986:RED851986 RNY851986:RNZ851986 RXU851986:RXV851986 SHQ851986:SHR851986 SRM851986:SRN851986 TBI851986:TBJ851986 TLE851986:TLF851986 TVA851986:TVB851986 UEW851986:UEX851986 UOS851986:UOT851986 UYO851986:UYP851986 VIK851986:VIL851986 VSG851986:VSH851986 WCC851986:WCD851986 WLY851986:WLZ851986 WVU851986:WVV851986 M917522:N917522 JI917522:JJ917522 TE917522:TF917522 ADA917522:ADB917522 AMW917522:AMX917522 AWS917522:AWT917522 BGO917522:BGP917522 BQK917522:BQL917522 CAG917522:CAH917522 CKC917522:CKD917522 CTY917522:CTZ917522 DDU917522:DDV917522 DNQ917522:DNR917522 DXM917522:DXN917522 EHI917522:EHJ917522 ERE917522:ERF917522 FBA917522:FBB917522 FKW917522:FKX917522 FUS917522:FUT917522 GEO917522:GEP917522 GOK917522:GOL917522 GYG917522:GYH917522 HIC917522:HID917522 HRY917522:HRZ917522 IBU917522:IBV917522 ILQ917522:ILR917522 IVM917522:IVN917522 JFI917522:JFJ917522 JPE917522:JPF917522 JZA917522:JZB917522 KIW917522:KIX917522 KSS917522:KST917522 LCO917522:LCP917522 LMK917522:LML917522 LWG917522:LWH917522 MGC917522:MGD917522 MPY917522:MPZ917522 MZU917522:MZV917522 NJQ917522:NJR917522 NTM917522:NTN917522 ODI917522:ODJ917522 ONE917522:ONF917522 OXA917522:OXB917522 PGW917522:PGX917522 PQS917522:PQT917522 QAO917522:QAP917522 QKK917522:QKL917522 QUG917522:QUH917522 REC917522:RED917522 RNY917522:RNZ917522 RXU917522:RXV917522 SHQ917522:SHR917522 SRM917522:SRN917522 TBI917522:TBJ917522 TLE917522:TLF917522 TVA917522:TVB917522 UEW917522:UEX917522 UOS917522:UOT917522 UYO917522:UYP917522 VIK917522:VIL917522 VSG917522:VSH917522 WCC917522:WCD917522 WLY917522:WLZ917522 WVU917522:WVV917522 M983058:N983058 JI983058:JJ983058 TE983058:TF983058 ADA983058:ADB983058 AMW983058:AMX983058 AWS983058:AWT983058 BGO983058:BGP983058 BQK983058:BQL983058 CAG983058:CAH983058 CKC983058:CKD983058 CTY983058:CTZ983058 DDU983058:DDV983058 DNQ983058:DNR983058 DXM983058:DXN983058 EHI983058:EHJ983058 ERE983058:ERF983058 FBA983058:FBB983058 FKW983058:FKX983058 FUS983058:FUT983058 GEO983058:GEP983058 GOK983058:GOL983058 GYG983058:GYH983058 HIC983058:HID983058 HRY983058:HRZ983058 IBU983058:IBV983058 ILQ983058:ILR983058 IVM983058:IVN983058 JFI983058:JFJ983058 JPE983058:JPF983058 JZA983058:JZB983058 KIW983058:KIX983058 KSS983058:KST983058 LCO983058:LCP983058 LMK983058:LML983058 LWG983058:LWH983058 MGC983058:MGD983058 MPY983058:MPZ983058 MZU983058:MZV983058 NJQ983058:NJR983058 NTM983058:NTN983058 ODI983058:ODJ983058 ONE983058:ONF983058 OXA983058:OXB983058 PGW983058:PGX983058 PQS983058:PQT983058 QAO983058:QAP983058 QKK983058:QKL983058 QUG983058:QUH983058 REC983058:RED983058 RNY983058:RNZ983058 RXU983058:RXV983058 SHQ983058:SHR983058 SRM983058:SRN983058 TBI983058:TBJ983058 TLE983058:TLF983058 TVA983058:TVB983058 UEW983058:UEX983058 UOS983058:UOT983058 UYO983058:UYP983058 VIK983058:VIL983058 VSG983058:VSH983058 WCC983058:WCD983058 WLY983058:WLZ983058 WVU983058:WVV983058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AB65554:AC65554 JX65554:JY65554 TT65554:TU65554 ADP65554:ADQ65554 ANL65554:ANM65554 AXH65554:AXI65554 BHD65554:BHE65554 BQZ65554:BRA65554 CAV65554:CAW65554 CKR65554:CKS65554 CUN65554:CUO65554 DEJ65554:DEK65554 DOF65554:DOG65554 DYB65554:DYC65554 EHX65554:EHY65554 ERT65554:ERU65554 FBP65554:FBQ65554 FLL65554:FLM65554 FVH65554:FVI65554 GFD65554:GFE65554 GOZ65554:GPA65554 GYV65554:GYW65554 HIR65554:HIS65554 HSN65554:HSO65554 ICJ65554:ICK65554 IMF65554:IMG65554 IWB65554:IWC65554 JFX65554:JFY65554 JPT65554:JPU65554 JZP65554:JZQ65554 KJL65554:KJM65554 KTH65554:KTI65554 LDD65554:LDE65554 LMZ65554:LNA65554 LWV65554:LWW65554 MGR65554:MGS65554 MQN65554:MQO65554 NAJ65554:NAK65554 NKF65554:NKG65554 NUB65554:NUC65554 ODX65554:ODY65554 ONT65554:ONU65554 OXP65554:OXQ65554 PHL65554:PHM65554 PRH65554:PRI65554 QBD65554:QBE65554 QKZ65554:QLA65554 QUV65554:QUW65554 RER65554:RES65554 RON65554:ROO65554 RYJ65554:RYK65554 SIF65554:SIG65554 SSB65554:SSC65554 TBX65554:TBY65554 TLT65554:TLU65554 TVP65554:TVQ65554 UFL65554:UFM65554 UPH65554:UPI65554 UZD65554:UZE65554 VIZ65554:VJA65554 VSV65554:VSW65554 WCR65554:WCS65554 WMN65554:WMO65554 WWJ65554:WWK65554 AB131090:AC131090 JX131090:JY131090 TT131090:TU131090 ADP131090:ADQ131090 ANL131090:ANM131090 AXH131090:AXI131090 BHD131090:BHE131090 BQZ131090:BRA131090 CAV131090:CAW131090 CKR131090:CKS131090 CUN131090:CUO131090 DEJ131090:DEK131090 DOF131090:DOG131090 DYB131090:DYC131090 EHX131090:EHY131090 ERT131090:ERU131090 FBP131090:FBQ131090 FLL131090:FLM131090 FVH131090:FVI131090 GFD131090:GFE131090 GOZ131090:GPA131090 GYV131090:GYW131090 HIR131090:HIS131090 HSN131090:HSO131090 ICJ131090:ICK131090 IMF131090:IMG131090 IWB131090:IWC131090 JFX131090:JFY131090 JPT131090:JPU131090 JZP131090:JZQ131090 KJL131090:KJM131090 KTH131090:KTI131090 LDD131090:LDE131090 LMZ131090:LNA131090 LWV131090:LWW131090 MGR131090:MGS131090 MQN131090:MQO131090 NAJ131090:NAK131090 NKF131090:NKG131090 NUB131090:NUC131090 ODX131090:ODY131090 ONT131090:ONU131090 OXP131090:OXQ131090 PHL131090:PHM131090 PRH131090:PRI131090 QBD131090:QBE131090 QKZ131090:QLA131090 QUV131090:QUW131090 RER131090:RES131090 RON131090:ROO131090 RYJ131090:RYK131090 SIF131090:SIG131090 SSB131090:SSC131090 TBX131090:TBY131090 TLT131090:TLU131090 TVP131090:TVQ131090 UFL131090:UFM131090 UPH131090:UPI131090 UZD131090:UZE131090 VIZ131090:VJA131090 VSV131090:VSW131090 WCR131090:WCS131090 WMN131090:WMO131090 WWJ131090:WWK131090 AB196626:AC196626 JX196626:JY196626 TT196626:TU196626 ADP196626:ADQ196626 ANL196626:ANM196626 AXH196626:AXI196626 BHD196626:BHE196626 BQZ196626:BRA196626 CAV196626:CAW196626 CKR196626:CKS196626 CUN196626:CUO196626 DEJ196626:DEK196626 DOF196626:DOG196626 DYB196626:DYC196626 EHX196626:EHY196626 ERT196626:ERU196626 FBP196626:FBQ196626 FLL196626:FLM196626 FVH196626:FVI196626 GFD196626:GFE196626 GOZ196626:GPA196626 GYV196626:GYW196626 HIR196626:HIS196626 HSN196626:HSO196626 ICJ196626:ICK196626 IMF196626:IMG196626 IWB196626:IWC196626 JFX196626:JFY196626 JPT196626:JPU196626 JZP196626:JZQ196626 KJL196626:KJM196626 KTH196626:KTI196626 LDD196626:LDE196626 LMZ196626:LNA196626 LWV196626:LWW196626 MGR196626:MGS196626 MQN196626:MQO196626 NAJ196626:NAK196626 NKF196626:NKG196626 NUB196626:NUC196626 ODX196626:ODY196626 ONT196626:ONU196626 OXP196626:OXQ196626 PHL196626:PHM196626 PRH196626:PRI196626 QBD196626:QBE196626 QKZ196626:QLA196626 QUV196626:QUW196626 RER196626:RES196626 RON196626:ROO196626 RYJ196626:RYK196626 SIF196626:SIG196626 SSB196626:SSC196626 TBX196626:TBY196626 TLT196626:TLU196626 TVP196626:TVQ196626 UFL196626:UFM196626 UPH196626:UPI196626 UZD196626:UZE196626 VIZ196626:VJA196626 VSV196626:VSW196626 WCR196626:WCS196626 WMN196626:WMO196626 WWJ196626:WWK196626 AB262162:AC262162 JX262162:JY262162 TT262162:TU262162 ADP262162:ADQ262162 ANL262162:ANM262162 AXH262162:AXI262162 BHD262162:BHE262162 BQZ262162:BRA262162 CAV262162:CAW262162 CKR262162:CKS262162 CUN262162:CUO262162 DEJ262162:DEK262162 DOF262162:DOG262162 DYB262162:DYC262162 EHX262162:EHY262162 ERT262162:ERU262162 FBP262162:FBQ262162 FLL262162:FLM262162 FVH262162:FVI262162 GFD262162:GFE262162 GOZ262162:GPA262162 GYV262162:GYW262162 HIR262162:HIS262162 HSN262162:HSO262162 ICJ262162:ICK262162 IMF262162:IMG262162 IWB262162:IWC262162 JFX262162:JFY262162 JPT262162:JPU262162 JZP262162:JZQ262162 KJL262162:KJM262162 KTH262162:KTI262162 LDD262162:LDE262162 LMZ262162:LNA262162 LWV262162:LWW262162 MGR262162:MGS262162 MQN262162:MQO262162 NAJ262162:NAK262162 NKF262162:NKG262162 NUB262162:NUC262162 ODX262162:ODY262162 ONT262162:ONU262162 OXP262162:OXQ262162 PHL262162:PHM262162 PRH262162:PRI262162 QBD262162:QBE262162 QKZ262162:QLA262162 QUV262162:QUW262162 RER262162:RES262162 RON262162:ROO262162 RYJ262162:RYK262162 SIF262162:SIG262162 SSB262162:SSC262162 TBX262162:TBY262162 TLT262162:TLU262162 TVP262162:TVQ262162 UFL262162:UFM262162 UPH262162:UPI262162 UZD262162:UZE262162 VIZ262162:VJA262162 VSV262162:VSW262162 WCR262162:WCS262162 WMN262162:WMO262162 WWJ262162:WWK262162 AB327698:AC327698 JX327698:JY327698 TT327698:TU327698 ADP327698:ADQ327698 ANL327698:ANM327698 AXH327698:AXI327698 BHD327698:BHE327698 BQZ327698:BRA327698 CAV327698:CAW327698 CKR327698:CKS327698 CUN327698:CUO327698 DEJ327698:DEK327698 DOF327698:DOG327698 DYB327698:DYC327698 EHX327698:EHY327698 ERT327698:ERU327698 FBP327698:FBQ327698 FLL327698:FLM327698 FVH327698:FVI327698 GFD327698:GFE327698 GOZ327698:GPA327698 GYV327698:GYW327698 HIR327698:HIS327698 HSN327698:HSO327698 ICJ327698:ICK327698 IMF327698:IMG327698 IWB327698:IWC327698 JFX327698:JFY327698 JPT327698:JPU327698 JZP327698:JZQ327698 KJL327698:KJM327698 KTH327698:KTI327698 LDD327698:LDE327698 LMZ327698:LNA327698 LWV327698:LWW327698 MGR327698:MGS327698 MQN327698:MQO327698 NAJ327698:NAK327698 NKF327698:NKG327698 NUB327698:NUC327698 ODX327698:ODY327698 ONT327698:ONU327698 OXP327698:OXQ327698 PHL327698:PHM327698 PRH327698:PRI327698 QBD327698:QBE327698 QKZ327698:QLA327698 QUV327698:QUW327698 RER327698:RES327698 RON327698:ROO327698 RYJ327698:RYK327698 SIF327698:SIG327698 SSB327698:SSC327698 TBX327698:TBY327698 TLT327698:TLU327698 TVP327698:TVQ327698 UFL327698:UFM327698 UPH327698:UPI327698 UZD327698:UZE327698 VIZ327698:VJA327698 VSV327698:VSW327698 WCR327698:WCS327698 WMN327698:WMO327698 WWJ327698:WWK327698 AB393234:AC393234 JX393234:JY393234 TT393234:TU393234 ADP393234:ADQ393234 ANL393234:ANM393234 AXH393234:AXI393234 BHD393234:BHE393234 BQZ393234:BRA393234 CAV393234:CAW393234 CKR393234:CKS393234 CUN393234:CUO393234 DEJ393234:DEK393234 DOF393234:DOG393234 DYB393234:DYC393234 EHX393234:EHY393234 ERT393234:ERU393234 FBP393234:FBQ393234 FLL393234:FLM393234 FVH393234:FVI393234 GFD393234:GFE393234 GOZ393234:GPA393234 GYV393234:GYW393234 HIR393234:HIS393234 HSN393234:HSO393234 ICJ393234:ICK393234 IMF393234:IMG393234 IWB393234:IWC393234 JFX393234:JFY393234 JPT393234:JPU393234 JZP393234:JZQ393234 KJL393234:KJM393234 KTH393234:KTI393234 LDD393234:LDE393234 LMZ393234:LNA393234 LWV393234:LWW393234 MGR393234:MGS393234 MQN393234:MQO393234 NAJ393234:NAK393234 NKF393234:NKG393234 NUB393234:NUC393234 ODX393234:ODY393234 ONT393234:ONU393234 OXP393234:OXQ393234 PHL393234:PHM393234 PRH393234:PRI393234 QBD393234:QBE393234 QKZ393234:QLA393234 QUV393234:QUW393234 RER393234:RES393234 RON393234:ROO393234 RYJ393234:RYK393234 SIF393234:SIG393234 SSB393234:SSC393234 TBX393234:TBY393234 TLT393234:TLU393234 TVP393234:TVQ393234 UFL393234:UFM393234 UPH393234:UPI393234 UZD393234:UZE393234 VIZ393234:VJA393234 VSV393234:VSW393234 WCR393234:WCS393234 WMN393234:WMO393234 WWJ393234:WWK393234 AB458770:AC458770 JX458770:JY458770 TT458770:TU458770 ADP458770:ADQ458770 ANL458770:ANM458770 AXH458770:AXI458770 BHD458770:BHE458770 BQZ458770:BRA458770 CAV458770:CAW458770 CKR458770:CKS458770 CUN458770:CUO458770 DEJ458770:DEK458770 DOF458770:DOG458770 DYB458770:DYC458770 EHX458770:EHY458770 ERT458770:ERU458770 FBP458770:FBQ458770 FLL458770:FLM458770 FVH458770:FVI458770 GFD458770:GFE458770 GOZ458770:GPA458770 GYV458770:GYW458770 HIR458770:HIS458770 HSN458770:HSO458770 ICJ458770:ICK458770 IMF458770:IMG458770 IWB458770:IWC458770 JFX458770:JFY458770 JPT458770:JPU458770 JZP458770:JZQ458770 KJL458770:KJM458770 KTH458770:KTI458770 LDD458770:LDE458770 LMZ458770:LNA458770 LWV458770:LWW458770 MGR458770:MGS458770 MQN458770:MQO458770 NAJ458770:NAK458770 NKF458770:NKG458770 NUB458770:NUC458770 ODX458770:ODY458770 ONT458770:ONU458770 OXP458770:OXQ458770 PHL458770:PHM458770 PRH458770:PRI458770 QBD458770:QBE458770 QKZ458770:QLA458770 QUV458770:QUW458770 RER458770:RES458770 RON458770:ROO458770 RYJ458770:RYK458770 SIF458770:SIG458770 SSB458770:SSC458770 TBX458770:TBY458770 TLT458770:TLU458770 TVP458770:TVQ458770 UFL458770:UFM458770 UPH458770:UPI458770 UZD458770:UZE458770 VIZ458770:VJA458770 VSV458770:VSW458770 WCR458770:WCS458770 WMN458770:WMO458770 WWJ458770:WWK458770 AB524306:AC524306 JX524306:JY524306 TT524306:TU524306 ADP524306:ADQ524306 ANL524306:ANM524306 AXH524306:AXI524306 BHD524306:BHE524306 BQZ524306:BRA524306 CAV524306:CAW524306 CKR524306:CKS524306 CUN524306:CUO524306 DEJ524306:DEK524306 DOF524306:DOG524306 DYB524306:DYC524306 EHX524306:EHY524306 ERT524306:ERU524306 FBP524306:FBQ524306 FLL524306:FLM524306 FVH524306:FVI524306 GFD524306:GFE524306 GOZ524306:GPA524306 GYV524306:GYW524306 HIR524306:HIS524306 HSN524306:HSO524306 ICJ524306:ICK524306 IMF524306:IMG524306 IWB524306:IWC524306 JFX524306:JFY524306 JPT524306:JPU524306 JZP524306:JZQ524306 KJL524306:KJM524306 KTH524306:KTI524306 LDD524306:LDE524306 LMZ524306:LNA524306 LWV524306:LWW524306 MGR524306:MGS524306 MQN524306:MQO524306 NAJ524306:NAK524306 NKF524306:NKG524306 NUB524306:NUC524306 ODX524306:ODY524306 ONT524306:ONU524306 OXP524306:OXQ524306 PHL524306:PHM524306 PRH524306:PRI524306 QBD524306:QBE524306 QKZ524306:QLA524306 QUV524306:QUW524306 RER524306:RES524306 RON524306:ROO524306 RYJ524306:RYK524306 SIF524306:SIG524306 SSB524306:SSC524306 TBX524306:TBY524306 TLT524306:TLU524306 TVP524306:TVQ524306 UFL524306:UFM524306 UPH524306:UPI524306 UZD524306:UZE524306 VIZ524306:VJA524306 VSV524306:VSW524306 WCR524306:WCS524306 WMN524306:WMO524306 WWJ524306:WWK524306 AB589842:AC589842 JX589842:JY589842 TT589842:TU589842 ADP589842:ADQ589842 ANL589842:ANM589842 AXH589842:AXI589842 BHD589842:BHE589842 BQZ589842:BRA589842 CAV589842:CAW589842 CKR589842:CKS589842 CUN589842:CUO589842 DEJ589842:DEK589842 DOF589842:DOG589842 DYB589842:DYC589842 EHX589842:EHY589842 ERT589842:ERU589842 FBP589842:FBQ589842 FLL589842:FLM589842 FVH589842:FVI589842 GFD589842:GFE589842 GOZ589842:GPA589842 GYV589842:GYW589842 HIR589842:HIS589842 HSN589842:HSO589842 ICJ589842:ICK589842 IMF589842:IMG589842 IWB589842:IWC589842 JFX589842:JFY589842 JPT589842:JPU589842 JZP589842:JZQ589842 KJL589842:KJM589842 KTH589842:KTI589842 LDD589842:LDE589842 LMZ589842:LNA589842 LWV589842:LWW589842 MGR589842:MGS589842 MQN589842:MQO589842 NAJ589842:NAK589842 NKF589842:NKG589842 NUB589842:NUC589842 ODX589842:ODY589842 ONT589842:ONU589842 OXP589842:OXQ589842 PHL589842:PHM589842 PRH589842:PRI589842 QBD589842:QBE589842 QKZ589842:QLA589842 QUV589842:QUW589842 RER589842:RES589842 RON589842:ROO589842 RYJ589842:RYK589842 SIF589842:SIG589842 SSB589842:SSC589842 TBX589842:TBY589842 TLT589842:TLU589842 TVP589842:TVQ589842 UFL589842:UFM589842 UPH589842:UPI589842 UZD589842:UZE589842 VIZ589842:VJA589842 VSV589842:VSW589842 WCR589842:WCS589842 WMN589842:WMO589842 WWJ589842:WWK589842 AB655378:AC655378 JX655378:JY655378 TT655378:TU655378 ADP655378:ADQ655378 ANL655378:ANM655378 AXH655378:AXI655378 BHD655378:BHE655378 BQZ655378:BRA655378 CAV655378:CAW655378 CKR655378:CKS655378 CUN655378:CUO655378 DEJ655378:DEK655378 DOF655378:DOG655378 DYB655378:DYC655378 EHX655378:EHY655378 ERT655378:ERU655378 FBP655378:FBQ655378 FLL655378:FLM655378 FVH655378:FVI655378 GFD655378:GFE655378 GOZ655378:GPA655378 GYV655378:GYW655378 HIR655378:HIS655378 HSN655378:HSO655378 ICJ655378:ICK655378 IMF655378:IMG655378 IWB655378:IWC655378 JFX655378:JFY655378 JPT655378:JPU655378 JZP655378:JZQ655378 KJL655378:KJM655378 KTH655378:KTI655378 LDD655378:LDE655378 LMZ655378:LNA655378 LWV655378:LWW655378 MGR655378:MGS655378 MQN655378:MQO655378 NAJ655378:NAK655378 NKF655378:NKG655378 NUB655378:NUC655378 ODX655378:ODY655378 ONT655378:ONU655378 OXP655378:OXQ655378 PHL655378:PHM655378 PRH655378:PRI655378 QBD655378:QBE655378 QKZ655378:QLA655378 QUV655378:QUW655378 RER655378:RES655378 RON655378:ROO655378 RYJ655378:RYK655378 SIF655378:SIG655378 SSB655378:SSC655378 TBX655378:TBY655378 TLT655378:TLU655378 TVP655378:TVQ655378 UFL655378:UFM655378 UPH655378:UPI655378 UZD655378:UZE655378 VIZ655378:VJA655378 VSV655378:VSW655378 WCR655378:WCS655378 WMN655378:WMO655378 WWJ655378:WWK655378 AB720914:AC720914 JX720914:JY720914 TT720914:TU720914 ADP720914:ADQ720914 ANL720914:ANM720914 AXH720914:AXI720914 BHD720914:BHE720914 BQZ720914:BRA720914 CAV720914:CAW720914 CKR720914:CKS720914 CUN720914:CUO720914 DEJ720914:DEK720914 DOF720914:DOG720914 DYB720914:DYC720914 EHX720914:EHY720914 ERT720914:ERU720914 FBP720914:FBQ720914 FLL720914:FLM720914 FVH720914:FVI720914 GFD720914:GFE720914 GOZ720914:GPA720914 GYV720914:GYW720914 HIR720914:HIS720914 HSN720914:HSO720914 ICJ720914:ICK720914 IMF720914:IMG720914 IWB720914:IWC720914 JFX720914:JFY720914 JPT720914:JPU720914 JZP720914:JZQ720914 KJL720914:KJM720914 KTH720914:KTI720914 LDD720914:LDE720914 LMZ720914:LNA720914 LWV720914:LWW720914 MGR720914:MGS720914 MQN720914:MQO720914 NAJ720914:NAK720914 NKF720914:NKG720914 NUB720914:NUC720914 ODX720914:ODY720914 ONT720914:ONU720914 OXP720914:OXQ720914 PHL720914:PHM720914 PRH720914:PRI720914 QBD720914:QBE720914 QKZ720914:QLA720914 QUV720914:QUW720914 RER720914:RES720914 RON720914:ROO720914 RYJ720914:RYK720914 SIF720914:SIG720914 SSB720914:SSC720914 TBX720914:TBY720914 TLT720914:TLU720914 TVP720914:TVQ720914 UFL720914:UFM720914 UPH720914:UPI720914 UZD720914:UZE720914 VIZ720914:VJA720914 VSV720914:VSW720914 WCR720914:WCS720914 WMN720914:WMO720914 WWJ720914:WWK720914 AB786450:AC786450 JX786450:JY786450 TT786450:TU786450 ADP786450:ADQ786450 ANL786450:ANM786450 AXH786450:AXI786450 BHD786450:BHE786450 BQZ786450:BRA786450 CAV786450:CAW786450 CKR786450:CKS786450 CUN786450:CUO786450 DEJ786450:DEK786450 DOF786450:DOG786450 DYB786450:DYC786450 EHX786450:EHY786450 ERT786450:ERU786450 FBP786450:FBQ786450 FLL786450:FLM786450 FVH786450:FVI786450 GFD786450:GFE786450 GOZ786450:GPA786450 GYV786450:GYW786450 HIR786450:HIS786450 HSN786450:HSO786450 ICJ786450:ICK786450 IMF786450:IMG786450 IWB786450:IWC786450 JFX786450:JFY786450 JPT786450:JPU786450 JZP786450:JZQ786450 KJL786450:KJM786450 KTH786450:KTI786450 LDD786450:LDE786450 LMZ786450:LNA786450 LWV786450:LWW786450 MGR786450:MGS786450 MQN786450:MQO786450 NAJ786450:NAK786450 NKF786450:NKG786450 NUB786450:NUC786450 ODX786450:ODY786450 ONT786450:ONU786450 OXP786450:OXQ786450 PHL786450:PHM786450 PRH786450:PRI786450 QBD786450:QBE786450 QKZ786450:QLA786450 QUV786450:QUW786450 RER786450:RES786450 RON786450:ROO786450 RYJ786450:RYK786450 SIF786450:SIG786450 SSB786450:SSC786450 TBX786450:TBY786450 TLT786450:TLU786450 TVP786450:TVQ786450 UFL786450:UFM786450 UPH786450:UPI786450 UZD786450:UZE786450 VIZ786450:VJA786450 VSV786450:VSW786450 WCR786450:WCS786450 WMN786450:WMO786450 WWJ786450:WWK786450 AB851986:AC851986 JX851986:JY851986 TT851986:TU851986 ADP851986:ADQ851986 ANL851986:ANM851986 AXH851986:AXI851986 BHD851986:BHE851986 BQZ851986:BRA851986 CAV851986:CAW851986 CKR851986:CKS851986 CUN851986:CUO851986 DEJ851986:DEK851986 DOF851986:DOG851986 DYB851986:DYC851986 EHX851986:EHY851986 ERT851986:ERU851986 FBP851986:FBQ851986 FLL851986:FLM851986 FVH851986:FVI851986 GFD851986:GFE851986 GOZ851986:GPA851986 GYV851986:GYW851986 HIR851986:HIS851986 HSN851986:HSO851986 ICJ851986:ICK851986 IMF851986:IMG851986 IWB851986:IWC851986 JFX851986:JFY851986 JPT851986:JPU851986 JZP851986:JZQ851986 KJL851986:KJM851986 KTH851986:KTI851986 LDD851986:LDE851986 LMZ851986:LNA851986 LWV851986:LWW851986 MGR851986:MGS851986 MQN851986:MQO851986 NAJ851986:NAK851986 NKF851986:NKG851986 NUB851986:NUC851986 ODX851986:ODY851986 ONT851986:ONU851986 OXP851986:OXQ851986 PHL851986:PHM851986 PRH851986:PRI851986 QBD851986:QBE851986 QKZ851986:QLA851986 QUV851986:QUW851986 RER851986:RES851986 RON851986:ROO851986 RYJ851986:RYK851986 SIF851986:SIG851986 SSB851986:SSC851986 TBX851986:TBY851986 TLT851986:TLU851986 TVP851986:TVQ851986 UFL851986:UFM851986 UPH851986:UPI851986 UZD851986:UZE851986 VIZ851986:VJA851986 VSV851986:VSW851986 WCR851986:WCS851986 WMN851986:WMO851986 WWJ851986:WWK851986 AB917522:AC917522 JX917522:JY917522 TT917522:TU917522 ADP917522:ADQ917522 ANL917522:ANM917522 AXH917522:AXI917522 BHD917522:BHE917522 BQZ917522:BRA917522 CAV917522:CAW917522 CKR917522:CKS917522 CUN917522:CUO917522 DEJ917522:DEK917522 DOF917522:DOG917522 DYB917522:DYC917522 EHX917522:EHY917522 ERT917522:ERU917522 FBP917522:FBQ917522 FLL917522:FLM917522 FVH917522:FVI917522 GFD917522:GFE917522 GOZ917522:GPA917522 GYV917522:GYW917522 HIR917522:HIS917522 HSN917522:HSO917522 ICJ917522:ICK917522 IMF917522:IMG917522 IWB917522:IWC917522 JFX917522:JFY917522 JPT917522:JPU917522 JZP917522:JZQ917522 KJL917522:KJM917522 KTH917522:KTI917522 LDD917522:LDE917522 LMZ917522:LNA917522 LWV917522:LWW917522 MGR917522:MGS917522 MQN917522:MQO917522 NAJ917522:NAK917522 NKF917522:NKG917522 NUB917522:NUC917522 ODX917522:ODY917522 ONT917522:ONU917522 OXP917522:OXQ917522 PHL917522:PHM917522 PRH917522:PRI917522 QBD917522:QBE917522 QKZ917522:QLA917522 QUV917522:QUW917522 RER917522:RES917522 RON917522:ROO917522 RYJ917522:RYK917522 SIF917522:SIG917522 SSB917522:SSC917522 TBX917522:TBY917522 TLT917522:TLU917522 TVP917522:TVQ917522 UFL917522:UFM917522 UPH917522:UPI917522 UZD917522:UZE917522 VIZ917522:VJA917522 VSV917522:VSW917522 WCR917522:WCS917522 WMN917522:WMO917522 WWJ917522:WWK917522 AB983058:AC983058 JX983058:JY983058 TT983058:TU983058 ADP983058:ADQ983058 ANL983058:ANM983058 AXH983058:AXI983058 BHD983058:BHE983058 BQZ983058:BRA983058 CAV983058:CAW983058 CKR983058:CKS983058 CUN983058:CUO983058 DEJ983058:DEK983058 DOF983058:DOG983058 DYB983058:DYC983058 EHX983058:EHY983058 ERT983058:ERU983058 FBP983058:FBQ983058 FLL983058:FLM983058 FVH983058:FVI983058 GFD983058:GFE983058 GOZ983058:GPA983058 GYV983058:GYW983058 HIR983058:HIS983058 HSN983058:HSO983058 ICJ983058:ICK983058 IMF983058:IMG983058 IWB983058:IWC983058 JFX983058:JFY983058 JPT983058:JPU983058 JZP983058:JZQ983058 KJL983058:KJM983058 KTH983058:KTI983058 LDD983058:LDE983058 LMZ983058:LNA983058 LWV983058:LWW983058 MGR983058:MGS983058 MQN983058:MQO983058 NAJ983058:NAK983058 NKF983058:NKG983058 NUB983058:NUC983058 ODX983058:ODY983058 ONT983058:ONU983058 OXP983058:OXQ983058 PHL983058:PHM983058 PRH983058:PRI983058 QBD983058:QBE983058 QKZ983058:QLA983058 QUV983058:QUW983058 RER983058:RES983058 RON983058:ROO983058 RYJ983058:RYK983058 SIF983058:SIG983058 SSB983058:SSC983058 TBX983058:TBY983058 TLT983058:TLU983058 TVP983058:TVQ983058 UFL983058:UFM983058 UPH983058:UPI983058 UZD983058:UZE983058 VIZ983058:VJA983058 VSV983058:VSW983058 WCR983058:WCS983058 WMN983058:WMO983058 WWJ983058:WWK983058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G65557:H65557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G131093:H131093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G196629:H196629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G262165:H262165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G327701:H327701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G393237:H393237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G458773:H458773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G524309:H524309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G589845:H589845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G655381:H655381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G720917:H720917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G786453:H786453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G851989:H851989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G917525:H917525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G983061:H983061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J65557:K65557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J131093:K131093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J196629:K196629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J262165:K262165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J327701:K327701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J393237:K393237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J458773:K458773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J524309:K524309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J589845:K589845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J655381:K655381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J720917:K720917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J786453:K786453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J851989:K851989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J917525:K917525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J983061:K983061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M65557:N65557 JI65557:JJ65557 TE65557:TF65557 ADA65557:ADB65557 AMW65557:AMX65557 AWS65557:AWT65557 BGO65557:BGP65557 BQK65557:BQL65557 CAG65557:CAH65557 CKC65557:CKD65557 CTY65557:CTZ65557 DDU65557:DDV65557 DNQ65557:DNR65557 DXM65557:DXN65557 EHI65557:EHJ65557 ERE65557:ERF65557 FBA65557:FBB65557 FKW65557:FKX65557 FUS65557:FUT65557 GEO65557:GEP65557 GOK65557:GOL65557 GYG65557:GYH65557 HIC65557:HID65557 HRY65557:HRZ65557 IBU65557:IBV65557 ILQ65557:ILR65557 IVM65557:IVN65557 JFI65557:JFJ65557 JPE65557:JPF65557 JZA65557:JZB65557 KIW65557:KIX65557 KSS65557:KST65557 LCO65557:LCP65557 LMK65557:LML65557 LWG65557:LWH65557 MGC65557:MGD65557 MPY65557:MPZ65557 MZU65557:MZV65557 NJQ65557:NJR65557 NTM65557:NTN65557 ODI65557:ODJ65557 ONE65557:ONF65557 OXA65557:OXB65557 PGW65557:PGX65557 PQS65557:PQT65557 QAO65557:QAP65557 QKK65557:QKL65557 QUG65557:QUH65557 REC65557:RED65557 RNY65557:RNZ65557 RXU65557:RXV65557 SHQ65557:SHR65557 SRM65557:SRN65557 TBI65557:TBJ65557 TLE65557:TLF65557 TVA65557:TVB65557 UEW65557:UEX65557 UOS65557:UOT65557 UYO65557:UYP65557 VIK65557:VIL65557 VSG65557:VSH65557 WCC65557:WCD65557 WLY65557:WLZ65557 WVU65557:WVV65557 M131093:N131093 JI131093:JJ131093 TE131093:TF131093 ADA131093:ADB131093 AMW131093:AMX131093 AWS131093:AWT131093 BGO131093:BGP131093 BQK131093:BQL131093 CAG131093:CAH131093 CKC131093:CKD131093 CTY131093:CTZ131093 DDU131093:DDV131093 DNQ131093:DNR131093 DXM131093:DXN131093 EHI131093:EHJ131093 ERE131093:ERF131093 FBA131093:FBB131093 FKW131093:FKX131093 FUS131093:FUT131093 GEO131093:GEP131093 GOK131093:GOL131093 GYG131093:GYH131093 HIC131093:HID131093 HRY131093:HRZ131093 IBU131093:IBV131093 ILQ131093:ILR131093 IVM131093:IVN131093 JFI131093:JFJ131093 JPE131093:JPF131093 JZA131093:JZB131093 KIW131093:KIX131093 KSS131093:KST131093 LCO131093:LCP131093 LMK131093:LML131093 LWG131093:LWH131093 MGC131093:MGD131093 MPY131093:MPZ131093 MZU131093:MZV131093 NJQ131093:NJR131093 NTM131093:NTN131093 ODI131093:ODJ131093 ONE131093:ONF131093 OXA131093:OXB131093 PGW131093:PGX131093 PQS131093:PQT131093 QAO131093:QAP131093 QKK131093:QKL131093 QUG131093:QUH131093 REC131093:RED131093 RNY131093:RNZ131093 RXU131093:RXV131093 SHQ131093:SHR131093 SRM131093:SRN131093 TBI131093:TBJ131093 TLE131093:TLF131093 TVA131093:TVB131093 UEW131093:UEX131093 UOS131093:UOT131093 UYO131093:UYP131093 VIK131093:VIL131093 VSG131093:VSH131093 WCC131093:WCD131093 WLY131093:WLZ131093 WVU131093:WVV131093 M196629:N196629 JI196629:JJ196629 TE196629:TF196629 ADA196629:ADB196629 AMW196629:AMX196629 AWS196629:AWT196629 BGO196629:BGP196629 BQK196629:BQL196629 CAG196629:CAH196629 CKC196629:CKD196629 CTY196629:CTZ196629 DDU196629:DDV196629 DNQ196629:DNR196629 DXM196629:DXN196629 EHI196629:EHJ196629 ERE196629:ERF196629 FBA196629:FBB196629 FKW196629:FKX196629 FUS196629:FUT196629 GEO196629:GEP196629 GOK196629:GOL196629 GYG196629:GYH196629 HIC196629:HID196629 HRY196629:HRZ196629 IBU196629:IBV196629 ILQ196629:ILR196629 IVM196629:IVN196629 JFI196629:JFJ196629 JPE196629:JPF196629 JZA196629:JZB196629 KIW196629:KIX196629 KSS196629:KST196629 LCO196629:LCP196629 LMK196629:LML196629 LWG196629:LWH196629 MGC196629:MGD196629 MPY196629:MPZ196629 MZU196629:MZV196629 NJQ196629:NJR196629 NTM196629:NTN196629 ODI196629:ODJ196629 ONE196629:ONF196629 OXA196629:OXB196629 PGW196629:PGX196629 PQS196629:PQT196629 QAO196629:QAP196629 QKK196629:QKL196629 QUG196629:QUH196629 REC196629:RED196629 RNY196629:RNZ196629 RXU196629:RXV196629 SHQ196629:SHR196629 SRM196629:SRN196629 TBI196629:TBJ196629 TLE196629:TLF196629 TVA196629:TVB196629 UEW196629:UEX196629 UOS196629:UOT196629 UYO196629:UYP196629 VIK196629:VIL196629 VSG196629:VSH196629 WCC196629:WCD196629 WLY196629:WLZ196629 WVU196629:WVV196629 M262165:N262165 JI262165:JJ262165 TE262165:TF262165 ADA262165:ADB262165 AMW262165:AMX262165 AWS262165:AWT262165 BGO262165:BGP262165 BQK262165:BQL262165 CAG262165:CAH262165 CKC262165:CKD262165 CTY262165:CTZ262165 DDU262165:DDV262165 DNQ262165:DNR262165 DXM262165:DXN262165 EHI262165:EHJ262165 ERE262165:ERF262165 FBA262165:FBB262165 FKW262165:FKX262165 FUS262165:FUT262165 GEO262165:GEP262165 GOK262165:GOL262165 GYG262165:GYH262165 HIC262165:HID262165 HRY262165:HRZ262165 IBU262165:IBV262165 ILQ262165:ILR262165 IVM262165:IVN262165 JFI262165:JFJ262165 JPE262165:JPF262165 JZA262165:JZB262165 KIW262165:KIX262165 KSS262165:KST262165 LCO262165:LCP262165 LMK262165:LML262165 LWG262165:LWH262165 MGC262165:MGD262165 MPY262165:MPZ262165 MZU262165:MZV262165 NJQ262165:NJR262165 NTM262165:NTN262165 ODI262165:ODJ262165 ONE262165:ONF262165 OXA262165:OXB262165 PGW262165:PGX262165 PQS262165:PQT262165 QAO262165:QAP262165 QKK262165:QKL262165 QUG262165:QUH262165 REC262165:RED262165 RNY262165:RNZ262165 RXU262165:RXV262165 SHQ262165:SHR262165 SRM262165:SRN262165 TBI262165:TBJ262165 TLE262165:TLF262165 TVA262165:TVB262165 UEW262165:UEX262165 UOS262165:UOT262165 UYO262165:UYP262165 VIK262165:VIL262165 VSG262165:VSH262165 WCC262165:WCD262165 WLY262165:WLZ262165 WVU262165:WVV262165 M327701:N327701 JI327701:JJ327701 TE327701:TF327701 ADA327701:ADB327701 AMW327701:AMX327701 AWS327701:AWT327701 BGO327701:BGP327701 BQK327701:BQL327701 CAG327701:CAH327701 CKC327701:CKD327701 CTY327701:CTZ327701 DDU327701:DDV327701 DNQ327701:DNR327701 DXM327701:DXN327701 EHI327701:EHJ327701 ERE327701:ERF327701 FBA327701:FBB327701 FKW327701:FKX327701 FUS327701:FUT327701 GEO327701:GEP327701 GOK327701:GOL327701 GYG327701:GYH327701 HIC327701:HID327701 HRY327701:HRZ327701 IBU327701:IBV327701 ILQ327701:ILR327701 IVM327701:IVN327701 JFI327701:JFJ327701 JPE327701:JPF327701 JZA327701:JZB327701 KIW327701:KIX327701 KSS327701:KST327701 LCO327701:LCP327701 LMK327701:LML327701 LWG327701:LWH327701 MGC327701:MGD327701 MPY327701:MPZ327701 MZU327701:MZV327701 NJQ327701:NJR327701 NTM327701:NTN327701 ODI327701:ODJ327701 ONE327701:ONF327701 OXA327701:OXB327701 PGW327701:PGX327701 PQS327701:PQT327701 QAO327701:QAP327701 QKK327701:QKL327701 QUG327701:QUH327701 REC327701:RED327701 RNY327701:RNZ327701 RXU327701:RXV327701 SHQ327701:SHR327701 SRM327701:SRN327701 TBI327701:TBJ327701 TLE327701:TLF327701 TVA327701:TVB327701 UEW327701:UEX327701 UOS327701:UOT327701 UYO327701:UYP327701 VIK327701:VIL327701 VSG327701:VSH327701 WCC327701:WCD327701 WLY327701:WLZ327701 WVU327701:WVV327701 M393237:N393237 JI393237:JJ393237 TE393237:TF393237 ADA393237:ADB393237 AMW393237:AMX393237 AWS393237:AWT393237 BGO393237:BGP393237 BQK393237:BQL393237 CAG393237:CAH393237 CKC393237:CKD393237 CTY393237:CTZ393237 DDU393237:DDV393237 DNQ393237:DNR393237 DXM393237:DXN393237 EHI393237:EHJ393237 ERE393237:ERF393237 FBA393237:FBB393237 FKW393237:FKX393237 FUS393237:FUT393237 GEO393237:GEP393237 GOK393237:GOL393237 GYG393237:GYH393237 HIC393237:HID393237 HRY393237:HRZ393237 IBU393237:IBV393237 ILQ393237:ILR393237 IVM393237:IVN393237 JFI393237:JFJ393237 JPE393237:JPF393237 JZA393237:JZB393237 KIW393237:KIX393237 KSS393237:KST393237 LCO393237:LCP393237 LMK393237:LML393237 LWG393237:LWH393237 MGC393237:MGD393237 MPY393237:MPZ393237 MZU393237:MZV393237 NJQ393237:NJR393237 NTM393237:NTN393237 ODI393237:ODJ393237 ONE393237:ONF393237 OXA393237:OXB393237 PGW393237:PGX393237 PQS393237:PQT393237 QAO393237:QAP393237 QKK393237:QKL393237 QUG393237:QUH393237 REC393237:RED393237 RNY393237:RNZ393237 RXU393237:RXV393237 SHQ393237:SHR393237 SRM393237:SRN393237 TBI393237:TBJ393237 TLE393237:TLF393237 TVA393237:TVB393237 UEW393237:UEX393237 UOS393237:UOT393237 UYO393237:UYP393237 VIK393237:VIL393237 VSG393237:VSH393237 WCC393237:WCD393237 WLY393237:WLZ393237 WVU393237:WVV393237 M458773:N458773 JI458773:JJ458773 TE458773:TF458773 ADA458773:ADB458773 AMW458773:AMX458773 AWS458773:AWT458773 BGO458773:BGP458773 BQK458773:BQL458773 CAG458773:CAH458773 CKC458773:CKD458773 CTY458773:CTZ458773 DDU458773:DDV458773 DNQ458773:DNR458773 DXM458773:DXN458773 EHI458773:EHJ458773 ERE458773:ERF458773 FBA458773:FBB458773 FKW458773:FKX458773 FUS458773:FUT458773 GEO458773:GEP458773 GOK458773:GOL458773 GYG458773:GYH458773 HIC458773:HID458773 HRY458773:HRZ458773 IBU458773:IBV458773 ILQ458773:ILR458773 IVM458773:IVN458773 JFI458773:JFJ458773 JPE458773:JPF458773 JZA458773:JZB458773 KIW458773:KIX458773 KSS458773:KST458773 LCO458773:LCP458773 LMK458773:LML458773 LWG458773:LWH458773 MGC458773:MGD458773 MPY458773:MPZ458773 MZU458773:MZV458773 NJQ458773:NJR458773 NTM458773:NTN458773 ODI458773:ODJ458773 ONE458773:ONF458773 OXA458773:OXB458773 PGW458773:PGX458773 PQS458773:PQT458773 QAO458773:QAP458773 QKK458773:QKL458773 QUG458773:QUH458773 REC458773:RED458773 RNY458773:RNZ458773 RXU458773:RXV458773 SHQ458773:SHR458773 SRM458773:SRN458773 TBI458773:TBJ458773 TLE458773:TLF458773 TVA458773:TVB458773 UEW458773:UEX458773 UOS458773:UOT458773 UYO458773:UYP458773 VIK458773:VIL458773 VSG458773:VSH458773 WCC458773:WCD458773 WLY458773:WLZ458773 WVU458773:WVV458773 M524309:N524309 JI524309:JJ524309 TE524309:TF524309 ADA524309:ADB524309 AMW524309:AMX524309 AWS524309:AWT524309 BGO524309:BGP524309 BQK524309:BQL524309 CAG524309:CAH524309 CKC524309:CKD524309 CTY524309:CTZ524309 DDU524309:DDV524309 DNQ524309:DNR524309 DXM524309:DXN524309 EHI524309:EHJ524309 ERE524309:ERF524309 FBA524309:FBB524309 FKW524309:FKX524309 FUS524309:FUT524309 GEO524309:GEP524309 GOK524309:GOL524309 GYG524309:GYH524309 HIC524309:HID524309 HRY524309:HRZ524309 IBU524309:IBV524309 ILQ524309:ILR524309 IVM524309:IVN524309 JFI524309:JFJ524309 JPE524309:JPF524309 JZA524309:JZB524309 KIW524309:KIX524309 KSS524309:KST524309 LCO524309:LCP524309 LMK524309:LML524309 LWG524309:LWH524309 MGC524309:MGD524309 MPY524309:MPZ524309 MZU524309:MZV524309 NJQ524309:NJR524309 NTM524309:NTN524309 ODI524309:ODJ524309 ONE524309:ONF524309 OXA524309:OXB524309 PGW524309:PGX524309 PQS524309:PQT524309 QAO524309:QAP524309 QKK524309:QKL524309 QUG524309:QUH524309 REC524309:RED524309 RNY524309:RNZ524309 RXU524309:RXV524309 SHQ524309:SHR524309 SRM524309:SRN524309 TBI524309:TBJ524309 TLE524309:TLF524309 TVA524309:TVB524309 UEW524309:UEX524309 UOS524309:UOT524309 UYO524309:UYP524309 VIK524309:VIL524309 VSG524309:VSH524309 WCC524309:WCD524309 WLY524309:WLZ524309 WVU524309:WVV524309 M589845:N589845 JI589845:JJ589845 TE589845:TF589845 ADA589845:ADB589845 AMW589845:AMX589845 AWS589845:AWT589845 BGO589845:BGP589845 BQK589845:BQL589845 CAG589845:CAH589845 CKC589845:CKD589845 CTY589845:CTZ589845 DDU589845:DDV589845 DNQ589845:DNR589845 DXM589845:DXN589845 EHI589845:EHJ589845 ERE589845:ERF589845 FBA589845:FBB589845 FKW589845:FKX589845 FUS589845:FUT589845 GEO589845:GEP589845 GOK589845:GOL589845 GYG589845:GYH589845 HIC589845:HID589845 HRY589845:HRZ589845 IBU589845:IBV589845 ILQ589845:ILR589845 IVM589845:IVN589845 JFI589845:JFJ589845 JPE589845:JPF589845 JZA589845:JZB589845 KIW589845:KIX589845 KSS589845:KST589845 LCO589845:LCP589845 LMK589845:LML589845 LWG589845:LWH589845 MGC589845:MGD589845 MPY589845:MPZ589845 MZU589845:MZV589845 NJQ589845:NJR589845 NTM589845:NTN589845 ODI589845:ODJ589845 ONE589845:ONF589845 OXA589845:OXB589845 PGW589845:PGX589845 PQS589845:PQT589845 QAO589845:QAP589845 QKK589845:QKL589845 QUG589845:QUH589845 REC589845:RED589845 RNY589845:RNZ589845 RXU589845:RXV589845 SHQ589845:SHR589845 SRM589845:SRN589845 TBI589845:TBJ589845 TLE589845:TLF589845 TVA589845:TVB589845 UEW589845:UEX589845 UOS589845:UOT589845 UYO589845:UYP589845 VIK589845:VIL589845 VSG589845:VSH589845 WCC589845:WCD589845 WLY589845:WLZ589845 WVU589845:WVV589845 M655381:N655381 JI655381:JJ655381 TE655381:TF655381 ADA655381:ADB655381 AMW655381:AMX655381 AWS655381:AWT655381 BGO655381:BGP655381 BQK655381:BQL655381 CAG655381:CAH655381 CKC655381:CKD655381 CTY655381:CTZ655381 DDU655381:DDV655381 DNQ655381:DNR655381 DXM655381:DXN655381 EHI655381:EHJ655381 ERE655381:ERF655381 FBA655381:FBB655381 FKW655381:FKX655381 FUS655381:FUT655381 GEO655381:GEP655381 GOK655381:GOL655381 GYG655381:GYH655381 HIC655381:HID655381 HRY655381:HRZ655381 IBU655381:IBV655381 ILQ655381:ILR655381 IVM655381:IVN655381 JFI655381:JFJ655381 JPE655381:JPF655381 JZA655381:JZB655381 KIW655381:KIX655381 KSS655381:KST655381 LCO655381:LCP655381 LMK655381:LML655381 LWG655381:LWH655381 MGC655381:MGD655381 MPY655381:MPZ655381 MZU655381:MZV655381 NJQ655381:NJR655381 NTM655381:NTN655381 ODI655381:ODJ655381 ONE655381:ONF655381 OXA655381:OXB655381 PGW655381:PGX655381 PQS655381:PQT655381 QAO655381:QAP655381 QKK655381:QKL655381 QUG655381:QUH655381 REC655381:RED655381 RNY655381:RNZ655381 RXU655381:RXV655381 SHQ655381:SHR655381 SRM655381:SRN655381 TBI655381:TBJ655381 TLE655381:TLF655381 TVA655381:TVB655381 UEW655381:UEX655381 UOS655381:UOT655381 UYO655381:UYP655381 VIK655381:VIL655381 VSG655381:VSH655381 WCC655381:WCD655381 WLY655381:WLZ655381 WVU655381:WVV655381 M720917:N720917 JI720917:JJ720917 TE720917:TF720917 ADA720917:ADB720917 AMW720917:AMX720917 AWS720917:AWT720917 BGO720917:BGP720917 BQK720917:BQL720917 CAG720917:CAH720917 CKC720917:CKD720917 CTY720917:CTZ720917 DDU720917:DDV720917 DNQ720917:DNR720917 DXM720917:DXN720917 EHI720917:EHJ720917 ERE720917:ERF720917 FBA720917:FBB720917 FKW720917:FKX720917 FUS720917:FUT720917 GEO720917:GEP720917 GOK720917:GOL720917 GYG720917:GYH720917 HIC720917:HID720917 HRY720917:HRZ720917 IBU720917:IBV720917 ILQ720917:ILR720917 IVM720917:IVN720917 JFI720917:JFJ720917 JPE720917:JPF720917 JZA720917:JZB720917 KIW720917:KIX720917 KSS720917:KST720917 LCO720917:LCP720917 LMK720917:LML720917 LWG720917:LWH720917 MGC720917:MGD720917 MPY720917:MPZ720917 MZU720917:MZV720917 NJQ720917:NJR720917 NTM720917:NTN720917 ODI720917:ODJ720917 ONE720917:ONF720917 OXA720917:OXB720917 PGW720917:PGX720917 PQS720917:PQT720917 QAO720917:QAP720917 QKK720917:QKL720917 QUG720917:QUH720917 REC720917:RED720917 RNY720917:RNZ720917 RXU720917:RXV720917 SHQ720917:SHR720917 SRM720917:SRN720917 TBI720917:TBJ720917 TLE720917:TLF720917 TVA720917:TVB720917 UEW720917:UEX720917 UOS720917:UOT720917 UYO720917:UYP720917 VIK720917:VIL720917 VSG720917:VSH720917 WCC720917:WCD720917 WLY720917:WLZ720917 WVU720917:WVV720917 M786453:N786453 JI786453:JJ786453 TE786453:TF786453 ADA786453:ADB786453 AMW786453:AMX786453 AWS786453:AWT786453 BGO786453:BGP786453 BQK786453:BQL786453 CAG786453:CAH786453 CKC786453:CKD786453 CTY786453:CTZ786453 DDU786453:DDV786453 DNQ786453:DNR786453 DXM786453:DXN786453 EHI786453:EHJ786453 ERE786453:ERF786453 FBA786453:FBB786453 FKW786453:FKX786453 FUS786453:FUT786453 GEO786453:GEP786453 GOK786453:GOL786453 GYG786453:GYH786453 HIC786453:HID786453 HRY786453:HRZ786453 IBU786453:IBV786453 ILQ786453:ILR786453 IVM786453:IVN786453 JFI786453:JFJ786453 JPE786453:JPF786453 JZA786453:JZB786453 KIW786453:KIX786453 KSS786453:KST786453 LCO786453:LCP786453 LMK786453:LML786453 LWG786453:LWH786453 MGC786453:MGD786453 MPY786453:MPZ786453 MZU786453:MZV786453 NJQ786453:NJR786453 NTM786453:NTN786453 ODI786453:ODJ786453 ONE786453:ONF786453 OXA786453:OXB786453 PGW786453:PGX786453 PQS786453:PQT786453 QAO786453:QAP786453 QKK786453:QKL786453 QUG786453:QUH786453 REC786453:RED786453 RNY786453:RNZ786453 RXU786453:RXV786453 SHQ786453:SHR786453 SRM786453:SRN786453 TBI786453:TBJ786453 TLE786453:TLF786453 TVA786453:TVB786453 UEW786453:UEX786453 UOS786453:UOT786453 UYO786453:UYP786453 VIK786453:VIL786453 VSG786453:VSH786453 WCC786453:WCD786453 WLY786453:WLZ786453 WVU786453:WVV786453 M851989:N851989 JI851989:JJ851989 TE851989:TF851989 ADA851989:ADB851989 AMW851989:AMX851989 AWS851989:AWT851989 BGO851989:BGP851989 BQK851989:BQL851989 CAG851989:CAH851989 CKC851989:CKD851989 CTY851989:CTZ851989 DDU851989:DDV851989 DNQ851989:DNR851989 DXM851989:DXN851989 EHI851989:EHJ851989 ERE851989:ERF851989 FBA851989:FBB851989 FKW851989:FKX851989 FUS851989:FUT851989 GEO851989:GEP851989 GOK851989:GOL851989 GYG851989:GYH851989 HIC851989:HID851989 HRY851989:HRZ851989 IBU851989:IBV851989 ILQ851989:ILR851989 IVM851989:IVN851989 JFI851989:JFJ851989 JPE851989:JPF851989 JZA851989:JZB851989 KIW851989:KIX851989 KSS851989:KST851989 LCO851989:LCP851989 LMK851989:LML851989 LWG851989:LWH851989 MGC851989:MGD851989 MPY851989:MPZ851989 MZU851989:MZV851989 NJQ851989:NJR851989 NTM851989:NTN851989 ODI851989:ODJ851989 ONE851989:ONF851989 OXA851989:OXB851989 PGW851989:PGX851989 PQS851989:PQT851989 QAO851989:QAP851989 QKK851989:QKL851989 QUG851989:QUH851989 REC851989:RED851989 RNY851989:RNZ851989 RXU851989:RXV851989 SHQ851989:SHR851989 SRM851989:SRN851989 TBI851989:TBJ851989 TLE851989:TLF851989 TVA851989:TVB851989 UEW851989:UEX851989 UOS851989:UOT851989 UYO851989:UYP851989 VIK851989:VIL851989 VSG851989:VSH851989 WCC851989:WCD851989 WLY851989:WLZ851989 WVU851989:WVV851989 M917525:N917525 JI917525:JJ917525 TE917525:TF917525 ADA917525:ADB917525 AMW917525:AMX917525 AWS917525:AWT917525 BGO917525:BGP917525 BQK917525:BQL917525 CAG917525:CAH917525 CKC917525:CKD917525 CTY917525:CTZ917525 DDU917525:DDV917525 DNQ917525:DNR917525 DXM917525:DXN917525 EHI917525:EHJ917525 ERE917525:ERF917525 FBA917525:FBB917525 FKW917525:FKX917525 FUS917525:FUT917525 GEO917525:GEP917525 GOK917525:GOL917525 GYG917525:GYH917525 HIC917525:HID917525 HRY917525:HRZ917525 IBU917525:IBV917525 ILQ917525:ILR917525 IVM917525:IVN917525 JFI917525:JFJ917525 JPE917525:JPF917525 JZA917525:JZB917525 KIW917525:KIX917525 KSS917525:KST917525 LCO917525:LCP917525 LMK917525:LML917525 LWG917525:LWH917525 MGC917525:MGD917525 MPY917525:MPZ917525 MZU917525:MZV917525 NJQ917525:NJR917525 NTM917525:NTN917525 ODI917525:ODJ917525 ONE917525:ONF917525 OXA917525:OXB917525 PGW917525:PGX917525 PQS917525:PQT917525 QAO917525:QAP917525 QKK917525:QKL917525 QUG917525:QUH917525 REC917525:RED917525 RNY917525:RNZ917525 RXU917525:RXV917525 SHQ917525:SHR917525 SRM917525:SRN917525 TBI917525:TBJ917525 TLE917525:TLF917525 TVA917525:TVB917525 UEW917525:UEX917525 UOS917525:UOT917525 UYO917525:UYP917525 VIK917525:VIL917525 VSG917525:VSH917525 WCC917525:WCD917525 WLY917525:WLZ917525 WVU917525:WVV917525 M983061:N983061 JI983061:JJ983061 TE983061:TF983061 ADA983061:ADB983061 AMW983061:AMX983061 AWS983061:AWT983061 BGO983061:BGP983061 BQK983061:BQL983061 CAG983061:CAH983061 CKC983061:CKD983061 CTY983061:CTZ983061 DDU983061:DDV983061 DNQ983061:DNR983061 DXM983061:DXN983061 EHI983061:EHJ983061 ERE983061:ERF983061 FBA983061:FBB983061 FKW983061:FKX983061 FUS983061:FUT983061 GEO983061:GEP983061 GOK983061:GOL983061 GYG983061:GYH983061 HIC983061:HID983061 HRY983061:HRZ983061 IBU983061:IBV983061 ILQ983061:ILR983061 IVM983061:IVN983061 JFI983061:JFJ983061 JPE983061:JPF983061 JZA983061:JZB983061 KIW983061:KIX983061 KSS983061:KST983061 LCO983061:LCP983061 LMK983061:LML983061 LWG983061:LWH983061 MGC983061:MGD983061 MPY983061:MPZ983061 MZU983061:MZV983061 NJQ983061:NJR983061 NTM983061:NTN983061 ODI983061:ODJ983061 ONE983061:ONF983061 OXA983061:OXB983061 PGW983061:PGX983061 PQS983061:PQT983061 QAO983061:QAP983061 QKK983061:QKL983061 QUG983061:QUH983061 REC983061:RED983061 RNY983061:RNZ983061 RXU983061:RXV983061 SHQ983061:SHR983061 SRM983061:SRN983061 TBI983061:TBJ983061 TLE983061:TLF983061 TVA983061:TVB983061 UEW983061:UEX983061 UOS983061:UOT983061 UYO983061:UYP983061 VIK983061:VIL983061 VSG983061:VSH983061 WCC983061:WCD983061 WLY983061:WLZ983061 WVU983061:WVV983061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AE65557:AF65557 KA65557:KB65557 TW65557:TX65557 ADS65557:ADT65557 ANO65557:ANP65557 AXK65557:AXL65557 BHG65557:BHH65557 BRC65557:BRD65557 CAY65557:CAZ65557 CKU65557:CKV65557 CUQ65557:CUR65557 DEM65557:DEN65557 DOI65557:DOJ65557 DYE65557:DYF65557 EIA65557:EIB65557 ERW65557:ERX65557 FBS65557:FBT65557 FLO65557:FLP65557 FVK65557:FVL65557 GFG65557:GFH65557 GPC65557:GPD65557 GYY65557:GYZ65557 HIU65557:HIV65557 HSQ65557:HSR65557 ICM65557:ICN65557 IMI65557:IMJ65557 IWE65557:IWF65557 JGA65557:JGB65557 JPW65557:JPX65557 JZS65557:JZT65557 KJO65557:KJP65557 KTK65557:KTL65557 LDG65557:LDH65557 LNC65557:LND65557 LWY65557:LWZ65557 MGU65557:MGV65557 MQQ65557:MQR65557 NAM65557:NAN65557 NKI65557:NKJ65557 NUE65557:NUF65557 OEA65557:OEB65557 ONW65557:ONX65557 OXS65557:OXT65557 PHO65557:PHP65557 PRK65557:PRL65557 QBG65557:QBH65557 QLC65557:QLD65557 QUY65557:QUZ65557 REU65557:REV65557 ROQ65557:ROR65557 RYM65557:RYN65557 SII65557:SIJ65557 SSE65557:SSF65557 TCA65557:TCB65557 TLW65557:TLX65557 TVS65557:TVT65557 UFO65557:UFP65557 UPK65557:UPL65557 UZG65557:UZH65557 VJC65557:VJD65557 VSY65557:VSZ65557 WCU65557:WCV65557 WMQ65557:WMR65557 WWM65557:WWN65557 AE131093:AF131093 KA131093:KB131093 TW131093:TX131093 ADS131093:ADT131093 ANO131093:ANP131093 AXK131093:AXL131093 BHG131093:BHH131093 BRC131093:BRD131093 CAY131093:CAZ131093 CKU131093:CKV131093 CUQ131093:CUR131093 DEM131093:DEN131093 DOI131093:DOJ131093 DYE131093:DYF131093 EIA131093:EIB131093 ERW131093:ERX131093 FBS131093:FBT131093 FLO131093:FLP131093 FVK131093:FVL131093 GFG131093:GFH131093 GPC131093:GPD131093 GYY131093:GYZ131093 HIU131093:HIV131093 HSQ131093:HSR131093 ICM131093:ICN131093 IMI131093:IMJ131093 IWE131093:IWF131093 JGA131093:JGB131093 JPW131093:JPX131093 JZS131093:JZT131093 KJO131093:KJP131093 KTK131093:KTL131093 LDG131093:LDH131093 LNC131093:LND131093 LWY131093:LWZ131093 MGU131093:MGV131093 MQQ131093:MQR131093 NAM131093:NAN131093 NKI131093:NKJ131093 NUE131093:NUF131093 OEA131093:OEB131093 ONW131093:ONX131093 OXS131093:OXT131093 PHO131093:PHP131093 PRK131093:PRL131093 QBG131093:QBH131093 QLC131093:QLD131093 QUY131093:QUZ131093 REU131093:REV131093 ROQ131093:ROR131093 RYM131093:RYN131093 SII131093:SIJ131093 SSE131093:SSF131093 TCA131093:TCB131093 TLW131093:TLX131093 TVS131093:TVT131093 UFO131093:UFP131093 UPK131093:UPL131093 UZG131093:UZH131093 VJC131093:VJD131093 VSY131093:VSZ131093 WCU131093:WCV131093 WMQ131093:WMR131093 WWM131093:WWN131093 AE196629:AF196629 KA196629:KB196629 TW196629:TX196629 ADS196629:ADT196629 ANO196629:ANP196629 AXK196629:AXL196629 BHG196629:BHH196629 BRC196629:BRD196629 CAY196629:CAZ196629 CKU196629:CKV196629 CUQ196629:CUR196629 DEM196629:DEN196629 DOI196629:DOJ196629 DYE196629:DYF196629 EIA196629:EIB196629 ERW196629:ERX196629 FBS196629:FBT196629 FLO196629:FLP196629 FVK196629:FVL196629 GFG196629:GFH196629 GPC196629:GPD196629 GYY196629:GYZ196629 HIU196629:HIV196629 HSQ196629:HSR196629 ICM196629:ICN196629 IMI196629:IMJ196629 IWE196629:IWF196629 JGA196629:JGB196629 JPW196629:JPX196629 JZS196629:JZT196629 KJO196629:KJP196629 KTK196629:KTL196629 LDG196629:LDH196629 LNC196629:LND196629 LWY196629:LWZ196629 MGU196629:MGV196629 MQQ196629:MQR196629 NAM196629:NAN196629 NKI196629:NKJ196629 NUE196629:NUF196629 OEA196629:OEB196629 ONW196629:ONX196629 OXS196629:OXT196629 PHO196629:PHP196629 PRK196629:PRL196629 QBG196629:QBH196629 QLC196629:QLD196629 QUY196629:QUZ196629 REU196629:REV196629 ROQ196629:ROR196629 RYM196629:RYN196629 SII196629:SIJ196629 SSE196629:SSF196629 TCA196629:TCB196629 TLW196629:TLX196629 TVS196629:TVT196629 UFO196629:UFP196629 UPK196629:UPL196629 UZG196629:UZH196629 VJC196629:VJD196629 VSY196629:VSZ196629 WCU196629:WCV196629 WMQ196629:WMR196629 WWM196629:WWN196629 AE262165:AF262165 KA262165:KB262165 TW262165:TX262165 ADS262165:ADT262165 ANO262165:ANP262165 AXK262165:AXL262165 BHG262165:BHH262165 BRC262165:BRD262165 CAY262165:CAZ262165 CKU262165:CKV262165 CUQ262165:CUR262165 DEM262165:DEN262165 DOI262165:DOJ262165 DYE262165:DYF262165 EIA262165:EIB262165 ERW262165:ERX262165 FBS262165:FBT262165 FLO262165:FLP262165 FVK262165:FVL262165 GFG262165:GFH262165 GPC262165:GPD262165 GYY262165:GYZ262165 HIU262165:HIV262165 HSQ262165:HSR262165 ICM262165:ICN262165 IMI262165:IMJ262165 IWE262165:IWF262165 JGA262165:JGB262165 JPW262165:JPX262165 JZS262165:JZT262165 KJO262165:KJP262165 KTK262165:KTL262165 LDG262165:LDH262165 LNC262165:LND262165 LWY262165:LWZ262165 MGU262165:MGV262165 MQQ262165:MQR262165 NAM262165:NAN262165 NKI262165:NKJ262165 NUE262165:NUF262165 OEA262165:OEB262165 ONW262165:ONX262165 OXS262165:OXT262165 PHO262165:PHP262165 PRK262165:PRL262165 QBG262165:QBH262165 QLC262165:QLD262165 QUY262165:QUZ262165 REU262165:REV262165 ROQ262165:ROR262165 RYM262165:RYN262165 SII262165:SIJ262165 SSE262165:SSF262165 TCA262165:TCB262165 TLW262165:TLX262165 TVS262165:TVT262165 UFO262165:UFP262165 UPK262165:UPL262165 UZG262165:UZH262165 VJC262165:VJD262165 VSY262165:VSZ262165 WCU262165:WCV262165 WMQ262165:WMR262165 WWM262165:WWN262165 AE327701:AF327701 KA327701:KB327701 TW327701:TX327701 ADS327701:ADT327701 ANO327701:ANP327701 AXK327701:AXL327701 BHG327701:BHH327701 BRC327701:BRD327701 CAY327701:CAZ327701 CKU327701:CKV327701 CUQ327701:CUR327701 DEM327701:DEN327701 DOI327701:DOJ327701 DYE327701:DYF327701 EIA327701:EIB327701 ERW327701:ERX327701 FBS327701:FBT327701 FLO327701:FLP327701 FVK327701:FVL327701 GFG327701:GFH327701 GPC327701:GPD327701 GYY327701:GYZ327701 HIU327701:HIV327701 HSQ327701:HSR327701 ICM327701:ICN327701 IMI327701:IMJ327701 IWE327701:IWF327701 JGA327701:JGB327701 JPW327701:JPX327701 JZS327701:JZT327701 KJO327701:KJP327701 KTK327701:KTL327701 LDG327701:LDH327701 LNC327701:LND327701 LWY327701:LWZ327701 MGU327701:MGV327701 MQQ327701:MQR327701 NAM327701:NAN327701 NKI327701:NKJ327701 NUE327701:NUF327701 OEA327701:OEB327701 ONW327701:ONX327701 OXS327701:OXT327701 PHO327701:PHP327701 PRK327701:PRL327701 QBG327701:QBH327701 QLC327701:QLD327701 QUY327701:QUZ327701 REU327701:REV327701 ROQ327701:ROR327701 RYM327701:RYN327701 SII327701:SIJ327701 SSE327701:SSF327701 TCA327701:TCB327701 TLW327701:TLX327701 TVS327701:TVT327701 UFO327701:UFP327701 UPK327701:UPL327701 UZG327701:UZH327701 VJC327701:VJD327701 VSY327701:VSZ327701 WCU327701:WCV327701 WMQ327701:WMR327701 WWM327701:WWN327701 AE393237:AF393237 KA393237:KB393237 TW393237:TX393237 ADS393237:ADT393237 ANO393237:ANP393237 AXK393237:AXL393237 BHG393237:BHH393237 BRC393237:BRD393237 CAY393237:CAZ393237 CKU393237:CKV393237 CUQ393237:CUR393237 DEM393237:DEN393237 DOI393237:DOJ393237 DYE393237:DYF393237 EIA393237:EIB393237 ERW393237:ERX393237 FBS393237:FBT393237 FLO393237:FLP393237 FVK393237:FVL393237 GFG393237:GFH393237 GPC393237:GPD393237 GYY393237:GYZ393237 HIU393237:HIV393237 HSQ393237:HSR393237 ICM393237:ICN393237 IMI393237:IMJ393237 IWE393237:IWF393237 JGA393237:JGB393237 JPW393237:JPX393237 JZS393237:JZT393237 KJO393237:KJP393237 KTK393237:KTL393237 LDG393237:LDH393237 LNC393237:LND393237 LWY393237:LWZ393237 MGU393237:MGV393237 MQQ393237:MQR393237 NAM393237:NAN393237 NKI393237:NKJ393237 NUE393237:NUF393237 OEA393237:OEB393237 ONW393237:ONX393237 OXS393237:OXT393237 PHO393237:PHP393237 PRK393237:PRL393237 QBG393237:QBH393237 QLC393237:QLD393237 QUY393237:QUZ393237 REU393237:REV393237 ROQ393237:ROR393237 RYM393237:RYN393237 SII393237:SIJ393237 SSE393237:SSF393237 TCA393237:TCB393237 TLW393237:TLX393237 TVS393237:TVT393237 UFO393237:UFP393237 UPK393237:UPL393237 UZG393237:UZH393237 VJC393237:VJD393237 VSY393237:VSZ393237 WCU393237:WCV393237 WMQ393237:WMR393237 WWM393237:WWN393237 AE458773:AF458773 KA458773:KB458773 TW458773:TX458773 ADS458773:ADT458773 ANO458773:ANP458773 AXK458773:AXL458773 BHG458773:BHH458773 BRC458773:BRD458773 CAY458773:CAZ458773 CKU458773:CKV458773 CUQ458773:CUR458773 DEM458773:DEN458773 DOI458773:DOJ458773 DYE458773:DYF458773 EIA458773:EIB458773 ERW458773:ERX458773 FBS458773:FBT458773 FLO458773:FLP458773 FVK458773:FVL458773 GFG458773:GFH458773 GPC458773:GPD458773 GYY458773:GYZ458773 HIU458773:HIV458773 HSQ458773:HSR458773 ICM458773:ICN458773 IMI458773:IMJ458773 IWE458773:IWF458773 JGA458773:JGB458773 JPW458773:JPX458773 JZS458773:JZT458773 KJO458773:KJP458773 KTK458773:KTL458773 LDG458773:LDH458773 LNC458773:LND458773 LWY458773:LWZ458773 MGU458773:MGV458773 MQQ458773:MQR458773 NAM458773:NAN458773 NKI458773:NKJ458773 NUE458773:NUF458773 OEA458773:OEB458773 ONW458773:ONX458773 OXS458773:OXT458773 PHO458773:PHP458773 PRK458773:PRL458773 QBG458773:QBH458773 QLC458773:QLD458773 QUY458773:QUZ458773 REU458773:REV458773 ROQ458773:ROR458773 RYM458773:RYN458773 SII458773:SIJ458773 SSE458773:SSF458773 TCA458773:TCB458773 TLW458773:TLX458773 TVS458773:TVT458773 UFO458773:UFP458773 UPK458773:UPL458773 UZG458773:UZH458773 VJC458773:VJD458773 VSY458773:VSZ458773 WCU458773:WCV458773 WMQ458773:WMR458773 WWM458773:WWN458773 AE524309:AF524309 KA524309:KB524309 TW524309:TX524309 ADS524309:ADT524309 ANO524309:ANP524309 AXK524309:AXL524309 BHG524309:BHH524309 BRC524309:BRD524309 CAY524309:CAZ524309 CKU524309:CKV524309 CUQ524309:CUR524309 DEM524309:DEN524309 DOI524309:DOJ524309 DYE524309:DYF524309 EIA524309:EIB524309 ERW524309:ERX524309 FBS524309:FBT524309 FLO524309:FLP524309 FVK524309:FVL524309 GFG524309:GFH524309 GPC524309:GPD524309 GYY524309:GYZ524309 HIU524309:HIV524309 HSQ524309:HSR524309 ICM524309:ICN524309 IMI524309:IMJ524309 IWE524309:IWF524309 JGA524309:JGB524309 JPW524309:JPX524309 JZS524309:JZT524309 KJO524309:KJP524309 KTK524309:KTL524309 LDG524309:LDH524309 LNC524309:LND524309 LWY524309:LWZ524309 MGU524309:MGV524309 MQQ524309:MQR524309 NAM524309:NAN524309 NKI524309:NKJ524309 NUE524309:NUF524309 OEA524309:OEB524309 ONW524309:ONX524309 OXS524309:OXT524309 PHO524309:PHP524309 PRK524309:PRL524309 QBG524309:QBH524309 QLC524309:QLD524309 QUY524309:QUZ524309 REU524309:REV524309 ROQ524309:ROR524309 RYM524309:RYN524309 SII524309:SIJ524309 SSE524309:SSF524309 TCA524309:TCB524309 TLW524309:TLX524309 TVS524309:TVT524309 UFO524309:UFP524309 UPK524309:UPL524309 UZG524309:UZH524309 VJC524309:VJD524309 VSY524309:VSZ524309 WCU524309:WCV524309 WMQ524309:WMR524309 WWM524309:WWN524309 AE589845:AF589845 KA589845:KB589845 TW589845:TX589845 ADS589845:ADT589845 ANO589845:ANP589845 AXK589845:AXL589845 BHG589845:BHH589845 BRC589845:BRD589845 CAY589845:CAZ589845 CKU589845:CKV589845 CUQ589845:CUR589845 DEM589845:DEN589845 DOI589845:DOJ589845 DYE589845:DYF589845 EIA589845:EIB589845 ERW589845:ERX589845 FBS589845:FBT589845 FLO589845:FLP589845 FVK589845:FVL589845 GFG589845:GFH589845 GPC589845:GPD589845 GYY589845:GYZ589845 HIU589845:HIV589845 HSQ589845:HSR589845 ICM589845:ICN589845 IMI589845:IMJ589845 IWE589845:IWF589845 JGA589845:JGB589845 JPW589845:JPX589845 JZS589845:JZT589845 KJO589845:KJP589845 KTK589845:KTL589845 LDG589845:LDH589845 LNC589845:LND589845 LWY589845:LWZ589845 MGU589845:MGV589845 MQQ589845:MQR589845 NAM589845:NAN589845 NKI589845:NKJ589845 NUE589845:NUF589845 OEA589845:OEB589845 ONW589845:ONX589845 OXS589845:OXT589845 PHO589845:PHP589845 PRK589845:PRL589845 QBG589845:QBH589845 QLC589845:QLD589845 QUY589845:QUZ589845 REU589845:REV589845 ROQ589845:ROR589845 RYM589845:RYN589845 SII589845:SIJ589845 SSE589845:SSF589845 TCA589845:TCB589845 TLW589845:TLX589845 TVS589845:TVT589845 UFO589845:UFP589845 UPK589845:UPL589845 UZG589845:UZH589845 VJC589845:VJD589845 VSY589845:VSZ589845 WCU589845:WCV589845 WMQ589845:WMR589845 WWM589845:WWN589845 AE655381:AF655381 KA655381:KB655381 TW655381:TX655381 ADS655381:ADT655381 ANO655381:ANP655381 AXK655381:AXL655381 BHG655381:BHH655381 BRC655381:BRD655381 CAY655381:CAZ655381 CKU655381:CKV655381 CUQ655381:CUR655381 DEM655381:DEN655381 DOI655381:DOJ655381 DYE655381:DYF655381 EIA655381:EIB655381 ERW655381:ERX655381 FBS655381:FBT655381 FLO655381:FLP655381 FVK655381:FVL655381 GFG655381:GFH655381 GPC655381:GPD655381 GYY655381:GYZ655381 HIU655381:HIV655381 HSQ655381:HSR655381 ICM655381:ICN655381 IMI655381:IMJ655381 IWE655381:IWF655381 JGA655381:JGB655381 JPW655381:JPX655381 JZS655381:JZT655381 KJO655381:KJP655381 KTK655381:KTL655381 LDG655381:LDH655381 LNC655381:LND655381 LWY655381:LWZ655381 MGU655381:MGV655381 MQQ655381:MQR655381 NAM655381:NAN655381 NKI655381:NKJ655381 NUE655381:NUF655381 OEA655381:OEB655381 ONW655381:ONX655381 OXS655381:OXT655381 PHO655381:PHP655381 PRK655381:PRL655381 QBG655381:QBH655381 QLC655381:QLD655381 QUY655381:QUZ655381 REU655381:REV655381 ROQ655381:ROR655381 RYM655381:RYN655381 SII655381:SIJ655381 SSE655381:SSF655381 TCA655381:TCB655381 TLW655381:TLX655381 TVS655381:TVT655381 UFO655381:UFP655381 UPK655381:UPL655381 UZG655381:UZH655381 VJC655381:VJD655381 VSY655381:VSZ655381 WCU655381:WCV655381 WMQ655381:WMR655381 WWM655381:WWN655381 AE720917:AF720917 KA720917:KB720917 TW720917:TX720917 ADS720917:ADT720917 ANO720917:ANP720917 AXK720917:AXL720917 BHG720917:BHH720917 BRC720917:BRD720917 CAY720917:CAZ720917 CKU720917:CKV720917 CUQ720917:CUR720917 DEM720917:DEN720917 DOI720917:DOJ720917 DYE720917:DYF720917 EIA720917:EIB720917 ERW720917:ERX720917 FBS720917:FBT720917 FLO720917:FLP720917 FVK720917:FVL720917 GFG720917:GFH720917 GPC720917:GPD720917 GYY720917:GYZ720917 HIU720917:HIV720917 HSQ720917:HSR720917 ICM720917:ICN720917 IMI720917:IMJ720917 IWE720917:IWF720917 JGA720917:JGB720917 JPW720917:JPX720917 JZS720917:JZT720917 KJO720917:KJP720917 KTK720917:KTL720917 LDG720917:LDH720917 LNC720917:LND720917 LWY720917:LWZ720917 MGU720917:MGV720917 MQQ720917:MQR720917 NAM720917:NAN720917 NKI720917:NKJ720917 NUE720917:NUF720917 OEA720917:OEB720917 ONW720917:ONX720917 OXS720917:OXT720917 PHO720917:PHP720917 PRK720917:PRL720917 QBG720917:QBH720917 QLC720917:QLD720917 QUY720917:QUZ720917 REU720917:REV720917 ROQ720917:ROR720917 RYM720917:RYN720917 SII720917:SIJ720917 SSE720917:SSF720917 TCA720917:TCB720917 TLW720917:TLX720917 TVS720917:TVT720917 UFO720917:UFP720917 UPK720917:UPL720917 UZG720917:UZH720917 VJC720917:VJD720917 VSY720917:VSZ720917 WCU720917:WCV720917 WMQ720917:WMR720917 WWM720917:WWN720917 AE786453:AF786453 KA786453:KB786453 TW786453:TX786453 ADS786453:ADT786453 ANO786453:ANP786453 AXK786453:AXL786453 BHG786453:BHH786453 BRC786453:BRD786453 CAY786453:CAZ786453 CKU786453:CKV786453 CUQ786453:CUR786453 DEM786453:DEN786453 DOI786453:DOJ786453 DYE786453:DYF786453 EIA786453:EIB786453 ERW786453:ERX786453 FBS786453:FBT786453 FLO786453:FLP786453 FVK786453:FVL786453 GFG786453:GFH786453 GPC786453:GPD786453 GYY786453:GYZ786453 HIU786453:HIV786453 HSQ786453:HSR786453 ICM786453:ICN786453 IMI786453:IMJ786453 IWE786453:IWF786453 JGA786453:JGB786453 JPW786453:JPX786453 JZS786453:JZT786453 KJO786453:KJP786453 KTK786453:KTL786453 LDG786453:LDH786453 LNC786453:LND786453 LWY786453:LWZ786453 MGU786453:MGV786453 MQQ786453:MQR786453 NAM786453:NAN786453 NKI786453:NKJ786453 NUE786453:NUF786453 OEA786453:OEB786453 ONW786453:ONX786453 OXS786453:OXT786453 PHO786453:PHP786453 PRK786453:PRL786453 QBG786453:QBH786453 QLC786453:QLD786453 QUY786453:QUZ786453 REU786453:REV786453 ROQ786453:ROR786453 RYM786453:RYN786453 SII786453:SIJ786453 SSE786453:SSF786453 TCA786453:TCB786453 TLW786453:TLX786453 TVS786453:TVT786453 UFO786453:UFP786453 UPK786453:UPL786453 UZG786453:UZH786453 VJC786453:VJD786453 VSY786453:VSZ786453 WCU786453:WCV786453 WMQ786453:WMR786453 WWM786453:WWN786453 AE851989:AF851989 KA851989:KB851989 TW851989:TX851989 ADS851989:ADT851989 ANO851989:ANP851989 AXK851989:AXL851989 BHG851989:BHH851989 BRC851989:BRD851989 CAY851989:CAZ851989 CKU851989:CKV851989 CUQ851989:CUR851989 DEM851989:DEN851989 DOI851989:DOJ851989 DYE851989:DYF851989 EIA851989:EIB851989 ERW851989:ERX851989 FBS851989:FBT851989 FLO851989:FLP851989 FVK851989:FVL851989 GFG851989:GFH851989 GPC851989:GPD851989 GYY851989:GYZ851989 HIU851989:HIV851989 HSQ851989:HSR851989 ICM851989:ICN851989 IMI851989:IMJ851989 IWE851989:IWF851989 JGA851989:JGB851989 JPW851989:JPX851989 JZS851989:JZT851989 KJO851989:KJP851989 KTK851989:KTL851989 LDG851989:LDH851989 LNC851989:LND851989 LWY851989:LWZ851989 MGU851989:MGV851989 MQQ851989:MQR851989 NAM851989:NAN851989 NKI851989:NKJ851989 NUE851989:NUF851989 OEA851989:OEB851989 ONW851989:ONX851989 OXS851989:OXT851989 PHO851989:PHP851989 PRK851989:PRL851989 QBG851989:QBH851989 QLC851989:QLD851989 QUY851989:QUZ851989 REU851989:REV851989 ROQ851989:ROR851989 RYM851989:RYN851989 SII851989:SIJ851989 SSE851989:SSF851989 TCA851989:TCB851989 TLW851989:TLX851989 TVS851989:TVT851989 UFO851989:UFP851989 UPK851989:UPL851989 UZG851989:UZH851989 VJC851989:VJD851989 VSY851989:VSZ851989 WCU851989:WCV851989 WMQ851989:WMR851989 WWM851989:WWN851989 AE917525:AF917525 KA917525:KB917525 TW917525:TX917525 ADS917525:ADT917525 ANO917525:ANP917525 AXK917525:AXL917525 BHG917525:BHH917525 BRC917525:BRD917525 CAY917525:CAZ917525 CKU917525:CKV917525 CUQ917525:CUR917525 DEM917525:DEN917525 DOI917525:DOJ917525 DYE917525:DYF917525 EIA917525:EIB917525 ERW917525:ERX917525 FBS917525:FBT917525 FLO917525:FLP917525 FVK917525:FVL917525 GFG917525:GFH917525 GPC917525:GPD917525 GYY917525:GYZ917525 HIU917525:HIV917525 HSQ917525:HSR917525 ICM917525:ICN917525 IMI917525:IMJ917525 IWE917525:IWF917525 JGA917525:JGB917525 JPW917525:JPX917525 JZS917525:JZT917525 KJO917525:KJP917525 KTK917525:KTL917525 LDG917525:LDH917525 LNC917525:LND917525 LWY917525:LWZ917525 MGU917525:MGV917525 MQQ917525:MQR917525 NAM917525:NAN917525 NKI917525:NKJ917525 NUE917525:NUF917525 OEA917525:OEB917525 ONW917525:ONX917525 OXS917525:OXT917525 PHO917525:PHP917525 PRK917525:PRL917525 QBG917525:QBH917525 QLC917525:QLD917525 QUY917525:QUZ917525 REU917525:REV917525 ROQ917525:ROR917525 RYM917525:RYN917525 SII917525:SIJ917525 SSE917525:SSF917525 TCA917525:TCB917525 TLW917525:TLX917525 TVS917525:TVT917525 UFO917525:UFP917525 UPK917525:UPL917525 UZG917525:UZH917525 VJC917525:VJD917525 VSY917525:VSZ917525 WCU917525:WCV917525 WMQ917525:WMR917525 WWM917525:WWN917525 AE983061:AF983061 KA983061:KB983061 TW983061:TX983061 ADS983061:ADT983061 ANO983061:ANP983061 AXK983061:AXL983061 BHG983061:BHH983061 BRC983061:BRD983061 CAY983061:CAZ983061 CKU983061:CKV983061 CUQ983061:CUR983061 DEM983061:DEN983061 DOI983061:DOJ983061 DYE983061:DYF983061 EIA983061:EIB983061 ERW983061:ERX983061 FBS983061:FBT983061 FLO983061:FLP983061 FVK983061:FVL983061 GFG983061:GFH983061 GPC983061:GPD983061 GYY983061:GYZ983061 HIU983061:HIV983061 HSQ983061:HSR983061 ICM983061:ICN983061 IMI983061:IMJ983061 IWE983061:IWF983061 JGA983061:JGB983061 JPW983061:JPX983061 JZS983061:JZT983061 KJO983061:KJP983061 KTK983061:KTL983061 LDG983061:LDH983061 LNC983061:LND983061 LWY983061:LWZ983061 MGU983061:MGV983061 MQQ983061:MQR983061 NAM983061:NAN983061 NKI983061:NKJ983061 NUE983061:NUF983061 OEA983061:OEB983061 ONW983061:ONX983061 OXS983061:OXT983061 PHO983061:PHP983061 PRK983061:PRL983061 QBG983061:QBH983061 QLC983061:QLD983061 QUY983061:QUZ983061 REU983061:REV983061 ROQ983061:ROR983061 RYM983061:RYN983061 SII983061:SIJ983061 SSE983061:SSF983061 TCA983061:TCB983061 TLW983061:TLX983061 TVS983061:TVT983061 UFO983061:UFP983061 UPK983061:UPL983061 UZG983061:UZH983061 VJC983061:VJD983061 VSY983061:VSZ983061 WCU983061:WCV983061 WMQ983061:WMR983061 WWM983061:WWN983061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Y65560:Z65560 JU65560:JV65560 TQ65560:TR65560 ADM65560:ADN65560 ANI65560:ANJ65560 AXE65560:AXF65560 BHA65560:BHB65560 BQW65560:BQX65560 CAS65560:CAT65560 CKO65560:CKP65560 CUK65560:CUL65560 DEG65560:DEH65560 DOC65560:DOD65560 DXY65560:DXZ65560 EHU65560:EHV65560 ERQ65560:ERR65560 FBM65560:FBN65560 FLI65560:FLJ65560 FVE65560:FVF65560 GFA65560:GFB65560 GOW65560:GOX65560 GYS65560:GYT65560 HIO65560:HIP65560 HSK65560:HSL65560 ICG65560:ICH65560 IMC65560:IMD65560 IVY65560:IVZ65560 JFU65560:JFV65560 JPQ65560:JPR65560 JZM65560:JZN65560 KJI65560:KJJ65560 KTE65560:KTF65560 LDA65560:LDB65560 LMW65560:LMX65560 LWS65560:LWT65560 MGO65560:MGP65560 MQK65560:MQL65560 NAG65560:NAH65560 NKC65560:NKD65560 NTY65560:NTZ65560 ODU65560:ODV65560 ONQ65560:ONR65560 OXM65560:OXN65560 PHI65560:PHJ65560 PRE65560:PRF65560 QBA65560:QBB65560 QKW65560:QKX65560 QUS65560:QUT65560 REO65560:REP65560 ROK65560:ROL65560 RYG65560:RYH65560 SIC65560:SID65560 SRY65560:SRZ65560 TBU65560:TBV65560 TLQ65560:TLR65560 TVM65560:TVN65560 UFI65560:UFJ65560 UPE65560:UPF65560 UZA65560:UZB65560 VIW65560:VIX65560 VSS65560:VST65560 WCO65560:WCP65560 WMK65560:WML65560 WWG65560:WWH65560 Y131096:Z131096 JU131096:JV131096 TQ131096:TR131096 ADM131096:ADN131096 ANI131096:ANJ131096 AXE131096:AXF131096 BHA131096:BHB131096 BQW131096:BQX131096 CAS131096:CAT131096 CKO131096:CKP131096 CUK131096:CUL131096 DEG131096:DEH131096 DOC131096:DOD131096 DXY131096:DXZ131096 EHU131096:EHV131096 ERQ131096:ERR131096 FBM131096:FBN131096 FLI131096:FLJ131096 FVE131096:FVF131096 GFA131096:GFB131096 GOW131096:GOX131096 GYS131096:GYT131096 HIO131096:HIP131096 HSK131096:HSL131096 ICG131096:ICH131096 IMC131096:IMD131096 IVY131096:IVZ131096 JFU131096:JFV131096 JPQ131096:JPR131096 JZM131096:JZN131096 KJI131096:KJJ131096 KTE131096:KTF131096 LDA131096:LDB131096 LMW131096:LMX131096 LWS131096:LWT131096 MGO131096:MGP131096 MQK131096:MQL131096 NAG131096:NAH131096 NKC131096:NKD131096 NTY131096:NTZ131096 ODU131096:ODV131096 ONQ131096:ONR131096 OXM131096:OXN131096 PHI131096:PHJ131096 PRE131096:PRF131096 QBA131096:QBB131096 QKW131096:QKX131096 QUS131096:QUT131096 REO131096:REP131096 ROK131096:ROL131096 RYG131096:RYH131096 SIC131096:SID131096 SRY131096:SRZ131096 TBU131096:TBV131096 TLQ131096:TLR131096 TVM131096:TVN131096 UFI131096:UFJ131096 UPE131096:UPF131096 UZA131096:UZB131096 VIW131096:VIX131096 VSS131096:VST131096 WCO131096:WCP131096 WMK131096:WML131096 WWG131096:WWH131096 Y196632:Z196632 JU196632:JV196632 TQ196632:TR196632 ADM196632:ADN196632 ANI196632:ANJ196632 AXE196632:AXF196632 BHA196632:BHB196632 BQW196632:BQX196632 CAS196632:CAT196632 CKO196632:CKP196632 CUK196632:CUL196632 DEG196632:DEH196632 DOC196632:DOD196632 DXY196632:DXZ196632 EHU196632:EHV196632 ERQ196632:ERR196632 FBM196632:FBN196632 FLI196632:FLJ196632 FVE196632:FVF196632 GFA196632:GFB196632 GOW196632:GOX196632 GYS196632:GYT196632 HIO196632:HIP196632 HSK196632:HSL196632 ICG196632:ICH196632 IMC196632:IMD196632 IVY196632:IVZ196632 JFU196632:JFV196632 JPQ196632:JPR196632 JZM196632:JZN196632 KJI196632:KJJ196632 KTE196632:KTF196632 LDA196632:LDB196632 LMW196632:LMX196632 LWS196632:LWT196632 MGO196632:MGP196632 MQK196632:MQL196632 NAG196632:NAH196632 NKC196632:NKD196632 NTY196632:NTZ196632 ODU196632:ODV196632 ONQ196632:ONR196632 OXM196632:OXN196632 PHI196632:PHJ196632 PRE196632:PRF196632 QBA196632:QBB196632 QKW196632:QKX196632 QUS196632:QUT196632 REO196632:REP196632 ROK196632:ROL196632 RYG196632:RYH196632 SIC196632:SID196632 SRY196632:SRZ196632 TBU196632:TBV196632 TLQ196632:TLR196632 TVM196632:TVN196632 UFI196632:UFJ196632 UPE196632:UPF196632 UZA196632:UZB196632 VIW196632:VIX196632 VSS196632:VST196632 WCO196632:WCP196632 WMK196632:WML196632 WWG196632:WWH196632 Y262168:Z262168 JU262168:JV262168 TQ262168:TR262168 ADM262168:ADN262168 ANI262168:ANJ262168 AXE262168:AXF262168 BHA262168:BHB262168 BQW262168:BQX262168 CAS262168:CAT262168 CKO262168:CKP262168 CUK262168:CUL262168 DEG262168:DEH262168 DOC262168:DOD262168 DXY262168:DXZ262168 EHU262168:EHV262168 ERQ262168:ERR262168 FBM262168:FBN262168 FLI262168:FLJ262168 FVE262168:FVF262168 GFA262168:GFB262168 GOW262168:GOX262168 GYS262168:GYT262168 HIO262168:HIP262168 HSK262168:HSL262168 ICG262168:ICH262168 IMC262168:IMD262168 IVY262168:IVZ262168 JFU262168:JFV262168 JPQ262168:JPR262168 JZM262168:JZN262168 KJI262168:KJJ262168 KTE262168:KTF262168 LDA262168:LDB262168 LMW262168:LMX262168 LWS262168:LWT262168 MGO262168:MGP262168 MQK262168:MQL262168 NAG262168:NAH262168 NKC262168:NKD262168 NTY262168:NTZ262168 ODU262168:ODV262168 ONQ262168:ONR262168 OXM262168:OXN262168 PHI262168:PHJ262168 PRE262168:PRF262168 QBA262168:QBB262168 QKW262168:QKX262168 QUS262168:QUT262168 REO262168:REP262168 ROK262168:ROL262168 RYG262168:RYH262168 SIC262168:SID262168 SRY262168:SRZ262168 TBU262168:TBV262168 TLQ262168:TLR262168 TVM262168:TVN262168 UFI262168:UFJ262168 UPE262168:UPF262168 UZA262168:UZB262168 VIW262168:VIX262168 VSS262168:VST262168 WCO262168:WCP262168 WMK262168:WML262168 WWG262168:WWH262168 Y327704:Z327704 JU327704:JV327704 TQ327704:TR327704 ADM327704:ADN327704 ANI327704:ANJ327704 AXE327704:AXF327704 BHA327704:BHB327704 BQW327704:BQX327704 CAS327704:CAT327704 CKO327704:CKP327704 CUK327704:CUL327704 DEG327704:DEH327704 DOC327704:DOD327704 DXY327704:DXZ327704 EHU327704:EHV327704 ERQ327704:ERR327704 FBM327704:FBN327704 FLI327704:FLJ327704 FVE327704:FVF327704 GFA327704:GFB327704 GOW327704:GOX327704 GYS327704:GYT327704 HIO327704:HIP327704 HSK327704:HSL327704 ICG327704:ICH327704 IMC327704:IMD327704 IVY327704:IVZ327704 JFU327704:JFV327704 JPQ327704:JPR327704 JZM327704:JZN327704 KJI327704:KJJ327704 KTE327704:KTF327704 LDA327704:LDB327704 LMW327704:LMX327704 LWS327704:LWT327704 MGO327704:MGP327704 MQK327704:MQL327704 NAG327704:NAH327704 NKC327704:NKD327704 NTY327704:NTZ327704 ODU327704:ODV327704 ONQ327704:ONR327704 OXM327704:OXN327704 PHI327704:PHJ327704 PRE327704:PRF327704 QBA327704:QBB327704 QKW327704:QKX327704 QUS327704:QUT327704 REO327704:REP327704 ROK327704:ROL327704 RYG327704:RYH327704 SIC327704:SID327704 SRY327704:SRZ327704 TBU327704:TBV327704 TLQ327704:TLR327704 TVM327704:TVN327704 UFI327704:UFJ327704 UPE327704:UPF327704 UZA327704:UZB327704 VIW327704:VIX327704 VSS327704:VST327704 WCO327704:WCP327704 WMK327704:WML327704 WWG327704:WWH327704 Y393240:Z393240 JU393240:JV393240 TQ393240:TR393240 ADM393240:ADN393240 ANI393240:ANJ393240 AXE393240:AXF393240 BHA393240:BHB393240 BQW393240:BQX393240 CAS393240:CAT393240 CKO393240:CKP393240 CUK393240:CUL393240 DEG393240:DEH393240 DOC393240:DOD393240 DXY393240:DXZ393240 EHU393240:EHV393240 ERQ393240:ERR393240 FBM393240:FBN393240 FLI393240:FLJ393240 FVE393240:FVF393240 GFA393240:GFB393240 GOW393240:GOX393240 GYS393240:GYT393240 HIO393240:HIP393240 HSK393240:HSL393240 ICG393240:ICH393240 IMC393240:IMD393240 IVY393240:IVZ393240 JFU393240:JFV393240 JPQ393240:JPR393240 JZM393240:JZN393240 KJI393240:KJJ393240 KTE393240:KTF393240 LDA393240:LDB393240 LMW393240:LMX393240 LWS393240:LWT393240 MGO393240:MGP393240 MQK393240:MQL393240 NAG393240:NAH393240 NKC393240:NKD393240 NTY393240:NTZ393240 ODU393240:ODV393240 ONQ393240:ONR393240 OXM393240:OXN393240 PHI393240:PHJ393240 PRE393240:PRF393240 QBA393240:QBB393240 QKW393240:QKX393240 QUS393240:QUT393240 REO393240:REP393240 ROK393240:ROL393240 RYG393240:RYH393240 SIC393240:SID393240 SRY393240:SRZ393240 TBU393240:TBV393240 TLQ393240:TLR393240 TVM393240:TVN393240 UFI393240:UFJ393240 UPE393240:UPF393240 UZA393240:UZB393240 VIW393240:VIX393240 VSS393240:VST393240 WCO393240:WCP393240 WMK393240:WML393240 WWG393240:WWH393240 Y458776:Z458776 JU458776:JV458776 TQ458776:TR458776 ADM458776:ADN458776 ANI458776:ANJ458776 AXE458776:AXF458776 BHA458776:BHB458776 BQW458776:BQX458776 CAS458776:CAT458776 CKO458776:CKP458776 CUK458776:CUL458776 DEG458776:DEH458776 DOC458776:DOD458776 DXY458776:DXZ458776 EHU458776:EHV458776 ERQ458776:ERR458776 FBM458776:FBN458776 FLI458776:FLJ458776 FVE458776:FVF458776 GFA458776:GFB458776 GOW458776:GOX458776 GYS458776:GYT458776 HIO458776:HIP458776 HSK458776:HSL458776 ICG458776:ICH458776 IMC458776:IMD458776 IVY458776:IVZ458776 JFU458776:JFV458776 JPQ458776:JPR458776 JZM458776:JZN458776 KJI458776:KJJ458776 KTE458776:KTF458776 LDA458776:LDB458776 LMW458776:LMX458776 LWS458776:LWT458776 MGO458776:MGP458776 MQK458776:MQL458776 NAG458776:NAH458776 NKC458776:NKD458776 NTY458776:NTZ458776 ODU458776:ODV458776 ONQ458776:ONR458776 OXM458776:OXN458776 PHI458776:PHJ458776 PRE458776:PRF458776 QBA458776:QBB458776 QKW458776:QKX458776 QUS458776:QUT458776 REO458776:REP458776 ROK458776:ROL458776 RYG458776:RYH458776 SIC458776:SID458776 SRY458776:SRZ458776 TBU458776:TBV458776 TLQ458776:TLR458776 TVM458776:TVN458776 UFI458776:UFJ458776 UPE458776:UPF458776 UZA458776:UZB458776 VIW458776:VIX458776 VSS458776:VST458776 WCO458776:WCP458776 WMK458776:WML458776 WWG458776:WWH458776 Y524312:Z524312 JU524312:JV524312 TQ524312:TR524312 ADM524312:ADN524312 ANI524312:ANJ524312 AXE524312:AXF524312 BHA524312:BHB524312 BQW524312:BQX524312 CAS524312:CAT524312 CKO524312:CKP524312 CUK524312:CUL524312 DEG524312:DEH524312 DOC524312:DOD524312 DXY524312:DXZ524312 EHU524312:EHV524312 ERQ524312:ERR524312 FBM524312:FBN524312 FLI524312:FLJ524312 FVE524312:FVF524312 GFA524312:GFB524312 GOW524312:GOX524312 GYS524312:GYT524312 HIO524312:HIP524312 HSK524312:HSL524312 ICG524312:ICH524312 IMC524312:IMD524312 IVY524312:IVZ524312 JFU524312:JFV524312 JPQ524312:JPR524312 JZM524312:JZN524312 KJI524312:KJJ524312 KTE524312:KTF524312 LDA524312:LDB524312 LMW524312:LMX524312 LWS524312:LWT524312 MGO524312:MGP524312 MQK524312:MQL524312 NAG524312:NAH524312 NKC524312:NKD524312 NTY524312:NTZ524312 ODU524312:ODV524312 ONQ524312:ONR524312 OXM524312:OXN524312 PHI524312:PHJ524312 PRE524312:PRF524312 QBA524312:QBB524312 QKW524312:QKX524312 QUS524312:QUT524312 REO524312:REP524312 ROK524312:ROL524312 RYG524312:RYH524312 SIC524312:SID524312 SRY524312:SRZ524312 TBU524312:TBV524312 TLQ524312:TLR524312 TVM524312:TVN524312 UFI524312:UFJ524312 UPE524312:UPF524312 UZA524312:UZB524312 VIW524312:VIX524312 VSS524312:VST524312 WCO524312:WCP524312 WMK524312:WML524312 WWG524312:WWH524312 Y589848:Z589848 JU589848:JV589848 TQ589848:TR589848 ADM589848:ADN589848 ANI589848:ANJ589848 AXE589848:AXF589848 BHA589848:BHB589848 BQW589848:BQX589848 CAS589848:CAT589848 CKO589848:CKP589848 CUK589848:CUL589848 DEG589848:DEH589848 DOC589848:DOD589848 DXY589848:DXZ589848 EHU589848:EHV589848 ERQ589848:ERR589848 FBM589848:FBN589848 FLI589848:FLJ589848 FVE589848:FVF589848 GFA589848:GFB589848 GOW589848:GOX589848 GYS589848:GYT589848 HIO589848:HIP589848 HSK589848:HSL589848 ICG589848:ICH589848 IMC589848:IMD589848 IVY589848:IVZ589848 JFU589848:JFV589848 JPQ589848:JPR589848 JZM589848:JZN589848 KJI589848:KJJ589848 KTE589848:KTF589848 LDA589848:LDB589848 LMW589848:LMX589848 LWS589848:LWT589848 MGO589848:MGP589848 MQK589848:MQL589848 NAG589848:NAH589848 NKC589848:NKD589848 NTY589848:NTZ589848 ODU589848:ODV589848 ONQ589848:ONR589848 OXM589848:OXN589848 PHI589848:PHJ589848 PRE589848:PRF589848 QBA589848:QBB589848 QKW589848:QKX589848 QUS589848:QUT589848 REO589848:REP589848 ROK589848:ROL589848 RYG589848:RYH589848 SIC589848:SID589848 SRY589848:SRZ589848 TBU589848:TBV589848 TLQ589848:TLR589848 TVM589848:TVN589848 UFI589848:UFJ589848 UPE589848:UPF589848 UZA589848:UZB589848 VIW589848:VIX589848 VSS589848:VST589848 WCO589848:WCP589848 WMK589848:WML589848 WWG589848:WWH589848 Y655384:Z655384 JU655384:JV655384 TQ655384:TR655384 ADM655384:ADN655384 ANI655384:ANJ655384 AXE655384:AXF655384 BHA655384:BHB655384 BQW655384:BQX655384 CAS655384:CAT655384 CKO655384:CKP655384 CUK655384:CUL655384 DEG655384:DEH655384 DOC655384:DOD655384 DXY655384:DXZ655384 EHU655384:EHV655384 ERQ655384:ERR655384 FBM655384:FBN655384 FLI655384:FLJ655384 FVE655384:FVF655384 GFA655384:GFB655384 GOW655384:GOX655384 GYS655384:GYT655384 HIO655384:HIP655384 HSK655384:HSL655384 ICG655384:ICH655384 IMC655384:IMD655384 IVY655384:IVZ655384 JFU655384:JFV655384 JPQ655384:JPR655384 JZM655384:JZN655384 KJI655384:KJJ655384 KTE655384:KTF655384 LDA655384:LDB655384 LMW655384:LMX655384 LWS655384:LWT655384 MGO655384:MGP655384 MQK655384:MQL655384 NAG655384:NAH655384 NKC655384:NKD655384 NTY655384:NTZ655384 ODU655384:ODV655384 ONQ655384:ONR655384 OXM655384:OXN655384 PHI655384:PHJ655384 PRE655384:PRF655384 QBA655384:QBB655384 QKW655384:QKX655384 QUS655384:QUT655384 REO655384:REP655384 ROK655384:ROL655384 RYG655384:RYH655384 SIC655384:SID655384 SRY655384:SRZ655384 TBU655384:TBV655384 TLQ655384:TLR655384 TVM655384:TVN655384 UFI655384:UFJ655384 UPE655384:UPF655384 UZA655384:UZB655384 VIW655384:VIX655384 VSS655384:VST655384 WCO655384:WCP655384 WMK655384:WML655384 WWG655384:WWH655384 Y720920:Z720920 JU720920:JV720920 TQ720920:TR720920 ADM720920:ADN720920 ANI720920:ANJ720920 AXE720920:AXF720920 BHA720920:BHB720920 BQW720920:BQX720920 CAS720920:CAT720920 CKO720920:CKP720920 CUK720920:CUL720920 DEG720920:DEH720920 DOC720920:DOD720920 DXY720920:DXZ720920 EHU720920:EHV720920 ERQ720920:ERR720920 FBM720920:FBN720920 FLI720920:FLJ720920 FVE720920:FVF720920 GFA720920:GFB720920 GOW720920:GOX720920 GYS720920:GYT720920 HIO720920:HIP720920 HSK720920:HSL720920 ICG720920:ICH720920 IMC720920:IMD720920 IVY720920:IVZ720920 JFU720920:JFV720920 JPQ720920:JPR720920 JZM720920:JZN720920 KJI720920:KJJ720920 KTE720920:KTF720920 LDA720920:LDB720920 LMW720920:LMX720920 LWS720920:LWT720920 MGO720920:MGP720920 MQK720920:MQL720920 NAG720920:NAH720920 NKC720920:NKD720920 NTY720920:NTZ720920 ODU720920:ODV720920 ONQ720920:ONR720920 OXM720920:OXN720920 PHI720920:PHJ720920 PRE720920:PRF720920 QBA720920:QBB720920 QKW720920:QKX720920 QUS720920:QUT720920 REO720920:REP720920 ROK720920:ROL720920 RYG720920:RYH720920 SIC720920:SID720920 SRY720920:SRZ720920 TBU720920:TBV720920 TLQ720920:TLR720920 TVM720920:TVN720920 UFI720920:UFJ720920 UPE720920:UPF720920 UZA720920:UZB720920 VIW720920:VIX720920 VSS720920:VST720920 WCO720920:WCP720920 WMK720920:WML720920 WWG720920:WWH720920 Y786456:Z786456 JU786456:JV786456 TQ786456:TR786456 ADM786456:ADN786456 ANI786456:ANJ786456 AXE786456:AXF786456 BHA786456:BHB786456 BQW786456:BQX786456 CAS786456:CAT786456 CKO786456:CKP786456 CUK786456:CUL786456 DEG786456:DEH786456 DOC786456:DOD786456 DXY786456:DXZ786456 EHU786456:EHV786456 ERQ786456:ERR786456 FBM786456:FBN786456 FLI786456:FLJ786456 FVE786456:FVF786456 GFA786456:GFB786456 GOW786456:GOX786456 GYS786456:GYT786456 HIO786456:HIP786456 HSK786456:HSL786456 ICG786456:ICH786456 IMC786456:IMD786456 IVY786456:IVZ786456 JFU786456:JFV786456 JPQ786456:JPR786456 JZM786456:JZN786456 KJI786456:KJJ786456 KTE786456:KTF786456 LDA786456:LDB786456 LMW786456:LMX786456 LWS786456:LWT786456 MGO786456:MGP786456 MQK786456:MQL786456 NAG786456:NAH786456 NKC786456:NKD786456 NTY786456:NTZ786456 ODU786456:ODV786456 ONQ786456:ONR786456 OXM786456:OXN786456 PHI786456:PHJ786456 PRE786456:PRF786456 QBA786456:QBB786456 QKW786456:QKX786456 QUS786456:QUT786456 REO786456:REP786456 ROK786456:ROL786456 RYG786456:RYH786456 SIC786456:SID786456 SRY786456:SRZ786456 TBU786456:TBV786456 TLQ786456:TLR786456 TVM786456:TVN786456 UFI786456:UFJ786456 UPE786456:UPF786456 UZA786456:UZB786456 VIW786456:VIX786456 VSS786456:VST786456 WCO786456:WCP786456 WMK786456:WML786456 WWG786456:WWH786456 Y851992:Z851992 JU851992:JV851992 TQ851992:TR851992 ADM851992:ADN851992 ANI851992:ANJ851992 AXE851992:AXF851992 BHA851992:BHB851992 BQW851992:BQX851992 CAS851992:CAT851992 CKO851992:CKP851992 CUK851992:CUL851992 DEG851992:DEH851992 DOC851992:DOD851992 DXY851992:DXZ851992 EHU851992:EHV851992 ERQ851992:ERR851992 FBM851992:FBN851992 FLI851992:FLJ851992 FVE851992:FVF851992 GFA851992:GFB851992 GOW851992:GOX851992 GYS851992:GYT851992 HIO851992:HIP851992 HSK851992:HSL851992 ICG851992:ICH851992 IMC851992:IMD851992 IVY851992:IVZ851992 JFU851992:JFV851992 JPQ851992:JPR851992 JZM851992:JZN851992 KJI851992:KJJ851992 KTE851992:KTF851992 LDA851992:LDB851992 LMW851992:LMX851992 LWS851992:LWT851992 MGO851992:MGP851992 MQK851992:MQL851992 NAG851992:NAH851992 NKC851992:NKD851992 NTY851992:NTZ851992 ODU851992:ODV851992 ONQ851992:ONR851992 OXM851992:OXN851992 PHI851992:PHJ851992 PRE851992:PRF851992 QBA851992:QBB851992 QKW851992:QKX851992 QUS851992:QUT851992 REO851992:REP851992 ROK851992:ROL851992 RYG851992:RYH851992 SIC851992:SID851992 SRY851992:SRZ851992 TBU851992:TBV851992 TLQ851992:TLR851992 TVM851992:TVN851992 UFI851992:UFJ851992 UPE851992:UPF851992 UZA851992:UZB851992 VIW851992:VIX851992 VSS851992:VST851992 WCO851992:WCP851992 WMK851992:WML851992 WWG851992:WWH851992 Y917528:Z917528 JU917528:JV917528 TQ917528:TR917528 ADM917528:ADN917528 ANI917528:ANJ917528 AXE917528:AXF917528 BHA917528:BHB917528 BQW917528:BQX917528 CAS917528:CAT917528 CKO917528:CKP917528 CUK917528:CUL917528 DEG917528:DEH917528 DOC917528:DOD917528 DXY917528:DXZ917528 EHU917528:EHV917528 ERQ917528:ERR917528 FBM917528:FBN917528 FLI917528:FLJ917528 FVE917528:FVF917528 GFA917528:GFB917528 GOW917528:GOX917528 GYS917528:GYT917528 HIO917528:HIP917528 HSK917528:HSL917528 ICG917528:ICH917528 IMC917528:IMD917528 IVY917528:IVZ917528 JFU917528:JFV917528 JPQ917528:JPR917528 JZM917528:JZN917528 KJI917528:KJJ917528 KTE917528:KTF917528 LDA917528:LDB917528 LMW917528:LMX917528 LWS917528:LWT917528 MGO917528:MGP917528 MQK917528:MQL917528 NAG917528:NAH917528 NKC917528:NKD917528 NTY917528:NTZ917528 ODU917528:ODV917528 ONQ917528:ONR917528 OXM917528:OXN917528 PHI917528:PHJ917528 PRE917528:PRF917528 QBA917528:QBB917528 QKW917528:QKX917528 QUS917528:QUT917528 REO917528:REP917528 ROK917528:ROL917528 RYG917528:RYH917528 SIC917528:SID917528 SRY917528:SRZ917528 TBU917528:TBV917528 TLQ917528:TLR917528 TVM917528:TVN917528 UFI917528:UFJ917528 UPE917528:UPF917528 UZA917528:UZB917528 VIW917528:VIX917528 VSS917528:VST917528 WCO917528:WCP917528 WMK917528:WML917528 WWG917528:WWH917528 Y983064:Z983064 JU983064:JV983064 TQ983064:TR983064 ADM983064:ADN983064 ANI983064:ANJ983064 AXE983064:AXF983064 BHA983064:BHB983064 BQW983064:BQX983064 CAS983064:CAT983064 CKO983064:CKP983064 CUK983064:CUL983064 DEG983064:DEH983064 DOC983064:DOD983064 DXY983064:DXZ983064 EHU983064:EHV983064 ERQ983064:ERR983064 FBM983064:FBN983064 FLI983064:FLJ983064 FVE983064:FVF983064 GFA983064:GFB983064 GOW983064:GOX983064 GYS983064:GYT983064 HIO983064:HIP983064 HSK983064:HSL983064 ICG983064:ICH983064 IMC983064:IMD983064 IVY983064:IVZ983064 JFU983064:JFV983064 JPQ983064:JPR983064 JZM983064:JZN983064 KJI983064:KJJ983064 KTE983064:KTF983064 LDA983064:LDB983064 LMW983064:LMX983064 LWS983064:LWT983064 MGO983064:MGP983064 MQK983064:MQL983064 NAG983064:NAH983064 NKC983064:NKD983064 NTY983064:NTZ983064 ODU983064:ODV983064 ONQ983064:ONR983064 OXM983064:OXN983064 PHI983064:PHJ983064 PRE983064:PRF983064 QBA983064:QBB983064 QKW983064:QKX983064 QUS983064:QUT983064 REO983064:REP983064 ROK983064:ROL983064 RYG983064:RYH983064 SIC983064:SID983064 SRY983064:SRZ983064 TBU983064:TBV983064 TLQ983064:TLR983064 TVM983064:TVN983064 UFI983064:UFJ983064 UPE983064:UPF983064 UZA983064:UZB983064 VIW983064:VIX983064 VSS983064:VST983064 WCO983064:WCP983064 WMK983064:WML983064 WWG983064:WWH983064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G24:H24 J24:K24 M24:N24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 W24 Y24:Z24 AB24:AC24 AE24:AF24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50B2-D6F9-4389-899D-14F311E7EB0C}">
  <sheetPr codeName="Sheet19">
    <pageSetUpPr fitToPage="1"/>
  </sheetPr>
  <dimension ref="A1:AF83"/>
  <sheetViews>
    <sheetView showGridLines="0" view="pageBreakPreview" zoomScaleNormal="100" zoomScaleSheetLayoutView="100" workbookViewId="0"/>
  </sheetViews>
  <sheetFormatPr defaultColWidth="9" defaultRowHeight="12.6"/>
  <cols>
    <col min="1" max="1" width="9" style="47"/>
    <col min="2" max="5" width="4.19921875" style="47" customWidth="1"/>
    <col min="6" max="8" width="9" style="47"/>
    <col min="9" max="9" width="2.09765625" style="47" customWidth="1"/>
    <col min="10" max="10" width="5.5" style="47" customWidth="1"/>
    <col min="11" max="12" width="2.09765625" style="47" customWidth="1"/>
    <col min="13" max="13" width="5.5" style="47" customWidth="1"/>
    <col min="14" max="15" width="2.09765625" style="47" customWidth="1"/>
    <col min="16" max="16" width="5.5" style="47" customWidth="1"/>
    <col min="17" max="18" width="2.09765625" style="47" customWidth="1"/>
    <col min="19" max="19" width="5.5" style="47" customWidth="1"/>
    <col min="20" max="21" width="2.09765625" style="47" customWidth="1"/>
    <col min="22" max="22" width="5.5" style="47" customWidth="1"/>
    <col min="23" max="24" width="2.09765625" style="47" customWidth="1"/>
    <col min="25" max="25" width="5.5" style="47" customWidth="1"/>
    <col min="26" max="26" width="2.09765625" style="47" customWidth="1"/>
    <col min="27" max="27" width="4.59765625" style="47" customWidth="1"/>
    <col min="28" max="28" width="7.09765625" style="47" customWidth="1"/>
    <col min="29" max="31" width="9.3984375" style="47" customWidth="1"/>
    <col min="32" max="16384" width="9" style="47"/>
  </cols>
  <sheetData>
    <row r="1" spans="1:32" s="48" customFormat="1" ht="24" customHeight="1">
      <c r="A1" s="89" t="s">
        <v>170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2" s="48" customFormat="1" ht="23.1" customHeight="1">
      <c r="A2" s="89" t="s">
        <v>440</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row>
    <row r="3" spans="1:32" ht="23.1" customHeight="1">
      <c r="A3" s="865" t="s">
        <v>159</v>
      </c>
      <c r="B3" s="865"/>
      <c r="C3" s="865"/>
      <c r="D3" s="982"/>
      <c r="E3" s="982"/>
      <c r="F3" s="982"/>
      <c r="G3" s="982"/>
      <c r="H3" s="982"/>
      <c r="I3" s="94"/>
      <c r="J3" s="173" t="s">
        <v>364</v>
      </c>
      <c r="K3" s="95"/>
      <c r="L3" s="94"/>
      <c r="M3" s="173" t="s">
        <v>363</v>
      </c>
      <c r="N3" s="95"/>
      <c r="O3" s="94"/>
      <c r="P3" s="173" t="s">
        <v>358</v>
      </c>
      <c r="Q3" s="95"/>
      <c r="R3" s="94"/>
      <c r="S3" s="173" t="s">
        <v>359</v>
      </c>
      <c r="T3" s="95"/>
      <c r="U3" s="96"/>
      <c r="V3" s="983" t="s">
        <v>41</v>
      </c>
      <c r="W3" s="983"/>
      <c r="X3" s="983"/>
      <c r="Y3" s="983"/>
      <c r="Z3" s="163"/>
      <c r="AA3" s="865" t="s">
        <v>24</v>
      </c>
      <c r="AB3" s="982"/>
      <c r="AC3" s="984"/>
      <c r="AD3" s="985"/>
      <c r="AE3" s="985"/>
    </row>
    <row r="4" spans="1:32" ht="23.1" customHeight="1">
      <c r="A4" s="982"/>
      <c r="B4" s="982"/>
      <c r="C4" s="982"/>
      <c r="D4" s="982"/>
      <c r="E4" s="982"/>
      <c r="F4" s="982"/>
      <c r="G4" s="982"/>
      <c r="H4" s="982"/>
      <c r="I4" s="780"/>
      <c r="J4" s="986"/>
      <c r="K4" s="987"/>
      <c r="L4" s="988"/>
      <c r="M4" s="989"/>
      <c r="N4" s="990"/>
      <c r="O4" s="780"/>
      <c r="P4" s="986"/>
      <c r="Q4" s="987"/>
      <c r="R4" s="160"/>
      <c r="S4" s="171"/>
      <c r="T4" s="172"/>
      <c r="U4" s="97"/>
      <c r="V4" s="98" t="s">
        <v>362</v>
      </c>
      <c r="W4" s="99"/>
      <c r="X4" s="97"/>
      <c r="Y4" s="98" t="s">
        <v>360</v>
      </c>
      <c r="Z4" s="99"/>
      <c r="AA4" s="982"/>
      <c r="AB4" s="982"/>
      <c r="AC4" s="985"/>
      <c r="AD4" s="985"/>
      <c r="AE4" s="985"/>
    </row>
    <row r="5" spans="1:32" ht="12" customHeight="1">
      <c r="A5" s="991" t="s">
        <v>486</v>
      </c>
      <c r="B5" s="925" t="s">
        <v>309</v>
      </c>
      <c r="C5" s="996"/>
      <c r="D5" s="925" t="s">
        <v>289</v>
      </c>
      <c r="E5" s="927" t="s">
        <v>155</v>
      </c>
      <c r="F5" s="928"/>
      <c r="G5" s="928"/>
      <c r="H5" s="929"/>
      <c r="I5" s="94"/>
      <c r="J5" s="936">
        <f>'P2'!D4</f>
        <v>0</v>
      </c>
      <c r="K5" s="95"/>
      <c r="L5" s="94"/>
      <c r="M5" s="936">
        <f>'P2'!E4</f>
        <v>0</v>
      </c>
      <c r="N5" s="95"/>
      <c r="O5" s="100"/>
      <c r="P5" s="936">
        <f>'P2'!F4</f>
        <v>0</v>
      </c>
      <c r="Q5" s="101"/>
      <c r="R5" s="100"/>
      <c r="S5" s="936">
        <f>'P2'!H4</f>
        <v>0</v>
      </c>
      <c r="T5" s="101"/>
      <c r="U5" s="100"/>
      <c r="V5" s="936">
        <f>'P2'!I4</f>
        <v>0</v>
      </c>
      <c r="W5" s="101"/>
      <c r="X5" s="100"/>
      <c r="Y5" s="936">
        <f>'P2'!J4</f>
        <v>0</v>
      </c>
      <c r="Z5" s="101"/>
      <c r="AA5" s="981" t="s">
        <v>298</v>
      </c>
      <c r="AB5" s="978">
        <f>SUM(J5:Y7)</f>
        <v>0</v>
      </c>
      <c r="AC5" s="963" t="s">
        <v>156</v>
      </c>
      <c r="AD5" s="968"/>
      <c r="AE5" s="969"/>
    </row>
    <row r="6" spans="1:32" ht="12" customHeight="1">
      <c r="A6" s="992"/>
      <c r="B6" s="926"/>
      <c r="C6" s="997"/>
      <c r="D6" s="926"/>
      <c r="E6" s="930"/>
      <c r="F6" s="931"/>
      <c r="G6" s="931"/>
      <c r="H6" s="932"/>
      <c r="I6" s="159"/>
      <c r="J6" s="937"/>
      <c r="K6" s="169"/>
      <c r="L6" s="159"/>
      <c r="M6" s="937"/>
      <c r="N6" s="169"/>
      <c r="O6" s="102"/>
      <c r="P6" s="977"/>
      <c r="Q6" s="103"/>
      <c r="R6" s="102"/>
      <c r="S6" s="977"/>
      <c r="T6" s="103"/>
      <c r="U6" s="102"/>
      <c r="V6" s="977"/>
      <c r="W6" s="103"/>
      <c r="X6" s="102"/>
      <c r="Y6" s="977"/>
      <c r="Z6" s="103"/>
      <c r="AA6" s="973"/>
      <c r="AB6" s="979"/>
      <c r="AC6" s="933"/>
      <c r="AD6" s="934"/>
      <c r="AE6" s="935"/>
    </row>
    <row r="7" spans="1:32" ht="12" customHeight="1">
      <c r="A7" s="991"/>
      <c r="B7" s="925"/>
      <c r="C7" s="996"/>
      <c r="D7" s="925"/>
      <c r="E7" s="933"/>
      <c r="F7" s="934"/>
      <c r="G7" s="934"/>
      <c r="H7" s="935"/>
      <c r="I7" s="160"/>
      <c r="J7" s="938"/>
      <c r="K7" s="161"/>
      <c r="L7" s="160"/>
      <c r="M7" s="938"/>
      <c r="N7" s="161"/>
      <c r="O7" s="104"/>
      <c r="P7" s="682"/>
      <c r="Q7" s="105"/>
      <c r="R7" s="104"/>
      <c r="S7" s="682"/>
      <c r="T7" s="105"/>
      <c r="U7" s="104"/>
      <c r="V7" s="682"/>
      <c r="W7" s="105"/>
      <c r="X7" s="104"/>
      <c r="Y7" s="682"/>
      <c r="Z7" s="105"/>
      <c r="AA7" s="974"/>
      <c r="AB7" s="980"/>
      <c r="AC7" s="952" t="s">
        <v>313</v>
      </c>
      <c r="AD7" s="952"/>
      <c r="AE7" s="106">
        <f>IFERROR(AB8/AB5,0)</f>
        <v>0</v>
      </c>
    </row>
    <row r="8" spans="1:32" ht="12" customHeight="1">
      <c r="A8" s="991"/>
      <c r="B8" s="925"/>
      <c r="C8" s="996"/>
      <c r="D8" s="925"/>
      <c r="E8" s="927" t="s">
        <v>157</v>
      </c>
      <c r="F8" s="928"/>
      <c r="G8" s="928"/>
      <c r="H8" s="929"/>
      <c r="I8" s="94"/>
      <c r="J8" s="162">
        <f>'P2'!D6</f>
        <v>0</v>
      </c>
      <c r="K8" s="95"/>
      <c r="L8" s="94"/>
      <c r="M8" s="162">
        <f>'P2'!E6</f>
        <v>0</v>
      </c>
      <c r="N8" s="95"/>
      <c r="O8" s="94"/>
      <c r="P8" s="162">
        <f>'P2'!F6</f>
        <v>0</v>
      </c>
      <c r="Q8" s="95"/>
      <c r="R8" s="94"/>
      <c r="S8" s="162">
        <f>'P2'!H6</f>
        <v>0</v>
      </c>
      <c r="T8" s="95"/>
      <c r="U8" s="107"/>
      <c r="V8" s="940">
        <f>'P2'!I6+'P2'!J6</f>
        <v>0</v>
      </c>
      <c r="W8" s="679"/>
      <c r="X8" s="679"/>
      <c r="Y8" s="679"/>
      <c r="Z8" s="108"/>
      <c r="AA8" s="165" t="s">
        <v>303</v>
      </c>
      <c r="AB8" s="166">
        <f>SUM(I8:Z8)</f>
        <v>0</v>
      </c>
      <c r="AC8" s="963" t="s">
        <v>361</v>
      </c>
      <c r="AD8" s="968"/>
      <c r="AE8" s="969"/>
    </row>
    <row r="9" spans="1:32" ht="12" customHeight="1">
      <c r="A9" s="992"/>
      <c r="B9" s="926"/>
      <c r="C9" s="997"/>
      <c r="D9" s="926"/>
      <c r="E9" s="930"/>
      <c r="F9" s="931"/>
      <c r="G9" s="931"/>
      <c r="H9" s="932"/>
      <c r="I9" s="109"/>
      <c r="J9" s="110">
        <v>3</v>
      </c>
      <c r="K9" s="174"/>
      <c r="L9" s="109"/>
      <c r="M9" s="110">
        <v>6</v>
      </c>
      <c r="N9" s="174"/>
      <c r="O9" s="109"/>
      <c r="P9" s="110">
        <v>6</v>
      </c>
      <c r="Q9" s="174"/>
      <c r="R9" s="109"/>
      <c r="S9" s="110">
        <v>20</v>
      </c>
      <c r="T9" s="174"/>
      <c r="U9" s="111"/>
      <c r="V9" s="970">
        <v>30</v>
      </c>
      <c r="W9" s="971"/>
      <c r="X9" s="971"/>
      <c r="Y9" s="971"/>
      <c r="Z9" s="112"/>
      <c r="AA9" s="128"/>
      <c r="AB9" s="113"/>
      <c r="AC9" s="933"/>
      <c r="AD9" s="934"/>
      <c r="AE9" s="935"/>
    </row>
    <row r="10" spans="1:32" ht="12" customHeight="1">
      <c r="A10" s="991"/>
      <c r="B10" s="925"/>
      <c r="C10" s="996"/>
      <c r="D10" s="925"/>
      <c r="E10" s="933"/>
      <c r="F10" s="934"/>
      <c r="G10" s="934"/>
      <c r="H10" s="935"/>
      <c r="I10" s="114" t="s">
        <v>356</v>
      </c>
      <c r="J10" s="167">
        <f>ROUNDDOWN(J8/J9,1)</f>
        <v>0</v>
      </c>
      <c r="K10" s="115" t="s">
        <v>357</v>
      </c>
      <c r="L10" s="114" t="s">
        <v>356</v>
      </c>
      <c r="M10" s="167">
        <f>ROUNDDOWN(M8/M9,1)</f>
        <v>0</v>
      </c>
      <c r="N10" s="115" t="s">
        <v>357</v>
      </c>
      <c r="O10" s="114" t="s">
        <v>356</v>
      </c>
      <c r="P10" s="167">
        <f>ROUNDDOWN(P8/P9,1)</f>
        <v>0</v>
      </c>
      <c r="Q10" s="115" t="s">
        <v>357</v>
      </c>
      <c r="R10" s="114" t="s">
        <v>356</v>
      </c>
      <c r="S10" s="167">
        <f>ROUNDDOWN(S8/S9,1)</f>
        <v>0</v>
      </c>
      <c r="T10" s="115" t="s">
        <v>357</v>
      </c>
      <c r="U10" s="116" t="s">
        <v>356</v>
      </c>
      <c r="V10" s="943">
        <f>ROUNDDOWN(V8/V9,1)</f>
        <v>0</v>
      </c>
      <c r="W10" s="944"/>
      <c r="X10" s="944"/>
      <c r="Y10" s="944"/>
      <c r="Z10" s="117" t="s">
        <v>357</v>
      </c>
      <c r="AA10" s="165" t="s">
        <v>597</v>
      </c>
      <c r="AB10" s="118">
        <f>SUM(I10:Z10)</f>
        <v>0</v>
      </c>
      <c r="AC10" s="939" t="s">
        <v>372</v>
      </c>
      <c r="AD10" s="939"/>
      <c r="AE10" s="119">
        <f>IFERROR(AB11/AB8,0)</f>
        <v>0</v>
      </c>
    </row>
    <row r="11" spans="1:32" ht="12" customHeight="1">
      <c r="A11" s="991"/>
      <c r="B11" s="925"/>
      <c r="C11" s="996"/>
      <c r="D11" s="925"/>
      <c r="E11" s="927" t="s">
        <v>158</v>
      </c>
      <c r="F11" s="928"/>
      <c r="G11" s="928"/>
      <c r="H11" s="929"/>
      <c r="I11" s="94"/>
      <c r="J11" s="168">
        <f>'P2'!D8</f>
        <v>0</v>
      </c>
      <c r="K11" s="95"/>
      <c r="L11" s="94"/>
      <c r="M11" s="162">
        <f>'P2'!E8</f>
        <v>0</v>
      </c>
      <c r="N11" s="95"/>
      <c r="O11" s="94"/>
      <c r="P11" s="162">
        <f>'P2'!F8</f>
        <v>0</v>
      </c>
      <c r="Q11" s="95"/>
      <c r="R11" s="94"/>
      <c r="S11" s="162">
        <f>'P2'!H8</f>
        <v>0</v>
      </c>
      <c r="T11" s="95"/>
      <c r="U11" s="107"/>
      <c r="V11" s="940">
        <f>'P2'!I8+'P2'!J8</f>
        <v>0</v>
      </c>
      <c r="W11" s="679"/>
      <c r="X11" s="679"/>
      <c r="Y11" s="679"/>
      <c r="Z11" s="108"/>
      <c r="AA11" s="175" t="s">
        <v>370</v>
      </c>
      <c r="AB11" s="120">
        <f>SUM(I11:Z11)</f>
        <v>0</v>
      </c>
      <c r="AC11" s="954" t="s">
        <v>643</v>
      </c>
      <c r="AD11" s="955"/>
      <c r="AE11" s="956"/>
    </row>
    <row r="12" spans="1:32" ht="12" customHeight="1">
      <c r="A12" s="992"/>
      <c r="B12" s="926"/>
      <c r="C12" s="997"/>
      <c r="D12" s="926"/>
      <c r="E12" s="930"/>
      <c r="F12" s="931"/>
      <c r="G12" s="931"/>
      <c r="H12" s="932"/>
      <c r="I12" s="109"/>
      <c r="J12" s="110">
        <v>3</v>
      </c>
      <c r="K12" s="174"/>
      <c r="L12" s="109"/>
      <c r="M12" s="121">
        <v>5</v>
      </c>
      <c r="N12" s="174"/>
      <c r="O12" s="109"/>
      <c r="P12" s="110">
        <v>6</v>
      </c>
      <c r="Q12" s="174"/>
      <c r="R12" s="109"/>
      <c r="S12" s="121">
        <f>IF(H43="○",15,20)</f>
        <v>20</v>
      </c>
      <c r="T12" s="174"/>
      <c r="U12" s="111"/>
      <c r="V12" s="941">
        <f>IF(H45="○",25,30)</f>
        <v>30</v>
      </c>
      <c r="W12" s="942"/>
      <c r="X12" s="942"/>
      <c r="Y12" s="942"/>
      <c r="Z12" s="112"/>
      <c r="AA12" s="129"/>
      <c r="AB12" s="122"/>
      <c r="AC12" s="957"/>
      <c r="AD12" s="958"/>
      <c r="AE12" s="959"/>
    </row>
    <row r="13" spans="1:32" ht="12" customHeight="1">
      <c r="A13" s="991"/>
      <c r="B13" s="925"/>
      <c r="C13" s="996"/>
      <c r="D13" s="925"/>
      <c r="E13" s="933"/>
      <c r="F13" s="934"/>
      <c r="G13" s="934"/>
      <c r="H13" s="935"/>
      <c r="I13" s="114" t="s">
        <v>356</v>
      </c>
      <c r="J13" s="167">
        <f>ROUNDDOWN(J11/J12,1)</f>
        <v>0</v>
      </c>
      <c r="K13" s="115" t="s">
        <v>357</v>
      </c>
      <c r="L13" s="114" t="s">
        <v>356</v>
      </c>
      <c r="M13" s="167">
        <f>ROUNDDOWN(M11/M12,1)</f>
        <v>0</v>
      </c>
      <c r="N13" s="115" t="s">
        <v>357</v>
      </c>
      <c r="O13" s="114" t="s">
        <v>356</v>
      </c>
      <c r="P13" s="167">
        <f>ROUNDDOWN(P11/P12,1)</f>
        <v>0</v>
      </c>
      <c r="Q13" s="115" t="s">
        <v>357</v>
      </c>
      <c r="R13" s="114" t="s">
        <v>356</v>
      </c>
      <c r="S13" s="167">
        <f>ROUNDDOWN(S11/S12,1)</f>
        <v>0</v>
      </c>
      <c r="T13" s="115" t="s">
        <v>357</v>
      </c>
      <c r="U13" s="116" t="s">
        <v>356</v>
      </c>
      <c r="V13" s="943">
        <f>ROUNDDOWN(V11/V12,1)</f>
        <v>0</v>
      </c>
      <c r="W13" s="944"/>
      <c r="X13" s="944"/>
      <c r="Y13" s="944"/>
      <c r="Z13" s="117" t="s">
        <v>357</v>
      </c>
      <c r="AA13" s="165" t="s">
        <v>598</v>
      </c>
      <c r="AB13" s="123">
        <f>SUM(I13:Z13)</f>
        <v>0</v>
      </c>
      <c r="AC13" s="960"/>
      <c r="AD13" s="961"/>
      <c r="AE13" s="962"/>
      <c r="AF13" s="127"/>
    </row>
    <row r="14" spans="1:32" ht="12" hidden="1" customHeight="1">
      <c r="A14" s="991"/>
      <c r="B14" s="925"/>
      <c r="C14" s="996"/>
      <c r="D14" s="925"/>
      <c r="E14" s="927" t="s">
        <v>287</v>
      </c>
      <c r="F14" s="945"/>
      <c r="G14" s="945"/>
      <c r="H14" s="946"/>
      <c r="I14" s="124"/>
      <c r="J14" s="950">
        <f>ROUNDDOWN(I8/3,1)</f>
        <v>0</v>
      </c>
      <c r="K14" s="124"/>
      <c r="L14" s="124"/>
      <c r="M14" s="950">
        <f>IF(H47="○",ROUNDDOWN(M8/5,1),ROUNDDOWN(M8/6,1))</f>
        <v>0</v>
      </c>
      <c r="N14" s="164"/>
      <c r="O14" s="164"/>
      <c r="P14" s="950">
        <f>ROUNDDOWN(P8/6,1)</f>
        <v>0</v>
      </c>
      <c r="Q14" s="164"/>
      <c r="R14" s="164"/>
      <c r="S14" s="950">
        <f>IF(H43="○",ROUNDDOWN(S8/15,1),ROUNDDOWN(S8/20,1))</f>
        <v>0</v>
      </c>
      <c r="T14" s="164"/>
      <c r="U14" s="164"/>
      <c r="V14" s="950">
        <f>IF(H45="○",ROUNDDOWN((V8+Y8)/25,1),ROUNDDOWN((V8+Y8)/30,1))</f>
        <v>0</v>
      </c>
      <c r="W14" s="951"/>
      <c r="X14" s="951"/>
      <c r="Y14" s="950"/>
      <c r="Z14" s="164"/>
      <c r="AA14" s="924" t="s">
        <v>300</v>
      </c>
      <c r="AB14" s="952">
        <f>SUM(J14:Y15)</f>
        <v>0</v>
      </c>
      <c r="AC14" s="953" t="s">
        <v>326</v>
      </c>
      <c r="AD14" s="953"/>
      <c r="AE14" s="953"/>
    </row>
    <row r="15" spans="1:32" ht="12" hidden="1" customHeight="1">
      <c r="A15" s="991"/>
      <c r="B15" s="925"/>
      <c r="C15" s="996"/>
      <c r="D15" s="925"/>
      <c r="E15" s="947"/>
      <c r="F15" s="948"/>
      <c r="G15" s="948"/>
      <c r="H15" s="949"/>
      <c r="I15" s="170"/>
      <c r="J15" s="950"/>
      <c r="K15" s="170"/>
      <c r="L15" s="170"/>
      <c r="M15" s="950"/>
      <c r="N15" s="164"/>
      <c r="O15" s="164"/>
      <c r="P15" s="950"/>
      <c r="Q15" s="164"/>
      <c r="R15" s="164"/>
      <c r="S15" s="950"/>
      <c r="T15" s="164"/>
      <c r="U15" s="164"/>
      <c r="V15" s="950"/>
      <c r="W15" s="951"/>
      <c r="X15" s="951"/>
      <c r="Y15" s="950"/>
      <c r="Z15" s="164"/>
      <c r="AA15" s="924"/>
      <c r="AB15" s="952"/>
      <c r="AC15" s="893" t="s">
        <v>304</v>
      </c>
      <c r="AD15" s="893"/>
      <c r="AE15" s="125">
        <f>MAX(AB14,AB16)</f>
        <v>0</v>
      </c>
      <c r="AF15" s="47" t="s">
        <v>171</v>
      </c>
    </row>
    <row r="16" spans="1:32" ht="12" hidden="1" customHeight="1">
      <c r="A16" s="991"/>
      <c r="B16" s="925"/>
      <c r="C16" s="996"/>
      <c r="D16" s="925"/>
      <c r="E16" s="927" t="s">
        <v>288</v>
      </c>
      <c r="F16" s="945"/>
      <c r="G16" s="945"/>
      <c r="H16" s="946"/>
      <c r="I16" s="124"/>
      <c r="J16" s="950">
        <f>ROUNDDOWN(J11/3,1)</f>
        <v>0</v>
      </c>
      <c r="K16" s="124"/>
      <c r="L16" s="124"/>
      <c r="M16" s="950">
        <f>ROUNDDOWN(M11/5,1)</f>
        <v>0</v>
      </c>
      <c r="N16" s="164"/>
      <c r="O16" s="164"/>
      <c r="P16" s="950">
        <f>ROUNDDOWN(P11/6,1)</f>
        <v>0</v>
      </c>
      <c r="Q16" s="164"/>
      <c r="R16" s="164"/>
      <c r="S16" s="950">
        <f>IF(H43="○",ROUNDDOWN(S11/15,1),ROUNDDOWN(S11/20,1))</f>
        <v>0</v>
      </c>
      <c r="T16" s="164"/>
      <c r="U16" s="164"/>
      <c r="V16" s="950">
        <f>IF(H45="○",ROUNDDOWN((V11+Y11)/25,1),ROUNDDOWN((V11+Y11)/30,1))</f>
        <v>0</v>
      </c>
      <c r="W16" s="951"/>
      <c r="X16" s="951"/>
      <c r="Y16" s="950"/>
      <c r="Z16" s="164"/>
      <c r="AA16" s="924" t="s">
        <v>302</v>
      </c>
      <c r="AB16" s="952">
        <f>SUM(J16:Y17)</f>
        <v>0</v>
      </c>
      <c r="AC16" s="921" t="s">
        <v>328</v>
      </c>
      <c r="AD16" s="921"/>
      <c r="AE16" s="921"/>
    </row>
    <row r="17" spans="1:32" ht="12" hidden="1" customHeight="1">
      <c r="A17" s="991"/>
      <c r="B17" s="925"/>
      <c r="C17" s="996"/>
      <c r="D17" s="925"/>
      <c r="E17" s="947"/>
      <c r="F17" s="948"/>
      <c r="G17" s="948"/>
      <c r="H17" s="949"/>
      <c r="I17" s="170"/>
      <c r="J17" s="950"/>
      <c r="K17" s="170"/>
      <c r="L17" s="170"/>
      <c r="M17" s="950"/>
      <c r="N17" s="164"/>
      <c r="O17" s="164"/>
      <c r="P17" s="950"/>
      <c r="Q17" s="164"/>
      <c r="R17" s="164"/>
      <c r="S17" s="950"/>
      <c r="T17" s="164"/>
      <c r="U17" s="164"/>
      <c r="V17" s="950"/>
      <c r="W17" s="951"/>
      <c r="X17" s="951"/>
      <c r="Y17" s="950"/>
      <c r="Z17" s="164"/>
      <c r="AA17" s="924"/>
      <c r="AB17" s="952"/>
      <c r="AC17" s="921"/>
      <c r="AD17" s="921"/>
      <c r="AE17" s="921"/>
    </row>
    <row r="18" spans="1:32" ht="12" customHeight="1">
      <c r="A18" s="991"/>
      <c r="B18" s="996"/>
      <c r="C18" s="996"/>
      <c r="D18" s="925" t="s">
        <v>292</v>
      </c>
      <c r="E18" s="927" t="s">
        <v>155</v>
      </c>
      <c r="F18" s="928"/>
      <c r="G18" s="928"/>
      <c r="H18" s="929"/>
      <c r="I18" s="94"/>
      <c r="J18" s="936">
        <f>'P2'!D10</f>
        <v>0</v>
      </c>
      <c r="K18" s="95"/>
      <c r="L18" s="94"/>
      <c r="M18" s="936">
        <f>'P2'!E10</f>
        <v>0</v>
      </c>
      <c r="N18" s="95"/>
      <c r="O18" s="100"/>
      <c r="P18" s="936">
        <f>'P2'!F10</f>
        <v>0</v>
      </c>
      <c r="Q18" s="95"/>
      <c r="R18" s="100"/>
      <c r="S18" s="936">
        <f>'P2'!H10</f>
        <v>0</v>
      </c>
      <c r="T18" s="95"/>
      <c r="U18" s="100"/>
      <c r="V18" s="936">
        <f>'P2'!I10</f>
        <v>0</v>
      </c>
      <c r="W18" s="95"/>
      <c r="X18" s="100"/>
      <c r="Y18" s="936">
        <f>'P2'!J10</f>
        <v>0</v>
      </c>
      <c r="Z18" s="95"/>
      <c r="AA18" s="972" t="s">
        <v>301</v>
      </c>
      <c r="AB18" s="939">
        <f>SUM(J18:Y20)</f>
        <v>0</v>
      </c>
      <c r="AC18" s="963" t="s">
        <v>156</v>
      </c>
      <c r="AD18" s="964"/>
      <c r="AE18" s="965"/>
    </row>
    <row r="19" spans="1:32" ht="12" customHeight="1">
      <c r="A19" s="992"/>
      <c r="B19" s="997"/>
      <c r="C19" s="997"/>
      <c r="D19" s="926"/>
      <c r="E19" s="930"/>
      <c r="F19" s="931"/>
      <c r="G19" s="931"/>
      <c r="H19" s="932"/>
      <c r="I19" s="159"/>
      <c r="J19" s="937"/>
      <c r="K19" s="169"/>
      <c r="L19" s="159"/>
      <c r="M19" s="937"/>
      <c r="N19" s="169"/>
      <c r="O19" s="159"/>
      <c r="P19" s="937"/>
      <c r="Q19" s="169"/>
      <c r="R19" s="159"/>
      <c r="S19" s="937"/>
      <c r="T19" s="169"/>
      <c r="U19" s="159"/>
      <c r="V19" s="937"/>
      <c r="W19" s="169"/>
      <c r="X19" s="159"/>
      <c r="Y19" s="937"/>
      <c r="Z19" s="169"/>
      <c r="AA19" s="973"/>
      <c r="AB19" s="975"/>
      <c r="AC19" s="933"/>
      <c r="AD19" s="934"/>
      <c r="AE19" s="935"/>
    </row>
    <row r="20" spans="1:32" ht="12" customHeight="1">
      <c r="A20" s="991"/>
      <c r="B20" s="996"/>
      <c r="C20" s="996"/>
      <c r="D20" s="925"/>
      <c r="E20" s="933"/>
      <c r="F20" s="934"/>
      <c r="G20" s="934"/>
      <c r="H20" s="935"/>
      <c r="I20" s="160"/>
      <c r="J20" s="938"/>
      <c r="K20" s="161"/>
      <c r="L20" s="160"/>
      <c r="M20" s="938"/>
      <c r="N20" s="161"/>
      <c r="O20" s="160"/>
      <c r="P20" s="938"/>
      <c r="Q20" s="161"/>
      <c r="R20" s="160"/>
      <c r="S20" s="938"/>
      <c r="T20" s="161"/>
      <c r="U20" s="160"/>
      <c r="V20" s="938"/>
      <c r="W20" s="161"/>
      <c r="X20" s="160"/>
      <c r="Y20" s="938"/>
      <c r="Z20" s="161"/>
      <c r="AA20" s="974"/>
      <c r="AB20" s="976"/>
      <c r="AC20" s="966" t="s">
        <v>314</v>
      </c>
      <c r="AD20" s="967"/>
      <c r="AE20" s="106">
        <f>IFERROR(AB21/AB18,0)</f>
        <v>0</v>
      </c>
    </row>
    <row r="21" spans="1:32" ht="12" customHeight="1">
      <c r="A21" s="991"/>
      <c r="B21" s="996"/>
      <c r="C21" s="996"/>
      <c r="D21" s="925"/>
      <c r="E21" s="927" t="s">
        <v>157</v>
      </c>
      <c r="F21" s="928"/>
      <c r="G21" s="928"/>
      <c r="H21" s="929"/>
      <c r="I21" s="94"/>
      <c r="J21" s="162">
        <f>'P2'!D12</f>
        <v>0</v>
      </c>
      <c r="K21" s="95"/>
      <c r="L21" s="94"/>
      <c r="M21" s="162">
        <f>'P2'!E12</f>
        <v>0</v>
      </c>
      <c r="N21" s="95"/>
      <c r="O21" s="94"/>
      <c r="P21" s="162">
        <f>'P2'!F12</f>
        <v>0</v>
      </c>
      <c r="Q21" s="95"/>
      <c r="R21" s="94"/>
      <c r="S21" s="162">
        <f>'P2'!H12</f>
        <v>0</v>
      </c>
      <c r="T21" s="95"/>
      <c r="U21" s="107"/>
      <c r="V21" s="940">
        <f>'P2'!I12+'P2'!J12</f>
        <v>0</v>
      </c>
      <c r="W21" s="679"/>
      <c r="X21" s="679"/>
      <c r="Y21" s="679"/>
      <c r="Z21" s="108"/>
      <c r="AA21" s="165" t="s">
        <v>299</v>
      </c>
      <c r="AB21" s="166">
        <f>SUM(I21:Z21)</f>
        <v>0</v>
      </c>
      <c r="AC21" s="963" t="s">
        <v>361</v>
      </c>
      <c r="AD21" s="968"/>
      <c r="AE21" s="969"/>
    </row>
    <row r="22" spans="1:32" ht="12" customHeight="1">
      <c r="A22" s="992"/>
      <c r="B22" s="997"/>
      <c r="C22" s="997"/>
      <c r="D22" s="926"/>
      <c r="E22" s="930"/>
      <c r="F22" s="931"/>
      <c r="G22" s="931"/>
      <c r="H22" s="932"/>
      <c r="I22" s="109"/>
      <c r="J22" s="110">
        <v>3</v>
      </c>
      <c r="K22" s="174"/>
      <c r="L22" s="109"/>
      <c r="M22" s="110">
        <v>6</v>
      </c>
      <c r="N22" s="174"/>
      <c r="O22" s="109"/>
      <c r="P22" s="110">
        <v>6</v>
      </c>
      <c r="Q22" s="174"/>
      <c r="R22" s="109"/>
      <c r="S22" s="110">
        <v>20</v>
      </c>
      <c r="T22" s="174"/>
      <c r="U22" s="111"/>
      <c r="V22" s="970">
        <v>30</v>
      </c>
      <c r="W22" s="971"/>
      <c r="X22" s="971"/>
      <c r="Y22" s="971"/>
      <c r="Z22" s="112"/>
      <c r="AA22" s="128"/>
      <c r="AB22" s="113"/>
      <c r="AC22" s="933"/>
      <c r="AD22" s="934"/>
      <c r="AE22" s="935"/>
    </row>
    <row r="23" spans="1:32" ht="12" customHeight="1">
      <c r="A23" s="991"/>
      <c r="B23" s="996"/>
      <c r="C23" s="996"/>
      <c r="D23" s="925"/>
      <c r="E23" s="933"/>
      <c r="F23" s="934"/>
      <c r="G23" s="934"/>
      <c r="H23" s="935"/>
      <c r="I23" s="114" t="s">
        <v>356</v>
      </c>
      <c r="J23" s="167">
        <f>ROUNDDOWN(J21/J22,1)</f>
        <v>0</v>
      </c>
      <c r="K23" s="115" t="s">
        <v>357</v>
      </c>
      <c r="L23" s="114" t="s">
        <v>356</v>
      </c>
      <c r="M23" s="167">
        <f>ROUNDDOWN(M21/M22,1)</f>
        <v>0</v>
      </c>
      <c r="N23" s="115" t="s">
        <v>357</v>
      </c>
      <c r="O23" s="114" t="s">
        <v>356</v>
      </c>
      <c r="P23" s="167">
        <f>ROUNDDOWN(P21/P22,1)</f>
        <v>0</v>
      </c>
      <c r="Q23" s="115" t="s">
        <v>357</v>
      </c>
      <c r="R23" s="114" t="s">
        <v>356</v>
      </c>
      <c r="S23" s="167">
        <f>ROUNDDOWN(S21/S22,1)</f>
        <v>0</v>
      </c>
      <c r="T23" s="115" t="s">
        <v>357</v>
      </c>
      <c r="U23" s="116" t="s">
        <v>356</v>
      </c>
      <c r="V23" s="943">
        <f>ROUNDDOWN(V21/V22,1)</f>
        <v>0</v>
      </c>
      <c r="W23" s="944"/>
      <c r="X23" s="944"/>
      <c r="Y23" s="944"/>
      <c r="Z23" s="117" t="s">
        <v>357</v>
      </c>
      <c r="AA23" s="165" t="s">
        <v>599</v>
      </c>
      <c r="AB23" s="118">
        <f>SUM(I23:Z23)</f>
        <v>0</v>
      </c>
      <c r="AC23" s="939" t="s">
        <v>373</v>
      </c>
      <c r="AD23" s="939"/>
      <c r="AE23" s="119">
        <f>IFERROR(AB24/AB21,0)</f>
        <v>0</v>
      </c>
    </row>
    <row r="24" spans="1:32" ht="12" customHeight="1">
      <c r="A24" s="991"/>
      <c r="B24" s="996"/>
      <c r="C24" s="996"/>
      <c r="D24" s="925"/>
      <c r="E24" s="927" t="s">
        <v>158</v>
      </c>
      <c r="F24" s="928"/>
      <c r="G24" s="928"/>
      <c r="H24" s="929"/>
      <c r="I24" s="94"/>
      <c r="J24" s="168">
        <f>'P2'!D14</f>
        <v>0</v>
      </c>
      <c r="K24" s="95"/>
      <c r="L24" s="94"/>
      <c r="M24" s="162">
        <f>'P2'!E14</f>
        <v>0</v>
      </c>
      <c r="N24" s="95"/>
      <c r="O24" s="94"/>
      <c r="P24" s="162">
        <f>'P2'!F14</f>
        <v>0</v>
      </c>
      <c r="Q24" s="95"/>
      <c r="R24" s="94"/>
      <c r="S24" s="162">
        <f>'P2'!H14</f>
        <v>0</v>
      </c>
      <c r="T24" s="95"/>
      <c r="U24" s="107"/>
      <c r="V24" s="940">
        <f>'P2'!I14+'P2'!J14</f>
        <v>0</v>
      </c>
      <c r="W24" s="679"/>
      <c r="X24" s="679"/>
      <c r="Y24" s="679"/>
      <c r="Z24" s="108"/>
      <c r="AA24" s="175" t="s">
        <v>371</v>
      </c>
      <c r="AB24" s="120">
        <f>SUM(I24:Z24)</f>
        <v>0</v>
      </c>
      <c r="AC24" s="954" t="s">
        <v>644</v>
      </c>
      <c r="AD24" s="955"/>
      <c r="AE24" s="956"/>
    </row>
    <row r="25" spans="1:32" ht="12" customHeight="1">
      <c r="A25" s="992"/>
      <c r="B25" s="997"/>
      <c r="C25" s="997"/>
      <c r="D25" s="926"/>
      <c r="E25" s="930"/>
      <c r="F25" s="931"/>
      <c r="G25" s="931"/>
      <c r="H25" s="932"/>
      <c r="I25" s="109"/>
      <c r="J25" s="110">
        <v>3</v>
      </c>
      <c r="K25" s="174"/>
      <c r="L25" s="109"/>
      <c r="M25" s="121">
        <v>5</v>
      </c>
      <c r="N25" s="174"/>
      <c r="O25" s="109"/>
      <c r="P25" s="110">
        <v>6</v>
      </c>
      <c r="Q25" s="174"/>
      <c r="R25" s="109"/>
      <c r="S25" s="121">
        <f>IF(H43="○",15,20)</f>
        <v>20</v>
      </c>
      <c r="T25" s="174"/>
      <c r="U25" s="111"/>
      <c r="V25" s="941">
        <f>IF(H45="○",25,30)</f>
        <v>30</v>
      </c>
      <c r="W25" s="942"/>
      <c r="X25" s="942"/>
      <c r="Y25" s="942"/>
      <c r="Z25" s="112"/>
      <c r="AA25" s="129"/>
      <c r="AB25" s="122"/>
      <c r="AC25" s="957"/>
      <c r="AD25" s="958"/>
      <c r="AE25" s="959"/>
    </row>
    <row r="26" spans="1:32" ht="12" customHeight="1">
      <c r="A26" s="991"/>
      <c r="B26" s="996"/>
      <c r="C26" s="996"/>
      <c r="D26" s="925"/>
      <c r="E26" s="933"/>
      <c r="F26" s="934"/>
      <c r="G26" s="934"/>
      <c r="H26" s="935"/>
      <c r="I26" s="114" t="s">
        <v>356</v>
      </c>
      <c r="J26" s="167">
        <f>ROUNDDOWN(J24/J25,1)</f>
        <v>0</v>
      </c>
      <c r="K26" s="115" t="s">
        <v>357</v>
      </c>
      <c r="L26" s="114" t="s">
        <v>356</v>
      </c>
      <c r="M26" s="167">
        <f>ROUNDDOWN(M24/M25,1)</f>
        <v>0</v>
      </c>
      <c r="N26" s="115" t="s">
        <v>357</v>
      </c>
      <c r="O26" s="114" t="s">
        <v>356</v>
      </c>
      <c r="P26" s="167">
        <f>ROUNDDOWN(P24/P25,1)</f>
        <v>0</v>
      </c>
      <c r="Q26" s="115" t="s">
        <v>357</v>
      </c>
      <c r="R26" s="114" t="s">
        <v>356</v>
      </c>
      <c r="S26" s="167">
        <f>ROUNDDOWN(S24/S25,1)</f>
        <v>0</v>
      </c>
      <c r="T26" s="115" t="s">
        <v>357</v>
      </c>
      <c r="U26" s="116" t="s">
        <v>356</v>
      </c>
      <c r="V26" s="943">
        <f>ROUNDDOWN(V24/V25,1)</f>
        <v>0</v>
      </c>
      <c r="W26" s="944"/>
      <c r="X26" s="944"/>
      <c r="Y26" s="944"/>
      <c r="Z26" s="117" t="s">
        <v>357</v>
      </c>
      <c r="AA26" s="165" t="s">
        <v>600</v>
      </c>
      <c r="AB26" s="123">
        <f>SUM(I26:Z26)</f>
        <v>0</v>
      </c>
      <c r="AC26" s="960"/>
      <c r="AD26" s="961"/>
      <c r="AE26" s="962"/>
      <c r="AF26" s="127"/>
    </row>
    <row r="27" spans="1:32" ht="12" hidden="1" customHeight="1">
      <c r="A27" s="991"/>
      <c r="B27" s="996"/>
      <c r="C27" s="996"/>
      <c r="D27" s="925"/>
      <c r="E27" s="927" t="s">
        <v>287</v>
      </c>
      <c r="F27" s="945"/>
      <c r="G27" s="945"/>
      <c r="H27" s="946"/>
      <c r="I27" s="124"/>
      <c r="J27" s="950">
        <f>ROUNDDOWN(J21/3,1)</f>
        <v>0</v>
      </c>
      <c r="K27" s="124"/>
      <c r="L27" s="124"/>
      <c r="M27" s="950">
        <f>IF(H47="○",ROUNDDOWN(M21/5,1),ROUNDDOWN(M21/6,1))</f>
        <v>0</v>
      </c>
      <c r="N27" s="164"/>
      <c r="O27" s="164"/>
      <c r="P27" s="950">
        <f>ROUNDDOWN(P21/6,1)</f>
        <v>0</v>
      </c>
      <c r="Q27" s="164"/>
      <c r="R27" s="164"/>
      <c r="S27" s="950" t="e">
        <f>IF(#REF!="○",ROUNDDOWN(S21/15,1),ROUNDDOWN(S21/20,1))</f>
        <v>#REF!</v>
      </c>
      <c r="T27" s="164"/>
      <c r="U27" s="164"/>
      <c r="V27" s="950">
        <f>IF(H45="○",ROUNDDOWN((V21+Y21)/25,1),ROUNDDOWN((V21+Y21)/30,1))</f>
        <v>0</v>
      </c>
      <c r="W27" s="951"/>
      <c r="X27" s="951"/>
      <c r="Y27" s="950"/>
      <c r="Z27" s="164"/>
      <c r="AA27" s="924" t="s">
        <v>311</v>
      </c>
      <c r="AB27" s="952" t="e">
        <f>SUM(J27:Y28)</f>
        <v>#REF!</v>
      </c>
      <c r="AC27" s="953" t="s">
        <v>316</v>
      </c>
      <c r="AD27" s="953"/>
      <c r="AE27" s="953"/>
    </row>
    <row r="28" spans="1:32" ht="12" hidden="1" customHeight="1">
      <c r="A28" s="991"/>
      <c r="B28" s="996"/>
      <c r="C28" s="996"/>
      <c r="D28" s="925"/>
      <c r="E28" s="947"/>
      <c r="F28" s="948"/>
      <c r="G28" s="948"/>
      <c r="H28" s="949"/>
      <c r="I28" s="170"/>
      <c r="J28" s="950"/>
      <c r="K28" s="170"/>
      <c r="L28" s="170"/>
      <c r="M28" s="950"/>
      <c r="N28" s="164"/>
      <c r="O28" s="164"/>
      <c r="P28" s="950"/>
      <c r="Q28" s="164"/>
      <c r="R28" s="164"/>
      <c r="S28" s="950"/>
      <c r="T28" s="164"/>
      <c r="U28" s="164"/>
      <c r="V28" s="950"/>
      <c r="W28" s="951"/>
      <c r="X28" s="951"/>
      <c r="Y28" s="950"/>
      <c r="Z28" s="164"/>
      <c r="AA28" s="924"/>
      <c r="AB28" s="952"/>
      <c r="AC28" s="893" t="s">
        <v>315</v>
      </c>
      <c r="AD28" s="893"/>
      <c r="AE28" s="125" t="e">
        <f>MAX(AB27,AB29)</f>
        <v>#REF!</v>
      </c>
      <c r="AF28" s="47" t="s">
        <v>171</v>
      </c>
    </row>
    <row r="29" spans="1:32" ht="12" hidden="1" customHeight="1">
      <c r="A29" s="991"/>
      <c r="B29" s="996"/>
      <c r="C29" s="996"/>
      <c r="D29" s="925"/>
      <c r="E29" s="927" t="s">
        <v>288</v>
      </c>
      <c r="F29" s="945"/>
      <c r="G29" s="945"/>
      <c r="H29" s="946"/>
      <c r="I29" s="124"/>
      <c r="J29" s="950">
        <f>ROUNDDOWN(J24/3,1)</f>
        <v>0</v>
      </c>
      <c r="K29" s="124"/>
      <c r="L29" s="124"/>
      <c r="M29" s="950">
        <f>ROUNDDOWN(M24/5,1)</f>
        <v>0</v>
      </c>
      <c r="N29" s="164"/>
      <c r="O29" s="164"/>
      <c r="P29" s="950">
        <f>ROUNDDOWN(P24/6,1)</f>
        <v>0</v>
      </c>
      <c r="Q29" s="164"/>
      <c r="R29" s="164"/>
      <c r="S29" s="950" t="e">
        <f>IF(#REF!="○",ROUNDDOWN(S24/15,1),ROUNDDOWN(S24/20,1))</f>
        <v>#REF!</v>
      </c>
      <c r="T29" s="164"/>
      <c r="U29" s="164"/>
      <c r="V29" s="950">
        <f>IF(H45="○",ROUNDDOWN((V24+Y24)/25,1),ROUNDDOWN((V24+Y24)/30,1))</f>
        <v>0</v>
      </c>
      <c r="W29" s="951"/>
      <c r="X29" s="951"/>
      <c r="Y29" s="950"/>
      <c r="Z29" s="164"/>
      <c r="AA29" s="924" t="s">
        <v>312</v>
      </c>
      <c r="AB29" s="952" t="e">
        <f>SUM(J29:Y30)</f>
        <v>#REF!</v>
      </c>
      <c r="AC29" s="921" t="s">
        <v>305</v>
      </c>
      <c r="AD29" s="921"/>
      <c r="AE29" s="921"/>
    </row>
    <row r="30" spans="1:32" ht="12" hidden="1" customHeight="1">
      <c r="A30" s="991"/>
      <c r="B30" s="996"/>
      <c r="C30" s="996"/>
      <c r="D30" s="925"/>
      <c r="E30" s="947"/>
      <c r="F30" s="948"/>
      <c r="G30" s="948"/>
      <c r="H30" s="949"/>
      <c r="I30" s="170"/>
      <c r="J30" s="950"/>
      <c r="K30" s="170"/>
      <c r="L30" s="170"/>
      <c r="M30" s="950"/>
      <c r="N30" s="164"/>
      <c r="O30" s="164"/>
      <c r="P30" s="950"/>
      <c r="Q30" s="164"/>
      <c r="R30" s="164"/>
      <c r="S30" s="950"/>
      <c r="T30" s="164"/>
      <c r="U30" s="164"/>
      <c r="V30" s="950"/>
      <c r="W30" s="951"/>
      <c r="X30" s="951"/>
      <c r="Y30" s="950"/>
      <c r="Z30" s="164"/>
      <c r="AA30" s="924"/>
      <c r="AB30" s="952"/>
      <c r="AC30" s="921"/>
      <c r="AD30" s="921"/>
      <c r="AE30" s="921"/>
    </row>
    <row r="31" spans="1:32" ht="12" customHeight="1">
      <c r="A31" s="993"/>
      <c r="B31" s="880" t="s">
        <v>291</v>
      </c>
      <c r="C31" s="880" t="s">
        <v>306</v>
      </c>
      <c r="D31" s="882" t="s">
        <v>289</v>
      </c>
      <c r="E31" s="857" t="s">
        <v>308</v>
      </c>
      <c r="F31" s="857"/>
      <c r="G31" s="857"/>
      <c r="H31" s="858" t="s">
        <v>169</v>
      </c>
      <c r="I31" s="909" t="s">
        <v>652</v>
      </c>
      <c r="J31" s="900"/>
      <c r="K31" s="900"/>
      <c r="L31" s="900"/>
      <c r="M31" s="900"/>
      <c r="N31" s="900"/>
      <c r="O31" s="900"/>
      <c r="P31" s="900"/>
      <c r="Q31" s="900"/>
      <c r="R31" s="900"/>
      <c r="S31" s="900"/>
      <c r="T31" s="900"/>
      <c r="U31" s="900"/>
      <c r="V31" s="900"/>
      <c r="W31" s="900"/>
      <c r="X31" s="900"/>
      <c r="Y31" s="900"/>
      <c r="Z31" s="922"/>
      <c r="AA31" s="924" t="s">
        <v>300</v>
      </c>
      <c r="AB31" s="866" cm="1">
        <f t="array" ref="AB31">_xlfn.IFS(H31="○",1,H31="×",0,H31="○・×",0)</f>
        <v>0</v>
      </c>
      <c r="AC31" s="910"/>
      <c r="AD31" s="911"/>
      <c r="AE31" s="912"/>
    </row>
    <row r="32" spans="1:32" ht="12" customHeight="1">
      <c r="A32" s="993"/>
      <c r="B32" s="881"/>
      <c r="C32" s="881"/>
      <c r="D32" s="883"/>
      <c r="E32" s="857"/>
      <c r="F32" s="857"/>
      <c r="G32" s="857"/>
      <c r="H32" s="858"/>
      <c r="I32" s="905"/>
      <c r="J32" s="906"/>
      <c r="K32" s="906"/>
      <c r="L32" s="906"/>
      <c r="M32" s="906"/>
      <c r="N32" s="906"/>
      <c r="O32" s="906"/>
      <c r="P32" s="906"/>
      <c r="Q32" s="906"/>
      <c r="R32" s="906"/>
      <c r="S32" s="906"/>
      <c r="T32" s="906"/>
      <c r="U32" s="906"/>
      <c r="V32" s="906"/>
      <c r="W32" s="906"/>
      <c r="X32" s="906"/>
      <c r="Y32" s="906"/>
      <c r="Z32" s="923"/>
      <c r="AA32" s="924"/>
      <c r="AB32" s="867"/>
      <c r="AC32" s="913"/>
      <c r="AD32" s="914"/>
      <c r="AE32" s="915"/>
    </row>
    <row r="33" spans="1:31" ht="12" customHeight="1">
      <c r="A33" s="993"/>
      <c r="B33" s="881"/>
      <c r="C33" s="881"/>
      <c r="D33" s="883"/>
      <c r="E33" s="857" t="s">
        <v>369</v>
      </c>
      <c r="F33" s="857"/>
      <c r="G33" s="857"/>
      <c r="H33" s="858" t="s">
        <v>169</v>
      </c>
      <c r="I33" s="909" t="s">
        <v>652</v>
      </c>
      <c r="J33" s="900"/>
      <c r="K33" s="900"/>
      <c r="L33" s="900"/>
      <c r="M33" s="900"/>
      <c r="N33" s="900"/>
      <c r="O33" s="900"/>
      <c r="P33" s="900"/>
      <c r="Q33" s="900"/>
      <c r="R33" s="900"/>
      <c r="S33" s="900"/>
      <c r="T33" s="900"/>
      <c r="U33" s="900"/>
      <c r="V33" s="900"/>
      <c r="W33" s="900"/>
      <c r="X33" s="900"/>
      <c r="Y33" s="900"/>
      <c r="Z33" s="922"/>
      <c r="AA33" s="865" t="s">
        <v>601</v>
      </c>
      <c r="AB33" s="866" cm="1">
        <f t="array" ref="AB33">_xlfn.IFS(AND(H33="○",AB8&gt;90),0,AND(H33="○",AB8&lt;=90),1,AND(H33="×"),0,AND(H33="○・×"),0)</f>
        <v>0</v>
      </c>
      <c r="AC33" s="910"/>
      <c r="AD33" s="911"/>
      <c r="AE33" s="912"/>
    </row>
    <row r="34" spans="1:31" ht="12" customHeight="1">
      <c r="A34" s="993"/>
      <c r="B34" s="881"/>
      <c r="C34" s="881"/>
      <c r="D34" s="883"/>
      <c r="E34" s="857"/>
      <c r="F34" s="857"/>
      <c r="G34" s="857"/>
      <c r="H34" s="858"/>
      <c r="I34" s="905"/>
      <c r="J34" s="906"/>
      <c r="K34" s="906"/>
      <c r="L34" s="906"/>
      <c r="M34" s="906"/>
      <c r="N34" s="906"/>
      <c r="O34" s="906"/>
      <c r="P34" s="906"/>
      <c r="Q34" s="906"/>
      <c r="R34" s="906"/>
      <c r="S34" s="906"/>
      <c r="T34" s="906"/>
      <c r="U34" s="906"/>
      <c r="V34" s="906"/>
      <c r="W34" s="906"/>
      <c r="X34" s="906"/>
      <c r="Y34" s="906"/>
      <c r="Z34" s="923"/>
      <c r="AA34" s="865"/>
      <c r="AB34" s="867"/>
      <c r="AC34" s="913"/>
      <c r="AD34" s="914"/>
      <c r="AE34" s="915"/>
    </row>
    <row r="35" spans="1:31" ht="12" customHeight="1">
      <c r="A35" s="993"/>
      <c r="B35" s="881"/>
      <c r="C35" s="881"/>
      <c r="D35" s="883"/>
      <c r="E35" s="857" t="s">
        <v>165</v>
      </c>
      <c r="F35" s="857"/>
      <c r="G35" s="857"/>
      <c r="H35" s="924" t="s">
        <v>166</v>
      </c>
      <c r="I35" s="909" t="s">
        <v>653</v>
      </c>
      <c r="J35" s="916"/>
      <c r="K35" s="916"/>
      <c r="L35" s="916"/>
      <c r="M35" s="916"/>
      <c r="N35" s="916"/>
      <c r="O35" s="916"/>
      <c r="P35" s="916"/>
      <c r="Q35" s="916"/>
      <c r="R35" s="916"/>
      <c r="S35" s="916"/>
      <c r="T35" s="916"/>
      <c r="U35" s="916"/>
      <c r="V35" s="916"/>
      <c r="W35" s="916"/>
      <c r="X35" s="916"/>
      <c r="Y35" s="916"/>
      <c r="Z35" s="917"/>
      <c r="AA35" s="865" t="s">
        <v>602</v>
      </c>
      <c r="AB35" s="866" cm="1">
        <f t="array" ref="AB35">_xlfn.IFS(H35="○",1,H35="×",0)</f>
        <v>1</v>
      </c>
      <c r="AC35" s="868"/>
      <c r="AD35" s="868"/>
      <c r="AE35" s="868"/>
    </row>
    <row r="36" spans="1:31" ht="12" customHeight="1">
      <c r="A36" s="993"/>
      <c r="B36" s="881"/>
      <c r="C36" s="881"/>
      <c r="D36" s="884"/>
      <c r="E36" s="857"/>
      <c r="F36" s="857"/>
      <c r="G36" s="857"/>
      <c r="H36" s="924"/>
      <c r="I36" s="918"/>
      <c r="J36" s="919"/>
      <c r="K36" s="919"/>
      <c r="L36" s="919"/>
      <c r="M36" s="919"/>
      <c r="N36" s="919"/>
      <c r="O36" s="919"/>
      <c r="P36" s="919"/>
      <c r="Q36" s="919"/>
      <c r="R36" s="919"/>
      <c r="S36" s="919"/>
      <c r="T36" s="919"/>
      <c r="U36" s="919"/>
      <c r="V36" s="919"/>
      <c r="W36" s="919"/>
      <c r="X36" s="919"/>
      <c r="Y36" s="919"/>
      <c r="Z36" s="920"/>
      <c r="AA36" s="865"/>
      <c r="AB36" s="867"/>
      <c r="AC36" s="913"/>
      <c r="AD36" s="914"/>
      <c r="AE36" s="915"/>
    </row>
    <row r="37" spans="1:31" ht="12" customHeight="1">
      <c r="A37" s="993"/>
      <c r="B37" s="881"/>
      <c r="C37" s="881"/>
      <c r="D37" s="882" t="s">
        <v>292</v>
      </c>
      <c r="E37" s="857" t="s">
        <v>308</v>
      </c>
      <c r="F37" s="857"/>
      <c r="G37" s="857"/>
      <c r="H37" s="858" t="s">
        <v>169</v>
      </c>
      <c r="I37" s="909" t="s">
        <v>654</v>
      </c>
      <c r="J37" s="900"/>
      <c r="K37" s="900"/>
      <c r="L37" s="900"/>
      <c r="M37" s="900"/>
      <c r="N37" s="900"/>
      <c r="O37" s="900"/>
      <c r="P37" s="900"/>
      <c r="Q37" s="900"/>
      <c r="R37" s="900"/>
      <c r="S37" s="900"/>
      <c r="T37" s="900"/>
      <c r="U37" s="900"/>
      <c r="V37" s="900"/>
      <c r="W37" s="900"/>
      <c r="X37" s="900"/>
      <c r="Y37" s="900"/>
      <c r="Z37" s="901"/>
      <c r="AA37" s="865" t="s">
        <v>311</v>
      </c>
      <c r="AB37" s="866" cm="1">
        <f t="array" ref="AB37">_xlfn.IFS(H37="○",1,H37="分園なし",0,H37="○・×",0)</f>
        <v>0</v>
      </c>
      <c r="AC37" s="910"/>
      <c r="AD37" s="911"/>
      <c r="AE37" s="912"/>
    </row>
    <row r="38" spans="1:31" ht="12" customHeight="1">
      <c r="A38" s="993"/>
      <c r="B38" s="881"/>
      <c r="C38" s="881"/>
      <c r="D38" s="883"/>
      <c r="E38" s="857"/>
      <c r="F38" s="857"/>
      <c r="G38" s="857"/>
      <c r="H38" s="858"/>
      <c r="I38" s="905"/>
      <c r="J38" s="906"/>
      <c r="K38" s="906"/>
      <c r="L38" s="906"/>
      <c r="M38" s="906"/>
      <c r="N38" s="906"/>
      <c r="O38" s="906"/>
      <c r="P38" s="906"/>
      <c r="Q38" s="906"/>
      <c r="R38" s="906"/>
      <c r="S38" s="906"/>
      <c r="T38" s="906"/>
      <c r="U38" s="906"/>
      <c r="V38" s="906"/>
      <c r="W38" s="906"/>
      <c r="X38" s="906"/>
      <c r="Y38" s="906"/>
      <c r="Z38" s="907"/>
      <c r="AA38" s="865"/>
      <c r="AB38" s="867"/>
      <c r="AC38" s="913"/>
      <c r="AD38" s="914"/>
      <c r="AE38" s="915"/>
    </row>
    <row r="39" spans="1:31" ht="12" customHeight="1">
      <c r="A39" s="993"/>
      <c r="B39" s="881"/>
      <c r="C39" s="881"/>
      <c r="D39" s="883"/>
      <c r="E39" s="857" t="s">
        <v>368</v>
      </c>
      <c r="F39" s="857"/>
      <c r="G39" s="857"/>
      <c r="H39" s="858" t="s">
        <v>169</v>
      </c>
      <c r="I39" s="909" t="s">
        <v>654</v>
      </c>
      <c r="J39" s="900"/>
      <c r="K39" s="900"/>
      <c r="L39" s="900"/>
      <c r="M39" s="900"/>
      <c r="N39" s="900"/>
      <c r="O39" s="900"/>
      <c r="P39" s="900"/>
      <c r="Q39" s="900"/>
      <c r="R39" s="900"/>
      <c r="S39" s="900"/>
      <c r="T39" s="900"/>
      <c r="U39" s="900"/>
      <c r="V39" s="900"/>
      <c r="W39" s="900"/>
      <c r="X39" s="900"/>
      <c r="Y39" s="900"/>
      <c r="Z39" s="901"/>
      <c r="AA39" s="865" t="s">
        <v>603</v>
      </c>
      <c r="AB39" s="866" cm="1">
        <f t="array" ref="AB39">_xlfn.IFS(AND(H39="○",AB21&gt;90),0,AND(H39="○",AB21&lt;=90),"1",AND(H39="分園なし"),0,AND(H39="○・×"),0)</f>
        <v>0</v>
      </c>
      <c r="AC39" s="868"/>
      <c r="AD39" s="868"/>
      <c r="AE39" s="868"/>
    </row>
    <row r="40" spans="1:31" ht="12" customHeight="1">
      <c r="A40" s="993"/>
      <c r="B40" s="881"/>
      <c r="C40" s="881"/>
      <c r="D40" s="883"/>
      <c r="E40" s="857"/>
      <c r="F40" s="857"/>
      <c r="G40" s="857"/>
      <c r="H40" s="858"/>
      <c r="I40" s="905"/>
      <c r="J40" s="906"/>
      <c r="K40" s="906"/>
      <c r="L40" s="906"/>
      <c r="M40" s="906"/>
      <c r="N40" s="906"/>
      <c r="O40" s="906"/>
      <c r="P40" s="906"/>
      <c r="Q40" s="906"/>
      <c r="R40" s="906"/>
      <c r="S40" s="906"/>
      <c r="T40" s="906"/>
      <c r="U40" s="906"/>
      <c r="V40" s="906"/>
      <c r="W40" s="906"/>
      <c r="X40" s="906"/>
      <c r="Y40" s="906"/>
      <c r="Z40" s="907"/>
      <c r="AA40" s="865"/>
      <c r="AB40" s="867"/>
      <c r="AC40" s="868"/>
      <c r="AD40" s="868"/>
      <c r="AE40" s="868"/>
    </row>
    <row r="41" spans="1:31" ht="12" customHeight="1">
      <c r="A41" s="993"/>
      <c r="B41" s="881"/>
      <c r="C41" s="881"/>
      <c r="D41" s="883"/>
      <c r="E41" s="857" t="s">
        <v>165</v>
      </c>
      <c r="F41" s="857"/>
      <c r="G41" s="857"/>
      <c r="H41" s="858" t="s">
        <v>169</v>
      </c>
      <c r="I41" s="909" t="s">
        <v>655</v>
      </c>
      <c r="J41" s="916"/>
      <c r="K41" s="916"/>
      <c r="L41" s="916"/>
      <c r="M41" s="916"/>
      <c r="N41" s="916"/>
      <c r="O41" s="916"/>
      <c r="P41" s="916"/>
      <c r="Q41" s="916"/>
      <c r="R41" s="916"/>
      <c r="S41" s="916"/>
      <c r="T41" s="916"/>
      <c r="U41" s="916"/>
      <c r="V41" s="916"/>
      <c r="W41" s="916"/>
      <c r="X41" s="916"/>
      <c r="Y41" s="916"/>
      <c r="Z41" s="917"/>
      <c r="AA41" s="865" t="s">
        <v>604</v>
      </c>
      <c r="AB41" s="866" cm="1">
        <f t="array" ref="AB41">_xlfn.IFS(H41="○",1,H41="分園なし",0,H41="○・×",0)</f>
        <v>0</v>
      </c>
      <c r="AC41" s="868"/>
      <c r="AD41" s="868"/>
      <c r="AE41" s="868"/>
    </row>
    <row r="42" spans="1:31" ht="12" customHeight="1">
      <c r="A42" s="993"/>
      <c r="B42" s="881"/>
      <c r="C42" s="881"/>
      <c r="D42" s="884"/>
      <c r="E42" s="857"/>
      <c r="F42" s="857"/>
      <c r="G42" s="857"/>
      <c r="H42" s="858"/>
      <c r="I42" s="918"/>
      <c r="J42" s="919"/>
      <c r="K42" s="919"/>
      <c r="L42" s="919"/>
      <c r="M42" s="919"/>
      <c r="N42" s="919"/>
      <c r="O42" s="919"/>
      <c r="P42" s="919"/>
      <c r="Q42" s="919"/>
      <c r="R42" s="919"/>
      <c r="S42" s="919"/>
      <c r="T42" s="919"/>
      <c r="U42" s="919"/>
      <c r="V42" s="919"/>
      <c r="W42" s="919"/>
      <c r="X42" s="919"/>
      <c r="Y42" s="919"/>
      <c r="Z42" s="920"/>
      <c r="AA42" s="865"/>
      <c r="AB42" s="867"/>
      <c r="AC42" s="868"/>
      <c r="AD42" s="868"/>
      <c r="AE42" s="868"/>
    </row>
    <row r="43" spans="1:31" ht="12" customHeight="1">
      <c r="A43" s="993"/>
      <c r="B43" s="881"/>
      <c r="C43" s="880" t="s">
        <v>168</v>
      </c>
      <c r="D43" s="882" t="s">
        <v>294</v>
      </c>
      <c r="E43" s="857" t="s">
        <v>160</v>
      </c>
      <c r="F43" s="857"/>
      <c r="G43" s="857"/>
      <c r="H43" s="858" t="s">
        <v>169</v>
      </c>
      <c r="I43" s="885" t="s">
        <v>656</v>
      </c>
      <c r="J43" s="886"/>
      <c r="K43" s="886"/>
      <c r="L43" s="886"/>
      <c r="M43" s="886"/>
      <c r="N43" s="886"/>
      <c r="O43" s="886"/>
      <c r="P43" s="886"/>
      <c r="Q43" s="886"/>
      <c r="R43" s="886"/>
      <c r="S43" s="886"/>
      <c r="T43" s="886"/>
      <c r="U43" s="886"/>
      <c r="V43" s="886"/>
      <c r="W43" s="886"/>
      <c r="X43" s="886"/>
      <c r="Y43" s="886"/>
      <c r="Z43" s="887"/>
      <c r="AA43" s="865" t="s">
        <v>302</v>
      </c>
      <c r="AB43" s="891"/>
      <c r="AC43" s="856" t="s">
        <v>317</v>
      </c>
      <c r="AD43" s="856"/>
      <c r="AE43" s="856"/>
    </row>
    <row r="44" spans="1:31" ht="12" customHeight="1">
      <c r="A44" s="993"/>
      <c r="B44" s="881"/>
      <c r="C44" s="881"/>
      <c r="D44" s="883"/>
      <c r="E44" s="857"/>
      <c r="F44" s="857"/>
      <c r="G44" s="857"/>
      <c r="H44" s="858"/>
      <c r="I44" s="888"/>
      <c r="J44" s="889"/>
      <c r="K44" s="889"/>
      <c r="L44" s="889"/>
      <c r="M44" s="889"/>
      <c r="N44" s="889"/>
      <c r="O44" s="889"/>
      <c r="P44" s="889"/>
      <c r="Q44" s="889"/>
      <c r="R44" s="889"/>
      <c r="S44" s="889"/>
      <c r="T44" s="889"/>
      <c r="U44" s="889"/>
      <c r="V44" s="889"/>
      <c r="W44" s="889"/>
      <c r="X44" s="889"/>
      <c r="Y44" s="889"/>
      <c r="Z44" s="890"/>
      <c r="AA44" s="865"/>
      <c r="AB44" s="892"/>
      <c r="AC44" s="856"/>
      <c r="AD44" s="856"/>
      <c r="AE44" s="856"/>
    </row>
    <row r="45" spans="1:31" ht="12" customHeight="1">
      <c r="A45" s="993"/>
      <c r="B45" s="881"/>
      <c r="C45" s="881"/>
      <c r="D45" s="883"/>
      <c r="E45" s="893" t="s">
        <v>329</v>
      </c>
      <c r="F45" s="893"/>
      <c r="G45" s="893"/>
      <c r="H45" s="858" t="s">
        <v>169</v>
      </c>
      <c r="I45" s="885" t="s">
        <v>657</v>
      </c>
      <c r="J45" s="886"/>
      <c r="K45" s="886"/>
      <c r="L45" s="886"/>
      <c r="M45" s="886"/>
      <c r="N45" s="886"/>
      <c r="O45" s="886"/>
      <c r="P45" s="886"/>
      <c r="Q45" s="886"/>
      <c r="R45" s="886"/>
      <c r="S45" s="886"/>
      <c r="T45" s="886"/>
      <c r="U45" s="886"/>
      <c r="V45" s="886"/>
      <c r="W45" s="886"/>
      <c r="X45" s="886"/>
      <c r="Y45" s="886"/>
      <c r="Z45" s="887"/>
      <c r="AA45" s="865" t="s">
        <v>605</v>
      </c>
      <c r="AB45" s="891"/>
      <c r="AC45" s="856" t="s">
        <v>317</v>
      </c>
      <c r="AD45" s="856"/>
      <c r="AE45" s="856"/>
    </row>
    <row r="46" spans="1:31" ht="12" customHeight="1">
      <c r="A46" s="993"/>
      <c r="B46" s="881"/>
      <c r="C46" s="881"/>
      <c r="D46" s="883"/>
      <c r="E46" s="893"/>
      <c r="F46" s="893"/>
      <c r="G46" s="893"/>
      <c r="H46" s="858"/>
      <c r="I46" s="888"/>
      <c r="J46" s="889"/>
      <c r="K46" s="889"/>
      <c r="L46" s="889"/>
      <c r="M46" s="889"/>
      <c r="N46" s="889"/>
      <c r="O46" s="889"/>
      <c r="P46" s="889"/>
      <c r="Q46" s="889"/>
      <c r="R46" s="889"/>
      <c r="S46" s="889"/>
      <c r="T46" s="889"/>
      <c r="U46" s="889"/>
      <c r="V46" s="889"/>
      <c r="W46" s="889"/>
      <c r="X46" s="889"/>
      <c r="Y46" s="889"/>
      <c r="Z46" s="890"/>
      <c r="AA46" s="865"/>
      <c r="AB46" s="892"/>
      <c r="AC46" s="856"/>
      <c r="AD46" s="856"/>
      <c r="AE46" s="856"/>
    </row>
    <row r="47" spans="1:31" ht="12" customHeight="1">
      <c r="A47" s="993"/>
      <c r="B47" s="881"/>
      <c r="C47" s="881"/>
      <c r="D47" s="883"/>
      <c r="E47" s="857" t="s">
        <v>327</v>
      </c>
      <c r="F47" s="857"/>
      <c r="G47" s="857"/>
      <c r="H47" s="858" t="s">
        <v>169</v>
      </c>
      <c r="I47" s="894" t="s">
        <v>658</v>
      </c>
      <c r="J47" s="895"/>
      <c r="K47" s="895"/>
      <c r="L47" s="895"/>
      <c r="M47" s="895"/>
      <c r="N47" s="895"/>
      <c r="O47" s="895"/>
      <c r="P47" s="895"/>
      <c r="Q47" s="895"/>
      <c r="R47" s="895"/>
      <c r="S47" s="895"/>
      <c r="T47" s="895"/>
      <c r="U47" s="895"/>
      <c r="V47" s="895"/>
      <c r="W47" s="895"/>
      <c r="X47" s="895"/>
      <c r="Y47" s="895"/>
      <c r="Z47" s="896"/>
      <c r="AA47" s="865" t="s">
        <v>606</v>
      </c>
      <c r="AB47" s="891"/>
      <c r="AC47" s="856" t="s">
        <v>667</v>
      </c>
      <c r="AD47" s="856"/>
      <c r="AE47" s="856"/>
    </row>
    <row r="48" spans="1:31" ht="12" customHeight="1">
      <c r="A48" s="993"/>
      <c r="B48" s="881"/>
      <c r="C48" s="881"/>
      <c r="D48" s="883"/>
      <c r="E48" s="857"/>
      <c r="F48" s="857"/>
      <c r="G48" s="857"/>
      <c r="H48" s="858"/>
      <c r="I48" s="897"/>
      <c r="J48" s="898"/>
      <c r="K48" s="898"/>
      <c r="L48" s="898"/>
      <c r="M48" s="898"/>
      <c r="N48" s="898"/>
      <c r="O48" s="898"/>
      <c r="P48" s="898"/>
      <c r="Q48" s="898"/>
      <c r="R48" s="898"/>
      <c r="S48" s="898"/>
      <c r="T48" s="898"/>
      <c r="U48" s="898"/>
      <c r="V48" s="898"/>
      <c r="W48" s="898"/>
      <c r="X48" s="898"/>
      <c r="Y48" s="898"/>
      <c r="Z48" s="899"/>
      <c r="AA48" s="865"/>
      <c r="AB48" s="892"/>
      <c r="AC48" s="856"/>
      <c r="AD48" s="856"/>
      <c r="AE48" s="856"/>
    </row>
    <row r="49" spans="1:31" ht="12" customHeight="1">
      <c r="A49" s="993"/>
      <c r="B49" s="881"/>
      <c r="C49" s="881"/>
      <c r="D49" s="883"/>
      <c r="E49" s="857" t="s">
        <v>161</v>
      </c>
      <c r="F49" s="857"/>
      <c r="G49" s="857"/>
      <c r="H49" s="858" t="s">
        <v>169</v>
      </c>
      <c r="I49" s="859" t="s">
        <v>659</v>
      </c>
      <c r="J49" s="860"/>
      <c r="K49" s="860"/>
      <c r="L49" s="860"/>
      <c r="M49" s="860"/>
      <c r="N49" s="860"/>
      <c r="O49" s="860"/>
      <c r="P49" s="860"/>
      <c r="Q49" s="860"/>
      <c r="R49" s="860"/>
      <c r="S49" s="860"/>
      <c r="T49" s="860"/>
      <c r="U49" s="860"/>
      <c r="V49" s="860"/>
      <c r="W49" s="860"/>
      <c r="X49" s="860"/>
      <c r="Y49" s="860"/>
      <c r="Z49" s="861"/>
      <c r="AA49" s="865" t="s">
        <v>607</v>
      </c>
      <c r="AB49" s="866" cm="1">
        <f t="array" ref="AB49">_xlfn.IFS(H49="○",1,H49="×",0,H49="○・×",0)</f>
        <v>0</v>
      </c>
      <c r="AC49" s="868"/>
      <c r="AD49" s="868"/>
      <c r="AE49" s="868"/>
    </row>
    <row r="50" spans="1:31" ht="12" customHeight="1">
      <c r="A50" s="993"/>
      <c r="B50" s="881"/>
      <c r="C50" s="881"/>
      <c r="D50" s="883"/>
      <c r="E50" s="857"/>
      <c r="F50" s="857"/>
      <c r="G50" s="857"/>
      <c r="H50" s="858"/>
      <c r="I50" s="862"/>
      <c r="J50" s="863"/>
      <c r="K50" s="863"/>
      <c r="L50" s="863"/>
      <c r="M50" s="863"/>
      <c r="N50" s="863"/>
      <c r="O50" s="863"/>
      <c r="P50" s="863"/>
      <c r="Q50" s="863"/>
      <c r="R50" s="863"/>
      <c r="S50" s="863"/>
      <c r="T50" s="863"/>
      <c r="U50" s="863"/>
      <c r="V50" s="863"/>
      <c r="W50" s="863"/>
      <c r="X50" s="863"/>
      <c r="Y50" s="863"/>
      <c r="Z50" s="864"/>
      <c r="AA50" s="865"/>
      <c r="AB50" s="867"/>
      <c r="AC50" s="868"/>
      <c r="AD50" s="868"/>
      <c r="AE50" s="868"/>
    </row>
    <row r="51" spans="1:31" ht="12" customHeight="1">
      <c r="A51" s="993"/>
      <c r="B51" s="881"/>
      <c r="C51" s="881"/>
      <c r="D51" s="883"/>
      <c r="E51" s="857" t="s">
        <v>162</v>
      </c>
      <c r="F51" s="857"/>
      <c r="G51" s="857"/>
      <c r="H51" s="858" t="s">
        <v>169</v>
      </c>
      <c r="I51" s="885" t="s">
        <v>660</v>
      </c>
      <c r="J51" s="900"/>
      <c r="K51" s="900"/>
      <c r="L51" s="900"/>
      <c r="M51" s="900"/>
      <c r="N51" s="900"/>
      <c r="O51" s="900"/>
      <c r="P51" s="900"/>
      <c r="Q51" s="900"/>
      <c r="R51" s="900"/>
      <c r="S51" s="900"/>
      <c r="T51" s="900"/>
      <c r="U51" s="900"/>
      <c r="V51" s="900"/>
      <c r="W51" s="900"/>
      <c r="X51" s="900"/>
      <c r="Y51" s="900"/>
      <c r="Z51" s="901"/>
      <c r="AA51" s="865" t="s">
        <v>608</v>
      </c>
      <c r="AB51" s="866" cm="1">
        <f t="array" ref="AB51">_xlfn.IFS(AND(H51="○",AB8+AB21&lt;=120),1,AND(H51="○",AB8+AB21&gt;=121),2,AND(H51="×"),0,AND(H51="○・×"),0)</f>
        <v>0</v>
      </c>
      <c r="AC51" s="855" t="s">
        <v>320</v>
      </c>
      <c r="AD51" s="855"/>
      <c r="AE51" s="855"/>
    </row>
    <row r="52" spans="1:31" ht="12" customHeight="1">
      <c r="A52" s="993"/>
      <c r="B52" s="881"/>
      <c r="C52" s="881"/>
      <c r="D52" s="883"/>
      <c r="E52" s="857"/>
      <c r="F52" s="857"/>
      <c r="G52" s="857"/>
      <c r="H52" s="858"/>
      <c r="I52" s="902"/>
      <c r="J52" s="903"/>
      <c r="K52" s="903"/>
      <c r="L52" s="903"/>
      <c r="M52" s="903"/>
      <c r="N52" s="903"/>
      <c r="O52" s="903"/>
      <c r="P52" s="903"/>
      <c r="Q52" s="903"/>
      <c r="R52" s="903"/>
      <c r="S52" s="903"/>
      <c r="T52" s="903"/>
      <c r="U52" s="903"/>
      <c r="V52" s="903"/>
      <c r="W52" s="903"/>
      <c r="X52" s="903"/>
      <c r="Y52" s="903"/>
      <c r="Z52" s="904"/>
      <c r="AA52" s="865"/>
      <c r="AB52" s="908"/>
      <c r="AC52" s="855"/>
      <c r="AD52" s="855"/>
      <c r="AE52" s="855"/>
    </row>
    <row r="53" spans="1:31" ht="12" customHeight="1">
      <c r="A53" s="993"/>
      <c r="B53" s="881"/>
      <c r="C53" s="881"/>
      <c r="D53" s="884"/>
      <c r="E53" s="857"/>
      <c r="F53" s="857"/>
      <c r="G53" s="857"/>
      <c r="H53" s="858"/>
      <c r="I53" s="905"/>
      <c r="J53" s="906"/>
      <c r="K53" s="906"/>
      <c r="L53" s="906"/>
      <c r="M53" s="906"/>
      <c r="N53" s="906"/>
      <c r="O53" s="906"/>
      <c r="P53" s="906"/>
      <c r="Q53" s="906"/>
      <c r="R53" s="906"/>
      <c r="S53" s="906"/>
      <c r="T53" s="906"/>
      <c r="U53" s="906"/>
      <c r="V53" s="906"/>
      <c r="W53" s="906"/>
      <c r="X53" s="906"/>
      <c r="Y53" s="906"/>
      <c r="Z53" s="907"/>
      <c r="AA53" s="865"/>
      <c r="AB53" s="867"/>
      <c r="AC53" s="855"/>
      <c r="AD53" s="855"/>
      <c r="AE53" s="855"/>
    </row>
    <row r="54" spans="1:31" ht="12" customHeight="1">
      <c r="A54" s="994"/>
      <c r="B54" s="653" t="s">
        <v>310</v>
      </c>
      <c r="C54" s="659" t="s">
        <v>439</v>
      </c>
      <c r="D54" s="872"/>
      <c r="E54" s="873"/>
      <c r="F54" s="873"/>
      <c r="G54" s="873"/>
      <c r="H54" s="874"/>
      <c r="I54" s="678" t="s">
        <v>439</v>
      </c>
      <c r="J54" s="875"/>
      <c r="K54" s="875"/>
      <c r="L54" s="875"/>
      <c r="M54" s="875"/>
      <c r="N54" s="876"/>
      <c r="O54" s="678" t="s">
        <v>184</v>
      </c>
      <c r="P54" s="679"/>
      <c r="Q54" s="679"/>
      <c r="R54" s="679"/>
      <c r="S54" s="679"/>
      <c r="T54" s="680"/>
      <c r="U54" s="877"/>
      <c r="V54" s="878"/>
      <c r="W54" s="878"/>
      <c r="X54" s="878"/>
      <c r="Y54" s="878"/>
      <c r="Z54" s="879"/>
      <c r="AA54" s="660"/>
      <c r="AB54" s="661"/>
      <c r="AC54" s="661"/>
      <c r="AD54" s="661"/>
      <c r="AE54" s="662"/>
    </row>
    <row r="55" spans="1:31" ht="12" customHeight="1">
      <c r="A55" s="994"/>
      <c r="B55" s="654"/>
      <c r="C55" s="657"/>
      <c r="D55" s="687"/>
      <c r="E55" s="688"/>
      <c r="F55" s="688"/>
      <c r="G55" s="688"/>
      <c r="H55" s="689"/>
      <c r="I55" s="678" t="s">
        <v>163</v>
      </c>
      <c r="J55" s="875"/>
      <c r="K55" s="876"/>
      <c r="L55" s="678" t="s">
        <v>164</v>
      </c>
      <c r="M55" s="875"/>
      <c r="N55" s="876"/>
      <c r="O55" s="678" t="s">
        <v>163</v>
      </c>
      <c r="P55" s="679"/>
      <c r="Q55" s="680"/>
      <c r="R55" s="690" t="s">
        <v>164</v>
      </c>
      <c r="S55" s="691"/>
      <c r="T55" s="692"/>
      <c r="U55" s="877"/>
      <c r="V55" s="878"/>
      <c r="W55" s="879"/>
      <c r="X55" s="869"/>
      <c r="Y55" s="870"/>
      <c r="Z55" s="871"/>
      <c r="AA55" s="663"/>
      <c r="AB55" s="664"/>
      <c r="AC55" s="664"/>
      <c r="AD55" s="664"/>
      <c r="AE55" s="665"/>
    </row>
    <row r="56" spans="1:31" ht="12" customHeight="1">
      <c r="A56" s="994"/>
      <c r="B56" s="654"/>
      <c r="C56" s="657"/>
      <c r="D56" s="819" t="s">
        <v>289</v>
      </c>
      <c r="E56" s="806" t="s">
        <v>425</v>
      </c>
      <c r="F56" s="807"/>
      <c r="G56" s="823" t="s">
        <v>441</v>
      </c>
      <c r="H56" s="824"/>
      <c r="I56" s="800">
        <f>'P16'!T8</f>
        <v>0</v>
      </c>
      <c r="J56" s="801"/>
      <c r="K56" s="802"/>
      <c r="L56" s="800">
        <v>0</v>
      </c>
      <c r="M56" s="801"/>
      <c r="N56" s="802"/>
      <c r="O56" s="841">
        <f>MAX(I56,I58)</f>
        <v>0</v>
      </c>
      <c r="P56" s="842"/>
      <c r="Q56" s="843"/>
      <c r="R56" s="841">
        <f>MAX(L56,L58)</f>
        <v>1</v>
      </c>
      <c r="S56" s="842"/>
      <c r="T56" s="843"/>
      <c r="U56" s="844"/>
      <c r="V56" s="845"/>
      <c r="W56" s="846"/>
      <c r="X56" s="844"/>
      <c r="Y56" s="845"/>
      <c r="Z56" s="846"/>
      <c r="AA56" s="829" t="s">
        <v>645</v>
      </c>
      <c r="AB56" s="830"/>
      <c r="AC56" s="830"/>
      <c r="AD56" s="830"/>
      <c r="AE56" s="831"/>
    </row>
    <row r="57" spans="1:31" ht="12" customHeight="1">
      <c r="A57" s="994"/>
      <c r="B57" s="654"/>
      <c r="C57" s="657"/>
      <c r="D57" s="820"/>
      <c r="E57" s="808"/>
      <c r="F57" s="809"/>
      <c r="G57" s="825"/>
      <c r="H57" s="826"/>
      <c r="I57" s="814"/>
      <c r="J57" s="815"/>
      <c r="K57" s="816"/>
      <c r="L57" s="814"/>
      <c r="M57" s="815"/>
      <c r="N57" s="816"/>
      <c r="O57" s="703"/>
      <c r="P57" s="704"/>
      <c r="Q57" s="705"/>
      <c r="R57" s="703"/>
      <c r="S57" s="704"/>
      <c r="T57" s="705"/>
      <c r="U57" s="715"/>
      <c r="V57" s="716"/>
      <c r="W57" s="717"/>
      <c r="X57" s="715"/>
      <c r="Y57" s="716"/>
      <c r="Z57" s="717"/>
      <c r="AA57" s="832"/>
      <c r="AB57" s="833"/>
      <c r="AC57" s="833"/>
      <c r="AD57" s="833"/>
      <c r="AE57" s="834"/>
    </row>
    <row r="58" spans="1:31" ht="12" customHeight="1">
      <c r="A58" s="994"/>
      <c r="B58" s="654"/>
      <c r="C58" s="657"/>
      <c r="D58" s="820"/>
      <c r="E58" s="806" t="s">
        <v>438</v>
      </c>
      <c r="F58" s="807"/>
      <c r="G58" s="796" t="s">
        <v>648</v>
      </c>
      <c r="H58" s="797"/>
      <c r="I58" s="800">
        <f>ROUND(AB13+AB31+AB33+AB49+AB51,0)</f>
        <v>0</v>
      </c>
      <c r="J58" s="801"/>
      <c r="K58" s="802"/>
      <c r="L58" s="800">
        <f>ROUNDDOWN(AB35,0)</f>
        <v>1</v>
      </c>
      <c r="M58" s="801"/>
      <c r="N58" s="802"/>
      <c r="O58" s="706"/>
      <c r="P58" s="707"/>
      <c r="Q58" s="708"/>
      <c r="R58" s="706"/>
      <c r="S58" s="707"/>
      <c r="T58" s="708"/>
      <c r="U58" s="715"/>
      <c r="V58" s="716"/>
      <c r="W58" s="717"/>
      <c r="X58" s="715"/>
      <c r="Y58" s="716"/>
      <c r="Z58" s="717"/>
      <c r="AA58" s="832"/>
      <c r="AB58" s="833"/>
      <c r="AC58" s="833"/>
      <c r="AD58" s="833"/>
      <c r="AE58" s="834"/>
    </row>
    <row r="59" spans="1:31" ht="12" customHeight="1">
      <c r="A59" s="994"/>
      <c r="B59" s="654"/>
      <c r="C59" s="657"/>
      <c r="D59" s="821"/>
      <c r="E59" s="808"/>
      <c r="F59" s="809"/>
      <c r="G59" s="838"/>
      <c r="H59" s="839"/>
      <c r="I59" s="814"/>
      <c r="J59" s="815"/>
      <c r="K59" s="816"/>
      <c r="L59" s="814"/>
      <c r="M59" s="815"/>
      <c r="N59" s="816"/>
      <c r="O59" s="709"/>
      <c r="P59" s="710"/>
      <c r="Q59" s="711"/>
      <c r="R59" s="709"/>
      <c r="S59" s="710"/>
      <c r="T59" s="711"/>
      <c r="U59" s="718"/>
      <c r="V59" s="719"/>
      <c r="W59" s="720"/>
      <c r="X59" s="718"/>
      <c r="Y59" s="719"/>
      <c r="Z59" s="720"/>
      <c r="AA59" s="832"/>
      <c r="AB59" s="833"/>
      <c r="AC59" s="833"/>
      <c r="AD59" s="833"/>
      <c r="AE59" s="834"/>
    </row>
    <row r="60" spans="1:31" ht="12" customHeight="1">
      <c r="A60" s="994"/>
      <c r="B60" s="654"/>
      <c r="C60" s="657"/>
      <c r="D60" s="819" t="s">
        <v>290</v>
      </c>
      <c r="E60" s="806" t="s">
        <v>425</v>
      </c>
      <c r="F60" s="807"/>
      <c r="G60" s="823" t="s">
        <v>441</v>
      </c>
      <c r="H60" s="824"/>
      <c r="I60" s="800">
        <f>'P16'!T23</f>
        <v>0</v>
      </c>
      <c r="J60" s="801"/>
      <c r="K60" s="802"/>
      <c r="L60" s="800">
        <v>0</v>
      </c>
      <c r="M60" s="801"/>
      <c r="N60" s="802"/>
      <c r="O60" s="841">
        <f>MAX(I60,I62)</f>
        <v>0</v>
      </c>
      <c r="P60" s="842"/>
      <c r="Q60" s="843"/>
      <c r="R60" s="841">
        <f>MAX(L60,L62)</f>
        <v>0</v>
      </c>
      <c r="S60" s="842"/>
      <c r="T60" s="843"/>
      <c r="U60" s="844"/>
      <c r="V60" s="845"/>
      <c r="W60" s="846"/>
      <c r="X60" s="844"/>
      <c r="Y60" s="845"/>
      <c r="Z60" s="846"/>
      <c r="AA60" s="832"/>
      <c r="AB60" s="833"/>
      <c r="AC60" s="833"/>
      <c r="AD60" s="833"/>
      <c r="AE60" s="834"/>
    </row>
    <row r="61" spans="1:31" ht="12" customHeight="1">
      <c r="A61" s="994"/>
      <c r="B61" s="654"/>
      <c r="C61" s="657"/>
      <c r="D61" s="820"/>
      <c r="E61" s="808"/>
      <c r="F61" s="809"/>
      <c r="G61" s="825"/>
      <c r="H61" s="826"/>
      <c r="I61" s="814"/>
      <c r="J61" s="815"/>
      <c r="K61" s="816"/>
      <c r="L61" s="814"/>
      <c r="M61" s="815"/>
      <c r="N61" s="816"/>
      <c r="O61" s="703"/>
      <c r="P61" s="704"/>
      <c r="Q61" s="705"/>
      <c r="R61" s="703"/>
      <c r="S61" s="704"/>
      <c r="T61" s="705"/>
      <c r="U61" s="715"/>
      <c r="V61" s="716"/>
      <c r="W61" s="717"/>
      <c r="X61" s="715"/>
      <c r="Y61" s="716"/>
      <c r="Z61" s="717"/>
      <c r="AA61" s="832"/>
      <c r="AB61" s="833"/>
      <c r="AC61" s="833"/>
      <c r="AD61" s="833"/>
      <c r="AE61" s="834"/>
    </row>
    <row r="62" spans="1:31" ht="12" customHeight="1">
      <c r="A62" s="994"/>
      <c r="B62" s="654"/>
      <c r="C62" s="657"/>
      <c r="D62" s="820"/>
      <c r="E62" s="806" t="s">
        <v>438</v>
      </c>
      <c r="F62" s="807"/>
      <c r="G62" s="796" t="s">
        <v>642</v>
      </c>
      <c r="H62" s="797"/>
      <c r="I62" s="800">
        <f>ROUND(AB26+AB37+AB39,0)</f>
        <v>0</v>
      </c>
      <c r="J62" s="801"/>
      <c r="K62" s="802"/>
      <c r="L62" s="800">
        <f>ROUNDDOWN(AB41,0)</f>
        <v>0</v>
      </c>
      <c r="M62" s="801"/>
      <c r="N62" s="802"/>
      <c r="O62" s="706"/>
      <c r="P62" s="707"/>
      <c r="Q62" s="708"/>
      <c r="R62" s="706"/>
      <c r="S62" s="707"/>
      <c r="T62" s="708"/>
      <c r="U62" s="715"/>
      <c r="V62" s="716"/>
      <c r="W62" s="717"/>
      <c r="X62" s="715"/>
      <c r="Y62" s="716"/>
      <c r="Z62" s="717"/>
      <c r="AA62" s="832"/>
      <c r="AB62" s="833"/>
      <c r="AC62" s="833"/>
      <c r="AD62" s="833"/>
      <c r="AE62" s="834"/>
    </row>
    <row r="63" spans="1:31" ht="12" customHeight="1" thickBot="1">
      <c r="A63" s="994"/>
      <c r="B63" s="654"/>
      <c r="C63" s="657"/>
      <c r="D63" s="840"/>
      <c r="E63" s="853"/>
      <c r="F63" s="854"/>
      <c r="G63" s="798"/>
      <c r="H63" s="799"/>
      <c r="I63" s="803"/>
      <c r="J63" s="804"/>
      <c r="K63" s="805"/>
      <c r="L63" s="803"/>
      <c r="M63" s="804"/>
      <c r="N63" s="805"/>
      <c r="O63" s="847"/>
      <c r="P63" s="848"/>
      <c r="Q63" s="849"/>
      <c r="R63" s="847"/>
      <c r="S63" s="848"/>
      <c r="T63" s="849"/>
      <c r="U63" s="850"/>
      <c r="V63" s="851"/>
      <c r="W63" s="852"/>
      <c r="X63" s="850"/>
      <c r="Y63" s="851"/>
      <c r="Z63" s="852"/>
      <c r="AA63" s="835"/>
      <c r="AB63" s="836"/>
      <c r="AC63" s="836"/>
      <c r="AD63" s="836"/>
      <c r="AE63" s="837"/>
    </row>
    <row r="64" spans="1:31" ht="12" customHeight="1" thickTop="1">
      <c r="A64" s="994"/>
      <c r="B64" s="654"/>
      <c r="C64" s="657"/>
      <c r="D64" s="819" t="s">
        <v>307</v>
      </c>
      <c r="E64" s="789" t="s">
        <v>425</v>
      </c>
      <c r="F64" s="822"/>
      <c r="G64" s="823" t="s">
        <v>441</v>
      </c>
      <c r="H64" s="824"/>
      <c r="I64" s="800">
        <f>I56+I60</f>
        <v>0</v>
      </c>
      <c r="J64" s="801"/>
      <c r="K64" s="802"/>
      <c r="L64" s="666">
        <f>L56+L60</f>
        <v>0</v>
      </c>
      <c r="M64" s="827"/>
      <c r="N64" s="828"/>
      <c r="O64" s="700">
        <f>MAX(I64,I66)</f>
        <v>0</v>
      </c>
      <c r="P64" s="701"/>
      <c r="Q64" s="702"/>
      <c r="R64" s="700">
        <f>MAX(L64,L66)</f>
        <v>1</v>
      </c>
      <c r="S64" s="701"/>
      <c r="T64" s="702"/>
      <c r="U64" s="712"/>
      <c r="V64" s="713"/>
      <c r="W64" s="714"/>
      <c r="X64" s="712"/>
      <c r="Y64" s="713"/>
      <c r="Z64" s="714"/>
      <c r="AA64" s="721"/>
      <c r="AB64" s="722"/>
      <c r="AC64" s="722"/>
      <c r="AD64" s="722"/>
      <c r="AE64" s="723"/>
    </row>
    <row r="65" spans="1:31" ht="12" customHeight="1">
      <c r="A65" s="994"/>
      <c r="B65" s="654"/>
      <c r="C65" s="657"/>
      <c r="D65" s="820"/>
      <c r="E65" s="808"/>
      <c r="F65" s="809"/>
      <c r="G65" s="825"/>
      <c r="H65" s="826"/>
      <c r="I65" s="814"/>
      <c r="J65" s="815"/>
      <c r="K65" s="816"/>
      <c r="L65" s="814"/>
      <c r="M65" s="815"/>
      <c r="N65" s="816"/>
      <c r="O65" s="703"/>
      <c r="P65" s="704"/>
      <c r="Q65" s="705"/>
      <c r="R65" s="703"/>
      <c r="S65" s="704"/>
      <c r="T65" s="705"/>
      <c r="U65" s="715"/>
      <c r="V65" s="716"/>
      <c r="W65" s="717"/>
      <c r="X65" s="715"/>
      <c r="Y65" s="716"/>
      <c r="Z65" s="717"/>
      <c r="AA65" s="724"/>
      <c r="AB65" s="725"/>
      <c r="AC65" s="725"/>
      <c r="AD65" s="725"/>
      <c r="AE65" s="726"/>
    </row>
    <row r="66" spans="1:31" ht="12" customHeight="1">
      <c r="A66" s="994"/>
      <c r="B66" s="654"/>
      <c r="C66" s="657"/>
      <c r="D66" s="820"/>
      <c r="E66" s="806" t="s">
        <v>438</v>
      </c>
      <c r="F66" s="807"/>
      <c r="G66" s="810" t="s">
        <v>649</v>
      </c>
      <c r="H66" s="811"/>
      <c r="I66" s="800">
        <f>I58+I62</f>
        <v>0</v>
      </c>
      <c r="J66" s="801"/>
      <c r="K66" s="802"/>
      <c r="L66" s="791">
        <f>L58+L62</f>
        <v>1</v>
      </c>
      <c r="M66" s="817"/>
      <c r="N66" s="818"/>
      <c r="O66" s="706"/>
      <c r="P66" s="707"/>
      <c r="Q66" s="708"/>
      <c r="R66" s="706"/>
      <c r="S66" s="707"/>
      <c r="T66" s="708"/>
      <c r="U66" s="715"/>
      <c r="V66" s="716"/>
      <c r="W66" s="717"/>
      <c r="X66" s="715"/>
      <c r="Y66" s="716"/>
      <c r="Z66" s="717"/>
      <c r="AA66" s="724"/>
      <c r="AB66" s="725"/>
      <c r="AC66" s="725"/>
      <c r="AD66" s="725"/>
      <c r="AE66" s="726"/>
    </row>
    <row r="67" spans="1:31" ht="12" customHeight="1">
      <c r="A67" s="994"/>
      <c r="B67" s="654"/>
      <c r="C67" s="658"/>
      <c r="D67" s="821"/>
      <c r="E67" s="808"/>
      <c r="F67" s="809"/>
      <c r="G67" s="812"/>
      <c r="H67" s="813"/>
      <c r="I67" s="814"/>
      <c r="J67" s="815"/>
      <c r="K67" s="816"/>
      <c r="L67" s="814"/>
      <c r="M67" s="815"/>
      <c r="N67" s="816"/>
      <c r="O67" s="709"/>
      <c r="P67" s="710"/>
      <c r="Q67" s="711"/>
      <c r="R67" s="709"/>
      <c r="S67" s="710"/>
      <c r="T67" s="711"/>
      <c r="U67" s="718"/>
      <c r="V67" s="719"/>
      <c r="W67" s="720"/>
      <c r="X67" s="718"/>
      <c r="Y67" s="719"/>
      <c r="Z67" s="720"/>
      <c r="AA67" s="727"/>
      <c r="AB67" s="728"/>
      <c r="AC67" s="728"/>
      <c r="AD67" s="728"/>
      <c r="AE67" s="729"/>
    </row>
    <row r="68" spans="1:31" s="82" customFormat="1" ht="12" customHeight="1">
      <c r="A68" s="993"/>
      <c r="B68" s="654"/>
      <c r="C68" s="656" t="s">
        <v>442</v>
      </c>
      <c r="D68" s="684"/>
      <c r="E68" s="685"/>
      <c r="F68" s="685"/>
      <c r="G68" s="685"/>
      <c r="H68" s="686"/>
      <c r="I68" s="690" t="s">
        <v>184</v>
      </c>
      <c r="J68" s="691"/>
      <c r="K68" s="691"/>
      <c r="L68" s="691"/>
      <c r="M68" s="691"/>
      <c r="N68" s="692"/>
      <c r="O68" s="690" t="s">
        <v>185</v>
      </c>
      <c r="P68" s="693"/>
      <c r="Q68" s="693"/>
      <c r="R68" s="693"/>
      <c r="S68" s="693"/>
      <c r="T68" s="694"/>
      <c r="U68" s="690" t="s">
        <v>296</v>
      </c>
      <c r="V68" s="693"/>
      <c r="W68" s="693"/>
      <c r="X68" s="693"/>
      <c r="Y68" s="693"/>
      <c r="Z68" s="694"/>
      <c r="AA68" s="690" t="s">
        <v>381</v>
      </c>
      <c r="AB68" s="695"/>
      <c r="AC68" s="695"/>
      <c r="AD68" s="695"/>
      <c r="AE68" s="696"/>
    </row>
    <row r="69" spans="1:31" s="82" customFormat="1" ht="12" customHeight="1">
      <c r="A69" s="993"/>
      <c r="B69" s="654"/>
      <c r="C69" s="657"/>
      <c r="D69" s="687"/>
      <c r="E69" s="688"/>
      <c r="F69" s="688"/>
      <c r="G69" s="688"/>
      <c r="H69" s="689"/>
      <c r="I69" s="681" t="s">
        <v>163</v>
      </c>
      <c r="J69" s="682"/>
      <c r="K69" s="683"/>
      <c r="L69" s="681" t="s">
        <v>164</v>
      </c>
      <c r="M69" s="682"/>
      <c r="N69" s="683"/>
      <c r="O69" s="678" t="s">
        <v>163</v>
      </c>
      <c r="P69" s="679"/>
      <c r="Q69" s="680"/>
      <c r="R69" s="681" t="s">
        <v>164</v>
      </c>
      <c r="S69" s="682"/>
      <c r="T69" s="683"/>
      <c r="U69" s="678" t="s">
        <v>163</v>
      </c>
      <c r="V69" s="679"/>
      <c r="W69" s="680"/>
      <c r="X69" s="681" t="s">
        <v>164</v>
      </c>
      <c r="Y69" s="682"/>
      <c r="Z69" s="683"/>
      <c r="AA69" s="697"/>
      <c r="AB69" s="698"/>
      <c r="AC69" s="698"/>
      <c r="AD69" s="698"/>
      <c r="AE69" s="699"/>
    </row>
    <row r="70" spans="1:31" ht="12" customHeight="1">
      <c r="A70" s="993"/>
      <c r="B70" s="654"/>
      <c r="C70" s="657"/>
      <c r="D70" s="746" t="s">
        <v>289</v>
      </c>
      <c r="E70" s="747"/>
      <c r="F70" s="747"/>
      <c r="G70" s="747"/>
      <c r="H70" s="748"/>
      <c r="I70" s="755">
        <f>O56</f>
        <v>0</v>
      </c>
      <c r="J70" s="756"/>
      <c r="K70" s="757"/>
      <c r="L70" s="755">
        <f>R56</f>
        <v>1</v>
      </c>
      <c r="M70" s="756"/>
      <c r="N70" s="757"/>
      <c r="O70" s="758"/>
      <c r="P70" s="759"/>
      <c r="Q70" s="760"/>
      <c r="R70" s="758"/>
      <c r="S70" s="759"/>
      <c r="T70" s="760"/>
      <c r="U70" s="755">
        <f>O70-I70</f>
        <v>0</v>
      </c>
      <c r="V70" s="756"/>
      <c r="W70" s="757"/>
      <c r="X70" s="755">
        <f>R70-L70</f>
        <v>-1</v>
      </c>
      <c r="Y70" s="756"/>
      <c r="Z70" s="757"/>
      <c r="AA70" s="732"/>
      <c r="AB70" s="733"/>
      <c r="AC70" s="733"/>
      <c r="AD70" s="733"/>
      <c r="AE70" s="734"/>
    </row>
    <row r="71" spans="1:31" ht="12" customHeight="1">
      <c r="A71" s="994"/>
      <c r="B71" s="654"/>
      <c r="C71" s="657"/>
      <c r="D71" s="789"/>
      <c r="E71" s="750"/>
      <c r="F71" s="750"/>
      <c r="G71" s="750"/>
      <c r="H71" s="790"/>
      <c r="I71" s="791"/>
      <c r="J71" s="677"/>
      <c r="K71" s="792"/>
      <c r="L71" s="791"/>
      <c r="M71" s="677"/>
      <c r="N71" s="792"/>
      <c r="O71" s="793"/>
      <c r="P71" s="794"/>
      <c r="Q71" s="795"/>
      <c r="R71" s="793"/>
      <c r="S71" s="794"/>
      <c r="T71" s="795"/>
      <c r="U71" s="791"/>
      <c r="V71" s="677"/>
      <c r="W71" s="792"/>
      <c r="X71" s="791"/>
      <c r="Y71" s="677"/>
      <c r="Z71" s="792"/>
      <c r="AA71" s="735"/>
      <c r="AB71" s="736"/>
      <c r="AC71" s="736"/>
      <c r="AD71" s="736"/>
      <c r="AE71" s="737"/>
    </row>
    <row r="72" spans="1:31" ht="12" customHeight="1">
      <c r="A72" s="993"/>
      <c r="B72" s="654"/>
      <c r="C72" s="657"/>
      <c r="D72" s="780"/>
      <c r="E72" s="682"/>
      <c r="F72" s="682"/>
      <c r="G72" s="682"/>
      <c r="H72" s="683"/>
      <c r="I72" s="672"/>
      <c r="J72" s="673"/>
      <c r="K72" s="674"/>
      <c r="L72" s="672"/>
      <c r="M72" s="673"/>
      <c r="N72" s="674"/>
      <c r="O72" s="764"/>
      <c r="P72" s="765"/>
      <c r="Q72" s="766"/>
      <c r="R72" s="768"/>
      <c r="S72" s="765"/>
      <c r="T72" s="766"/>
      <c r="U72" s="672"/>
      <c r="V72" s="673"/>
      <c r="W72" s="674"/>
      <c r="X72" s="672"/>
      <c r="Y72" s="673"/>
      <c r="Z72" s="674"/>
      <c r="AA72" s="738"/>
      <c r="AB72" s="736"/>
      <c r="AC72" s="736"/>
      <c r="AD72" s="736"/>
      <c r="AE72" s="739"/>
    </row>
    <row r="73" spans="1:31" ht="12" customHeight="1">
      <c r="A73" s="993"/>
      <c r="B73" s="654"/>
      <c r="C73" s="657"/>
      <c r="D73" s="746" t="s">
        <v>290</v>
      </c>
      <c r="E73" s="747"/>
      <c r="F73" s="747"/>
      <c r="G73" s="747"/>
      <c r="H73" s="748"/>
      <c r="I73" s="755">
        <f>O60</f>
        <v>0</v>
      </c>
      <c r="J73" s="756"/>
      <c r="K73" s="757"/>
      <c r="L73" s="755">
        <f>R60</f>
        <v>0</v>
      </c>
      <c r="M73" s="756"/>
      <c r="N73" s="757"/>
      <c r="O73" s="758"/>
      <c r="P73" s="759"/>
      <c r="Q73" s="760"/>
      <c r="R73" s="758"/>
      <c r="S73" s="759"/>
      <c r="T73" s="760"/>
      <c r="U73" s="769">
        <f>O73-I73</f>
        <v>0</v>
      </c>
      <c r="V73" s="770"/>
      <c r="W73" s="771"/>
      <c r="X73" s="755">
        <f>R73-L73</f>
        <v>0</v>
      </c>
      <c r="Y73" s="756"/>
      <c r="Z73" s="757"/>
      <c r="AA73" s="738"/>
      <c r="AB73" s="736"/>
      <c r="AC73" s="736"/>
      <c r="AD73" s="736"/>
      <c r="AE73" s="739"/>
    </row>
    <row r="74" spans="1:31" ht="12" customHeight="1">
      <c r="A74" s="993"/>
      <c r="B74" s="654"/>
      <c r="C74" s="657"/>
      <c r="D74" s="749"/>
      <c r="E74" s="750"/>
      <c r="F74" s="750"/>
      <c r="G74" s="750"/>
      <c r="H74" s="751"/>
      <c r="I74" s="669"/>
      <c r="J74" s="670"/>
      <c r="K74" s="671"/>
      <c r="L74" s="669"/>
      <c r="M74" s="670"/>
      <c r="N74" s="671"/>
      <c r="O74" s="761"/>
      <c r="P74" s="762"/>
      <c r="Q74" s="763"/>
      <c r="R74" s="767"/>
      <c r="S74" s="762"/>
      <c r="T74" s="763"/>
      <c r="U74" s="772"/>
      <c r="V74" s="677"/>
      <c r="W74" s="773"/>
      <c r="X74" s="669"/>
      <c r="Y74" s="677"/>
      <c r="Z74" s="671"/>
      <c r="AA74" s="738"/>
      <c r="AB74" s="736"/>
      <c r="AC74" s="736"/>
      <c r="AD74" s="736"/>
      <c r="AE74" s="739"/>
    </row>
    <row r="75" spans="1:31" ht="12" customHeight="1" thickBot="1">
      <c r="A75" s="993"/>
      <c r="B75" s="654"/>
      <c r="C75" s="657"/>
      <c r="D75" s="752"/>
      <c r="E75" s="753"/>
      <c r="F75" s="753"/>
      <c r="G75" s="753"/>
      <c r="H75" s="754"/>
      <c r="I75" s="672"/>
      <c r="J75" s="673"/>
      <c r="K75" s="674"/>
      <c r="L75" s="672"/>
      <c r="M75" s="673"/>
      <c r="N75" s="674"/>
      <c r="O75" s="764"/>
      <c r="P75" s="765"/>
      <c r="Q75" s="766"/>
      <c r="R75" s="768"/>
      <c r="S75" s="765"/>
      <c r="T75" s="766"/>
      <c r="U75" s="774"/>
      <c r="V75" s="775"/>
      <c r="W75" s="776"/>
      <c r="X75" s="774"/>
      <c r="Y75" s="775"/>
      <c r="Z75" s="776"/>
      <c r="AA75" s="738"/>
      <c r="AB75" s="736"/>
      <c r="AC75" s="736"/>
      <c r="AD75" s="736"/>
      <c r="AE75" s="739"/>
    </row>
    <row r="76" spans="1:31" ht="12" customHeight="1" thickTop="1">
      <c r="A76" s="995"/>
      <c r="B76" s="654"/>
      <c r="C76" s="657"/>
      <c r="D76" s="777" t="s">
        <v>307</v>
      </c>
      <c r="E76" s="778"/>
      <c r="F76" s="778"/>
      <c r="G76" s="778"/>
      <c r="H76" s="779"/>
      <c r="I76" s="666">
        <f>SUM(I70:K75)</f>
        <v>0</v>
      </c>
      <c r="J76" s="781"/>
      <c r="K76" s="782"/>
      <c r="L76" s="666">
        <f>SUM(L70:N75)</f>
        <v>1</v>
      </c>
      <c r="M76" s="667"/>
      <c r="N76" s="668"/>
      <c r="O76" s="666">
        <f>SUM(O70:Q75)</f>
        <v>0</v>
      </c>
      <c r="P76" s="667"/>
      <c r="Q76" s="668"/>
      <c r="R76" s="675">
        <f>SUM(R70:T75)</f>
        <v>0</v>
      </c>
      <c r="S76" s="667"/>
      <c r="T76" s="668"/>
      <c r="U76" s="676">
        <f>O76-I76</f>
        <v>0</v>
      </c>
      <c r="V76" s="677"/>
      <c r="W76" s="671"/>
      <c r="X76" s="676">
        <f>R76-L76</f>
        <v>-1</v>
      </c>
      <c r="Y76" s="677"/>
      <c r="Z76" s="671"/>
      <c r="AA76" s="740"/>
      <c r="AB76" s="741"/>
      <c r="AC76" s="741"/>
      <c r="AD76" s="741"/>
      <c r="AE76" s="742"/>
    </row>
    <row r="77" spans="1:31" ht="12" customHeight="1">
      <c r="A77" s="995"/>
      <c r="B77" s="654"/>
      <c r="C77" s="657"/>
      <c r="D77" s="749"/>
      <c r="E77" s="750"/>
      <c r="F77" s="750"/>
      <c r="G77" s="750"/>
      <c r="H77" s="751"/>
      <c r="I77" s="783"/>
      <c r="J77" s="784"/>
      <c r="K77" s="785"/>
      <c r="L77" s="669"/>
      <c r="M77" s="670"/>
      <c r="N77" s="671"/>
      <c r="O77" s="669"/>
      <c r="P77" s="670"/>
      <c r="Q77" s="671"/>
      <c r="R77" s="669"/>
      <c r="S77" s="670"/>
      <c r="T77" s="671"/>
      <c r="U77" s="669"/>
      <c r="V77" s="670"/>
      <c r="W77" s="671"/>
      <c r="X77" s="669"/>
      <c r="Y77" s="670"/>
      <c r="Z77" s="671"/>
      <c r="AA77" s="740"/>
      <c r="AB77" s="741"/>
      <c r="AC77" s="741"/>
      <c r="AD77" s="741"/>
      <c r="AE77" s="742"/>
    </row>
    <row r="78" spans="1:31" ht="12" customHeight="1">
      <c r="A78" s="995"/>
      <c r="B78" s="655"/>
      <c r="C78" s="658"/>
      <c r="D78" s="780"/>
      <c r="E78" s="682"/>
      <c r="F78" s="682"/>
      <c r="G78" s="682"/>
      <c r="H78" s="683"/>
      <c r="I78" s="786"/>
      <c r="J78" s="787"/>
      <c r="K78" s="788"/>
      <c r="L78" s="672"/>
      <c r="M78" s="673"/>
      <c r="N78" s="674"/>
      <c r="O78" s="672"/>
      <c r="P78" s="673"/>
      <c r="Q78" s="674"/>
      <c r="R78" s="672"/>
      <c r="S78" s="673"/>
      <c r="T78" s="674"/>
      <c r="U78" s="672"/>
      <c r="V78" s="673"/>
      <c r="W78" s="674"/>
      <c r="X78" s="672"/>
      <c r="Y78" s="673"/>
      <c r="Z78" s="674"/>
      <c r="AA78" s="743"/>
      <c r="AB78" s="744"/>
      <c r="AC78" s="744"/>
      <c r="AD78" s="744"/>
      <c r="AE78" s="745"/>
    </row>
    <row r="79" spans="1:31" ht="15" customHeight="1">
      <c r="A79" s="126" t="s">
        <v>502</v>
      </c>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row>
    <row r="80" spans="1:31" ht="15" customHeight="1">
      <c r="A80" s="126" t="s">
        <v>665</v>
      </c>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row>
    <row r="81" spans="19:31" ht="8.1" customHeight="1"/>
    <row r="82" spans="19:31" ht="18" hidden="1" customHeight="1">
      <c r="S82" s="48" t="s">
        <v>172</v>
      </c>
      <c r="T82" s="48"/>
      <c r="U82" s="48"/>
      <c r="V82" s="48"/>
      <c r="W82" s="48"/>
      <c r="X82" s="48"/>
      <c r="AD82" s="730" t="s">
        <v>169</v>
      </c>
      <c r="AE82" s="731" t="s">
        <v>34</v>
      </c>
    </row>
    <row r="83" spans="19:31" ht="8.1" customHeight="1"/>
  </sheetData>
  <sheetProtection algorithmName="SHA-512" hashValue="HbDanMPfbx3v2dOFhMjqNGD3w9xcyM2vz1tWBmyUBn9cYQXUTuxtALc/9fA2NTZqUfE0kSd2Uzx0MsGFBjn9QQ==" saltValue="lLqPRD4A6AF56y/tr7RjCA==" spinCount="100000" sheet="1" objects="1" scenarios="1"/>
  <mergeCells count="254">
    <mergeCell ref="A3:H4"/>
    <mergeCell ref="V3:Y3"/>
    <mergeCell ref="AA3:AB4"/>
    <mergeCell ref="AC3:AE4"/>
    <mergeCell ref="I4:K4"/>
    <mergeCell ref="L4:N4"/>
    <mergeCell ref="O4:Q4"/>
    <mergeCell ref="A5:A78"/>
    <mergeCell ref="B5:C30"/>
    <mergeCell ref="D5:D17"/>
    <mergeCell ref="E5:H7"/>
    <mergeCell ref="J5:J7"/>
    <mergeCell ref="M5:M7"/>
    <mergeCell ref="E11:H13"/>
    <mergeCell ref="E21:H23"/>
    <mergeCell ref="B31:B53"/>
    <mergeCell ref="C31:C42"/>
    <mergeCell ref="AC5:AE6"/>
    <mergeCell ref="AC7:AD7"/>
    <mergeCell ref="E8:H10"/>
    <mergeCell ref="V8:Y8"/>
    <mergeCell ref="AC8:AE9"/>
    <mergeCell ref="V9:Y9"/>
    <mergeCell ref="V10:Y10"/>
    <mergeCell ref="AC10:AD10"/>
    <mergeCell ref="P5:P7"/>
    <mergeCell ref="S5:S7"/>
    <mergeCell ref="V5:V7"/>
    <mergeCell ref="Y5:Y7"/>
    <mergeCell ref="AC14:AE14"/>
    <mergeCell ref="AC15:AD15"/>
    <mergeCell ref="V11:Y11"/>
    <mergeCell ref="V12:Y12"/>
    <mergeCell ref="V13:Y13"/>
    <mergeCell ref="V14:Y15"/>
    <mergeCell ref="AA14:AA15"/>
    <mergeCell ref="AB14:AB15"/>
    <mergeCell ref="AC11:AE13"/>
    <mergeCell ref="AB5:AB7"/>
    <mergeCell ref="AA5:AA7"/>
    <mergeCell ref="E14:H15"/>
    <mergeCell ref="J14:J15"/>
    <mergeCell ref="M14:M15"/>
    <mergeCell ref="P14:P15"/>
    <mergeCell ref="S14:S15"/>
    <mergeCell ref="E29:H30"/>
    <mergeCell ref="J29:J30"/>
    <mergeCell ref="M29:M30"/>
    <mergeCell ref="P29:P30"/>
    <mergeCell ref="S29:S30"/>
    <mergeCell ref="V29:Y30"/>
    <mergeCell ref="AA29:AA30"/>
    <mergeCell ref="AB29:AB30"/>
    <mergeCell ref="E16:H17"/>
    <mergeCell ref="J16:J17"/>
    <mergeCell ref="M16:M17"/>
    <mergeCell ref="P16:P17"/>
    <mergeCell ref="S16:S17"/>
    <mergeCell ref="P18:P20"/>
    <mergeCell ref="S18:S20"/>
    <mergeCell ref="V18:V20"/>
    <mergeCell ref="Y18:Y20"/>
    <mergeCell ref="AA18:AA20"/>
    <mergeCell ref="AB18:AB20"/>
    <mergeCell ref="AC18:AE19"/>
    <mergeCell ref="AC20:AD20"/>
    <mergeCell ref="V16:Y17"/>
    <mergeCell ref="AA16:AA17"/>
    <mergeCell ref="AB16:AB17"/>
    <mergeCell ref="AC16:AE17"/>
    <mergeCell ref="V21:Y21"/>
    <mergeCell ref="AC21:AE22"/>
    <mergeCell ref="V22:Y22"/>
    <mergeCell ref="AC23:AD23"/>
    <mergeCell ref="E24:H26"/>
    <mergeCell ref="V24:Y24"/>
    <mergeCell ref="V25:Y25"/>
    <mergeCell ref="V26:Y26"/>
    <mergeCell ref="E27:H28"/>
    <mergeCell ref="J27:J28"/>
    <mergeCell ref="M27:M28"/>
    <mergeCell ref="P27:P28"/>
    <mergeCell ref="S27:S28"/>
    <mergeCell ref="V27:Y28"/>
    <mergeCell ref="AA27:AA28"/>
    <mergeCell ref="AB27:AB28"/>
    <mergeCell ref="AC27:AE27"/>
    <mergeCell ref="AC28:AD28"/>
    <mergeCell ref="V23:Y23"/>
    <mergeCell ref="AC24:AE26"/>
    <mergeCell ref="AC29:AE30"/>
    <mergeCell ref="AC31:AE32"/>
    <mergeCell ref="E33:G34"/>
    <mergeCell ref="H33:H34"/>
    <mergeCell ref="I33:Z34"/>
    <mergeCell ref="AA33:AA34"/>
    <mergeCell ref="AB33:AB34"/>
    <mergeCell ref="AC33:AE34"/>
    <mergeCell ref="D31:D36"/>
    <mergeCell ref="E31:G32"/>
    <mergeCell ref="H31:H32"/>
    <mergeCell ref="I31:Z32"/>
    <mergeCell ref="AA31:AA32"/>
    <mergeCell ref="AB31:AB32"/>
    <mergeCell ref="E35:G36"/>
    <mergeCell ref="H35:H36"/>
    <mergeCell ref="I35:Z36"/>
    <mergeCell ref="AA35:AA36"/>
    <mergeCell ref="AB35:AB36"/>
    <mergeCell ref="AC35:AE36"/>
    <mergeCell ref="D18:D30"/>
    <mergeCell ref="E18:H20"/>
    <mergeCell ref="J18:J20"/>
    <mergeCell ref="M18:M20"/>
    <mergeCell ref="D37:D42"/>
    <mergeCell ref="E37:G38"/>
    <mergeCell ref="H37:H38"/>
    <mergeCell ref="I37:Z38"/>
    <mergeCell ref="AA37:AA38"/>
    <mergeCell ref="AB37:AB38"/>
    <mergeCell ref="AC37:AE38"/>
    <mergeCell ref="E39:G40"/>
    <mergeCell ref="H39:H40"/>
    <mergeCell ref="I39:Z40"/>
    <mergeCell ref="AA39:AA40"/>
    <mergeCell ref="AB39:AB40"/>
    <mergeCell ref="AC39:AE40"/>
    <mergeCell ref="E41:G42"/>
    <mergeCell ref="H41:H42"/>
    <mergeCell ref="I41:Z42"/>
    <mergeCell ref="AA41:AA42"/>
    <mergeCell ref="AB41:AB42"/>
    <mergeCell ref="AC41:AE42"/>
    <mergeCell ref="C43:C53"/>
    <mergeCell ref="D43:D53"/>
    <mergeCell ref="E43:G44"/>
    <mergeCell ref="H43:H44"/>
    <mergeCell ref="I43:Z44"/>
    <mergeCell ref="AA43:AA44"/>
    <mergeCell ref="AB43:AB44"/>
    <mergeCell ref="AC43:AE44"/>
    <mergeCell ref="E45:G46"/>
    <mergeCell ref="H45:H46"/>
    <mergeCell ref="I45:Z46"/>
    <mergeCell ref="AA45:AA46"/>
    <mergeCell ref="AB45:AB46"/>
    <mergeCell ref="AC45:AE46"/>
    <mergeCell ref="E47:G48"/>
    <mergeCell ref="H47:H48"/>
    <mergeCell ref="I47:Z48"/>
    <mergeCell ref="AA47:AA48"/>
    <mergeCell ref="AB47:AB48"/>
    <mergeCell ref="E51:G53"/>
    <mergeCell ref="H51:H53"/>
    <mergeCell ref="I51:Z53"/>
    <mergeCell ref="AA51:AA53"/>
    <mergeCell ref="AB51:AB53"/>
    <mergeCell ref="AC51:AE53"/>
    <mergeCell ref="AC47:AE48"/>
    <mergeCell ref="E49:G50"/>
    <mergeCell ref="H49:H50"/>
    <mergeCell ref="I49:Z50"/>
    <mergeCell ref="AA49:AA50"/>
    <mergeCell ref="AB49:AB50"/>
    <mergeCell ref="AC49:AE50"/>
    <mergeCell ref="X55:Z55"/>
    <mergeCell ref="D54:H55"/>
    <mergeCell ref="I54:N54"/>
    <mergeCell ref="O54:T54"/>
    <mergeCell ref="U54:Z54"/>
    <mergeCell ref="I55:K55"/>
    <mergeCell ref="L55:N55"/>
    <mergeCell ref="O55:Q55"/>
    <mergeCell ref="R55:T55"/>
    <mergeCell ref="U55:W55"/>
    <mergeCell ref="AA56:AE63"/>
    <mergeCell ref="E58:F59"/>
    <mergeCell ref="G58:H59"/>
    <mergeCell ref="I58:K59"/>
    <mergeCell ref="L58:N59"/>
    <mergeCell ref="D60:D63"/>
    <mergeCell ref="E60:F61"/>
    <mergeCell ref="G60:H61"/>
    <mergeCell ref="I60:K61"/>
    <mergeCell ref="L60:N61"/>
    <mergeCell ref="D56:D59"/>
    <mergeCell ref="E56:F57"/>
    <mergeCell ref="G56:H57"/>
    <mergeCell ref="I56:K57"/>
    <mergeCell ref="L56:N57"/>
    <mergeCell ref="O56:Q59"/>
    <mergeCell ref="R56:T59"/>
    <mergeCell ref="U56:W59"/>
    <mergeCell ref="X56:Z59"/>
    <mergeCell ref="O60:Q63"/>
    <mergeCell ref="R60:T63"/>
    <mergeCell ref="U60:W63"/>
    <mergeCell ref="X60:Z63"/>
    <mergeCell ref="E62:F63"/>
    <mergeCell ref="O64:Q67"/>
    <mergeCell ref="G62:H63"/>
    <mergeCell ref="I62:K63"/>
    <mergeCell ref="L62:N63"/>
    <mergeCell ref="E66:F67"/>
    <mergeCell ref="G66:H67"/>
    <mergeCell ref="I66:K67"/>
    <mergeCell ref="L66:N67"/>
    <mergeCell ref="D64:D67"/>
    <mergeCell ref="E64:F65"/>
    <mergeCell ref="G64:H65"/>
    <mergeCell ref="I64:K65"/>
    <mergeCell ref="L64:N65"/>
    <mergeCell ref="AD82:AE82"/>
    <mergeCell ref="AA70:AE78"/>
    <mergeCell ref="D73:H75"/>
    <mergeCell ref="I73:K75"/>
    <mergeCell ref="L73:N75"/>
    <mergeCell ref="O73:Q75"/>
    <mergeCell ref="R73:T75"/>
    <mergeCell ref="U73:W75"/>
    <mergeCell ref="X73:Z75"/>
    <mergeCell ref="D76:H78"/>
    <mergeCell ref="I76:K78"/>
    <mergeCell ref="D70:H72"/>
    <mergeCell ref="I70:K72"/>
    <mergeCell ref="L70:N72"/>
    <mergeCell ref="O70:Q72"/>
    <mergeCell ref="R70:T72"/>
    <mergeCell ref="U70:W72"/>
    <mergeCell ref="X70:Z72"/>
    <mergeCell ref="B54:B78"/>
    <mergeCell ref="C68:C78"/>
    <mergeCell ref="C54:C67"/>
    <mergeCell ref="AA54:AE55"/>
    <mergeCell ref="L76:N78"/>
    <mergeCell ref="O76:Q78"/>
    <mergeCell ref="R76:T78"/>
    <mergeCell ref="U76:W78"/>
    <mergeCell ref="X76:Z78"/>
    <mergeCell ref="U69:W69"/>
    <mergeCell ref="X69:Z69"/>
    <mergeCell ref="D68:H69"/>
    <mergeCell ref="I68:N68"/>
    <mergeCell ref="O68:T68"/>
    <mergeCell ref="U68:Z68"/>
    <mergeCell ref="AA68:AE69"/>
    <mergeCell ref="I69:K69"/>
    <mergeCell ref="L69:N69"/>
    <mergeCell ref="O69:Q69"/>
    <mergeCell ref="R69:T69"/>
    <mergeCell ref="R64:T67"/>
    <mergeCell ref="U64:W67"/>
    <mergeCell ref="X64:Z67"/>
    <mergeCell ref="AA64:AE67"/>
  </mergeCells>
  <phoneticPr fontId="5"/>
  <conditionalFormatting sqref="U56 U60">
    <cfRule type="cellIs" dxfId="28" priority="5" operator="lessThan">
      <formula>0</formula>
    </cfRule>
    <cfRule type="cellIs" priority="6" operator="equal">
      <formula>-0.5</formula>
    </cfRule>
  </conditionalFormatting>
  <conditionalFormatting sqref="U64 X64">
    <cfRule type="cellIs" dxfId="27" priority="3" operator="lessThan">
      <formula>0</formula>
    </cfRule>
    <cfRule type="cellIs" priority="4" operator="equal">
      <formula>-0.5</formula>
    </cfRule>
  </conditionalFormatting>
  <conditionalFormatting sqref="U70:U71 U73">
    <cfRule type="cellIs" dxfId="26" priority="13" operator="lessThan">
      <formula>0</formula>
    </cfRule>
    <cfRule type="cellIs" priority="14" operator="equal">
      <formula>-0.5</formula>
    </cfRule>
  </conditionalFormatting>
  <conditionalFormatting sqref="U76 X76">
    <cfRule type="cellIs" dxfId="25" priority="7" operator="lessThan">
      <formula>0</formula>
    </cfRule>
    <cfRule type="cellIs" priority="8" operator="equal">
      <formula>-0.5</formula>
    </cfRule>
  </conditionalFormatting>
  <conditionalFormatting sqref="X56 X60">
    <cfRule type="cellIs" dxfId="24" priority="1" operator="lessThan">
      <formula>0</formula>
    </cfRule>
    <cfRule type="cellIs" priority="2" operator="equal">
      <formula>-0.5</formula>
    </cfRule>
  </conditionalFormatting>
  <conditionalFormatting sqref="X70:X71">
    <cfRule type="cellIs" dxfId="23" priority="11" operator="lessThan">
      <formula>0</formula>
    </cfRule>
    <cfRule type="cellIs" priority="12" operator="equal">
      <formula>-0.5</formula>
    </cfRule>
  </conditionalFormatting>
  <conditionalFormatting sqref="X73">
    <cfRule type="cellIs" dxfId="22" priority="9" operator="lessThan">
      <formula>0</formula>
    </cfRule>
    <cfRule type="cellIs" priority="10" operator="equal">
      <formula>-0.5</formula>
    </cfRule>
  </conditionalFormatting>
  <dataValidations count="2">
    <dataValidation type="list" allowBlank="1" showInputMessage="1" showErrorMessage="1" sqref="H37:H42" xr:uid="{5FB5CE12-CEAF-47DA-B61C-27D34770C072}">
      <formula1>"○・×,○,×,分園なし"</formula1>
    </dataValidation>
    <dataValidation type="list" allowBlank="1" showInputMessage="1" showErrorMessage="1" sqref="AD82:AE82 H31:H34 H43:H53" xr:uid="{65E7765A-4B9D-4F4B-A4C3-390FAA7221A5}">
      <formula1>"○・×,○,×"</formula1>
    </dataValidation>
  </dataValidations>
  <pageMargins left="0.70866141732283472" right="0.70866141732283472" top="0.74803149606299213" bottom="0.74803149606299213" header="0.31496062992125984" footer="0.31496062992125984"/>
  <pageSetup paperSize="9" scale="52" orientation="landscape" horizontalDpi="300" verticalDpi="300" r:id="rId1"/>
  <headerFooter>
    <oddFooter>&amp;C&amp;A</oddFooter>
  </headerFooter>
  <ignoredErrors>
    <ignoredError sqref="O57:T59 S64:T64 S60:T60 R61:T63 R65:T67 R60 R64 O56:T56 O65:Q67 O61:Q63 P60:Q60 P64:Q64 O64 O60" unlocked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A02CA-99AD-4936-A2D6-9ED9F3695237}">
  <sheetPr codeName="Sheet24">
    <pageSetUpPr fitToPage="1"/>
  </sheetPr>
  <dimension ref="A1:AF82"/>
  <sheetViews>
    <sheetView showGridLines="0" view="pageBreakPreview" zoomScaleNormal="100" zoomScaleSheetLayoutView="100" workbookViewId="0"/>
  </sheetViews>
  <sheetFormatPr defaultColWidth="9" defaultRowHeight="12.6"/>
  <cols>
    <col min="1" max="1" width="9" style="47"/>
    <col min="2" max="5" width="4.19921875" style="47" customWidth="1"/>
    <col min="6" max="8" width="9" style="47"/>
    <col min="9" max="9" width="2.09765625" style="47" customWidth="1"/>
    <col min="10" max="10" width="5.5" style="47" customWidth="1"/>
    <col min="11" max="12" width="2.09765625" style="47" customWidth="1"/>
    <col min="13" max="13" width="5.5" style="47" customWidth="1"/>
    <col min="14" max="15" width="2.09765625" style="47" customWidth="1"/>
    <col min="16" max="16" width="5.5" style="47" customWidth="1"/>
    <col min="17" max="18" width="2.09765625" style="47" customWidth="1"/>
    <col min="19" max="19" width="5.5" style="47" customWidth="1"/>
    <col min="20" max="21" width="2.09765625" style="47" customWidth="1"/>
    <col min="22" max="22" width="5.5" style="47" customWidth="1"/>
    <col min="23" max="24" width="2.09765625" style="47" customWidth="1"/>
    <col min="25" max="25" width="5.5" style="47" customWidth="1"/>
    <col min="26" max="26" width="2.09765625" style="47" customWidth="1"/>
    <col min="27" max="27" width="4.59765625" style="47" customWidth="1"/>
    <col min="28" max="28" width="7.09765625" style="47" customWidth="1"/>
    <col min="29" max="31" width="9.3984375" style="47" customWidth="1"/>
    <col min="32" max="16384" width="9" style="47"/>
  </cols>
  <sheetData>
    <row r="1" spans="1:32" s="48" customFormat="1" ht="24" customHeight="1">
      <c r="A1" s="89" t="s">
        <v>170</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row>
    <row r="2" spans="1:32" s="48" customFormat="1" ht="23.1" customHeight="1">
      <c r="A2" s="89" t="s">
        <v>440</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row>
    <row r="3" spans="1:32" ht="23.1" customHeight="1">
      <c r="A3" s="865" t="s">
        <v>159</v>
      </c>
      <c r="B3" s="865"/>
      <c r="C3" s="865"/>
      <c r="D3" s="982"/>
      <c r="E3" s="982"/>
      <c r="F3" s="982"/>
      <c r="G3" s="982"/>
      <c r="H3" s="982"/>
      <c r="I3" s="203"/>
      <c r="J3" s="207" t="s">
        <v>364</v>
      </c>
      <c r="K3" s="95"/>
      <c r="L3" s="203"/>
      <c r="M3" s="207" t="s">
        <v>363</v>
      </c>
      <c r="N3" s="95"/>
      <c r="O3" s="203"/>
      <c r="P3" s="207" t="s">
        <v>358</v>
      </c>
      <c r="Q3" s="95"/>
      <c r="R3" s="203"/>
      <c r="S3" s="207" t="s">
        <v>359</v>
      </c>
      <c r="T3" s="95"/>
      <c r="U3" s="96"/>
      <c r="V3" s="983" t="s">
        <v>41</v>
      </c>
      <c r="W3" s="983"/>
      <c r="X3" s="983"/>
      <c r="Y3" s="983"/>
      <c r="Z3" s="205"/>
      <c r="AA3" s="865" t="s">
        <v>24</v>
      </c>
      <c r="AB3" s="982"/>
      <c r="AC3" s="984"/>
      <c r="AD3" s="985"/>
      <c r="AE3" s="985"/>
    </row>
    <row r="4" spans="1:32" ht="23.1" customHeight="1">
      <c r="A4" s="982"/>
      <c r="B4" s="982"/>
      <c r="C4" s="982"/>
      <c r="D4" s="982"/>
      <c r="E4" s="982"/>
      <c r="F4" s="982"/>
      <c r="G4" s="982"/>
      <c r="H4" s="982"/>
      <c r="I4" s="780"/>
      <c r="J4" s="986"/>
      <c r="K4" s="987"/>
      <c r="L4" s="988"/>
      <c r="M4" s="989"/>
      <c r="N4" s="990"/>
      <c r="O4" s="780"/>
      <c r="P4" s="986"/>
      <c r="Q4" s="987"/>
      <c r="R4" s="202"/>
      <c r="S4" s="209"/>
      <c r="T4" s="210"/>
      <c r="U4" s="97"/>
      <c r="V4" s="98" t="s">
        <v>362</v>
      </c>
      <c r="W4" s="99"/>
      <c r="X4" s="97"/>
      <c r="Y4" s="98" t="s">
        <v>360</v>
      </c>
      <c r="Z4" s="99"/>
      <c r="AA4" s="982"/>
      <c r="AB4" s="982"/>
      <c r="AC4" s="985"/>
      <c r="AD4" s="985"/>
      <c r="AE4" s="985"/>
    </row>
    <row r="5" spans="1:32" ht="12" customHeight="1">
      <c r="A5" s="991" t="s">
        <v>487</v>
      </c>
      <c r="B5" s="925" t="s">
        <v>309</v>
      </c>
      <c r="C5" s="996"/>
      <c r="D5" s="925" t="s">
        <v>289</v>
      </c>
      <c r="E5" s="927" t="s">
        <v>155</v>
      </c>
      <c r="F5" s="928"/>
      <c r="G5" s="928"/>
      <c r="H5" s="929"/>
      <c r="I5" s="100"/>
      <c r="J5" s="970">
        <f>'P2'!D16</f>
        <v>0</v>
      </c>
      <c r="K5" s="240"/>
      <c r="L5" s="100"/>
      <c r="M5" s="970">
        <f>'P2'!E16</f>
        <v>0</v>
      </c>
      <c r="N5" s="240"/>
      <c r="O5" s="100"/>
      <c r="P5" s="970">
        <f>'P2'!F16</f>
        <v>0</v>
      </c>
      <c r="Q5" s="241"/>
      <c r="R5" s="100"/>
      <c r="S5" s="970">
        <f>'P2'!H16</f>
        <v>0</v>
      </c>
      <c r="T5" s="241"/>
      <c r="U5" s="100"/>
      <c r="V5" s="970">
        <f>'P2'!I16</f>
        <v>0</v>
      </c>
      <c r="W5" s="241"/>
      <c r="X5" s="100"/>
      <c r="Y5" s="970">
        <f>'P2'!J16</f>
        <v>0</v>
      </c>
      <c r="Z5" s="241"/>
      <c r="AA5" s="924" t="s">
        <v>298</v>
      </c>
      <c r="AB5" s="950">
        <f>SUM(J5:Y7)</f>
        <v>0</v>
      </c>
      <c r="AC5" s="963" t="s">
        <v>156</v>
      </c>
      <c r="AD5" s="968"/>
      <c r="AE5" s="969"/>
    </row>
    <row r="6" spans="1:32" ht="12" customHeight="1">
      <c r="A6" s="992"/>
      <c r="B6" s="926"/>
      <c r="C6" s="997"/>
      <c r="D6" s="926"/>
      <c r="E6" s="930"/>
      <c r="F6" s="931"/>
      <c r="G6" s="931"/>
      <c r="H6" s="932"/>
      <c r="I6" s="242"/>
      <c r="J6" s="1097"/>
      <c r="K6" s="243"/>
      <c r="L6" s="242"/>
      <c r="M6" s="1097"/>
      <c r="N6" s="243"/>
      <c r="O6" s="244"/>
      <c r="P6" s="1103"/>
      <c r="Q6" s="245"/>
      <c r="R6" s="244"/>
      <c r="S6" s="1103"/>
      <c r="T6" s="245"/>
      <c r="U6" s="244"/>
      <c r="V6" s="1103"/>
      <c r="W6" s="245"/>
      <c r="X6" s="244"/>
      <c r="Y6" s="1103"/>
      <c r="Z6" s="245"/>
      <c r="AA6" s="1105"/>
      <c r="AB6" s="951"/>
      <c r="AC6" s="933"/>
      <c r="AD6" s="934"/>
      <c r="AE6" s="935"/>
    </row>
    <row r="7" spans="1:32" ht="12" customHeight="1">
      <c r="A7" s="991"/>
      <c r="B7" s="925"/>
      <c r="C7" s="996"/>
      <c r="D7" s="925"/>
      <c r="E7" s="933"/>
      <c r="F7" s="934"/>
      <c r="G7" s="934"/>
      <c r="H7" s="935"/>
      <c r="I7" s="129"/>
      <c r="J7" s="1098"/>
      <c r="K7" s="246"/>
      <c r="L7" s="129"/>
      <c r="M7" s="1098"/>
      <c r="N7" s="246"/>
      <c r="O7" s="247"/>
      <c r="P7" s="1104"/>
      <c r="Q7" s="248"/>
      <c r="R7" s="247"/>
      <c r="S7" s="1104"/>
      <c r="T7" s="248"/>
      <c r="U7" s="247"/>
      <c r="V7" s="1104"/>
      <c r="W7" s="248"/>
      <c r="X7" s="247"/>
      <c r="Y7" s="1104"/>
      <c r="Z7" s="248"/>
      <c r="AA7" s="924"/>
      <c r="AB7" s="950"/>
      <c r="AC7" s="952" t="s">
        <v>313</v>
      </c>
      <c r="AD7" s="952"/>
      <c r="AE7" s="106">
        <f>IFERROR(AB8/AB5,0)</f>
        <v>0</v>
      </c>
    </row>
    <row r="8" spans="1:32" ht="12" customHeight="1">
      <c r="A8" s="991"/>
      <c r="B8" s="925"/>
      <c r="C8" s="996"/>
      <c r="D8" s="925"/>
      <c r="E8" s="927" t="s">
        <v>157</v>
      </c>
      <c r="F8" s="928"/>
      <c r="G8" s="928"/>
      <c r="H8" s="929"/>
      <c r="I8" s="100"/>
      <c r="J8" s="231">
        <f>'P2'!D18</f>
        <v>0</v>
      </c>
      <c r="K8" s="240"/>
      <c r="L8" s="100"/>
      <c r="M8" s="231">
        <f>'P2'!E18</f>
        <v>0</v>
      </c>
      <c r="N8" s="240"/>
      <c r="O8" s="100"/>
      <c r="P8" s="231">
        <f>'P2'!F18</f>
        <v>0</v>
      </c>
      <c r="Q8" s="240"/>
      <c r="R8" s="100"/>
      <c r="S8" s="231">
        <f>'P2'!H18</f>
        <v>0</v>
      </c>
      <c r="T8" s="240"/>
      <c r="U8" s="107"/>
      <c r="V8" s="940">
        <f>'P2'!I18+'P2'!J18</f>
        <v>0</v>
      </c>
      <c r="W8" s="1099"/>
      <c r="X8" s="1099"/>
      <c r="Y8" s="1099"/>
      <c r="Z8" s="108"/>
      <c r="AA8" s="230" t="s">
        <v>303</v>
      </c>
      <c r="AB8" s="233">
        <f>SUM(I8:Z8)</f>
        <v>0</v>
      </c>
      <c r="AC8" s="963" t="s">
        <v>361</v>
      </c>
      <c r="AD8" s="968"/>
      <c r="AE8" s="969"/>
    </row>
    <row r="9" spans="1:32" ht="12" customHeight="1">
      <c r="A9" s="992"/>
      <c r="B9" s="926"/>
      <c r="C9" s="997"/>
      <c r="D9" s="926"/>
      <c r="E9" s="930"/>
      <c r="F9" s="931"/>
      <c r="G9" s="931"/>
      <c r="H9" s="932"/>
      <c r="I9" s="109"/>
      <c r="J9" s="110">
        <v>3</v>
      </c>
      <c r="K9" s="208"/>
      <c r="L9" s="109"/>
      <c r="M9" s="110">
        <v>6</v>
      </c>
      <c r="N9" s="208"/>
      <c r="O9" s="109"/>
      <c r="P9" s="110">
        <v>6</v>
      </c>
      <c r="Q9" s="208"/>
      <c r="R9" s="109"/>
      <c r="S9" s="110">
        <v>20</v>
      </c>
      <c r="T9" s="208"/>
      <c r="U9" s="111"/>
      <c r="V9" s="970">
        <v>30</v>
      </c>
      <c r="W9" s="971"/>
      <c r="X9" s="971"/>
      <c r="Y9" s="971"/>
      <c r="Z9" s="112"/>
      <c r="AA9" s="128"/>
      <c r="AB9" s="238"/>
      <c r="AC9" s="933"/>
      <c r="AD9" s="934"/>
      <c r="AE9" s="935"/>
    </row>
    <row r="10" spans="1:32" ht="12" customHeight="1">
      <c r="A10" s="991"/>
      <c r="B10" s="925"/>
      <c r="C10" s="996"/>
      <c r="D10" s="925"/>
      <c r="E10" s="933"/>
      <c r="F10" s="934"/>
      <c r="G10" s="934"/>
      <c r="H10" s="935"/>
      <c r="I10" s="114" t="s">
        <v>356</v>
      </c>
      <c r="J10" s="232">
        <f>ROUNDDOWN(J8/J9,1)</f>
        <v>0</v>
      </c>
      <c r="K10" s="115" t="s">
        <v>357</v>
      </c>
      <c r="L10" s="114" t="s">
        <v>356</v>
      </c>
      <c r="M10" s="232">
        <f>ROUNDDOWN(M8/M9,1)</f>
        <v>0</v>
      </c>
      <c r="N10" s="115" t="s">
        <v>357</v>
      </c>
      <c r="O10" s="114" t="s">
        <v>356</v>
      </c>
      <c r="P10" s="232">
        <f>ROUNDDOWN(P8/P9,1)</f>
        <v>0</v>
      </c>
      <c r="Q10" s="115" t="s">
        <v>357</v>
      </c>
      <c r="R10" s="114" t="s">
        <v>356</v>
      </c>
      <c r="S10" s="232">
        <f>ROUNDDOWN(S8/S9,1)</f>
        <v>0</v>
      </c>
      <c r="T10" s="115" t="s">
        <v>357</v>
      </c>
      <c r="U10" s="116" t="s">
        <v>356</v>
      </c>
      <c r="V10" s="943">
        <f>ROUNDDOWN(V8/V9,1)</f>
        <v>0</v>
      </c>
      <c r="W10" s="944"/>
      <c r="X10" s="944"/>
      <c r="Y10" s="944"/>
      <c r="Z10" s="117" t="s">
        <v>357</v>
      </c>
      <c r="AA10" s="230" t="s">
        <v>597</v>
      </c>
      <c r="AB10" s="118">
        <f>SUM(I10:Z10)</f>
        <v>0</v>
      </c>
      <c r="AC10" s="939" t="s">
        <v>372</v>
      </c>
      <c r="AD10" s="939"/>
      <c r="AE10" s="119">
        <f>IFERROR(AB11/AB8,0)</f>
        <v>0</v>
      </c>
    </row>
    <row r="11" spans="1:32" ht="12" customHeight="1">
      <c r="A11" s="991"/>
      <c r="B11" s="925"/>
      <c r="C11" s="996"/>
      <c r="D11" s="925"/>
      <c r="E11" s="927" t="s">
        <v>158</v>
      </c>
      <c r="F11" s="928"/>
      <c r="G11" s="928"/>
      <c r="H11" s="929"/>
      <c r="I11" s="100"/>
      <c r="J11" s="231">
        <f>'P2'!D20</f>
        <v>0</v>
      </c>
      <c r="K11" s="240"/>
      <c r="L11" s="100"/>
      <c r="M11" s="231">
        <f>'P2'!E20</f>
        <v>0</v>
      </c>
      <c r="N11" s="240"/>
      <c r="O11" s="100"/>
      <c r="P11" s="231">
        <f>'P2'!F20</f>
        <v>0</v>
      </c>
      <c r="Q11" s="240"/>
      <c r="R11" s="100"/>
      <c r="S11" s="231">
        <f>'P2'!H20</f>
        <v>0</v>
      </c>
      <c r="T11" s="240"/>
      <c r="U11" s="107"/>
      <c r="V11" s="940">
        <f>'P2'!I20+'P2'!J20</f>
        <v>0</v>
      </c>
      <c r="W11" s="1099"/>
      <c r="X11" s="1099"/>
      <c r="Y11" s="1099"/>
      <c r="Z11" s="108"/>
      <c r="AA11" s="235" t="s">
        <v>370</v>
      </c>
      <c r="AB11" s="120">
        <f>SUM(I11:Z11)</f>
        <v>0</v>
      </c>
      <c r="AC11" s="954" t="s">
        <v>643</v>
      </c>
      <c r="AD11" s="955"/>
      <c r="AE11" s="956"/>
    </row>
    <row r="12" spans="1:32" ht="12" customHeight="1">
      <c r="A12" s="992"/>
      <c r="B12" s="926"/>
      <c r="C12" s="997"/>
      <c r="D12" s="926"/>
      <c r="E12" s="930"/>
      <c r="F12" s="931"/>
      <c r="G12" s="931"/>
      <c r="H12" s="932"/>
      <c r="I12" s="109"/>
      <c r="J12" s="110">
        <v>3</v>
      </c>
      <c r="K12" s="208"/>
      <c r="L12" s="109"/>
      <c r="M12" s="121">
        <v>5</v>
      </c>
      <c r="N12" s="208"/>
      <c r="O12" s="109"/>
      <c r="P12" s="110">
        <v>6</v>
      </c>
      <c r="Q12" s="208"/>
      <c r="R12" s="109"/>
      <c r="S12" s="121">
        <f>IF(H43="○",15,20)</f>
        <v>20</v>
      </c>
      <c r="T12" s="208"/>
      <c r="U12" s="111"/>
      <c r="V12" s="941">
        <f>IF(H45="○",25,30)</f>
        <v>30</v>
      </c>
      <c r="W12" s="942"/>
      <c r="X12" s="942"/>
      <c r="Y12" s="942"/>
      <c r="Z12" s="112"/>
      <c r="AA12" s="129"/>
      <c r="AB12" s="239"/>
      <c r="AC12" s="957"/>
      <c r="AD12" s="958"/>
      <c r="AE12" s="959"/>
    </row>
    <row r="13" spans="1:32" ht="12" customHeight="1">
      <c r="A13" s="991"/>
      <c r="B13" s="925"/>
      <c r="C13" s="996"/>
      <c r="D13" s="925"/>
      <c r="E13" s="933"/>
      <c r="F13" s="934"/>
      <c r="G13" s="934"/>
      <c r="H13" s="935"/>
      <c r="I13" s="114" t="s">
        <v>356</v>
      </c>
      <c r="J13" s="232">
        <f>ROUNDDOWN(J11/J12,1)</f>
        <v>0</v>
      </c>
      <c r="K13" s="115" t="s">
        <v>357</v>
      </c>
      <c r="L13" s="114" t="s">
        <v>356</v>
      </c>
      <c r="M13" s="232">
        <f>ROUNDDOWN(M11/M12,1)</f>
        <v>0</v>
      </c>
      <c r="N13" s="115" t="s">
        <v>357</v>
      </c>
      <c r="O13" s="114" t="s">
        <v>356</v>
      </c>
      <c r="P13" s="232">
        <f>ROUNDDOWN(P11/P12,1)</f>
        <v>0</v>
      </c>
      <c r="Q13" s="115" t="s">
        <v>357</v>
      </c>
      <c r="R13" s="114" t="s">
        <v>356</v>
      </c>
      <c r="S13" s="232">
        <f>ROUNDDOWN(S11/S12,1)</f>
        <v>0</v>
      </c>
      <c r="T13" s="115" t="s">
        <v>357</v>
      </c>
      <c r="U13" s="116" t="s">
        <v>356</v>
      </c>
      <c r="V13" s="943">
        <f>ROUNDDOWN(V11/V12,1)</f>
        <v>0</v>
      </c>
      <c r="W13" s="944"/>
      <c r="X13" s="944"/>
      <c r="Y13" s="944"/>
      <c r="Z13" s="117" t="s">
        <v>357</v>
      </c>
      <c r="AA13" s="230" t="s">
        <v>598</v>
      </c>
      <c r="AB13" s="123">
        <f>SUM(I13:Z13)</f>
        <v>0</v>
      </c>
      <c r="AC13" s="960"/>
      <c r="AD13" s="961"/>
      <c r="AE13" s="962"/>
      <c r="AF13" s="127"/>
    </row>
    <row r="14" spans="1:32" ht="12" hidden="1" customHeight="1">
      <c r="A14" s="991"/>
      <c r="B14" s="925"/>
      <c r="C14" s="996"/>
      <c r="D14" s="925"/>
      <c r="E14" s="927" t="s">
        <v>287</v>
      </c>
      <c r="F14" s="945"/>
      <c r="G14" s="945"/>
      <c r="H14" s="946"/>
      <c r="I14" s="249"/>
      <c r="J14" s="950">
        <f>ROUNDDOWN(I8/3,1)</f>
        <v>0</v>
      </c>
      <c r="K14" s="249"/>
      <c r="L14" s="249"/>
      <c r="M14" s="950">
        <f>IF(H47="○",ROUNDDOWN(M8/5,1),ROUNDDOWN(M8/6,1))</f>
        <v>0</v>
      </c>
      <c r="N14" s="234"/>
      <c r="O14" s="234"/>
      <c r="P14" s="950">
        <f>ROUNDDOWN(P8/6,1)</f>
        <v>0</v>
      </c>
      <c r="Q14" s="234"/>
      <c r="R14" s="234"/>
      <c r="S14" s="950">
        <f>IF(H43="○",ROUNDDOWN(S8/15,1),ROUNDDOWN(S8/20,1))</f>
        <v>0</v>
      </c>
      <c r="T14" s="234"/>
      <c r="U14" s="234"/>
      <c r="V14" s="950">
        <f>IF(H45="○",ROUNDDOWN((V8+Y8)/25,1),ROUNDDOWN((V8+Y8)/30,1))</f>
        <v>0</v>
      </c>
      <c r="W14" s="951"/>
      <c r="X14" s="951"/>
      <c r="Y14" s="950"/>
      <c r="Z14" s="234"/>
      <c r="AA14" s="924" t="s">
        <v>300</v>
      </c>
      <c r="AB14" s="950">
        <f>SUM(J14:Y15)</f>
        <v>0</v>
      </c>
      <c r="AC14" s="953" t="s">
        <v>326</v>
      </c>
      <c r="AD14" s="953"/>
      <c r="AE14" s="953"/>
    </row>
    <row r="15" spans="1:32" ht="12" hidden="1" customHeight="1">
      <c r="A15" s="991"/>
      <c r="B15" s="925"/>
      <c r="C15" s="996"/>
      <c r="D15" s="925"/>
      <c r="E15" s="947"/>
      <c r="F15" s="948"/>
      <c r="G15" s="948"/>
      <c r="H15" s="949"/>
      <c r="I15" s="250"/>
      <c r="J15" s="950"/>
      <c r="K15" s="250"/>
      <c r="L15" s="250"/>
      <c r="M15" s="950"/>
      <c r="N15" s="234"/>
      <c r="O15" s="234"/>
      <c r="P15" s="950"/>
      <c r="Q15" s="234"/>
      <c r="R15" s="234"/>
      <c r="S15" s="950"/>
      <c r="T15" s="234"/>
      <c r="U15" s="234"/>
      <c r="V15" s="950"/>
      <c r="W15" s="951"/>
      <c r="X15" s="951"/>
      <c r="Y15" s="950"/>
      <c r="Z15" s="234"/>
      <c r="AA15" s="924"/>
      <c r="AB15" s="950"/>
      <c r="AC15" s="893" t="s">
        <v>304</v>
      </c>
      <c r="AD15" s="893"/>
      <c r="AE15" s="125">
        <f>MAX(AB14,AB16)</f>
        <v>0</v>
      </c>
    </row>
    <row r="16" spans="1:32" ht="12" hidden="1" customHeight="1">
      <c r="A16" s="991"/>
      <c r="B16" s="925"/>
      <c r="C16" s="996"/>
      <c r="D16" s="925"/>
      <c r="E16" s="927" t="s">
        <v>288</v>
      </c>
      <c r="F16" s="945"/>
      <c r="G16" s="945"/>
      <c r="H16" s="946"/>
      <c r="I16" s="249"/>
      <c r="J16" s="950">
        <f>ROUNDDOWN(J11/3,1)</f>
        <v>0</v>
      </c>
      <c r="K16" s="249"/>
      <c r="L16" s="249"/>
      <c r="M16" s="950">
        <f>ROUNDDOWN(M11/5,1)</f>
        <v>0</v>
      </c>
      <c r="N16" s="234"/>
      <c r="O16" s="234"/>
      <c r="P16" s="950">
        <f>ROUNDDOWN(P11/6,1)</f>
        <v>0</v>
      </c>
      <c r="Q16" s="234"/>
      <c r="R16" s="234"/>
      <c r="S16" s="950">
        <f>IF(H43="○",ROUNDDOWN(S11/15,1),ROUNDDOWN(S11/20,1))</f>
        <v>0</v>
      </c>
      <c r="T16" s="234"/>
      <c r="U16" s="234"/>
      <c r="V16" s="950">
        <f>IF(H45="○",ROUNDDOWN((V11+Y11)/25,1),ROUNDDOWN((V11+Y11)/30,1))</f>
        <v>0</v>
      </c>
      <c r="W16" s="951"/>
      <c r="X16" s="951"/>
      <c r="Y16" s="950"/>
      <c r="Z16" s="234"/>
      <c r="AA16" s="924" t="s">
        <v>302</v>
      </c>
      <c r="AB16" s="950">
        <f>SUM(J16:Y17)</f>
        <v>0</v>
      </c>
      <c r="AC16" s="921" t="s">
        <v>328</v>
      </c>
      <c r="AD16" s="921"/>
      <c r="AE16" s="921"/>
    </row>
    <row r="17" spans="1:32" ht="12" hidden="1" customHeight="1">
      <c r="A17" s="991"/>
      <c r="B17" s="925"/>
      <c r="C17" s="996"/>
      <c r="D17" s="925"/>
      <c r="E17" s="947"/>
      <c r="F17" s="948"/>
      <c r="G17" s="948"/>
      <c r="H17" s="949"/>
      <c r="I17" s="250"/>
      <c r="J17" s="950"/>
      <c r="K17" s="250"/>
      <c r="L17" s="250"/>
      <c r="M17" s="950"/>
      <c r="N17" s="234"/>
      <c r="O17" s="234"/>
      <c r="P17" s="950"/>
      <c r="Q17" s="234"/>
      <c r="R17" s="234"/>
      <c r="S17" s="950"/>
      <c r="T17" s="234"/>
      <c r="U17" s="234"/>
      <c r="V17" s="950"/>
      <c r="W17" s="951"/>
      <c r="X17" s="951"/>
      <c r="Y17" s="950"/>
      <c r="Z17" s="234"/>
      <c r="AA17" s="924"/>
      <c r="AB17" s="950"/>
      <c r="AC17" s="921"/>
      <c r="AD17" s="921"/>
      <c r="AE17" s="921"/>
    </row>
    <row r="18" spans="1:32" ht="12" customHeight="1">
      <c r="A18" s="991"/>
      <c r="B18" s="996"/>
      <c r="C18" s="996"/>
      <c r="D18" s="925" t="s">
        <v>292</v>
      </c>
      <c r="E18" s="927" t="s">
        <v>155</v>
      </c>
      <c r="F18" s="928"/>
      <c r="G18" s="928"/>
      <c r="H18" s="929"/>
      <c r="I18" s="100"/>
      <c r="J18" s="970">
        <f>'P2'!D22</f>
        <v>0</v>
      </c>
      <c r="K18" s="240"/>
      <c r="L18" s="100"/>
      <c r="M18" s="970">
        <f>'P2'!E22</f>
        <v>0</v>
      </c>
      <c r="N18" s="240"/>
      <c r="O18" s="100"/>
      <c r="P18" s="970">
        <f>'P2'!F22</f>
        <v>0</v>
      </c>
      <c r="Q18" s="240"/>
      <c r="R18" s="100"/>
      <c r="S18" s="970">
        <f>'P2'!H22</f>
        <v>0</v>
      </c>
      <c r="T18" s="240"/>
      <c r="U18" s="100"/>
      <c r="V18" s="970">
        <f>'P2'!I22</f>
        <v>0</v>
      </c>
      <c r="W18" s="240"/>
      <c r="X18" s="100"/>
      <c r="Y18" s="970">
        <f>'P2'!J22</f>
        <v>0</v>
      </c>
      <c r="Z18" s="240"/>
      <c r="AA18" s="972" t="s">
        <v>301</v>
      </c>
      <c r="AB18" s="1100">
        <f>SUM(J18:Y20)</f>
        <v>0</v>
      </c>
      <c r="AC18" s="963" t="s">
        <v>156</v>
      </c>
      <c r="AD18" s="964"/>
      <c r="AE18" s="965"/>
    </row>
    <row r="19" spans="1:32" ht="12" customHeight="1">
      <c r="A19" s="992"/>
      <c r="B19" s="997"/>
      <c r="C19" s="997"/>
      <c r="D19" s="926"/>
      <c r="E19" s="930"/>
      <c r="F19" s="931"/>
      <c r="G19" s="931"/>
      <c r="H19" s="932"/>
      <c r="I19" s="242"/>
      <c r="J19" s="1097"/>
      <c r="K19" s="243"/>
      <c r="L19" s="242"/>
      <c r="M19" s="1097"/>
      <c r="N19" s="243"/>
      <c r="O19" s="242"/>
      <c r="P19" s="1097"/>
      <c r="Q19" s="243"/>
      <c r="R19" s="242"/>
      <c r="S19" s="1097"/>
      <c r="T19" s="243"/>
      <c r="U19" s="242"/>
      <c r="V19" s="1097"/>
      <c r="W19" s="243"/>
      <c r="X19" s="242"/>
      <c r="Y19" s="1097"/>
      <c r="Z19" s="243"/>
      <c r="AA19" s="973"/>
      <c r="AB19" s="1101"/>
      <c r="AC19" s="933"/>
      <c r="AD19" s="934"/>
      <c r="AE19" s="935"/>
    </row>
    <row r="20" spans="1:32" ht="12" customHeight="1">
      <c r="A20" s="991"/>
      <c r="B20" s="996"/>
      <c r="C20" s="996"/>
      <c r="D20" s="925"/>
      <c r="E20" s="933"/>
      <c r="F20" s="934"/>
      <c r="G20" s="934"/>
      <c r="H20" s="935"/>
      <c r="I20" s="129"/>
      <c r="J20" s="1098"/>
      <c r="K20" s="246"/>
      <c r="L20" s="129"/>
      <c r="M20" s="1098"/>
      <c r="N20" s="246"/>
      <c r="O20" s="129"/>
      <c r="P20" s="1098"/>
      <c r="Q20" s="246"/>
      <c r="R20" s="129"/>
      <c r="S20" s="1098"/>
      <c r="T20" s="246"/>
      <c r="U20" s="129"/>
      <c r="V20" s="1098"/>
      <c r="W20" s="246"/>
      <c r="X20" s="129"/>
      <c r="Y20" s="1098"/>
      <c r="Z20" s="246"/>
      <c r="AA20" s="974"/>
      <c r="AB20" s="1102"/>
      <c r="AC20" s="966" t="s">
        <v>314</v>
      </c>
      <c r="AD20" s="967"/>
      <c r="AE20" s="106">
        <f>IFERROR(AB21/AB18,0)</f>
        <v>0</v>
      </c>
    </row>
    <row r="21" spans="1:32" ht="12" customHeight="1">
      <c r="A21" s="991"/>
      <c r="B21" s="996"/>
      <c r="C21" s="996"/>
      <c r="D21" s="925"/>
      <c r="E21" s="927" t="s">
        <v>157</v>
      </c>
      <c r="F21" s="928"/>
      <c r="G21" s="928"/>
      <c r="H21" s="929"/>
      <c r="I21" s="203"/>
      <c r="J21" s="204">
        <f>'P2'!D24</f>
        <v>0</v>
      </c>
      <c r="K21" s="95"/>
      <c r="L21" s="203"/>
      <c r="M21" s="204">
        <f>'P2'!E24</f>
        <v>0</v>
      </c>
      <c r="N21" s="95"/>
      <c r="O21" s="203"/>
      <c r="P21" s="204">
        <f>'P2'!F24</f>
        <v>0</v>
      </c>
      <c r="Q21" s="95"/>
      <c r="R21" s="203"/>
      <c r="S21" s="204">
        <f>'P2'!H24</f>
        <v>0</v>
      </c>
      <c r="T21" s="95"/>
      <c r="U21" s="107"/>
      <c r="V21" s="940">
        <f>'P2'!I24+'P2'!J24</f>
        <v>0</v>
      </c>
      <c r="W21" s="679"/>
      <c r="X21" s="679"/>
      <c r="Y21" s="679"/>
      <c r="Z21" s="108"/>
      <c r="AA21" s="230" t="s">
        <v>299</v>
      </c>
      <c r="AB21" s="233">
        <f>SUM(I21:Z21)</f>
        <v>0</v>
      </c>
      <c r="AC21" s="963" t="s">
        <v>361</v>
      </c>
      <c r="AD21" s="968"/>
      <c r="AE21" s="969"/>
    </row>
    <row r="22" spans="1:32" ht="12" customHeight="1">
      <c r="A22" s="992"/>
      <c r="B22" s="997"/>
      <c r="C22" s="997"/>
      <c r="D22" s="926"/>
      <c r="E22" s="930"/>
      <c r="F22" s="931"/>
      <c r="G22" s="931"/>
      <c r="H22" s="932"/>
      <c r="I22" s="109"/>
      <c r="J22" s="110">
        <v>3</v>
      </c>
      <c r="K22" s="208"/>
      <c r="L22" s="109"/>
      <c r="M22" s="110">
        <v>6</v>
      </c>
      <c r="N22" s="208"/>
      <c r="O22" s="109"/>
      <c r="P22" s="110">
        <v>6</v>
      </c>
      <c r="Q22" s="208"/>
      <c r="R22" s="109"/>
      <c r="S22" s="110">
        <v>20</v>
      </c>
      <c r="T22" s="279"/>
      <c r="U22" s="111"/>
      <c r="V22" s="970">
        <v>30</v>
      </c>
      <c r="W22" s="971"/>
      <c r="X22" s="971"/>
      <c r="Y22" s="971"/>
      <c r="Z22" s="112"/>
      <c r="AA22" s="128"/>
      <c r="AB22" s="238"/>
      <c r="AC22" s="933"/>
      <c r="AD22" s="934"/>
      <c r="AE22" s="935"/>
    </row>
    <row r="23" spans="1:32" ht="12" customHeight="1">
      <c r="A23" s="991"/>
      <c r="B23" s="996"/>
      <c r="C23" s="996"/>
      <c r="D23" s="925"/>
      <c r="E23" s="933"/>
      <c r="F23" s="934"/>
      <c r="G23" s="934"/>
      <c r="H23" s="935"/>
      <c r="I23" s="114" t="s">
        <v>356</v>
      </c>
      <c r="J23" s="232">
        <f>ROUNDDOWN(J21/J22,1)</f>
        <v>0</v>
      </c>
      <c r="K23" s="115" t="s">
        <v>357</v>
      </c>
      <c r="L23" s="114" t="s">
        <v>356</v>
      </c>
      <c r="M23" s="232">
        <f>ROUNDDOWN(M21/M22,1)</f>
        <v>0</v>
      </c>
      <c r="N23" s="115" t="s">
        <v>357</v>
      </c>
      <c r="O23" s="114" t="s">
        <v>356</v>
      </c>
      <c r="P23" s="232">
        <f>ROUNDDOWN(P21/P22,1)</f>
        <v>0</v>
      </c>
      <c r="Q23" s="115" t="s">
        <v>357</v>
      </c>
      <c r="R23" s="114" t="s">
        <v>356</v>
      </c>
      <c r="S23" s="232">
        <f>ROUNDDOWN(S21/S22,1)</f>
        <v>0</v>
      </c>
      <c r="T23" s="115" t="s">
        <v>357</v>
      </c>
      <c r="U23" s="116" t="s">
        <v>356</v>
      </c>
      <c r="V23" s="943">
        <f>ROUNDDOWN(V21/V22,1)</f>
        <v>0</v>
      </c>
      <c r="W23" s="944"/>
      <c r="X23" s="944"/>
      <c r="Y23" s="944"/>
      <c r="Z23" s="117" t="s">
        <v>357</v>
      </c>
      <c r="AA23" s="230" t="s">
        <v>599</v>
      </c>
      <c r="AB23" s="118">
        <f>SUM(I23:Z23)</f>
        <v>0</v>
      </c>
      <c r="AC23" s="939" t="s">
        <v>373</v>
      </c>
      <c r="AD23" s="939"/>
      <c r="AE23" s="119">
        <f>IFERROR(AB24/AB21,0)</f>
        <v>0</v>
      </c>
    </row>
    <row r="24" spans="1:32" ht="12" customHeight="1">
      <c r="A24" s="991"/>
      <c r="B24" s="996"/>
      <c r="C24" s="996"/>
      <c r="D24" s="925"/>
      <c r="E24" s="927" t="s">
        <v>158</v>
      </c>
      <c r="F24" s="928"/>
      <c r="G24" s="928"/>
      <c r="H24" s="929"/>
      <c r="I24" s="100"/>
      <c r="J24" s="231">
        <f>'P2'!D26</f>
        <v>0</v>
      </c>
      <c r="K24" s="240"/>
      <c r="L24" s="100"/>
      <c r="M24" s="231">
        <f>'P2'!E26</f>
        <v>0</v>
      </c>
      <c r="N24" s="240"/>
      <c r="O24" s="100"/>
      <c r="P24" s="231">
        <f>'P2'!F26</f>
        <v>0</v>
      </c>
      <c r="Q24" s="240"/>
      <c r="R24" s="100"/>
      <c r="S24" s="231">
        <f>'P2'!H26</f>
        <v>0</v>
      </c>
      <c r="T24" s="240"/>
      <c r="U24" s="107"/>
      <c r="V24" s="940">
        <f>'P2'!I26+'P2'!J26</f>
        <v>0</v>
      </c>
      <c r="W24" s="1099"/>
      <c r="X24" s="1099"/>
      <c r="Y24" s="1099"/>
      <c r="Z24" s="108"/>
      <c r="AA24" s="235" t="s">
        <v>371</v>
      </c>
      <c r="AB24" s="120">
        <f>SUM(I24:Z24)</f>
        <v>0</v>
      </c>
      <c r="AC24" s="954" t="s">
        <v>644</v>
      </c>
      <c r="AD24" s="955"/>
      <c r="AE24" s="956"/>
    </row>
    <row r="25" spans="1:32" ht="12" customHeight="1">
      <c r="A25" s="992"/>
      <c r="B25" s="997"/>
      <c r="C25" s="997"/>
      <c r="D25" s="926"/>
      <c r="E25" s="930"/>
      <c r="F25" s="931"/>
      <c r="G25" s="931"/>
      <c r="H25" s="932"/>
      <c r="I25" s="109"/>
      <c r="J25" s="110">
        <v>3</v>
      </c>
      <c r="K25" s="208"/>
      <c r="L25" s="109"/>
      <c r="M25" s="121">
        <v>5</v>
      </c>
      <c r="N25" s="208"/>
      <c r="O25" s="109"/>
      <c r="P25" s="110">
        <v>6</v>
      </c>
      <c r="Q25" s="208"/>
      <c r="R25" s="109"/>
      <c r="S25" s="121">
        <f>IF(H43="○",15,20)</f>
        <v>20</v>
      </c>
      <c r="T25" s="208"/>
      <c r="U25" s="111"/>
      <c r="V25" s="941">
        <f>IF(H45="○",25,30)</f>
        <v>30</v>
      </c>
      <c r="W25" s="942"/>
      <c r="X25" s="942"/>
      <c r="Y25" s="942"/>
      <c r="Z25" s="112"/>
      <c r="AA25" s="129"/>
      <c r="AB25" s="239"/>
      <c r="AC25" s="957"/>
      <c r="AD25" s="958"/>
      <c r="AE25" s="959"/>
    </row>
    <row r="26" spans="1:32" ht="12" customHeight="1">
      <c r="A26" s="991"/>
      <c r="B26" s="996"/>
      <c r="C26" s="996"/>
      <c r="D26" s="925"/>
      <c r="E26" s="933"/>
      <c r="F26" s="934"/>
      <c r="G26" s="934"/>
      <c r="H26" s="935"/>
      <c r="I26" s="114" t="s">
        <v>356</v>
      </c>
      <c r="J26" s="232">
        <f>ROUNDDOWN(J24/J25,1)</f>
        <v>0</v>
      </c>
      <c r="K26" s="115" t="s">
        <v>357</v>
      </c>
      <c r="L26" s="114" t="s">
        <v>356</v>
      </c>
      <c r="M26" s="232">
        <f>ROUNDDOWN(M24/M25,1)</f>
        <v>0</v>
      </c>
      <c r="N26" s="115" t="s">
        <v>357</v>
      </c>
      <c r="O26" s="114" t="s">
        <v>356</v>
      </c>
      <c r="P26" s="232">
        <f>ROUNDDOWN(P24/P25,1)</f>
        <v>0</v>
      </c>
      <c r="Q26" s="115" t="s">
        <v>357</v>
      </c>
      <c r="R26" s="114" t="s">
        <v>356</v>
      </c>
      <c r="S26" s="232">
        <f>ROUNDDOWN(S24/S25,1)</f>
        <v>0</v>
      </c>
      <c r="T26" s="115" t="s">
        <v>357</v>
      </c>
      <c r="U26" s="116" t="s">
        <v>356</v>
      </c>
      <c r="V26" s="943">
        <f>ROUNDDOWN(V24/V25,1)</f>
        <v>0</v>
      </c>
      <c r="W26" s="944"/>
      <c r="X26" s="944"/>
      <c r="Y26" s="944"/>
      <c r="Z26" s="117" t="s">
        <v>357</v>
      </c>
      <c r="AA26" s="230" t="s">
        <v>600</v>
      </c>
      <c r="AB26" s="123">
        <f>SUM(I26:Z26)</f>
        <v>0</v>
      </c>
      <c r="AC26" s="960"/>
      <c r="AD26" s="961"/>
      <c r="AE26" s="962"/>
      <c r="AF26" s="127"/>
    </row>
    <row r="27" spans="1:32" ht="12" hidden="1" customHeight="1">
      <c r="A27" s="991"/>
      <c r="B27" s="996"/>
      <c r="C27" s="996"/>
      <c r="D27" s="925"/>
      <c r="E27" s="927" t="s">
        <v>287</v>
      </c>
      <c r="F27" s="945"/>
      <c r="G27" s="945"/>
      <c r="H27" s="946"/>
      <c r="I27" s="124"/>
      <c r="J27" s="950">
        <f>ROUNDDOWN(J21/3,1)</f>
        <v>0</v>
      </c>
      <c r="K27" s="124"/>
      <c r="L27" s="124"/>
      <c r="M27" s="950">
        <f>IF(H47="○",ROUNDDOWN(M21/5,1),ROUNDDOWN(M21/6,1))</f>
        <v>0</v>
      </c>
      <c r="N27" s="201"/>
      <c r="O27" s="201"/>
      <c r="P27" s="950">
        <f>ROUNDDOWN(P21/6,1)</f>
        <v>0</v>
      </c>
      <c r="Q27" s="201"/>
      <c r="R27" s="201"/>
      <c r="S27" s="950" t="e">
        <f>IF(#REF!="○",ROUNDDOWN(S21/15,1),ROUNDDOWN(S21/20,1))</f>
        <v>#REF!</v>
      </c>
      <c r="T27" s="201"/>
      <c r="U27" s="201"/>
      <c r="V27" s="950">
        <f>IF(H45="○",ROUNDDOWN((V21+Y21)/25,1),ROUNDDOWN((V21+Y21)/30,1))</f>
        <v>0</v>
      </c>
      <c r="W27" s="951"/>
      <c r="X27" s="951"/>
      <c r="Y27" s="950"/>
      <c r="Z27" s="201"/>
      <c r="AA27" s="924" t="s">
        <v>311</v>
      </c>
      <c r="AB27" s="950" t="e">
        <f>SUM(J27:Y28)</f>
        <v>#REF!</v>
      </c>
      <c r="AC27" s="953" t="s">
        <v>316</v>
      </c>
      <c r="AD27" s="953"/>
      <c r="AE27" s="953"/>
    </row>
    <row r="28" spans="1:32" ht="12" hidden="1" customHeight="1">
      <c r="A28" s="991"/>
      <c r="B28" s="996"/>
      <c r="C28" s="996"/>
      <c r="D28" s="925"/>
      <c r="E28" s="947"/>
      <c r="F28" s="948"/>
      <c r="G28" s="948"/>
      <c r="H28" s="949"/>
      <c r="I28" s="206"/>
      <c r="J28" s="950"/>
      <c r="K28" s="206"/>
      <c r="L28" s="206"/>
      <c r="M28" s="950"/>
      <c r="N28" s="201"/>
      <c r="O28" s="201"/>
      <c r="P28" s="950"/>
      <c r="Q28" s="201"/>
      <c r="R28" s="201"/>
      <c r="S28" s="950"/>
      <c r="T28" s="201"/>
      <c r="U28" s="201"/>
      <c r="V28" s="950"/>
      <c r="W28" s="951"/>
      <c r="X28" s="951"/>
      <c r="Y28" s="950"/>
      <c r="Z28" s="201"/>
      <c r="AA28" s="924"/>
      <c r="AB28" s="950"/>
      <c r="AC28" s="893" t="s">
        <v>315</v>
      </c>
      <c r="AD28" s="893"/>
      <c r="AE28" s="125" t="e">
        <f>MAX(AB27,AB29)</f>
        <v>#REF!</v>
      </c>
      <c r="AF28" s="47" t="s">
        <v>171</v>
      </c>
    </row>
    <row r="29" spans="1:32" ht="12" hidden="1" customHeight="1">
      <c r="A29" s="991"/>
      <c r="B29" s="996"/>
      <c r="C29" s="996"/>
      <c r="D29" s="925"/>
      <c r="E29" s="927" t="s">
        <v>288</v>
      </c>
      <c r="F29" s="945"/>
      <c r="G29" s="945"/>
      <c r="H29" s="946"/>
      <c r="I29" s="124"/>
      <c r="J29" s="950">
        <f>ROUNDDOWN(J24/3,1)</f>
        <v>0</v>
      </c>
      <c r="K29" s="124"/>
      <c r="L29" s="124"/>
      <c r="M29" s="950">
        <f>ROUNDDOWN(M24/5,1)</f>
        <v>0</v>
      </c>
      <c r="N29" s="201"/>
      <c r="O29" s="201"/>
      <c r="P29" s="950">
        <f>ROUNDDOWN(P24/6,1)</f>
        <v>0</v>
      </c>
      <c r="Q29" s="201"/>
      <c r="R29" s="201"/>
      <c r="S29" s="950" t="e">
        <f>IF(#REF!="○",ROUNDDOWN(S24/15,1),ROUNDDOWN(S24/20,1))</f>
        <v>#REF!</v>
      </c>
      <c r="T29" s="201"/>
      <c r="U29" s="201"/>
      <c r="V29" s="950">
        <f>IF(H45="○",ROUNDDOWN((V24+Y24)/25,1),ROUNDDOWN((V24+Y24)/30,1))</f>
        <v>0</v>
      </c>
      <c r="W29" s="951"/>
      <c r="X29" s="951"/>
      <c r="Y29" s="950"/>
      <c r="Z29" s="201"/>
      <c r="AA29" s="924" t="s">
        <v>312</v>
      </c>
      <c r="AB29" s="950" t="e">
        <f>SUM(J29:Y30)</f>
        <v>#REF!</v>
      </c>
      <c r="AC29" s="921" t="s">
        <v>305</v>
      </c>
      <c r="AD29" s="921"/>
      <c r="AE29" s="921"/>
    </row>
    <row r="30" spans="1:32" ht="12" hidden="1" customHeight="1">
      <c r="A30" s="991"/>
      <c r="B30" s="996"/>
      <c r="C30" s="996"/>
      <c r="D30" s="925"/>
      <c r="E30" s="947"/>
      <c r="F30" s="948"/>
      <c r="G30" s="948"/>
      <c r="H30" s="949"/>
      <c r="I30" s="206"/>
      <c r="J30" s="950"/>
      <c r="K30" s="206"/>
      <c r="L30" s="206"/>
      <c r="M30" s="950"/>
      <c r="N30" s="201"/>
      <c r="O30" s="201"/>
      <c r="P30" s="950"/>
      <c r="Q30" s="201"/>
      <c r="R30" s="201"/>
      <c r="S30" s="950"/>
      <c r="T30" s="201"/>
      <c r="U30" s="201"/>
      <c r="V30" s="950"/>
      <c r="W30" s="951"/>
      <c r="X30" s="951"/>
      <c r="Y30" s="950"/>
      <c r="Z30" s="201"/>
      <c r="AA30" s="924"/>
      <c r="AB30" s="950"/>
      <c r="AC30" s="921"/>
      <c r="AD30" s="921"/>
      <c r="AE30" s="921"/>
    </row>
    <row r="31" spans="1:32" ht="12" customHeight="1">
      <c r="A31" s="993"/>
      <c r="B31" s="880" t="s">
        <v>291</v>
      </c>
      <c r="C31" s="880" t="s">
        <v>306</v>
      </c>
      <c r="D31" s="882" t="s">
        <v>289</v>
      </c>
      <c r="E31" s="857" t="s">
        <v>308</v>
      </c>
      <c r="F31" s="857"/>
      <c r="G31" s="857"/>
      <c r="H31" s="1088" t="s">
        <v>169</v>
      </c>
      <c r="I31" s="909" t="s">
        <v>652</v>
      </c>
      <c r="J31" s="900"/>
      <c r="K31" s="900"/>
      <c r="L31" s="900"/>
      <c r="M31" s="900"/>
      <c r="N31" s="900"/>
      <c r="O31" s="900"/>
      <c r="P31" s="900"/>
      <c r="Q31" s="900"/>
      <c r="R31" s="900"/>
      <c r="S31" s="900"/>
      <c r="T31" s="900"/>
      <c r="U31" s="900"/>
      <c r="V31" s="900"/>
      <c r="W31" s="900"/>
      <c r="X31" s="900"/>
      <c r="Y31" s="900"/>
      <c r="Z31" s="922"/>
      <c r="AA31" s="924" t="s">
        <v>300</v>
      </c>
      <c r="AB31" s="1089" cm="1">
        <f t="array" ref="AB31">_xlfn.IFS(H31="○",1,H31="×",0,H31="○・×",0)</f>
        <v>0</v>
      </c>
      <c r="AC31" s="910"/>
      <c r="AD31" s="911"/>
      <c r="AE31" s="912"/>
    </row>
    <row r="32" spans="1:32" ht="12" customHeight="1">
      <c r="A32" s="993"/>
      <c r="B32" s="881"/>
      <c r="C32" s="881"/>
      <c r="D32" s="883"/>
      <c r="E32" s="857"/>
      <c r="F32" s="857"/>
      <c r="G32" s="857"/>
      <c r="H32" s="1088"/>
      <c r="I32" s="905"/>
      <c r="J32" s="906"/>
      <c r="K32" s="906"/>
      <c r="L32" s="906"/>
      <c r="M32" s="906"/>
      <c r="N32" s="906"/>
      <c r="O32" s="906"/>
      <c r="P32" s="906"/>
      <c r="Q32" s="906"/>
      <c r="R32" s="906"/>
      <c r="S32" s="906"/>
      <c r="T32" s="906"/>
      <c r="U32" s="906"/>
      <c r="V32" s="906"/>
      <c r="W32" s="906"/>
      <c r="X32" s="906"/>
      <c r="Y32" s="906"/>
      <c r="Z32" s="923"/>
      <c r="AA32" s="924"/>
      <c r="AB32" s="1090"/>
      <c r="AC32" s="913"/>
      <c r="AD32" s="914"/>
      <c r="AE32" s="915"/>
    </row>
    <row r="33" spans="1:31" ht="12" customHeight="1">
      <c r="A33" s="993"/>
      <c r="B33" s="881"/>
      <c r="C33" s="881"/>
      <c r="D33" s="883"/>
      <c r="E33" s="857" t="s">
        <v>369</v>
      </c>
      <c r="F33" s="857"/>
      <c r="G33" s="857"/>
      <c r="H33" s="1088" t="s">
        <v>169</v>
      </c>
      <c r="I33" s="909" t="s">
        <v>652</v>
      </c>
      <c r="J33" s="900"/>
      <c r="K33" s="900"/>
      <c r="L33" s="900"/>
      <c r="M33" s="900"/>
      <c r="N33" s="900"/>
      <c r="O33" s="900"/>
      <c r="P33" s="900"/>
      <c r="Q33" s="900"/>
      <c r="R33" s="900"/>
      <c r="S33" s="900"/>
      <c r="T33" s="900"/>
      <c r="U33" s="900"/>
      <c r="V33" s="900"/>
      <c r="W33" s="900"/>
      <c r="X33" s="900"/>
      <c r="Y33" s="900"/>
      <c r="Z33" s="922"/>
      <c r="AA33" s="865" t="s">
        <v>601</v>
      </c>
      <c r="AB33" s="1089" cm="1">
        <f t="array" ref="AB33">_xlfn.IFS(AND(H33="○",AB8&lt;1),"0",AND(H33="○",AB8&gt;90),"0",AND(H33="○",AB8&lt;=90),"1",AND(H33="×"),0,AND(H33="○・×"),0)</f>
        <v>0</v>
      </c>
      <c r="AC33" s="910"/>
      <c r="AD33" s="911"/>
      <c r="AE33" s="912"/>
    </row>
    <row r="34" spans="1:31" ht="12" customHeight="1">
      <c r="A34" s="993"/>
      <c r="B34" s="881"/>
      <c r="C34" s="881"/>
      <c r="D34" s="883"/>
      <c r="E34" s="857"/>
      <c r="F34" s="857"/>
      <c r="G34" s="857"/>
      <c r="H34" s="1088"/>
      <c r="I34" s="905"/>
      <c r="J34" s="906"/>
      <c r="K34" s="906"/>
      <c r="L34" s="906"/>
      <c r="M34" s="906"/>
      <c r="N34" s="906"/>
      <c r="O34" s="906"/>
      <c r="P34" s="906"/>
      <c r="Q34" s="906"/>
      <c r="R34" s="906"/>
      <c r="S34" s="906"/>
      <c r="T34" s="906"/>
      <c r="U34" s="906"/>
      <c r="V34" s="906"/>
      <c r="W34" s="906"/>
      <c r="X34" s="906"/>
      <c r="Y34" s="906"/>
      <c r="Z34" s="923"/>
      <c r="AA34" s="865"/>
      <c r="AB34" s="1090"/>
      <c r="AC34" s="913"/>
      <c r="AD34" s="914"/>
      <c r="AE34" s="915"/>
    </row>
    <row r="35" spans="1:31" ht="12" customHeight="1">
      <c r="A35" s="993"/>
      <c r="B35" s="881"/>
      <c r="C35" s="881"/>
      <c r="D35" s="883"/>
      <c r="E35" s="857" t="s">
        <v>165</v>
      </c>
      <c r="F35" s="857"/>
      <c r="G35" s="857"/>
      <c r="H35" s="924" t="s">
        <v>166</v>
      </c>
      <c r="I35" s="909" t="s">
        <v>653</v>
      </c>
      <c r="J35" s="916"/>
      <c r="K35" s="916"/>
      <c r="L35" s="916"/>
      <c r="M35" s="916"/>
      <c r="N35" s="916"/>
      <c r="O35" s="916"/>
      <c r="P35" s="916"/>
      <c r="Q35" s="916"/>
      <c r="R35" s="916"/>
      <c r="S35" s="916"/>
      <c r="T35" s="916"/>
      <c r="U35" s="916"/>
      <c r="V35" s="916"/>
      <c r="W35" s="916"/>
      <c r="X35" s="916"/>
      <c r="Y35" s="916"/>
      <c r="Z35" s="917"/>
      <c r="AA35" s="865" t="s">
        <v>602</v>
      </c>
      <c r="AB35" s="1089" cm="1">
        <f t="array" ref="AB35">_xlfn.IFS(H35="○",1,H35="×",0)</f>
        <v>1</v>
      </c>
      <c r="AC35" s="868"/>
      <c r="AD35" s="868"/>
      <c r="AE35" s="868"/>
    </row>
    <row r="36" spans="1:31" ht="12" customHeight="1">
      <c r="A36" s="993"/>
      <c r="B36" s="881"/>
      <c r="C36" s="881"/>
      <c r="D36" s="884"/>
      <c r="E36" s="857"/>
      <c r="F36" s="857"/>
      <c r="G36" s="857"/>
      <c r="H36" s="924"/>
      <c r="I36" s="918"/>
      <c r="J36" s="919"/>
      <c r="K36" s="919"/>
      <c r="L36" s="919"/>
      <c r="M36" s="919"/>
      <c r="N36" s="919"/>
      <c r="O36" s="919"/>
      <c r="P36" s="919"/>
      <c r="Q36" s="919"/>
      <c r="R36" s="919"/>
      <c r="S36" s="919"/>
      <c r="T36" s="919"/>
      <c r="U36" s="919"/>
      <c r="V36" s="919"/>
      <c r="W36" s="919"/>
      <c r="X36" s="919"/>
      <c r="Y36" s="919"/>
      <c r="Z36" s="920"/>
      <c r="AA36" s="865"/>
      <c r="AB36" s="1090"/>
      <c r="AC36" s="913"/>
      <c r="AD36" s="914"/>
      <c r="AE36" s="915"/>
    </row>
    <row r="37" spans="1:31" ht="12" customHeight="1">
      <c r="A37" s="993"/>
      <c r="B37" s="881"/>
      <c r="C37" s="881"/>
      <c r="D37" s="882" t="s">
        <v>292</v>
      </c>
      <c r="E37" s="857" t="s">
        <v>308</v>
      </c>
      <c r="F37" s="857"/>
      <c r="G37" s="857"/>
      <c r="H37" s="1088" t="s">
        <v>169</v>
      </c>
      <c r="I37" s="909" t="s">
        <v>654</v>
      </c>
      <c r="J37" s="900"/>
      <c r="K37" s="900"/>
      <c r="L37" s="900"/>
      <c r="M37" s="900"/>
      <c r="N37" s="900"/>
      <c r="O37" s="900"/>
      <c r="P37" s="900"/>
      <c r="Q37" s="900"/>
      <c r="R37" s="900"/>
      <c r="S37" s="900"/>
      <c r="T37" s="900"/>
      <c r="U37" s="900"/>
      <c r="V37" s="900"/>
      <c r="W37" s="900"/>
      <c r="X37" s="900"/>
      <c r="Y37" s="900"/>
      <c r="Z37" s="901"/>
      <c r="AA37" s="865" t="s">
        <v>311</v>
      </c>
      <c r="AB37" s="1089" cm="1">
        <f t="array" ref="AB37">_xlfn.IFS(H37="○",1,H37="分園なし",0,H37="○・×",0)</f>
        <v>0</v>
      </c>
      <c r="AC37" s="910"/>
      <c r="AD37" s="911"/>
      <c r="AE37" s="912"/>
    </row>
    <row r="38" spans="1:31" ht="12" customHeight="1">
      <c r="A38" s="993"/>
      <c r="B38" s="881"/>
      <c r="C38" s="881"/>
      <c r="D38" s="883"/>
      <c r="E38" s="857"/>
      <c r="F38" s="857"/>
      <c r="G38" s="857"/>
      <c r="H38" s="1088"/>
      <c r="I38" s="905"/>
      <c r="J38" s="906"/>
      <c r="K38" s="906"/>
      <c r="L38" s="906"/>
      <c r="M38" s="906"/>
      <c r="N38" s="906"/>
      <c r="O38" s="906"/>
      <c r="P38" s="906"/>
      <c r="Q38" s="906"/>
      <c r="R38" s="906"/>
      <c r="S38" s="906"/>
      <c r="T38" s="906"/>
      <c r="U38" s="906"/>
      <c r="V38" s="906"/>
      <c r="W38" s="906"/>
      <c r="X38" s="906"/>
      <c r="Y38" s="906"/>
      <c r="Z38" s="907"/>
      <c r="AA38" s="865"/>
      <c r="AB38" s="1090"/>
      <c r="AC38" s="913"/>
      <c r="AD38" s="914"/>
      <c r="AE38" s="915"/>
    </row>
    <row r="39" spans="1:31" ht="12" customHeight="1">
      <c r="A39" s="993"/>
      <c r="B39" s="881"/>
      <c r="C39" s="881"/>
      <c r="D39" s="883"/>
      <c r="E39" s="857" t="s">
        <v>368</v>
      </c>
      <c r="F39" s="857"/>
      <c r="G39" s="857"/>
      <c r="H39" s="1088" t="s">
        <v>169</v>
      </c>
      <c r="I39" s="909" t="s">
        <v>654</v>
      </c>
      <c r="J39" s="900"/>
      <c r="K39" s="900"/>
      <c r="L39" s="900"/>
      <c r="M39" s="900"/>
      <c r="N39" s="900"/>
      <c r="O39" s="900"/>
      <c r="P39" s="900"/>
      <c r="Q39" s="900"/>
      <c r="R39" s="900"/>
      <c r="S39" s="900"/>
      <c r="T39" s="900"/>
      <c r="U39" s="900"/>
      <c r="V39" s="900"/>
      <c r="W39" s="900"/>
      <c r="X39" s="900"/>
      <c r="Y39" s="900"/>
      <c r="Z39" s="901"/>
      <c r="AA39" s="865" t="s">
        <v>603</v>
      </c>
      <c r="AB39" s="1089" cm="1">
        <f t="array" ref="AB39">_xlfn.IFS(AND(H39="○",AB21&lt;1),"0",AND(H39="○",AB21&gt;90),"0",AND(H39="○",AB21&lt;=90),"1",AND(H39="分園なし"),0,AND(H39="○・×"),0)</f>
        <v>0</v>
      </c>
      <c r="AC39" s="868"/>
      <c r="AD39" s="868"/>
      <c r="AE39" s="868"/>
    </row>
    <row r="40" spans="1:31" ht="12" customHeight="1">
      <c r="A40" s="993"/>
      <c r="B40" s="881"/>
      <c r="C40" s="881"/>
      <c r="D40" s="883"/>
      <c r="E40" s="857"/>
      <c r="F40" s="857"/>
      <c r="G40" s="857"/>
      <c r="H40" s="1088"/>
      <c r="I40" s="905"/>
      <c r="J40" s="906"/>
      <c r="K40" s="906"/>
      <c r="L40" s="906"/>
      <c r="M40" s="906"/>
      <c r="N40" s="906"/>
      <c r="O40" s="906"/>
      <c r="P40" s="906"/>
      <c r="Q40" s="906"/>
      <c r="R40" s="906"/>
      <c r="S40" s="906"/>
      <c r="T40" s="906"/>
      <c r="U40" s="906"/>
      <c r="V40" s="906"/>
      <c r="W40" s="906"/>
      <c r="X40" s="906"/>
      <c r="Y40" s="906"/>
      <c r="Z40" s="907"/>
      <c r="AA40" s="865"/>
      <c r="AB40" s="1090"/>
      <c r="AC40" s="868"/>
      <c r="AD40" s="868"/>
      <c r="AE40" s="868"/>
    </row>
    <row r="41" spans="1:31" ht="12" customHeight="1">
      <c r="A41" s="993"/>
      <c r="B41" s="881"/>
      <c r="C41" s="881"/>
      <c r="D41" s="883"/>
      <c r="E41" s="857" t="s">
        <v>165</v>
      </c>
      <c r="F41" s="857"/>
      <c r="G41" s="857"/>
      <c r="H41" s="1088" t="s">
        <v>169</v>
      </c>
      <c r="I41" s="909" t="s">
        <v>655</v>
      </c>
      <c r="J41" s="916"/>
      <c r="K41" s="916"/>
      <c r="L41" s="916"/>
      <c r="M41" s="916"/>
      <c r="N41" s="916"/>
      <c r="O41" s="916"/>
      <c r="P41" s="916"/>
      <c r="Q41" s="916"/>
      <c r="R41" s="916"/>
      <c r="S41" s="916"/>
      <c r="T41" s="916"/>
      <c r="U41" s="916"/>
      <c r="V41" s="916"/>
      <c r="W41" s="916"/>
      <c r="X41" s="916"/>
      <c r="Y41" s="916"/>
      <c r="Z41" s="917"/>
      <c r="AA41" s="865" t="s">
        <v>604</v>
      </c>
      <c r="AB41" s="1089" cm="1">
        <f t="array" ref="AB41">_xlfn.IFS(H41="○",1,H41="分園なし",0,H41="○・×",0)</f>
        <v>0</v>
      </c>
      <c r="AC41" s="868"/>
      <c r="AD41" s="868"/>
      <c r="AE41" s="868"/>
    </row>
    <row r="42" spans="1:31" ht="12" customHeight="1">
      <c r="A42" s="993"/>
      <c r="B42" s="881"/>
      <c r="C42" s="881"/>
      <c r="D42" s="884"/>
      <c r="E42" s="857"/>
      <c r="F42" s="857"/>
      <c r="G42" s="857"/>
      <c r="H42" s="1088"/>
      <c r="I42" s="918"/>
      <c r="J42" s="919"/>
      <c r="K42" s="919"/>
      <c r="L42" s="919"/>
      <c r="M42" s="919"/>
      <c r="N42" s="919"/>
      <c r="O42" s="919"/>
      <c r="P42" s="919"/>
      <c r="Q42" s="919"/>
      <c r="R42" s="919"/>
      <c r="S42" s="919"/>
      <c r="T42" s="919"/>
      <c r="U42" s="919"/>
      <c r="V42" s="919"/>
      <c r="W42" s="919"/>
      <c r="X42" s="919"/>
      <c r="Y42" s="919"/>
      <c r="Z42" s="920"/>
      <c r="AA42" s="865"/>
      <c r="AB42" s="1090"/>
      <c r="AC42" s="868"/>
      <c r="AD42" s="868"/>
      <c r="AE42" s="868"/>
    </row>
    <row r="43" spans="1:31" ht="12" customHeight="1">
      <c r="A43" s="993"/>
      <c r="B43" s="881"/>
      <c r="C43" s="880" t="s">
        <v>168</v>
      </c>
      <c r="D43" s="882" t="s">
        <v>294</v>
      </c>
      <c r="E43" s="857" t="s">
        <v>160</v>
      </c>
      <c r="F43" s="857"/>
      <c r="G43" s="857"/>
      <c r="H43" s="1088" t="s">
        <v>169</v>
      </c>
      <c r="I43" s="885" t="s">
        <v>656</v>
      </c>
      <c r="J43" s="886"/>
      <c r="K43" s="886"/>
      <c r="L43" s="886"/>
      <c r="M43" s="886"/>
      <c r="N43" s="886"/>
      <c r="O43" s="886"/>
      <c r="P43" s="886"/>
      <c r="Q43" s="886"/>
      <c r="R43" s="886"/>
      <c r="S43" s="886"/>
      <c r="T43" s="886"/>
      <c r="U43" s="886"/>
      <c r="V43" s="886"/>
      <c r="W43" s="886"/>
      <c r="X43" s="886"/>
      <c r="Y43" s="886"/>
      <c r="Z43" s="887"/>
      <c r="AA43" s="865" t="s">
        <v>302</v>
      </c>
      <c r="AB43" s="1094"/>
      <c r="AC43" s="856" t="s">
        <v>317</v>
      </c>
      <c r="AD43" s="856"/>
      <c r="AE43" s="856"/>
    </row>
    <row r="44" spans="1:31" ht="12" customHeight="1">
      <c r="A44" s="993"/>
      <c r="B44" s="881"/>
      <c r="C44" s="881"/>
      <c r="D44" s="883"/>
      <c r="E44" s="857"/>
      <c r="F44" s="857"/>
      <c r="G44" s="857"/>
      <c r="H44" s="1088"/>
      <c r="I44" s="888"/>
      <c r="J44" s="889"/>
      <c r="K44" s="889"/>
      <c r="L44" s="889"/>
      <c r="M44" s="889"/>
      <c r="N44" s="889"/>
      <c r="O44" s="889"/>
      <c r="P44" s="889"/>
      <c r="Q44" s="889"/>
      <c r="R44" s="889"/>
      <c r="S44" s="889"/>
      <c r="T44" s="889"/>
      <c r="U44" s="889"/>
      <c r="V44" s="889"/>
      <c r="W44" s="889"/>
      <c r="X44" s="889"/>
      <c r="Y44" s="889"/>
      <c r="Z44" s="890"/>
      <c r="AA44" s="865"/>
      <c r="AB44" s="1095"/>
      <c r="AC44" s="856"/>
      <c r="AD44" s="856"/>
      <c r="AE44" s="856"/>
    </row>
    <row r="45" spans="1:31" ht="12" customHeight="1">
      <c r="A45" s="993"/>
      <c r="B45" s="881"/>
      <c r="C45" s="881"/>
      <c r="D45" s="883"/>
      <c r="E45" s="893" t="s">
        <v>329</v>
      </c>
      <c r="F45" s="893"/>
      <c r="G45" s="893"/>
      <c r="H45" s="1088" t="s">
        <v>169</v>
      </c>
      <c r="I45" s="885" t="s">
        <v>657</v>
      </c>
      <c r="J45" s="886"/>
      <c r="K45" s="886"/>
      <c r="L45" s="886"/>
      <c r="M45" s="886"/>
      <c r="N45" s="886"/>
      <c r="O45" s="886"/>
      <c r="P45" s="886"/>
      <c r="Q45" s="886"/>
      <c r="R45" s="886"/>
      <c r="S45" s="886"/>
      <c r="T45" s="886"/>
      <c r="U45" s="886"/>
      <c r="V45" s="886"/>
      <c r="W45" s="886"/>
      <c r="X45" s="886"/>
      <c r="Y45" s="886"/>
      <c r="Z45" s="887"/>
      <c r="AA45" s="865" t="s">
        <v>605</v>
      </c>
      <c r="AB45" s="1094"/>
      <c r="AC45" s="856" t="s">
        <v>317</v>
      </c>
      <c r="AD45" s="856"/>
      <c r="AE45" s="856"/>
    </row>
    <row r="46" spans="1:31" ht="12" customHeight="1">
      <c r="A46" s="993"/>
      <c r="B46" s="881"/>
      <c r="C46" s="881"/>
      <c r="D46" s="883"/>
      <c r="E46" s="893"/>
      <c r="F46" s="893"/>
      <c r="G46" s="893"/>
      <c r="H46" s="1088"/>
      <c r="I46" s="888"/>
      <c r="J46" s="889"/>
      <c r="K46" s="889"/>
      <c r="L46" s="889"/>
      <c r="M46" s="889"/>
      <c r="N46" s="889"/>
      <c r="O46" s="889"/>
      <c r="P46" s="889"/>
      <c r="Q46" s="889"/>
      <c r="R46" s="889"/>
      <c r="S46" s="889"/>
      <c r="T46" s="889"/>
      <c r="U46" s="889"/>
      <c r="V46" s="889"/>
      <c r="W46" s="889"/>
      <c r="X46" s="889"/>
      <c r="Y46" s="889"/>
      <c r="Z46" s="890"/>
      <c r="AA46" s="865"/>
      <c r="AB46" s="1095"/>
      <c r="AC46" s="856"/>
      <c r="AD46" s="856"/>
      <c r="AE46" s="856"/>
    </row>
    <row r="47" spans="1:31" ht="12" customHeight="1">
      <c r="A47" s="993"/>
      <c r="B47" s="881"/>
      <c r="C47" s="881"/>
      <c r="D47" s="883"/>
      <c r="E47" s="857" t="s">
        <v>327</v>
      </c>
      <c r="F47" s="857"/>
      <c r="G47" s="857"/>
      <c r="H47" s="1088" t="s">
        <v>169</v>
      </c>
      <c r="I47" s="894" t="s">
        <v>658</v>
      </c>
      <c r="J47" s="895"/>
      <c r="K47" s="895"/>
      <c r="L47" s="895"/>
      <c r="M47" s="895"/>
      <c r="N47" s="895"/>
      <c r="O47" s="895"/>
      <c r="P47" s="895"/>
      <c r="Q47" s="895"/>
      <c r="R47" s="895"/>
      <c r="S47" s="895"/>
      <c r="T47" s="895"/>
      <c r="U47" s="895"/>
      <c r="V47" s="895"/>
      <c r="W47" s="895"/>
      <c r="X47" s="895"/>
      <c r="Y47" s="895"/>
      <c r="Z47" s="896"/>
      <c r="AA47" s="865" t="s">
        <v>606</v>
      </c>
      <c r="AB47" s="1094"/>
      <c r="AC47" s="856" t="s">
        <v>667</v>
      </c>
      <c r="AD47" s="856"/>
      <c r="AE47" s="856"/>
    </row>
    <row r="48" spans="1:31" ht="12" customHeight="1">
      <c r="A48" s="993"/>
      <c r="B48" s="881"/>
      <c r="C48" s="881"/>
      <c r="D48" s="883"/>
      <c r="E48" s="857"/>
      <c r="F48" s="857"/>
      <c r="G48" s="857"/>
      <c r="H48" s="1088"/>
      <c r="I48" s="897"/>
      <c r="J48" s="898"/>
      <c r="K48" s="898"/>
      <c r="L48" s="898"/>
      <c r="M48" s="898"/>
      <c r="N48" s="898"/>
      <c r="O48" s="898"/>
      <c r="P48" s="898"/>
      <c r="Q48" s="898"/>
      <c r="R48" s="898"/>
      <c r="S48" s="898"/>
      <c r="T48" s="898"/>
      <c r="U48" s="898"/>
      <c r="V48" s="898"/>
      <c r="W48" s="898"/>
      <c r="X48" s="898"/>
      <c r="Y48" s="898"/>
      <c r="Z48" s="899"/>
      <c r="AA48" s="865"/>
      <c r="AB48" s="1095"/>
      <c r="AC48" s="856"/>
      <c r="AD48" s="856"/>
      <c r="AE48" s="856"/>
    </row>
    <row r="49" spans="1:31" ht="12" customHeight="1">
      <c r="A49" s="993"/>
      <c r="B49" s="881"/>
      <c r="C49" s="881"/>
      <c r="D49" s="883"/>
      <c r="E49" s="857" t="s">
        <v>161</v>
      </c>
      <c r="F49" s="857"/>
      <c r="G49" s="857"/>
      <c r="H49" s="1088" t="s">
        <v>169</v>
      </c>
      <c r="I49" s="859" t="s">
        <v>659</v>
      </c>
      <c r="J49" s="860"/>
      <c r="K49" s="860"/>
      <c r="L49" s="860"/>
      <c r="M49" s="860"/>
      <c r="N49" s="860"/>
      <c r="O49" s="860"/>
      <c r="P49" s="860"/>
      <c r="Q49" s="860"/>
      <c r="R49" s="860"/>
      <c r="S49" s="860"/>
      <c r="T49" s="860"/>
      <c r="U49" s="860"/>
      <c r="V49" s="860"/>
      <c r="W49" s="860"/>
      <c r="X49" s="860"/>
      <c r="Y49" s="860"/>
      <c r="Z49" s="861"/>
      <c r="AA49" s="865" t="s">
        <v>607</v>
      </c>
      <c r="AB49" s="1089" cm="1">
        <f t="array" ref="AB49">_xlfn.IFS(H49="○",1,H49="×",0,H49="○・×",0)</f>
        <v>0</v>
      </c>
      <c r="AC49" s="868"/>
      <c r="AD49" s="868"/>
      <c r="AE49" s="868"/>
    </row>
    <row r="50" spans="1:31" ht="12" customHeight="1">
      <c r="A50" s="993"/>
      <c r="B50" s="881"/>
      <c r="C50" s="881"/>
      <c r="D50" s="883"/>
      <c r="E50" s="857"/>
      <c r="F50" s="857"/>
      <c r="G50" s="857"/>
      <c r="H50" s="1088"/>
      <c r="I50" s="862"/>
      <c r="J50" s="863"/>
      <c r="K50" s="863"/>
      <c r="L50" s="863"/>
      <c r="M50" s="863"/>
      <c r="N50" s="863"/>
      <c r="O50" s="863"/>
      <c r="P50" s="863"/>
      <c r="Q50" s="863"/>
      <c r="R50" s="863"/>
      <c r="S50" s="863"/>
      <c r="T50" s="863"/>
      <c r="U50" s="863"/>
      <c r="V50" s="863"/>
      <c r="W50" s="863"/>
      <c r="X50" s="863"/>
      <c r="Y50" s="863"/>
      <c r="Z50" s="864"/>
      <c r="AA50" s="865"/>
      <c r="AB50" s="1090"/>
      <c r="AC50" s="868"/>
      <c r="AD50" s="868"/>
      <c r="AE50" s="868"/>
    </row>
    <row r="51" spans="1:31" ht="12" customHeight="1">
      <c r="A51" s="993"/>
      <c r="B51" s="881"/>
      <c r="C51" s="881"/>
      <c r="D51" s="883"/>
      <c r="E51" s="857" t="s">
        <v>162</v>
      </c>
      <c r="F51" s="857"/>
      <c r="G51" s="857"/>
      <c r="H51" s="1088" t="s">
        <v>169</v>
      </c>
      <c r="I51" s="885" t="s">
        <v>660</v>
      </c>
      <c r="J51" s="900"/>
      <c r="K51" s="900"/>
      <c r="L51" s="900"/>
      <c r="M51" s="900"/>
      <c r="N51" s="900"/>
      <c r="O51" s="900"/>
      <c r="P51" s="900"/>
      <c r="Q51" s="900"/>
      <c r="R51" s="900"/>
      <c r="S51" s="900"/>
      <c r="T51" s="900"/>
      <c r="U51" s="900"/>
      <c r="V51" s="900"/>
      <c r="W51" s="900"/>
      <c r="X51" s="900"/>
      <c r="Y51" s="900"/>
      <c r="Z51" s="901"/>
      <c r="AA51" s="865" t="s">
        <v>608</v>
      </c>
      <c r="AB51" s="1089" cm="1">
        <f t="array" ref="AB51">_xlfn.IFS(AND(H51="○",AB8+AB21&lt;=120),"1",AND(H51="○",AB8+AB21&gt;=121),"2",AND(H51="×"),0,AND(H51="○・×"),0)</f>
        <v>0</v>
      </c>
      <c r="AC51" s="1086" t="s">
        <v>661</v>
      </c>
      <c r="AD51" s="1087"/>
      <c r="AE51" s="1087"/>
    </row>
    <row r="52" spans="1:31" ht="12" customHeight="1">
      <c r="A52" s="993"/>
      <c r="B52" s="881"/>
      <c r="C52" s="881"/>
      <c r="D52" s="883"/>
      <c r="E52" s="857"/>
      <c r="F52" s="857"/>
      <c r="G52" s="857"/>
      <c r="H52" s="1088"/>
      <c r="I52" s="902"/>
      <c r="J52" s="903"/>
      <c r="K52" s="903"/>
      <c r="L52" s="903"/>
      <c r="M52" s="903"/>
      <c r="N52" s="903"/>
      <c r="O52" s="903"/>
      <c r="P52" s="903"/>
      <c r="Q52" s="903"/>
      <c r="R52" s="903"/>
      <c r="S52" s="903"/>
      <c r="T52" s="903"/>
      <c r="U52" s="903"/>
      <c r="V52" s="903"/>
      <c r="W52" s="903"/>
      <c r="X52" s="903"/>
      <c r="Y52" s="903"/>
      <c r="Z52" s="904"/>
      <c r="AA52" s="865"/>
      <c r="AB52" s="1096"/>
      <c r="AC52" s="1087"/>
      <c r="AD52" s="1087"/>
      <c r="AE52" s="1087"/>
    </row>
    <row r="53" spans="1:31" ht="12" customHeight="1">
      <c r="A53" s="993"/>
      <c r="B53" s="881"/>
      <c r="C53" s="881"/>
      <c r="D53" s="884"/>
      <c r="E53" s="857"/>
      <c r="F53" s="857"/>
      <c r="G53" s="857"/>
      <c r="H53" s="1088"/>
      <c r="I53" s="905"/>
      <c r="J53" s="906"/>
      <c r="K53" s="906"/>
      <c r="L53" s="906"/>
      <c r="M53" s="906"/>
      <c r="N53" s="906"/>
      <c r="O53" s="906"/>
      <c r="P53" s="906"/>
      <c r="Q53" s="906"/>
      <c r="R53" s="906"/>
      <c r="S53" s="906"/>
      <c r="T53" s="906"/>
      <c r="U53" s="906"/>
      <c r="V53" s="906"/>
      <c r="W53" s="906"/>
      <c r="X53" s="906"/>
      <c r="Y53" s="906"/>
      <c r="Z53" s="907"/>
      <c r="AA53" s="865"/>
      <c r="AB53" s="1090"/>
      <c r="AC53" s="1087"/>
      <c r="AD53" s="1087"/>
      <c r="AE53" s="1087"/>
    </row>
    <row r="54" spans="1:31" ht="12" customHeight="1">
      <c r="A54" s="994"/>
      <c r="B54" s="653" t="s">
        <v>310</v>
      </c>
      <c r="C54" s="1083" t="s">
        <v>439</v>
      </c>
      <c r="D54" s="1054"/>
      <c r="E54" s="1055"/>
      <c r="F54" s="1055"/>
      <c r="G54" s="1055"/>
      <c r="H54" s="1056"/>
      <c r="I54" s="678" t="s">
        <v>439</v>
      </c>
      <c r="J54" s="875"/>
      <c r="K54" s="875"/>
      <c r="L54" s="875"/>
      <c r="M54" s="875"/>
      <c r="N54" s="876"/>
      <c r="O54" s="678" t="s">
        <v>184</v>
      </c>
      <c r="P54" s="679"/>
      <c r="Q54" s="679"/>
      <c r="R54" s="679"/>
      <c r="S54" s="679"/>
      <c r="T54" s="680"/>
      <c r="U54" s="877"/>
      <c r="V54" s="878"/>
      <c r="W54" s="878"/>
      <c r="X54" s="878"/>
      <c r="Y54" s="878"/>
      <c r="Z54" s="879"/>
      <c r="AA54" s="1091"/>
      <c r="AB54" s="1092"/>
      <c r="AC54" s="1092"/>
      <c r="AD54" s="1092"/>
      <c r="AE54" s="1093"/>
    </row>
    <row r="55" spans="1:31" ht="12" customHeight="1">
      <c r="A55" s="994"/>
      <c r="B55" s="654"/>
      <c r="C55" s="657"/>
      <c r="D55" s="687"/>
      <c r="E55" s="688"/>
      <c r="F55" s="688"/>
      <c r="G55" s="688"/>
      <c r="H55" s="689"/>
      <c r="I55" s="678" t="s">
        <v>163</v>
      </c>
      <c r="J55" s="875"/>
      <c r="K55" s="876"/>
      <c r="L55" s="678" t="s">
        <v>164</v>
      </c>
      <c r="M55" s="875"/>
      <c r="N55" s="876"/>
      <c r="O55" s="678" t="s">
        <v>163</v>
      </c>
      <c r="P55" s="679"/>
      <c r="Q55" s="680"/>
      <c r="R55" s="681" t="s">
        <v>164</v>
      </c>
      <c r="S55" s="682"/>
      <c r="T55" s="683"/>
      <c r="U55" s="877"/>
      <c r="V55" s="878"/>
      <c r="W55" s="879"/>
      <c r="X55" s="869"/>
      <c r="Y55" s="870"/>
      <c r="Z55" s="871"/>
      <c r="AA55" s="663"/>
      <c r="AB55" s="664"/>
      <c r="AC55" s="664"/>
      <c r="AD55" s="664"/>
      <c r="AE55" s="665"/>
    </row>
    <row r="56" spans="1:31" ht="12" customHeight="1">
      <c r="A56" s="994"/>
      <c r="B56" s="654"/>
      <c r="C56" s="657"/>
      <c r="D56" s="1072" t="s">
        <v>289</v>
      </c>
      <c r="E56" s="1044" t="s">
        <v>425</v>
      </c>
      <c r="F56" s="1045"/>
      <c r="G56" s="1074" t="s">
        <v>441</v>
      </c>
      <c r="H56" s="1075"/>
      <c r="I56" s="755">
        <f>'P16'!AL8</f>
        <v>0</v>
      </c>
      <c r="J56" s="801"/>
      <c r="K56" s="802"/>
      <c r="L56" s="755">
        <v>0</v>
      </c>
      <c r="M56" s="1050"/>
      <c r="N56" s="1051"/>
      <c r="O56" s="1021">
        <f>MAX(I56,I58)</f>
        <v>0</v>
      </c>
      <c r="P56" s="1063"/>
      <c r="Q56" s="1064"/>
      <c r="R56" s="1021">
        <f>MAX(L56,L58)</f>
        <v>1</v>
      </c>
      <c r="S56" s="1063"/>
      <c r="T56" s="1064"/>
      <c r="U56" s="1067"/>
      <c r="V56" s="1084"/>
      <c r="W56" s="1069"/>
      <c r="X56" s="1067"/>
      <c r="Y56" s="1084"/>
      <c r="Z56" s="1069"/>
      <c r="AA56" s="1059" t="s">
        <v>645</v>
      </c>
      <c r="AB56" s="1060"/>
      <c r="AC56" s="1060"/>
      <c r="AD56" s="1060"/>
      <c r="AE56" s="1061"/>
    </row>
    <row r="57" spans="1:31" ht="12" customHeight="1">
      <c r="A57" s="994"/>
      <c r="B57" s="654"/>
      <c r="C57" s="657"/>
      <c r="D57" s="820"/>
      <c r="E57" s="808"/>
      <c r="F57" s="809"/>
      <c r="G57" s="1076"/>
      <c r="H57" s="1077"/>
      <c r="I57" s="814"/>
      <c r="J57" s="815"/>
      <c r="K57" s="816"/>
      <c r="L57" s="814"/>
      <c r="M57" s="815"/>
      <c r="N57" s="816"/>
      <c r="O57" s="703"/>
      <c r="P57" s="704"/>
      <c r="Q57" s="1065"/>
      <c r="R57" s="703"/>
      <c r="S57" s="704"/>
      <c r="T57" s="1065"/>
      <c r="U57" s="715"/>
      <c r="V57" s="716"/>
      <c r="W57" s="717"/>
      <c r="X57" s="715"/>
      <c r="Y57" s="716"/>
      <c r="Z57" s="717"/>
      <c r="AA57" s="832"/>
      <c r="AB57" s="833"/>
      <c r="AC57" s="833"/>
      <c r="AD57" s="833"/>
      <c r="AE57" s="1062"/>
    </row>
    <row r="58" spans="1:31" ht="12" customHeight="1">
      <c r="A58" s="994"/>
      <c r="B58" s="654"/>
      <c r="C58" s="657"/>
      <c r="D58" s="820"/>
      <c r="E58" s="1044" t="s">
        <v>438</v>
      </c>
      <c r="F58" s="1045"/>
      <c r="G58" s="1070" t="s">
        <v>648</v>
      </c>
      <c r="H58" s="1071"/>
      <c r="I58" s="755">
        <f>ROUND(AB13+AB31+AB33+AB49+AB51,0)</f>
        <v>0</v>
      </c>
      <c r="J58" s="1050"/>
      <c r="K58" s="1051"/>
      <c r="L58" s="755">
        <f>ROUND(AB35,0)</f>
        <v>1</v>
      </c>
      <c r="M58" s="1050"/>
      <c r="N58" s="1051"/>
      <c r="O58" s="706"/>
      <c r="P58" s="707"/>
      <c r="Q58" s="1066"/>
      <c r="R58" s="706"/>
      <c r="S58" s="707"/>
      <c r="T58" s="1066"/>
      <c r="U58" s="715"/>
      <c r="V58" s="716"/>
      <c r="W58" s="717"/>
      <c r="X58" s="715"/>
      <c r="Y58" s="716"/>
      <c r="Z58" s="717"/>
      <c r="AA58" s="832"/>
      <c r="AB58" s="833"/>
      <c r="AC58" s="833"/>
      <c r="AD58" s="833"/>
      <c r="AE58" s="1062"/>
    </row>
    <row r="59" spans="1:31" ht="12" customHeight="1">
      <c r="A59" s="994"/>
      <c r="B59" s="654"/>
      <c r="C59" s="657"/>
      <c r="D59" s="821"/>
      <c r="E59" s="808"/>
      <c r="F59" s="809"/>
      <c r="G59" s="1081"/>
      <c r="H59" s="1082"/>
      <c r="I59" s="1078"/>
      <c r="J59" s="1079"/>
      <c r="K59" s="1080"/>
      <c r="L59" s="814"/>
      <c r="M59" s="815"/>
      <c r="N59" s="816"/>
      <c r="O59" s="709"/>
      <c r="P59" s="710"/>
      <c r="Q59" s="711"/>
      <c r="R59" s="709"/>
      <c r="S59" s="710"/>
      <c r="T59" s="711"/>
      <c r="U59" s="718"/>
      <c r="V59" s="719"/>
      <c r="W59" s="720"/>
      <c r="X59" s="718"/>
      <c r="Y59" s="719"/>
      <c r="Z59" s="720"/>
      <c r="AA59" s="832"/>
      <c r="AB59" s="833"/>
      <c r="AC59" s="833"/>
      <c r="AD59" s="833"/>
      <c r="AE59" s="1062"/>
    </row>
    <row r="60" spans="1:31" ht="12" customHeight="1">
      <c r="A60" s="994"/>
      <c r="B60" s="654"/>
      <c r="C60" s="657"/>
      <c r="D60" s="1072" t="s">
        <v>290</v>
      </c>
      <c r="E60" s="1044" t="s">
        <v>425</v>
      </c>
      <c r="F60" s="1045"/>
      <c r="G60" s="1074" t="s">
        <v>441</v>
      </c>
      <c r="H60" s="1075"/>
      <c r="I60" s="755">
        <f>'P16'!AL23</f>
        <v>0</v>
      </c>
      <c r="J60" s="1050"/>
      <c r="K60" s="1051"/>
      <c r="L60" s="755">
        <v>0</v>
      </c>
      <c r="M60" s="1050"/>
      <c r="N60" s="1051"/>
      <c r="O60" s="1021">
        <f>MAX(I60,I62)</f>
        <v>0</v>
      </c>
      <c r="P60" s="1063"/>
      <c r="Q60" s="1064"/>
      <c r="R60" s="1021">
        <f>MAX(L60,L62)</f>
        <v>0</v>
      </c>
      <c r="S60" s="1063"/>
      <c r="T60" s="1064"/>
      <c r="U60" s="1067"/>
      <c r="V60" s="1068"/>
      <c r="W60" s="1069"/>
      <c r="X60" s="1067"/>
      <c r="Y60" s="1068"/>
      <c r="Z60" s="1069"/>
      <c r="AA60" s="832"/>
      <c r="AB60" s="833"/>
      <c r="AC60" s="833"/>
      <c r="AD60" s="833"/>
      <c r="AE60" s="1062"/>
    </row>
    <row r="61" spans="1:31" ht="12" customHeight="1">
      <c r="A61" s="994"/>
      <c r="B61" s="654"/>
      <c r="C61" s="657"/>
      <c r="D61" s="820"/>
      <c r="E61" s="808"/>
      <c r="F61" s="809"/>
      <c r="G61" s="1076"/>
      <c r="H61" s="1077"/>
      <c r="I61" s="1078"/>
      <c r="J61" s="1079"/>
      <c r="K61" s="1080"/>
      <c r="L61" s="814"/>
      <c r="M61" s="815"/>
      <c r="N61" s="816"/>
      <c r="O61" s="703"/>
      <c r="P61" s="704"/>
      <c r="Q61" s="1065"/>
      <c r="R61" s="703"/>
      <c r="S61" s="704"/>
      <c r="T61" s="1065"/>
      <c r="U61" s="715"/>
      <c r="V61" s="716"/>
      <c r="W61" s="717"/>
      <c r="X61" s="715"/>
      <c r="Y61" s="716"/>
      <c r="Z61" s="717"/>
      <c r="AA61" s="832"/>
      <c r="AB61" s="833"/>
      <c r="AC61" s="833"/>
      <c r="AD61" s="833"/>
      <c r="AE61" s="1062"/>
    </row>
    <row r="62" spans="1:31" ht="12" customHeight="1">
      <c r="A62" s="994"/>
      <c r="B62" s="654"/>
      <c r="C62" s="657"/>
      <c r="D62" s="820"/>
      <c r="E62" s="1044" t="s">
        <v>438</v>
      </c>
      <c r="F62" s="1045"/>
      <c r="G62" s="1070" t="s">
        <v>642</v>
      </c>
      <c r="H62" s="1071"/>
      <c r="I62" s="755">
        <f>ROUND(AB26+AB37+AB39,0)</f>
        <v>0</v>
      </c>
      <c r="J62" s="1050"/>
      <c r="K62" s="1051"/>
      <c r="L62" s="755">
        <f>ROUND(AB41,0)</f>
        <v>0</v>
      </c>
      <c r="M62" s="1050"/>
      <c r="N62" s="1051"/>
      <c r="O62" s="706"/>
      <c r="P62" s="707"/>
      <c r="Q62" s="1066"/>
      <c r="R62" s="706"/>
      <c r="S62" s="707"/>
      <c r="T62" s="1066"/>
      <c r="U62" s="715"/>
      <c r="V62" s="716"/>
      <c r="W62" s="717"/>
      <c r="X62" s="715"/>
      <c r="Y62" s="716"/>
      <c r="Z62" s="717"/>
      <c r="AA62" s="832"/>
      <c r="AB62" s="833"/>
      <c r="AC62" s="833"/>
      <c r="AD62" s="833"/>
      <c r="AE62" s="1062"/>
    </row>
    <row r="63" spans="1:31" ht="12" customHeight="1" thickBot="1">
      <c r="A63" s="994"/>
      <c r="B63" s="654"/>
      <c r="C63" s="657"/>
      <c r="D63" s="840"/>
      <c r="E63" s="853"/>
      <c r="F63" s="854"/>
      <c r="G63" s="798"/>
      <c r="H63" s="799"/>
      <c r="I63" s="803"/>
      <c r="J63" s="804"/>
      <c r="K63" s="805"/>
      <c r="L63" s="803"/>
      <c r="M63" s="804"/>
      <c r="N63" s="805"/>
      <c r="O63" s="847"/>
      <c r="P63" s="848"/>
      <c r="Q63" s="849"/>
      <c r="R63" s="847"/>
      <c r="S63" s="848"/>
      <c r="T63" s="849"/>
      <c r="U63" s="850"/>
      <c r="V63" s="851"/>
      <c r="W63" s="852"/>
      <c r="X63" s="850"/>
      <c r="Y63" s="851"/>
      <c r="Z63" s="852"/>
      <c r="AA63" s="835"/>
      <c r="AB63" s="836"/>
      <c r="AC63" s="836"/>
      <c r="AD63" s="836"/>
      <c r="AE63" s="837"/>
    </row>
    <row r="64" spans="1:31" ht="12" customHeight="1" thickTop="1">
      <c r="A64" s="994"/>
      <c r="B64" s="654"/>
      <c r="C64" s="657"/>
      <c r="D64" s="1072" t="s">
        <v>307</v>
      </c>
      <c r="E64" s="789" t="s">
        <v>425</v>
      </c>
      <c r="F64" s="1073"/>
      <c r="G64" s="1074" t="s">
        <v>441</v>
      </c>
      <c r="H64" s="1075"/>
      <c r="I64" s="755">
        <f>I56+I60</f>
        <v>0</v>
      </c>
      <c r="J64" s="1050"/>
      <c r="K64" s="1051"/>
      <c r="L64" s="755">
        <f>L56+L60</f>
        <v>0</v>
      </c>
      <c r="M64" s="1050"/>
      <c r="N64" s="1051"/>
      <c r="O64" s="700">
        <f>MAX(I64,I66)</f>
        <v>0</v>
      </c>
      <c r="P64" s="701"/>
      <c r="Q64" s="702"/>
      <c r="R64" s="700">
        <f>MAX(L64,L66)</f>
        <v>1</v>
      </c>
      <c r="S64" s="701"/>
      <c r="T64" s="702"/>
      <c r="U64" s="712"/>
      <c r="V64" s="713"/>
      <c r="W64" s="714"/>
      <c r="X64" s="712"/>
      <c r="Y64" s="713"/>
      <c r="Z64" s="714"/>
      <c r="AA64" s="721"/>
      <c r="AB64" s="722"/>
      <c r="AC64" s="722"/>
      <c r="AD64" s="722"/>
      <c r="AE64" s="723"/>
    </row>
    <row r="65" spans="1:31" ht="12" customHeight="1">
      <c r="A65" s="994"/>
      <c r="B65" s="654"/>
      <c r="C65" s="657"/>
      <c r="D65" s="820"/>
      <c r="E65" s="808"/>
      <c r="F65" s="809"/>
      <c r="G65" s="1076"/>
      <c r="H65" s="1077"/>
      <c r="I65" s="1078"/>
      <c r="J65" s="1079"/>
      <c r="K65" s="1080"/>
      <c r="L65" s="1078"/>
      <c r="M65" s="1079"/>
      <c r="N65" s="1080"/>
      <c r="O65" s="703"/>
      <c r="P65" s="704"/>
      <c r="Q65" s="1065"/>
      <c r="R65" s="703"/>
      <c r="S65" s="704"/>
      <c r="T65" s="1065"/>
      <c r="U65" s="715"/>
      <c r="V65" s="716"/>
      <c r="W65" s="717"/>
      <c r="X65" s="715"/>
      <c r="Y65" s="716"/>
      <c r="Z65" s="717"/>
      <c r="AA65" s="724"/>
      <c r="AB65" s="725"/>
      <c r="AC65" s="725"/>
      <c r="AD65" s="725"/>
      <c r="AE65" s="726"/>
    </row>
    <row r="66" spans="1:31" ht="12" customHeight="1">
      <c r="A66" s="994"/>
      <c r="B66" s="654"/>
      <c r="C66" s="657"/>
      <c r="D66" s="820"/>
      <c r="E66" s="1044" t="s">
        <v>438</v>
      </c>
      <c r="F66" s="1045"/>
      <c r="G66" s="1046" t="s">
        <v>649</v>
      </c>
      <c r="H66" s="1047"/>
      <c r="I66" s="755">
        <f>I58+I62</f>
        <v>0</v>
      </c>
      <c r="J66" s="1050"/>
      <c r="K66" s="1051"/>
      <c r="L66" s="791">
        <f>L58+L62</f>
        <v>1</v>
      </c>
      <c r="M66" s="817"/>
      <c r="N66" s="1052"/>
      <c r="O66" s="706"/>
      <c r="P66" s="707"/>
      <c r="Q66" s="1066"/>
      <c r="R66" s="706"/>
      <c r="S66" s="707"/>
      <c r="T66" s="1066"/>
      <c r="U66" s="715"/>
      <c r="V66" s="716"/>
      <c r="W66" s="717"/>
      <c r="X66" s="715"/>
      <c r="Y66" s="716"/>
      <c r="Z66" s="717"/>
      <c r="AA66" s="724"/>
      <c r="AB66" s="725"/>
      <c r="AC66" s="725"/>
      <c r="AD66" s="725"/>
      <c r="AE66" s="726"/>
    </row>
    <row r="67" spans="1:31" ht="12" customHeight="1" thickBot="1">
      <c r="A67" s="994"/>
      <c r="B67" s="654"/>
      <c r="C67" s="658"/>
      <c r="D67" s="840"/>
      <c r="E67" s="853"/>
      <c r="F67" s="854"/>
      <c r="G67" s="1048"/>
      <c r="H67" s="1049"/>
      <c r="I67" s="803"/>
      <c r="J67" s="804"/>
      <c r="K67" s="805"/>
      <c r="L67" s="803"/>
      <c r="M67" s="804"/>
      <c r="N67" s="805"/>
      <c r="O67" s="847"/>
      <c r="P67" s="848"/>
      <c r="Q67" s="849"/>
      <c r="R67" s="847"/>
      <c r="S67" s="848"/>
      <c r="T67" s="849"/>
      <c r="U67" s="850"/>
      <c r="V67" s="851"/>
      <c r="W67" s="852"/>
      <c r="X67" s="850"/>
      <c r="Y67" s="851"/>
      <c r="Z67" s="852"/>
      <c r="AA67" s="1041"/>
      <c r="AB67" s="1042"/>
      <c r="AC67" s="1042"/>
      <c r="AD67" s="1042"/>
      <c r="AE67" s="1043"/>
    </row>
    <row r="68" spans="1:31" s="82" customFormat="1" ht="12" customHeight="1" thickTop="1">
      <c r="A68" s="993"/>
      <c r="B68" s="654"/>
      <c r="C68" s="1053" t="s">
        <v>442</v>
      </c>
      <c r="D68" s="1054"/>
      <c r="E68" s="685"/>
      <c r="F68" s="685"/>
      <c r="G68" s="1055"/>
      <c r="H68" s="1056"/>
      <c r="I68" s="678" t="s">
        <v>184</v>
      </c>
      <c r="J68" s="983"/>
      <c r="K68" s="983"/>
      <c r="L68" s="983"/>
      <c r="M68" s="983"/>
      <c r="N68" s="1057"/>
      <c r="O68" s="690" t="s">
        <v>185</v>
      </c>
      <c r="P68" s="693"/>
      <c r="Q68" s="693"/>
      <c r="R68" s="693"/>
      <c r="S68" s="693"/>
      <c r="T68" s="694"/>
      <c r="U68" s="678" t="s">
        <v>296</v>
      </c>
      <c r="V68" s="679"/>
      <c r="W68" s="679"/>
      <c r="X68" s="679"/>
      <c r="Y68" s="679"/>
      <c r="Z68" s="680"/>
      <c r="AA68" s="690" t="s">
        <v>381</v>
      </c>
      <c r="AB68" s="695"/>
      <c r="AC68" s="695"/>
      <c r="AD68" s="695"/>
      <c r="AE68" s="696"/>
    </row>
    <row r="69" spans="1:31" s="82" customFormat="1" ht="12" customHeight="1">
      <c r="A69" s="993"/>
      <c r="B69" s="654"/>
      <c r="C69" s="657"/>
      <c r="D69" s="687"/>
      <c r="E69" s="688"/>
      <c r="F69" s="688"/>
      <c r="G69" s="688"/>
      <c r="H69" s="689"/>
      <c r="I69" s="681" t="s">
        <v>163</v>
      </c>
      <c r="J69" s="682"/>
      <c r="K69" s="683"/>
      <c r="L69" s="681" t="s">
        <v>164</v>
      </c>
      <c r="M69" s="682"/>
      <c r="N69" s="683"/>
      <c r="O69" s="678" t="s">
        <v>163</v>
      </c>
      <c r="P69" s="679"/>
      <c r="Q69" s="680"/>
      <c r="R69" s="681" t="s">
        <v>164</v>
      </c>
      <c r="S69" s="682"/>
      <c r="T69" s="683"/>
      <c r="U69" s="678" t="s">
        <v>163</v>
      </c>
      <c r="V69" s="679"/>
      <c r="W69" s="680"/>
      <c r="X69" s="681" t="s">
        <v>164</v>
      </c>
      <c r="Y69" s="682"/>
      <c r="Z69" s="683"/>
      <c r="AA69" s="697"/>
      <c r="AB69" s="698"/>
      <c r="AC69" s="698"/>
      <c r="AD69" s="698"/>
      <c r="AE69" s="699"/>
    </row>
    <row r="70" spans="1:31" ht="12" customHeight="1">
      <c r="A70" s="993"/>
      <c r="B70" s="654"/>
      <c r="C70" s="657"/>
      <c r="D70" s="746" t="s">
        <v>289</v>
      </c>
      <c r="E70" s="747"/>
      <c r="F70" s="747"/>
      <c r="G70" s="747"/>
      <c r="H70" s="748"/>
      <c r="I70" s="1012">
        <f>O56</f>
        <v>0</v>
      </c>
      <c r="J70" s="1013"/>
      <c r="K70" s="1014"/>
      <c r="L70" s="1012">
        <f>R56</f>
        <v>1</v>
      </c>
      <c r="M70" s="1013"/>
      <c r="N70" s="1014"/>
      <c r="O70" s="1021"/>
      <c r="P70" s="1022"/>
      <c r="Q70" s="1023"/>
      <c r="R70" s="1021"/>
      <c r="S70" s="1022"/>
      <c r="T70" s="1023"/>
      <c r="U70" s="1012">
        <f>O70-I70</f>
        <v>0</v>
      </c>
      <c r="V70" s="1013"/>
      <c r="W70" s="1014"/>
      <c r="X70" s="1012">
        <f>R70-L70</f>
        <v>-1</v>
      </c>
      <c r="Y70" s="1013"/>
      <c r="Z70" s="1014"/>
      <c r="AA70" s="998"/>
      <c r="AB70" s="999"/>
      <c r="AC70" s="999"/>
      <c r="AD70" s="999"/>
      <c r="AE70" s="1000"/>
    </row>
    <row r="71" spans="1:31" ht="12" customHeight="1">
      <c r="A71" s="994"/>
      <c r="B71" s="654"/>
      <c r="C71" s="657"/>
      <c r="D71" s="749"/>
      <c r="E71" s="750"/>
      <c r="F71" s="750"/>
      <c r="G71" s="750"/>
      <c r="H71" s="1058"/>
      <c r="I71" s="1015"/>
      <c r="J71" s="1016"/>
      <c r="K71" s="1017"/>
      <c r="L71" s="1015"/>
      <c r="M71" s="1016"/>
      <c r="N71" s="1017"/>
      <c r="O71" s="1024"/>
      <c r="P71" s="1025"/>
      <c r="Q71" s="1026"/>
      <c r="R71" s="1030"/>
      <c r="S71" s="1025"/>
      <c r="T71" s="1026"/>
      <c r="U71" s="1015"/>
      <c r="V71" s="1016"/>
      <c r="W71" s="1017"/>
      <c r="X71" s="1015"/>
      <c r="Y71" s="1016"/>
      <c r="Z71" s="1017"/>
      <c r="AA71" s="1001"/>
      <c r="AB71" s="1002"/>
      <c r="AC71" s="1002"/>
      <c r="AD71" s="1002"/>
      <c r="AE71" s="1003"/>
    </row>
    <row r="72" spans="1:31" ht="12" customHeight="1">
      <c r="A72" s="993"/>
      <c r="B72" s="654"/>
      <c r="C72" s="657"/>
      <c r="D72" s="780"/>
      <c r="E72" s="682"/>
      <c r="F72" s="682"/>
      <c r="G72" s="682"/>
      <c r="H72" s="683"/>
      <c r="I72" s="1018"/>
      <c r="J72" s="1019"/>
      <c r="K72" s="1020"/>
      <c r="L72" s="1018"/>
      <c r="M72" s="1019"/>
      <c r="N72" s="1020"/>
      <c r="O72" s="1027"/>
      <c r="P72" s="1028"/>
      <c r="Q72" s="1029"/>
      <c r="R72" s="1031"/>
      <c r="S72" s="1028"/>
      <c r="T72" s="1029"/>
      <c r="U72" s="1018"/>
      <c r="V72" s="1019"/>
      <c r="W72" s="1020"/>
      <c r="X72" s="1018"/>
      <c r="Y72" s="1019"/>
      <c r="Z72" s="1020"/>
      <c r="AA72" s="1004"/>
      <c r="AB72" s="1002"/>
      <c r="AC72" s="1002"/>
      <c r="AD72" s="1002"/>
      <c r="AE72" s="1005"/>
    </row>
    <row r="73" spans="1:31" ht="12" customHeight="1">
      <c r="A73" s="993"/>
      <c r="B73" s="654"/>
      <c r="C73" s="657"/>
      <c r="D73" s="746" t="s">
        <v>290</v>
      </c>
      <c r="E73" s="747"/>
      <c r="F73" s="747"/>
      <c r="G73" s="747"/>
      <c r="H73" s="748"/>
      <c r="I73" s="1012">
        <f>O60</f>
        <v>0</v>
      </c>
      <c r="J73" s="1013"/>
      <c r="K73" s="1014"/>
      <c r="L73" s="1012">
        <f>R60</f>
        <v>0</v>
      </c>
      <c r="M73" s="1013"/>
      <c r="N73" s="1014"/>
      <c r="O73" s="1021"/>
      <c r="P73" s="1022"/>
      <c r="Q73" s="1023"/>
      <c r="R73" s="1021"/>
      <c r="S73" s="1022"/>
      <c r="T73" s="1023"/>
      <c r="U73" s="1032">
        <f>O73-I73</f>
        <v>0</v>
      </c>
      <c r="V73" s="1033"/>
      <c r="W73" s="1034"/>
      <c r="X73" s="1012">
        <f>R73-L73</f>
        <v>0</v>
      </c>
      <c r="Y73" s="1013"/>
      <c r="Z73" s="1014"/>
      <c r="AA73" s="1004"/>
      <c r="AB73" s="1002"/>
      <c r="AC73" s="1002"/>
      <c r="AD73" s="1002"/>
      <c r="AE73" s="1005"/>
    </row>
    <row r="74" spans="1:31" ht="12" customHeight="1">
      <c r="A74" s="993"/>
      <c r="B74" s="654"/>
      <c r="C74" s="657"/>
      <c r="D74" s="749"/>
      <c r="E74" s="750"/>
      <c r="F74" s="750"/>
      <c r="G74" s="750"/>
      <c r="H74" s="751"/>
      <c r="I74" s="1015"/>
      <c r="J74" s="1016"/>
      <c r="K74" s="1017"/>
      <c r="L74" s="1015"/>
      <c r="M74" s="1016"/>
      <c r="N74" s="1017"/>
      <c r="O74" s="1024"/>
      <c r="P74" s="1025"/>
      <c r="Q74" s="1026"/>
      <c r="R74" s="1030"/>
      <c r="S74" s="1025"/>
      <c r="T74" s="1026"/>
      <c r="U74" s="1035"/>
      <c r="V74" s="1036"/>
      <c r="W74" s="1037"/>
      <c r="X74" s="1015"/>
      <c r="Y74" s="1036"/>
      <c r="Z74" s="1017"/>
      <c r="AA74" s="1004"/>
      <c r="AB74" s="1002"/>
      <c r="AC74" s="1002"/>
      <c r="AD74" s="1002"/>
      <c r="AE74" s="1005"/>
    </row>
    <row r="75" spans="1:31" ht="12" customHeight="1" thickBot="1">
      <c r="A75" s="993"/>
      <c r="B75" s="654"/>
      <c r="C75" s="657"/>
      <c r="D75" s="752"/>
      <c r="E75" s="753"/>
      <c r="F75" s="753"/>
      <c r="G75" s="753"/>
      <c r="H75" s="754"/>
      <c r="I75" s="1018"/>
      <c r="J75" s="1019"/>
      <c r="K75" s="1020"/>
      <c r="L75" s="1018"/>
      <c r="M75" s="1019"/>
      <c r="N75" s="1020"/>
      <c r="O75" s="1027"/>
      <c r="P75" s="1028"/>
      <c r="Q75" s="1029"/>
      <c r="R75" s="1031"/>
      <c r="S75" s="1028"/>
      <c r="T75" s="1029"/>
      <c r="U75" s="1038"/>
      <c r="V75" s="1039"/>
      <c r="W75" s="1040"/>
      <c r="X75" s="1038"/>
      <c r="Y75" s="1039"/>
      <c r="Z75" s="1040"/>
      <c r="AA75" s="1004"/>
      <c r="AB75" s="1002"/>
      <c r="AC75" s="1002"/>
      <c r="AD75" s="1002"/>
      <c r="AE75" s="1005"/>
    </row>
    <row r="76" spans="1:31" ht="12" customHeight="1" thickTop="1">
      <c r="A76" s="995"/>
      <c r="B76" s="654"/>
      <c r="C76" s="657"/>
      <c r="D76" s="777" t="s">
        <v>307</v>
      </c>
      <c r="E76" s="778"/>
      <c r="F76" s="778"/>
      <c r="G76" s="778"/>
      <c r="H76" s="779"/>
      <c r="I76" s="666">
        <f>SUM(I70:K75)</f>
        <v>0</v>
      </c>
      <c r="J76" s="781"/>
      <c r="K76" s="782"/>
      <c r="L76" s="666">
        <f>SUM(L70:N75)</f>
        <v>1</v>
      </c>
      <c r="M76" s="667"/>
      <c r="N76" s="668"/>
      <c r="O76" s="666">
        <f>SUM(O70:Q75)</f>
        <v>0</v>
      </c>
      <c r="P76" s="667"/>
      <c r="Q76" s="668"/>
      <c r="R76" s="675">
        <f>SUM(R70:T75)</f>
        <v>0</v>
      </c>
      <c r="S76" s="667"/>
      <c r="T76" s="668"/>
      <c r="U76" s="676">
        <f>O76-I76</f>
        <v>0</v>
      </c>
      <c r="V76" s="677"/>
      <c r="W76" s="671"/>
      <c r="X76" s="1085">
        <f>R76-L76</f>
        <v>-1</v>
      </c>
      <c r="Y76" s="1036"/>
      <c r="Z76" s="1017"/>
      <c r="AA76" s="1006"/>
      <c r="AB76" s="1007"/>
      <c r="AC76" s="1007"/>
      <c r="AD76" s="1007"/>
      <c r="AE76" s="1008"/>
    </row>
    <row r="77" spans="1:31" ht="12" customHeight="1">
      <c r="A77" s="995"/>
      <c r="B77" s="654"/>
      <c r="C77" s="657"/>
      <c r="D77" s="749"/>
      <c r="E77" s="750"/>
      <c r="F77" s="750"/>
      <c r="G77" s="750"/>
      <c r="H77" s="751"/>
      <c r="I77" s="783"/>
      <c r="J77" s="784"/>
      <c r="K77" s="785"/>
      <c r="L77" s="669"/>
      <c r="M77" s="670"/>
      <c r="N77" s="671"/>
      <c r="O77" s="669"/>
      <c r="P77" s="670"/>
      <c r="Q77" s="671"/>
      <c r="R77" s="669"/>
      <c r="S77" s="670"/>
      <c r="T77" s="671"/>
      <c r="U77" s="669"/>
      <c r="V77" s="670"/>
      <c r="W77" s="671"/>
      <c r="X77" s="1015"/>
      <c r="Y77" s="1016"/>
      <c r="Z77" s="1017"/>
      <c r="AA77" s="1006"/>
      <c r="AB77" s="1007"/>
      <c r="AC77" s="1007"/>
      <c r="AD77" s="1007"/>
      <c r="AE77" s="1008"/>
    </row>
    <row r="78" spans="1:31" ht="12" customHeight="1">
      <c r="A78" s="995"/>
      <c r="B78" s="655"/>
      <c r="C78" s="658"/>
      <c r="D78" s="780"/>
      <c r="E78" s="682"/>
      <c r="F78" s="682"/>
      <c r="G78" s="682"/>
      <c r="H78" s="683"/>
      <c r="I78" s="786"/>
      <c r="J78" s="787"/>
      <c r="K78" s="788"/>
      <c r="L78" s="672"/>
      <c r="M78" s="673"/>
      <c r="N78" s="674"/>
      <c r="O78" s="672"/>
      <c r="P78" s="673"/>
      <c r="Q78" s="674"/>
      <c r="R78" s="672"/>
      <c r="S78" s="673"/>
      <c r="T78" s="674"/>
      <c r="U78" s="672"/>
      <c r="V78" s="673"/>
      <c r="W78" s="674"/>
      <c r="X78" s="1018"/>
      <c r="Y78" s="1019"/>
      <c r="Z78" s="1020"/>
      <c r="AA78" s="1009"/>
      <c r="AB78" s="1010"/>
      <c r="AC78" s="1010"/>
      <c r="AD78" s="1010"/>
      <c r="AE78" s="1011"/>
    </row>
    <row r="79" spans="1:31" ht="15" customHeight="1">
      <c r="A79" s="47" t="s">
        <v>382</v>
      </c>
    </row>
    <row r="80" spans="1:31" ht="8.1" customHeight="1"/>
    <row r="81" spans="19:31" ht="18" hidden="1" customHeight="1">
      <c r="S81" s="48" t="s">
        <v>172</v>
      </c>
      <c r="T81" s="48"/>
      <c r="U81" s="48"/>
      <c r="V81" s="48"/>
      <c r="W81" s="48"/>
      <c r="X81" s="48"/>
      <c r="AD81" s="730" t="s">
        <v>169</v>
      </c>
      <c r="AE81" s="731" t="s">
        <v>34</v>
      </c>
    </row>
    <row r="82" spans="19:31" ht="8.1" customHeight="1"/>
  </sheetData>
  <sheetProtection algorithmName="SHA-512" hashValue="rOo5ArZutbISX+4RsYDjvx3obGChKuoPY0xGUA3DMCCjEbDAswjE8939rScAMBbRBzEnHGO3DLDAP57ToEZbEg==" saltValue="/Bsvl7CyVEJ5FGIlnlF92g==" spinCount="100000" sheet="1" objects="1" scenarios="1"/>
  <mergeCells count="254">
    <mergeCell ref="A3:H4"/>
    <mergeCell ref="V3:Y3"/>
    <mergeCell ref="AA3:AB4"/>
    <mergeCell ref="AC3:AE4"/>
    <mergeCell ref="I4:K4"/>
    <mergeCell ref="L4:N4"/>
    <mergeCell ref="O4:Q4"/>
    <mergeCell ref="A5:A78"/>
    <mergeCell ref="B5:C30"/>
    <mergeCell ref="D5:D17"/>
    <mergeCell ref="E5:H7"/>
    <mergeCell ref="J5:J7"/>
    <mergeCell ref="M5:M7"/>
    <mergeCell ref="E11:H13"/>
    <mergeCell ref="E21:H23"/>
    <mergeCell ref="B31:B53"/>
    <mergeCell ref="C31:C42"/>
    <mergeCell ref="AC5:AE6"/>
    <mergeCell ref="AC7:AD7"/>
    <mergeCell ref="E8:H10"/>
    <mergeCell ref="V8:Y8"/>
    <mergeCell ref="AC8:AE9"/>
    <mergeCell ref="V9:Y9"/>
    <mergeCell ref="V10:Y10"/>
    <mergeCell ref="AC10:AD10"/>
    <mergeCell ref="P5:P7"/>
    <mergeCell ref="S5:S7"/>
    <mergeCell ref="V5:V7"/>
    <mergeCell ref="Y5:Y7"/>
    <mergeCell ref="AA5:AA7"/>
    <mergeCell ref="AB5:AB7"/>
    <mergeCell ref="AC14:AE14"/>
    <mergeCell ref="AC15:AD15"/>
    <mergeCell ref="V11:Y11"/>
    <mergeCell ref="V12:Y12"/>
    <mergeCell ref="V13:Y13"/>
    <mergeCell ref="V14:Y15"/>
    <mergeCell ref="AA14:AA15"/>
    <mergeCell ref="AB14:AB15"/>
    <mergeCell ref="AC11:AE13"/>
    <mergeCell ref="E14:H15"/>
    <mergeCell ref="J14:J15"/>
    <mergeCell ref="M14:M15"/>
    <mergeCell ref="P14:P15"/>
    <mergeCell ref="S14:S15"/>
    <mergeCell ref="E29:H30"/>
    <mergeCell ref="J29:J30"/>
    <mergeCell ref="M29:M30"/>
    <mergeCell ref="P29:P30"/>
    <mergeCell ref="S29:S30"/>
    <mergeCell ref="V29:Y30"/>
    <mergeCell ref="AA29:AA30"/>
    <mergeCell ref="AB29:AB30"/>
    <mergeCell ref="E16:H17"/>
    <mergeCell ref="J16:J17"/>
    <mergeCell ref="M16:M17"/>
    <mergeCell ref="P16:P17"/>
    <mergeCell ref="S16:S17"/>
    <mergeCell ref="P18:P20"/>
    <mergeCell ref="S18:S20"/>
    <mergeCell ref="V18:V20"/>
    <mergeCell ref="Y18:Y20"/>
    <mergeCell ref="AA18:AA20"/>
    <mergeCell ref="AB18:AB20"/>
    <mergeCell ref="AC18:AE19"/>
    <mergeCell ref="AC20:AD20"/>
    <mergeCell ref="V16:Y17"/>
    <mergeCell ref="AA16:AA17"/>
    <mergeCell ref="AB16:AB17"/>
    <mergeCell ref="AC16:AE17"/>
    <mergeCell ref="V21:Y21"/>
    <mergeCell ref="AC21:AE22"/>
    <mergeCell ref="V22:Y22"/>
    <mergeCell ref="AC23:AD23"/>
    <mergeCell ref="E24:H26"/>
    <mergeCell ref="V24:Y24"/>
    <mergeCell ref="V25:Y25"/>
    <mergeCell ref="V26:Y26"/>
    <mergeCell ref="E27:H28"/>
    <mergeCell ref="J27:J28"/>
    <mergeCell ref="M27:M28"/>
    <mergeCell ref="P27:P28"/>
    <mergeCell ref="S27:S28"/>
    <mergeCell ref="V27:Y28"/>
    <mergeCell ref="AA27:AA28"/>
    <mergeCell ref="AB27:AB28"/>
    <mergeCell ref="AC27:AE27"/>
    <mergeCell ref="AC28:AD28"/>
    <mergeCell ref="V23:Y23"/>
    <mergeCell ref="AC24:AE26"/>
    <mergeCell ref="AC29:AE30"/>
    <mergeCell ref="AC31:AE32"/>
    <mergeCell ref="E33:G34"/>
    <mergeCell ref="H33:H34"/>
    <mergeCell ref="I33:Z34"/>
    <mergeCell ref="AA33:AA34"/>
    <mergeCell ref="AB33:AB34"/>
    <mergeCell ref="AC33:AE34"/>
    <mergeCell ref="D31:D36"/>
    <mergeCell ref="E31:G32"/>
    <mergeCell ref="H31:H32"/>
    <mergeCell ref="I31:Z32"/>
    <mergeCell ref="AA31:AA32"/>
    <mergeCell ref="AB31:AB32"/>
    <mergeCell ref="E35:G36"/>
    <mergeCell ref="H35:H36"/>
    <mergeCell ref="I35:Z36"/>
    <mergeCell ref="AA35:AA36"/>
    <mergeCell ref="AB35:AB36"/>
    <mergeCell ref="AC35:AE36"/>
    <mergeCell ref="D18:D30"/>
    <mergeCell ref="E18:H20"/>
    <mergeCell ref="J18:J20"/>
    <mergeCell ref="M18:M20"/>
    <mergeCell ref="D37:D42"/>
    <mergeCell ref="E37:G38"/>
    <mergeCell ref="H37:H38"/>
    <mergeCell ref="I37:Z38"/>
    <mergeCell ref="AA37:AA38"/>
    <mergeCell ref="AB37:AB38"/>
    <mergeCell ref="AC37:AE38"/>
    <mergeCell ref="E39:G40"/>
    <mergeCell ref="H39:H40"/>
    <mergeCell ref="I39:Z40"/>
    <mergeCell ref="AA39:AA40"/>
    <mergeCell ref="AB39:AB40"/>
    <mergeCell ref="AC39:AE40"/>
    <mergeCell ref="E41:G42"/>
    <mergeCell ref="H41:H42"/>
    <mergeCell ref="I41:Z42"/>
    <mergeCell ref="AA41:AA42"/>
    <mergeCell ref="AB41:AB42"/>
    <mergeCell ref="AC41:AE42"/>
    <mergeCell ref="C43:C53"/>
    <mergeCell ref="D43:D53"/>
    <mergeCell ref="E43:G44"/>
    <mergeCell ref="H43:H44"/>
    <mergeCell ref="I43:Z44"/>
    <mergeCell ref="AA43:AA44"/>
    <mergeCell ref="AB43:AB44"/>
    <mergeCell ref="AC43:AE44"/>
    <mergeCell ref="E45:G46"/>
    <mergeCell ref="H45:H46"/>
    <mergeCell ref="I45:Z46"/>
    <mergeCell ref="AA45:AA46"/>
    <mergeCell ref="AB45:AB46"/>
    <mergeCell ref="AC45:AE46"/>
    <mergeCell ref="E47:G48"/>
    <mergeCell ref="H47:H48"/>
    <mergeCell ref="I47:Z48"/>
    <mergeCell ref="AA47:AA48"/>
    <mergeCell ref="AB47:AB48"/>
    <mergeCell ref="E51:G53"/>
    <mergeCell ref="H51:H53"/>
    <mergeCell ref="I51:Z53"/>
    <mergeCell ref="AA51:AA53"/>
    <mergeCell ref="AB51:AB53"/>
    <mergeCell ref="AC51:AE53"/>
    <mergeCell ref="AC47:AE48"/>
    <mergeCell ref="E49:G50"/>
    <mergeCell ref="H49:H50"/>
    <mergeCell ref="I49:Z50"/>
    <mergeCell ref="AA49:AA50"/>
    <mergeCell ref="AB49:AB50"/>
    <mergeCell ref="AC49:AE50"/>
    <mergeCell ref="AA54:AE55"/>
    <mergeCell ref="I55:K55"/>
    <mergeCell ref="L55:N55"/>
    <mergeCell ref="O55:Q55"/>
    <mergeCell ref="R55:T55"/>
    <mergeCell ref="U55:W55"/>
    <mergeCell ref="X55:Z55"/>
    <mergeCell ref="B54:B78"/>
    <mergeCell ref="C54:C67"/>
    <mergeCell ref="D54:H55"/>
    <mergeCell ref="I54:N54"/>
    <mergeCell ref="O54:T54"/>
    <mergeCell ref="U54:Z54"/>
    <mergeCell ref="D56:D59"/>
    <mergeCell ref="E56:F57"/>
    <mergeCell ref="G56:H57"/>
    <mergeCell ref="I56:K57"/>
    <mergeCell ref="L56:N57"/>
    <mergeCell ref="O56:Q59"/>
    <mergeCell ref="R56:T59"/>
    <mergeCell ref="U56:W59"/>
    <mergeCell ref="X56:Z59"/>
    <mergeCell ref="R64:T67"/>
    <mergeCell ref="U64:W67"/>
    <mergeCell ref="X64:Z67"/>
    <mergeCell ref="L76:N78"/>
    <mergeCell ref="O76:Q78"/>
    <mergeCell ref="R76:T78"/>
    <mergeCell ref="U76:W78"/>
    <mergeCell ref="X76:Z78"/>
    <mergeCell ref="AA56:AE63"/>
    <mergeCell ref="O60:Q63"/>
    <mergeCell ref="R60:T63"/>
    <mergeCell ref="U60:W63"/>
    <mergeCell ref="X60:Z63"/>
    <mergeCell ref="G62:H63"/>
    <mergeCell ref="I62:K63"/>
    <mergeCell ref="L62:N63"/>
    <mergeCell ref="D64:D67"/>
    <mergeCell ref="E64:F65"/>
    <mergeCell ref="G64:H65"/>
    <mergeCell ref="I64:K65"/>
    <mergeCell ref="L64:N65"/>
    <mergeCell ref="E58:F59"/>
    <mergeCell ref="G58:H59"/>
    <mergeCell ref="I58:K59"/>
    <mergeCell ref="L58:N59"/>
    <mergeCell ref="D60:D63"/>
    <mergeCell ref="E60:F61"/>
    <mergeCell ref="G60:H61"/>
    <mergeCell ref="I60:K61"/>
    <mergeCell ref="L60:N61"/>
    <mergeCell ref="E62:F63"/>
    <mergeCell ref="O64:Q67"/>
    <mergeCell ref="AA64:AE67"/>
    <mergeCell ref="E66:F67"/>
    <mergeCell ref="G66:H67"/>
    <mergeCell ref="I66:K67"/>
    <mergeCell ref="L66:N67"/>
    <mergeCell ref="C68:C78"/>
    <mergeCell ref="D68:H69"/>
    <mergeCell ref="I68:N68"/>
    <mergeCell ref="O68:T68"/>
    <mergeCell ref="U68:Z68"/>
    <mergeCell ref="AA68:AE69"/>
    <mergeCell ref="I69:K69"/>
    <mergeCell ref="L69:N69"/>
    <mergeCell ref="O69:Q69"/>
    <mergeCell ref="R69:T69"/>
    <mergeCell ref="U69:W69"/>
    <mergeCell ref="X69:Z69"/>
    <mergeCell ref="D70:H72"/>
    <mergeCell ref="I70:K72"/>
    <mergeCell ref="L70:N72"/>
    <mergeCell ref="O70:Q72"/>
    <mergeCell ref="R70:T72"/>
    <mergeCell ref="U70:W72"/>
    <mergeCell ref="X70:Z72"/>
    <mergeCell ref="AD81:AE81"/>
    <mergeCell ref="AA70:AE78"/>
    <mergeCell ref="D73:H75"/>
    <mergeCell ref="I73:K75"/>
    <mergeCell ref="L73:N75"/>
    <mergeCell ref="O73:Q75"/>
    <mergeCell ref="R73:T75"/>
    <mergeCell ref="U73:W75"/>
    <mergeCell ref="X73:Z75"/>
    <mergeCell ref="D76:H78"/>
    <mergeCell ref="I76:K78"/>
  </mergeCells>
  <phoneticPr fontId="5"/>
  <conditionalFormatting sqref="S79">
    <cfRule type="cellIs" dxfId="21" priority="1" operator="lessThan">
      <formula>0</formula>
    </cfRule>
    <cfRule type="cellIs" priority="2" operator="equal">
      <formula>-0.5</formula>
    </cfRule>
  </conditionalFormatting>
  <conditionalFormatting sqref="U56 U60">
    <cfRule type="cellIs" dxfId="20" priority="7" operator="lessThan">
      <formula>0</formula>
    </cfRule>
    <cfRule type="cellIs" priority="8" operator="equal">
      <formula>-0.5</formula>
    </cfRule>
  </conditionalFormatting>
  <conditionalFormatting sqref="U64 X64">
    <cfRule type="cellIs" dxfId="19" priority="5" operator="lessThan">
      <formula>0</formula>
    </cfRule>
    <cfRule type="cellIs" priority="6" operator="equal">
      <formula>-0.5</formula>
    </cfRule>
  </conditionalFormatting>
  <conditionalFormatting sqref="U70 U73">
    <cfRule type="cellIs" dxfId="18" priority="15" operator="lessThan">
      <formula>0</formula>
    </cfRule>
    <cfRule type="cellIs" priority="16" operator="equal">
      <formula>-0.5</formula>
    </cfRule>
  </conditionalFormatting>
  <conditionalFormatting sqref="U76 X76">
    <cfRule type="cellIs" dxfId="17" priority="9" operator="lessThan">
      <formula>0</formula>
    </cfRule>
    <cfRule type="cellIs" priority="10" operator="equal">
      <formula>-0.5</formula>
    </cfRule>
  </conditionalFormatting>
  <conditionalFormatting sqref="X56 X60">
    <cfRule type="cellIs" dxfId="16" priority="3" operator="lessThan">
      <formula>0</formula>
    </cfRule>
    <cfRule type="cellIs" priority="4" operator="equal">
      <formula>-0.5</formula>
    </cfRule>
  </conditionalFormatting>
  <conditionalFormatting sqref="X70">
    <cfRule type="cellIs" dxfId="15" priority="13" operator="lessThan">
      <formula>0</formula>
    </cfRule>
    <cfRule type="cellIs" priority="14" operator="equal">
      <formula>-0.5</formula>
    </cfRule>
  </conditionalFormatting>
  <conditionalFormatting sqref="X73">
    <cfRule type="cellIs" dxfId="14" priority="11" operator="lessThan">
      <formula>0</formula>
    </cfRule>
    <cfRule type="cellIs" priority="12" operator="equal">
      <formula>-0.5</formula>
    </cfRule>
  </conditionalFormatting>
  <dataValidations count="2">
    <dataValidation type="list" allowBlank="1" showInputMessage="1" showErrorMessage="1" sqref="AD81:AE81 H31:H34 H43:H53" xr:uid="{EF63C6CA-1053-4CA1-9A96-ADBCE3E43AE5}">
      <formula1>"○・×,○,×"</formula1>
    </dataValidation>
    <dataValidation type="list" allowBlank="1" showInputMessage="1" showErrorMessage="1" sqref="H37:H42" xr:uid="{FA2074D9-8AEE-406B-8C5D-B04D350C86B9}">
      <formula1>"○・×,○,×,分園なし"</formula1>
    </dataValidation>
  </dataValidations>
  <pageMargins left="0.70866141732283472" right="0.70866141732283472" top="0.74803149606299213" bottom="0.74803149606299213" header="0.31496062992125984" footer="0.31496062992125984"/>
  <pageSetup paperSize="9" scale="53" orientation="landscape" horizontalDpi="300" verticalDpi="300" r:id="rId1"/>
  <headerFooter>
    <oddFooter>&amp;C&amp;A</oddFooter>
  </headerFooter>
  <ignoredErrors>
    <ignoredError sqref="O60:T67"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A8E6-BF97-433E-ABE2-D42978FECE03}">
  <sheetPr codeName="Sheet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35" customWidth="1"/>
    <col min="2" max="2" width="5.09765625" style="135" customWidth="1"/>
    <col min="3" max="3" width="41.09765625" style="136" customWidth="1"/>
    <col min="4" max="4" width="9.59765625" style="136" customWidth="1"/>
    <col min="5" max="5" width="5.09765625" style="135" customWidth="1"/>
    <col min="6" max="6" width="41.09765625" style="136" customWidth="1"/>
    <col min="7" max="7" width="9.59765625" style="136" customWidth="1"/>
    <col min="8" max="256" width="8.09765625" style="136"/>
    <col min="257" max="257" width="3.69921875" style="136" customWidth="1"/>
    <col min="258" max="258" width="5.09765625" style="136" customWidth="1"/>
    <col min="259" max="259" width="41.09765625" style="136" customWidth="1"/>
    <col min="260" max="260" width="9.59765625" style="136" customWidth="1"/>
    <col min="261" max="261" width="5.09765625" style="136" customWidth="1"/>
    <col min="262" max="262" width="41.09765625" style="136" customWidth="1"/>
    <col min="263" max="263" width="9.59765625" style="136" customWidth="1"/>
    <col min="264" max="512" width="8.09765625" style="136"/>
    <col min="513" max="513" width="3.69921875" style="136" customWidth="1"/>
    <col min="514" max="514" width="5.09765625" style="136" customWidth="1"/>
    <col min="515" max="515" width="41.09765625" style="136" customWidth="1"/>
    <col min="516" max="516" width="9.59765625" style="136" customWidth="1"/>
    <col min="517" max="517" width="5.09765625" style="136" customWidth="1"/>
    <col min="518" max="518" width="41.09765625" style="136" customWidth="1"/>
    <col min="519" max="519" width="9.59765625" style="136" customWidth="1"/>
    <col min="520" max="768" width="8.09765625" style="136"/>
    <col min="769" max="769" width="3.69921875" style="136" customWidth="1"/>
    <col min="770" max="770" width="5.09765625" style="136" customWidth="1"/>
    <col min="771" max="771" width="41.09765625" style="136" customWidth="1"/>
    <col min="772" max="772" width="9.59765625" style="136" customWidth="1"/>
    <col min="773" max="773" width="5.09765625" style="136" customWidth="1"/>
    <col min="774" max="774" width="41.09765625" style="136" customWidth="1"/>
    <col min="775" max="775" width="9.59765625" style="136" customWidth="1"/>
    <col min="776" max="1024" width="8.09765625" style="136"/>
    <col min="1025" max="1025" width="3.69921875" style="136" customWidth="1"/>
    <col min="1026" max="1026" width="5.09765625" style="136" customWidth="1"/>
    <col min="1027" max="1027" width="41.09765625" style="136" customWidth="1"/>
    <col min="1028" max="1028" width="9.59765625" style="136" customWidth="1"/>
    <col min="1029" max="1029" width="5.09765625" style="136" customWidth="1"/>
    <col min="1030" max="1030" width="41.09765625" style="136" customWidth="1"/>
    <col min="1031" max="1031" width="9.59765625" style="136" customWidth="1"/>
    <col min="1032" max="1280" width="8.09765625" style="136"/>
    <col min="1281" max="1281" width="3.69921875" style="136" customWidth="1"/>
    <col min="1282" max="1282" width="5.09765625" style="136" customWidth="1"/>
    <col min="1283" max="1283" width="41.09765625" style="136" customWidth="1"/>
    <col min="1284" max="1284" width="9.59765625" style="136" customWidth="1"/>
    <col min="1285" max="1285" width="5.09765625" style="136" customWidth="1"/>
    <col min="1286" max="1286" width="41.09765625" style="136" customWidth="1"/>
    <col min="1287" max="1287" width="9.59765625" style="136" customWidth="1"/>
    <col min="1288" max="1536" width="8.09765625" style="136"/>
    <col min="1537" max="1537" width="3.69921875" style="136" customWidth="1"/>
    <col min="1538" max="1538" width="5.09765625" style="136" customWidth="1"/>
    <col min="1539" max="1539" width="41.09765625" style="136" customWidth="1"/>
    <col min="1540" max="1540" width="9.59765625" style="136" customWidth="1"/>
    <col min="1541" max="1541" width="5.09765625" style="136" customWidth="1"/>
    <col min="1542" max="1542" width="41.09765625" style="136" customWidth="1"/>
    <col min="1543" max="1543" width="9.59765625" style="136" customWidth="1"/>
    <col min="1544" max="1792" width="8.09765625" style="136"/>
    <col min="1793" max="1793" width="3.69921875" style="136" customWidth="1"/>
    <col min="1794" max="1794" width="5.09765625" style="136" customWidth="1"/>
    <col min="1795" max="1795" width="41.09765625" style="136" customWidth="1"/>
    <col min="1796" max="1796" width="9.59765625" style="136" customWidth="1"/>
    <col min="1797" max="1797" width="5.09765625" style="136" customWidth="1"/>
    <col min="1798" max="1798" width="41.09765625" style="136" customWidth="1"/>
    <col min="1799" max="1799" width="9.59765625" style="136" customWidth="1"/>
    <col min="1800" max="2048" width="8.09765625" style="136"/>
    <col min="2049" max="2049" width="3.69921875" style="136" customWidth="1"/>
    <col min="2050" max="2050" width="5.09765625" style="136" customWidth="1"/>
    <col min="2051" max="2051" width="41.09765625" style="136" customWidth="1"/>
    <col min="2052" max="2052" width="9.59765625" style="136" customWidth="1"/>
    <col min="2053" max="2053" width="5.09765625" style="136" customWidth="1"/>
    <col min="2054" max="2054" width="41.09765625" style="136" customWidth="1"/>
    <col min="2055" max="2055" width="9.59765625" style="136" customWidth="1"/>
    <col min="2056" max="2304" width="8.09765625" style="136"/>
    <col min="2305" max="2305" width="3.69921875" style="136" customWidth="1"/>
    <col min="2306" max="2306" width="5.09765625" style="136" customWidth="1"/>
    <col min="2307" max="2307" width="41.09765625" style="136" customWidth="1"/>
    <col min="2308" max="2308" width="9.59765625" style="136" customWidth="1"/>
    <col min="2309" max="2309" width="5.09765625" style="136" customWidth="1"/>
    <col min="2310" max="2310" width="41.09765625" style="136" customWidth="1"/>
    <col min="2311" max="2311" width="9.59765625" style="136" customWidth="1"/>
    <col min="2312" max="2560" width="8.09765625" style="136"/>
    <col min="2561" max="2561" width="3.69921875" style="136" customWidth="1"/>
    <col min="2562" max="2562" width="5.09765625" style="136" customWidth="1"/>
    <col min="2563" max="2563" width="41.09765625" style="136" customWidth="1"/>
    <col min="2564" max="2564" width="9.59765625" style="136" customWidth="1"/>
    <col min="2565" max="2565" width="5.09765625" style="136" customWidth="1"/>
    <col min="2566" max="2566" width="41.09765625" style="136" customWidth="1"/>
    <col min="2567" max="2567" width="9.59765625" style="136" customWidth="1"/>
    <col min="2568" max="2816" width="8.09765625" style="136"/>
    <col min="2817" max="2817" width="3.69921875" style="136" customWidth="1"/>
    <col min="2818" max="2818" width="5.09765625" style="136" customWidth="1"/>
    <col min="2819" max="2819" width="41.09765625" style="136" customWidth="1"/>
    <col min="2820" max="2820" width="9.59765625" style="136" customWidth="1"/>
    <col min="2821" max="2821" width="5.09765625" style="136" customWidth="1"/>
    <col min="2822" max="2822" width="41.09765625" style="136" customWidth="1"/>
    <col min="2823" max="2823" width="9.59765625" style="136" customWidth="1"/>
    <col min="2824" max="3072" width="8.09765625" style="136"/>
    <col min="3073" max="3073" width="3.69921875" style="136" customWidth="1"/>
    <col min="3074" max="3074" width="5.09765625" style="136" customWidth="1"/>
    <col min="3075" max="3075" width="41.09765625" style="136" customWidth="1"/>
    <col min="3076" max="3076" width="9.59765625" style="136" customWidth="1"/>
    <col min="3077" max="3077" width="5.09765625" style="136" customWidth="1"/>
    <col min="3078" max="3078" width="41.09765625" style="136" customWidth="1"/>
    <col min="3079" max="3079" width="9.59765625" style="136" customWidth="1"/>
    <col min="3080" max="3328" width="8.09765625" style="136"/>
    <col min="3329" max="3329" width="3.69921875" style="136" customWidth="1"/>
    <col min="3330" max="3330" width="5.09765625" style="136" customWidth="1"/>
    <col min="3331" max="3331" width="41.09765625" style="136" customWidth="1"/>
    <col min="3332" max="3332" width="9.59765625" style="136" customWidth="1"/>
    <col min="3333" max="3333" width="5.09765625" style="136" customWidth="1"/>
    <col min="3334" max="3334" width="41.09765625" style="136" customWidth="1"/>
    <col min="3335" max="3335" width="9.59765625" style="136" customWidth="1"/>
    <col min="3336" max="3584" width="8.09765625" style="136"/>
    <col min="3585" max="3585" width="3.69921875" style="136" customWidth="1"/>
    <col min="3586" max="3586" width="5.09765625" style="136" customWidth="1"/>
    <col min="3587" max="3587" width="41.09765625" style="136" customWidth="1"/>
    <col min="3588" max="3588" width="9.59765625" style="136" customWidth="1"/>
    <col min="3589" max="3589" width="5.09765625" style="136" customWidth="1"/>
    <col min="3590" max="3590" width="41.09765625" style="136" customWidth="1"/>
    <col min="3591" max="3591" width="9.59765625" style="136" customWidth="1"/>
    <col min="3592" max="3840" width="8.09765625" style="136"/>
    <col min="3841" max="3841" width="3.69921875" style="136" customWidth="1"/>
    <col min="3842" max="3842" width="5.09765625" style="136" customWidth="1"/>
    <col min="3843" max="3843" width="41.09765625" style="136" customWidth="1"/>
    <col min="3844" max="3844" width="9.59765625" style="136" customWidth="1"/>
    <col min="3845" max="3845" width="5.09765625" style="136" customWidth="1"/>
    <col min="3846" max="3846" width="41.09765625" style="136" customWidth="1"/>
    <col min="3847" max="3847" width="9.59765625" style="136" customWidth="1"/>
    <col min="3848" max="4096" width="8.09765625" style="136"/>
    <col min="4097" max="4097" width="3.69921875" style="136" customWidth="1"/>
    <col min="4098" max="4098" width="5.09765625" style="136" customWidth="1"/>
    <col min="4099" max="4099" width="41.09765625" style="136" customWidth="1"/>
    <col min="4100" max="4100" width="9.59765625" style="136" customWidth="1"/>
    <col min="4101" max="4101" width="5.09765625" style="136" customWidth="1"/>
    <col min="4102" max="4102" width="41.09765625" style="136" customWidth="1"/>
    <col min="4103" max="4103" width="9.59765625" style="136" customWidth="1"/>
    <col min="4104" max="4352" width="8.09765625" style="136"/>
    <col min="4353" max="4353" width="3.69921875" style="136" customWidth="1"/>
    <col min="4354" max="4354" width="5.09765625" style="136" customWidth="1"/>
    <col min="4355" max="4355" width="41.09765625" style="136" customWidth="1"/>
    <col min="4356" max="4356" width="9.59765625" style="136" customWidth="1"/>
    <col min="4357" max="4357" width="5.09765625" style="136" customWidth="1"/>
    <col min="4358" max="4358" width="41.09765625" style="136" customWidth="1"/>
    <col min="4359" max="4359" width="9.59765625" style="136" customWidth="1"/>
    <col min="4360" max="4608" width="8.09765625" style="136"/>
    <col min="4609" max="4609" width="3.69921875" style="136" customWidth="1"/>
    <col min="4610" max="4610" width="5.09765625" style="136" customWidth="1"/>
    <col min="4611" max="4611" width="41.09765625" style="136" customWidth="1"/>
    <col min="4612" max="4612" width="9.59765625" style="136" customWidth="1"/>
    <col min="4613" max="4613" width="5.09765625" style="136" customWidth="1"/>
    <col min="4614" max="4614" width="41.09765625" style="136" customWidth="1"/>
    <col min="4615" max="4615" width="9.59765625" style="136" customWidth="1"/>
    <col min="4616" max="4864" width="8.09765625" style="136"/>
    <col min="4865" max="4865" width="3.69921875" style="136" customWidth="1"/>
    <col min="4866" max="4866" width="5.09765625" style="136" customWidth="1"/>
    <col min="4867" max="4867" width="41.09765625" style="136" customWidth="1"/>
    <col min="4868" max="4868" width="9.59765625" style="136" customWidth="1"/>
    <col min="4869" max="4869" width="5.09765625" style="136" customWidth="1"/>
    <col min="4870" max="4870" width="41.09765625" style="136" customWidth="1"/>
    <col min="4871" max="4871" width="9.59765625" style="136" customWidth="1"/>
    <col min="4872" max="5120" width="8.09765625" style="136"/>
    <col min="5121" max="5121" width="3.69921875" style="136" customWidth="1"/>
    <col min="5122" max="5122" width="5.09765625" style="136" customWidth="1"/>
    <col min="5123" max="5123" width="41.09765625" style="136" customWidth="1"/>
    <col min="5124" max="5124" width="9.59765625" style="136" customWidth="1"/>
    <col min="5125" max="5125" width="5.09765625" style="136" customWidth="1"/>
    <col min="5126" max="5126" width="41.09765625" style="136" customWidth="1"/>
    <col min="5127" max="5127" width="9.59765625" style="136" customWidth="1"/>
    <col min="5128" max="5376" width="8.09765625" style="136"/>
    <col min="5377" max="5377" width="3.69921875" style="136" customWidth="1"/>
    <col min="5378" max="5378" width="5.09765625" style="136" customWidth="1"/>
    <col min="5379" max="5379" width="41.09765625" style="136" customWidth="1"/>
    <col min="5380" max="5380" width="9.59765625" style="136" customWidth="1"/>
    <col min="5381" max="5381" width="5.09765625" style="136" customWidth="1"/>
    <col min="5382" max="5382" width="41.09765625" style="136" customWidth="1"/>
    <col min="5383" max="5383" width="9.59765625" style="136" customWidth="1"/>
    <col min="5384" max="5632" width="8.09765625" style="136"/>
    <col min="5633" max="5633" width="3.69921875" style="136" customWidth="1"/>
    <col min="5634" max="5634" width="5.09765625" style="136" customWidth="1"/>
    <col min="5635" max="5635" width="41.09765625" style="136" customWidth="1"/>
    <col min="5636" max="5636" width="9.59765625" style="136" customWidth="1"/>
    <col min="5637" max="5637" width="5.09765625" style="136" customWidth="1"/>
    <col min="5638" max="5638" width="41.09765625" style="136" customWidth="1"/>
    <col min="5639" max="5639" width="9.59765625" style="136" customWidth="1"/>
    <col min="5640" max="5888" width="8.09765625" style="136"/>
    <col min="5889" max="5889" width="3.69921875" style="136" customWidth="1"/>
    <col min="5890" max="5890" width="5.09765625" style="136" customWidth="1"/>
    <col min="5891" max="5891" width="41.09765625" style="136" customWidth="1"/>
    <col min="5892" max="5892" width="9.59765625" style="136" customWidth="1"/>
    <col min="5893" max="5893" width="5.09765625" style="136" customWidth="1"/>
    <col min="5894" max="5894" width="41.09765625" style="136" customWidth="1"/>
    <col min="5895" max="5895" width="9.59765625" style="136" customWidth="1"/>
    <col min="5896" max="6144" width="8.09765625" style="136"/>
    <col min="6145" max="6145" width="3.69921875" style="136" customWidth="1"/>
    <col min="6146" max="6146" width="5.09765625" style="136" customWidth="1"/>
    <col min="6147" max="6147" width="41.09765625" style="136" customWidth="1"/>
    <col min="6148" max="6148" width="9.59765625" style="136" customWidth="1"/>
    <col min="6149" max="6149" width="5.09765625" style="136" customWidth="1"/>
    <col min="6150" max="6150" width="41.09765625" style="136" customWidth="1"/>
    <col min="6151" max="6151" width="9.59765625" style="136" customWidth="1"/>
    <col min="6152" max="6400" width="8.09765625" style="136"/>
    <col min="6401" max="6401" width="3.69921875" style="136" customWidth="1"/>
    <col min="6402" max="6402" width="5.09765625" style="136" customWidth="1"/>
    <col min="6403" max="6403" width="41.09765625" style="136" customWidth="1"/>
    <col min="6404" max="6404" width="9.59765625" style="136" customWidth="1"/>
    <col min="6405" max="6405" width="5.09765625" style="136" customWidth="1"/>
    <col min="6406" max="6406" width="41.09765625" style="136" customWidth="1"/>
    <col min="6407" max="6407" width="9.59765625" style="136" customWidth="1"/>
    <col min="6408" max="6656" width="8.09765625" style="136"/>
    <col min="6657" max="6657" width="3.69921875" style="136" customWidth="1"/>
    <col min="6658" max="6658" width="5.09765625" style="136" customWidth="1"/>
    <col min="6659" max="6659" width="41.09765625" style="136" customWidth="1"/>
    <col min="6660" max="6660" width="9.59765625" style="136" customWidth="1"/>
    <col min="6661" max="6661" width="5.09765625" style="136" customWidth="1"/>
    <col min="6662" max="6662" width="41.09765625" style="136" customWidth="1"/>
    <col min="6663" max="6663" width="9.59765625" style="136" customWidth="1"/>
    <col min="6664" max="6912" width="8.09765625" style="136"/>
    <col min="6913" max="6913" width="3.69921875" style="136" customWidth="1"/>
    <col min="6914" max="6914" width="5.09765625" style="136" customWidth="1"/>
    <col min="6915" max="6915" width="41.09765625" style="136" customWidth="1"/>
    <col min="6916" max="6916" width="9.59765625" style="136" customWidth="1"/>
    <col min="6917" max="6917" width="5.09765625" style="136" customWidth="1"/>
    <col min="6918" max="6918" width="41.09765625" style="136" customWidth="1"/>
    <col min="6919" max="6919" width="9.59765625" style="136" customWidth="1"/>
    <col min="6920" max="7168" width="8.09765625" style="136"/>
    <col min="7169" max="7169" width="3.69921875" style="136" customWidth="1"/>
    <col min="7170" max="7170" width="5.09765625" style="136" customWidth="1"/>
    <col min="7171" max="7171" width="41.09765625" style="136" customWidth="1"/>
    <col min="7172" max="7172" width="9.59765625" style="136" customWidth="1"/>
    <col min="7173" max="7173" width="5.09765625" style="136" customWidth="1"/>
    <col min="7174" max="7174" width="41.09765625" style="136" customWidth="1"/>
    <col min="7175" max="7175" width="9.59765625" style="136" customWidth="1"/>
    <col min="7176" max="7424" width="8.09765625" style="136"/>
    <col min="7425" max="7425" width="3.69921875" style="136" customWidth="1"/>
    <col min="7426" max="7426" width="5.09765625" style="136" customWidth="1"/>
    <col min="7427" max="7427" width="41.09765625" style="136" customWidth="1"/>
    <col min="7428" max="7428" width="9.59765625" style="136" customWidth="1"/>
    <col min="7429" max="7429" width="5.09765625" style="136" customWidth="1"/>
    <col min="7430" max="7430" width="41.09765625" style="136" customWidth="1"/>
    <col min="7431" max="7431" width="9.59765625" style="136" customWidth="1"/>
    <col min="7432" max="7680" width="8.09765625" style="136"/>
    <col min="7681" max="7681" width="3.69921875" style="136" customWidth="1"/>
    <col min="7682" max="7682" width="5.09765625" style="136" customWidth="1"/>
    <col min="7683" max="7683" width="41.09765625" style="136" customWidth="1"/>
    <col min="7684" max="7684" width="9.59765625" style="136" customWidth="1"/>
    <col min="7685" max="7685" width="5.09765625" style="136" customWidth="1"/>
    <col min="7686" max="7686" width="41.09765625" style="136" customWidth="1"/>
    <col min="7687" max="7687" width="9.59765625" style="136" customWidth="1"/>
    <col min="7688" max="7936" width="8.09765625" style="136"/>
    <col min="7937" max="7937" width="3.69921875" style="136" customWidth="1"/>
    <col min="7938" max="7938" width="5.09765625" style="136" customWidth="1"/>
    <col min="7939" max="7939" width="41.09765625" style="136" customWidth="1"/>
    <col min="7940" max="7940" width="9.59765625" style="136" customWidth="1"/>
    <col min="7941" max="7941" width="5.09765625" style="136" customWidth="1"/>
    <col min="7942" max="7942" width="41.09765625" style="136" customWidth="1"/>
    <col min="7943" max="7943" width="9.59765625" style="136" customWidth="1"/>
    <col min="7944" max="8192" width="8.09765625" style="136"/>
    <col min="8193" max="8193" width="3.69921875" style="136" customWidth="1"/>
    <col min="8194" max="8194" width="5.09765625" style="136" customWidth="1"/>
    <col min="8195" max="8195" width="41.09765625" style="136" customWidth="1"/>
    <col min="8196" max="8196" width="9.59765625" style="136" customWidth="1"/>
    <col min="8197" max="8197" width="5.09765625" style="136" customWidth="1"/>
    <col min="8198" max="8198" width="41.09765625" style="136" customWidth="1"/>
    <col min="8199" max="8199" width="9.59765625" style="136" customWidth="1"/>
    <col min="8200" max="8448" width="8.09765625" style="136"/>
    <col min="8449" max="8449" width="3.69921875" style="136" customWidth="1"/>
    <col min="8450" max="8450" width="5.09765625" style="136" customWidth="1"/>
    <col min="8451" max="8451" width="41.09765625" style="136" customWidth="1"/>
    <col min="8452" max="8452" width="9.59765625" style="136" customWidth="1"/>
    <col min="8453" max="8453" width="5.09765625" style="136" customWidth="1"/>
    <col min="8454" max="8454" width="41.09765625" style="136" customWidth="1"/>
    <col min="8455" max="8455" width="9.59765625" style="136" customWidth="1"/>
    <col min="8456" max="8704" width="8.09765625" style="136"/>
    <col min="8705" max="8705" width="3.69921875" style="136" customWidth="1"/>
    <col min="8706" max="8706" width="5.09765625" style="136" customWidth="1"/>
    <col min="8707" max="8707" width="41.09765625" style="136" customWidth="1"/>
    <col min="8708" max="8708" width="9.59765625" style="136" customWidth="1"/>
    <col min="8709" max="8709" width="5.09765625" style="136" customWidth="1"/>
    <col min="8710" max="8710" width="41.09765625" style="136" customWidth="1"/>
    <col min="8711" max="8711" width="9.59765625" style="136" customWidth="1"/>
    <col min="8712" max="8960" width="8.09765625" style="136"/>
    <col min="8961" max="8961" width="3.69921875" style="136" customWidth="1"/>
    <col min="8962" max="8962" width="5.09765625" style="136" customWidth="1"/>
    <col min="8963" max="8963" width="41.09765625" style="136" customWidth="1"/>
    <col min="8964" max="8964" width="9.59765625" style="136" customWidth="1"/>
    <col min="8965" max="8965" width="5.09765625" style="136" customWidth="1"/>
    <col min="8966" max="8966" width="41.09765625" style="136" customWidth="1"/>
    <col min="8967" max="8967" width="9.59765625" style="136" customWidth="1"/>
    <col min="8968" max="9216" width="8.09765625" style="136"/>
    <col min="9217" max="9217" width="3.69921875" style="136" customWidth="1"/>
    <col min="9218" max="9218" width="5.09765625" style="136" customWidth="1"/>
    <col min="9219" max="9219" width="41.09765625" style="136" customWidth="1"/>
    <col min="9220" max="9220" width="9.59765625" style="136" customWidth="1"/>
    <col min="9221" max="9221" width="5.09765625" style="136" customWidth="1"/>
    <col min="9222" max="9222" width="41.09765625" style="136" customWidth="1"/>
    <col min="9223" max="9223" width="9.59765625" style="136" customWidth="1"/>
    <col min="9224" max="9472" width="8.09765625" style="136"/>
    <col min="9473" max="9473" width="3.69921875" style="136" customWidth="1"/>
    <col min="9474" max="9474" width="5.09765625" style="136" customWidth="1"/>
    <col min="9475" max="9475" width="41.09765625" style="136" customWidth="1"/>
    <col min="9476" max="9476" width="9.59765625" style="136" customWidth="1"/>
    <col min="9477" max="9477" width="5.09765625" style="136" customWidth="1"/>
    <col min="9478" max="9478" width="41.09765625" style="136" customWidth="1"/>
    <col min="9479" max="9479" width="9.59765625" style="136" customWidth="1"/>
    <col min="9480" max="9728" width="8.09765625" style="136"/>
    <col min="9729" max="9729" width="3.69921875" style="136" customWidth="1"/>
    <col min="9730" max="9730" width="5.09765625" style="136" customWidth="1"/>
    <col min="9731" max="9731" width="41.09765625" style="136" customWidth="1"/>
    <col min="9732" max="9732" width="9.59765625" style="136" customWidth="1"/>
    <col min="9733" max="9733" width="5.09765625" style="136" customWidth="1"/>
    <col min="9734" max="9734" width="41.09765625" style="136" customWidth="1"/>
    <col min="9735" max="9735" width="9.59765625" style="136" customWidth="1"/>
    <col min="9736" max="9984" width="8.09765625" style="136"/>
    <col min="9985" max="9985" width="3.69921875" style="136" customWidth="1"/>
    <col min="9986" max="9986" width="5.09765625" style="136" customWidth="1"/>
    <col min="9987" max="9987" width="41.09765625" style="136" customWidth="1"/>
    <col min="9988" max="9988" width="9.59765625" style="136" customWidth="1"/>
    <col min="9989" max="9989" width="5.09765625" style="136" customWidth="1"/>
    <col min="9990" max="9990" width="41.09765625" style="136" customWidth="1"/>
    <col min="9991" max="9991" width="9.59765625" style="136" customWidth="1"/>
    <col min="9992" max="10240" width="8.09765625" style="136"/>
    <col min="10241" max="10241" width="3.69921875" style="136" customWidth="1"/>
    <col min="10242" max="10242" width="5.09765625" style="136" customWidth="1"/>
    <col min="10243" max="10243" width="41.09765625" style="136" customWidth="1"/>
    <col min="10244" max="10244" width="9.59765625" style="136" customWidth="1"/>
    <col min="10245" max="10245" width="5.09765625" style="136" customWidth="1"/>
    <col min="10246" max="10246" width="41.09765625" style="136" customWidth="1"/>
    <col min="10247" max="10247" width="9.59765625" style="136" customWidth="1"/>
    <col min="10248" max="10496" width="8.09765625" style="136"/>
    <col min="10497" max="10497" width="3.69921875" style="136" customWidth="1"/>
    <col min="10498" max="10498" width="5.09765625" style="136" customWidth="1"/>
    <col min="10499" max="10499" width="41.09765625" style="136" customWidth="1"/>
    <col min="10500" max="10500" width="9.59765625" style="136" customWidth="1"/>
    <col min="10501" max="10501" width="5.09765625" style="136" customWidth="1"/>
    <col min="10502" max="10502" width="41.09765625" style="136" customWidth="1"/>
    <col min="10503" max="10503" width="9.59765625" style="136" customWidth="1"/>
    <col min="10504" max="10752" width="8.09765625" style="136"/>
    <col min="10753" max="10753" width="3.69921875" style="136" customWidth="1"/>
    <col min="10754" max="10754" width="5.09765625" style="136" customWidth="1"/>
    <col min="10755" max="10755" width="41.09765625" style="136" customWidth="1"/>
    <col min="10756" max="10756" width="9.59765625" style="136" customWidth="1"/>
    <col min="10757" max="10757" width="5.09765625" style="136" customWidth="1"/>
    <col min="10758" max="10758" width="41.09765625" style="136" customWidth="1"/>
    <col min="10759" max="10759" width="9.59765625" style="136" customWidth="1"/>
    <col min="10760" max="11008" width="8.09765625" style="136"/>
    <col min="11009" max="11009" width="3.69921875" style="136" customWidth="1"/>
    <col min="11010" max="11010" width="5.09765625" style="136" customWidth="1"/>
    <col min="11011" max="11011" width="41.09765625" style="136" customWidth="1"/>
    <col min="11012" max="11012" width="9.59765625" style="136" customWidth="1"/>
    <col min="11013" max="11013" width="5.09765625" style="136" customWidth="1"/>
    <col min="11014" max="11014" width="41.09765625" style="136" customWidth="1"/>
    <col min="11015" max="11015" width="9.59765625" style="136" customWidth="1"/>
    <col min="11016" max="11264" width="8.09765625" style="136"/>
    <col min="11265" max="11265" width="3.69921875" style="136" customWidth="1"/>
    <col min="11266" max="11266" width="5.09765625" style="136" customWidth="1"/>
    <col min="11267" max="11267" width="41.09765625" style="136" customWidth="1"/>
    <col min="11268" max="11268" width="9.59765625" style="136" customWidth="1"/>
    <col min="11269" max="11269" width="5.09765625" style="136" customWidth="1"/>
    <col min="11270" max="11270" width="41.09765625" style="136" customWidth="1"/>
    <col min="11271" max="11271" width="9.59765625" style="136" customWidth="1"/>
    <col min="11272" max="11520" width="8.09765625" style="136"/>
    <col min="11521" max="11521" width="3.69921875" style="136" customWidth="1"/>
    <col min="11522" max="11522" width="5.09765625" style="136" customWidth="1"/>
    <col min="11523" max="11523" width="41.09765625" style="136" customWidth="1"/>
    <col min="11524" max="11524" width="9.59765625" style="136" customWidth="1"/>
    <col min="11525" max="11525" width="5.09765625" style="136" customWidth="1"/>
    <col min="11526" max="11526" width="41.09765625" style="136" customWidth="1"/>
    <col min="11527" max="11527" width="9.59765625" style="136" customWidth="1"/>
    <col min="11528" max="11776" width="8.09765625" style="136"/>
    <col min="11777" max="11777" width="3.69921875" style="136" customWidth="1"/>
    <col min="11778" max="11778" width="5.09765625" style="136" customWidth="1"/>
    <col min="11779" max="11779" width="41.09765625" style="136" customWidth="1"/>
    <col min="11780" max="11780" width="9.59765625" style="136" customWidth="1"/>
    <col min="11781" max="11781" width="5.09765625" style="136" customWidth="1"/>
    <col min="11782" max="11782" width="41.09765625" style="136" customWidth="1"/>
    <col min="11783" max="11783" width="9.59765625" style="136" customWidth="1"/>
    <col min="11784" max="12032" width="8.09765625" style="136"/>
    <col min="12033" max="12033" width="3.69921875" style="136" customWidth="1"/>
    <col min="12034" max="12034" width="5.09765625" style="136" customWidth="1"/>
    <col min="12035" max="12035" width="41.09765625" style="136" customWidth="1"/>
    <col min="12036" max="12036" width="9.59765625" style="136" customWidth="1"/>
    <col min="12037" max="12037" width="5.09765625" style="136" customWidth="1"/>
    <col min="12038" max="12038" width="41.09765625" style="136" customWidth="1"/>
    <col min="12039" max="12039" width="9.59765625" style="136" customWidth="1"/>
    <col min="12040" max="12288" width="8.09765625" style="136"/>
    <col min="12289" max="12289" width="3.69921875" style="136" customWidth="1"/>
    <col min="12290" max="12290" width="5.09765625" style="136" customWidth="1"/>
    <col min="12291" max="12291" width="41.09765625" style="136" customWidth="1"/>
    <col min="12292" max="12292" width="9.59765625" style="136" customWidth="1"/>
    <col min="12293" max="12293" width="5.09765625" style="136" customWidth="1"/>
    <col min="12294" max="12294" width="41.09765625" style="136" customWidth="1"/>
    <col min="12295" max="12295" width="9.59765625" style="136" customWidth="1"/>
    <col min="12296" max="12544" width="8.09765625" style="136"/>
    <col min="12545" max="12545" width="3.69921875" style="136" customWidth="1"/>
    <col min="12546" max="12546" width="5.09765625" style="136" customWidth="1"/>
    <col min="12547" max="12547" width="41.09765625" style="136" customWidth="1"/>
    <col min="12548" max="12548" width="9.59765625" style="136" customWidth="1"/>
    <col min="12549" max="12549" width="5.09765625" style="136" customWidth="1"/>
    <col min="12550" max="12550" width="41.09765625" style="136" customWidth="1"/>
    <col min="12551" max="12551" width="9.59765625" style="136" customWidth="1"/>
    <col min="12552" max="12800" width="8.09765625" style="136"/>
    <col min="12801" max="12801" width="3.69921875" style="136" customWidth="1"/>
    <col min="12802" max="12802" width="5.09765625" style="136" customWidth="1"/>
    <col min="12803" max="12803" width="41.09765625" style="136" customWidth="1"/>
    <col min="12804" max="12804" width="9.59765625" style="136" customWidth="1"/>
    <col min="12805" max="12805" width="5.09765625" style="136" customWidth="1"/>
    <col min="12806" max="12806" width="41.09765625" style="136" customWidth="1"/>
    <col min="12807" max="12807" width="9.59765625" style="136" customWidth="1"/>
    <col min="12808" max="13056" width="8.09765625" style="136"/>
    <col min="13057" max="13057" width="3.69921875" style="136" customWidth="1"/>
    <col min="13058" max="13058" width="5.09765625" style="136" customWidth="1"/>
    <col min="13059" max="13059" width="41.09765625" style="136" customWidth="1"/>
    <col min="13060" max="13060" width="9.59765625" style="136" customWidth="1"/>
    <col min="13061" max="13061" width="5.09765625" style="136" customWidth="1"/>
    <col min="13062" max="13062" width="41.09765625" style="136" customWidth="1"/>
    <col min="13063" max="13063" width="9.59765625" style="136" customWidth="1"/>
    <col min="13064" max="13312" width="8.09765625" style="136"/>
    <col min="13313" max="13313" width="3.69921875" style="136" customWidth="1"/>
    <col min="13314" max="13314" width="5.09765625" style="136" customWidth="1"/>
    <col min="13315" max="13315" width="41.09765625" style="136" customWidth="1"/>
    <col min="13316" max="13316" width="9.59765625" style="136" customWidth="1"/>
    <col min="13317" max="13317" width="5.09765625" style="136" customWidth="1"/>
    <col min="13318" max="13318" width="41.09765625" style="136" customWidth="1"/>
    <col min="13319" max="13319" width="9.59765625" style="136" customWidth="1"/>
    <col min="13320" max="13568" width="8.09765625" style="136"/>
    <col min="13569" max="13569" width="3.69921875" style="136" customWidth="1"/>
    <col min="13570" max="13570" width="5.09765625" style="136" customWidth="1"/>
    <col min="13571" max="13571" width="41.09765625" style="136" customWidth="1"/>
    <col min="13572" max="13572" width="9.59765625" style="136" customWidth="1"/>
    <col min="13573" max="13573" width="5.09765625" style="136" customWidth="1"/>
    <col min="13574" max="13574" width="41.09765625" style="136" customWidth="1"/>
    <col min="13575" max="13575" width="9.59765625" style="136" customWidth="1"/>
    <col min="13576" max="13824" width="8.09765625" style="136"/>
    <col min="13825" max="13825" width="3.69921875" style="136" customWidth="1"/>
    <col min="13826" max="13826" width="5.09765625" style="136" customWidth="1"/>
    <col min="13827" max="13827" width="41.09765625" style="136" customWidth="1"/>
    <col min="13828" max="13828" width="9.59765625" style="136" customWidth="1"/>
    <col min="13829" max="13829" width="5.09765625" style="136" customWidth="1"/>
    <col min="13830" max="13830" width="41.09765625" style="136" customWidth="1"/>
    <col min="13831" max="13831" width="9.59765625" style="136" customWidth="1"/>
    <col min="13832" max="14080" width="8.09765625" style="136"/>
    <col min="14081" max="14081" width="3.69921875" style="136" customWidth="1"/>
    <col min="14082" max="14082" width="5.09765625" style="136" customWidth="1"/>
    <col min="14083" max="14083" width="41.09765625" style="136" customWidth="1"/>
    <col min="14084" max="14084" width="9.59765625" style="136" customWidth="1"/>
    <col min="14085" max="14085" width="5.09765625" style="136" customWidth="1"/>
    <col min="14086" max="14086" width="41.09765625" style="136" customWidth="1"/>
    <col min="14087" max="14087" width="9.59765625" style="136" customWidth="1"/>
    <col min="14088" max="14336" width="8.09765625" style="136"/>
    <col min="14337" max="14337" width="3.69921875" style="136" customWidth="1"/>
    <col min="14338" max="14338" width="5.09765625" style="136" customWidth="1"/>
    <col min="14339" max="14339" width="41.09765625" style="136" customWidth="1"/>
    <col min="14340" max="14340" width="9.59765625" style="136" customWidth="1"/>
    <col min="14341" max="14341" width="5.09765625" style="136" customWidth="1"/>
    <col min="14342" max="14342" width="41.09765625" style="136" customWidth="1"/>
    <col min="14343" max="14343" width="9.59765625" style="136" customWidth="1"/>
    <col min="14344" max="14592" width="8.09765625" style="136"/>
    <col min="14593" max="14593" width="3.69921875" style="136" customWidth="1"/>
    <col min="14594" max="14594" width="5.09765625" style="136" customWidth="1"/>
    <col min="14595" max="14595" width="41.09765625" style="136" customWidth="1"/>
    <col min="14596" max="14596" width="9.59765625" style="136" customWidth="1"/>
    <col min="14597" max="14597" width="5.09765625" style="136" customWidth="1"/>
    <col min="14598" max="14598" width="41.09765625" style="136" customWidth="1"/>
    <col min="14599" max="14599" width="9.59765625" style="136" customWidth="1"/>
    <col min="14600" max="14848" width="8.09765625" style="136"/>
    <col min="14849" max="14849" width="3.69921875" style="136" customWidth="1"/>
    <col min="14850" max="14850" width="5.09765625" style="136" customWidth="1"/>
    <col min="14851" max="14851" width="41.09765625" style="136" customWidth="1"/>
    <col min="14852" max="14852" width="9.59765625" style="136" customWidth="1"/>
    <col min="14853" max="14853" width="5.09765625" style="136" customWidth="1"/>
    <col min="14854" max="14854" width="41.09765625" style="136" customWidth="1"/>
    <col min="14855" max="14855" width="9.59765625" style="136" customWidth="1"/>
    <col min="14856" max="15104" width="8.09765625" style="136"/>
    <col min="15105" max="15105" width="3.69921875" style="136" customWidth="1"/>
    <col min="15106" max="15106" width="5.09765625" style="136" customWidth="1"/>
    <col min="15107" max="15107" width="41.09765625" style="136" customWidth="1"/>
    <col min="15108" max="15108" width="9.59765625" style="136" customWidth="1"/>
    <col min="15109" max="15109" width="5.09765625" style="136" customWidth="1"/>
    <col min="15110" max="15110" width="41.09765625" style="136" customWidth="1"/>
    <col min="15111" max="15111" width="9.59765625" style="136" customWidth="1"/>
    <col min="15112" max="15360" width="8.09765625" style="136"/>
    <col min="15361" max="15361" width="3.69921875" style="136" customWidth="1"/>
    <col min="15362" max="15362" width="5.09765625" style="136" customWidth="1"/>
    <col min="15363" max="15363" width="41.09765625" style="136" customWidth="1"/>
    <col min="15364" max="15364" width="9.59765625" style="136" customWidth="1"/>
    <col min="15365" max="15365" width="5.09765625" style="136" customWidth="1"/>
    <col min="15366" max="15366" width="41.09765625" style="136" customWidth="1"/>
    <col min="15367" max="15367" width="9.59765625" style="136" customWidth="1"/>
    <col min="15368" max="15616" width="8.09765625" style="136"/>
    <col min="15617" max="15617" width="3.69921875" style="136" customWidth="1"/>
    <col min="15618" max="15618" width="5.09765625" style="136" customWidth="1"/>
    <col min="15619" max="15619" width="41.09765625" style="136" customWidth="1"/>
    <col min="15620" max="15620" width="9.59765625" style="136" customWidth="1"/>
    <col min="15621" max="15621" width="5.09765625" style="136" customWidth="1"/>
    <col min="15622" max="15622" width="41.09765625" style="136" customWidth="1"/>
    <col min="15623" max="15623" width="9.59765625" style="136" customWidth="1"/>
    <col min="15624" max="15872" width="8.09765625" style="136"/>
    <col min="15873" max="15873" width="3.69921875" style="136" customWidth="1"/>
    <col min="15874" max="15874" width="5.09765625" style="136" customWidth="1"/>
    <col min="15875" max="15875" width="41.09765625" style="136" customWidth="1"/>
    <col min="15876" max="15876" width="9.59765625" style="136" customWidth="1"/>
    <col min="15877" max="15877" width="5.09765625" style="136" customWidth="1"/>
    <col min="15878" max="15878" width="41.09765625" style="136" customWidth="1"/>
    <col min="15879" max="15879" width="9.59765625" style="136" customWidth="1"/>
    <col min="15880" max="16128" width="8.09765625" style="136"/>
    <col min="16129" max="16129" width="3.69921875" style="136" customWidth="1"/>
    <col min="16130" max="16130" width="5.09765625" style="136" customWidth="1"/>
    <col min="16131" max="16131" width="41.09765625" style="136" customWidth="1"/>
    <col min="16132" max="16132" width="9.59765625" style="136" customWidth="1"/>
    <col min="16133" max="16133" width="5.09765625" style="136" customWidth="1"/>
    <col min="16134" max="16134" width="41.09765625" style="136" customWidth="1"/>
    <col min="16135" max="16135" width="9.59765625" style="136" customWidth="1"/>
    <col min="16136" max="16384" width="8.09765625" style="136"/>
  </cols>
  <sheetData>
    <row r="1" spans="1:8" ht="22.95" customHeight="1">
      <c r="A1" s="134" t="s">
        <v>32</v>
      </c>
    </row>
    <row r="2" spans="1:8" ht="25.2" customHeight="1">
      <c r="A2" s="137" t="s">
        <v>37</v>
      </c>
      <c r="B2" s="138"/>
      <c r="C2" s="138"/>
      <c r="F2" s="139"/>
    </row>
    <row r="3" spans="1:8" ht="21" customHeight="1">
      <c r="B3" s="140"/>
      <c r="C3" s="138"/>
      <c r="D3" s="141"/>
      <c r="F3" s="139"/>
      <c r="G3" s="142" t="s">
        <v>673</v>
      </c>
    </row>
    <row r="4" spans="1:8" ht="21" customHeight="1">
      <c r="B4" s="140"/>
      <c r="C4" s="138"/>
      <c r="D4" s="141"/>
      <c r="F4" s="139"/>
      <c r="G4" s="142" t="s">
        <v>280</v>
      </c>
    </row>
    <row r="5" spans="1:8" ht="25.2" customHeight="1">
      <c r="A5" s="154" t="s">
        <v>12</v>
      </c>
      <c r="B5" s="155"/>
      <c r="C5" s="147" t="s">
        <v>13</v>
      </c>
      <c r="D5" s="147" t="s">
        <v>14</v>
      </c>
      <c r="E5" s="147"/>
      <c r="F5" s="147" t="s">
        <v>13</v>
      </c>
      <c r="G5" s="147" t="s">
        <v>14</v>
      </c>
      <c r="H5" s="132"/>
    </row>
    <row r="6" spans="1:8" ht="25.2" customHeight="1">
      <c r="A6" s="156"/>
      <c r="B6" s="147">
        <v>1</v>
      </c>
      <c r="C6" s="149" t="s">
        <v>67</v>
      </c>
      <c r="D6" s="225"/>
      <c r="E6" s="147">
        <v>15</v>
      </c>
      <c r="F6" s="149"/>
      <c r="G6" s="225"/>
      <c r="H6" s="132"/>
    </row>
    <row r="7" spans="1:8" ht="25.2" customHeight="1">
      <c r="A7" s="143"/>
      <c r="B7" s="147">
        <v>2</v>
      </c>
      <c r="C7" s="149" t="s">
        <v>35</v>
      </c>
      <c r="D7" s="225"/>
      <c r="E7" s="147">
        <v>16</v>
      </c>
      <c r="F7" s="149"/>
      <c r="G7" s="225"/>
      <c r="H7" s="132"/>
    </row>
    <row r="8" spans="1:8" ht="25.2" customHeight="1">
      <c r="A8" s="143" t="s">
        <v>15</v>
      </c>
      <c r="B8" s="147">
        <v>3</v>
      </c>
      <c r="C8" s="149" t="s">
        <v>36</v>
      </c>
      <c r="D8" s="225"/>
      <c r="E8" s="147">
        <v>17</v>
      </c>
      <c r="F8" s="149"/>
      <c r="G8" s="225"/>
      <c r="H8" s="132"/>
    </row>
    <row r="9" spans="1:8" ht="25.2" customHeight="1">
      <c r="A9" s="143"/>
      <c r="B9" s="147">
        <v>4</v>
      </c>
      <c r="C9" s="149" t="s">
        <v>71</v>
      </c>
      <c r="D9" s="225"/>
      <c r="E9" s="147">
        <v>18</v>
      </c>
      <c r="F9" s="149"/>
      <c r="G9" s="225"/>
      <c r="H9" s="132"/>
    </row>
    <row r="10" spans="1:8" ht="25.2" customHeight="1">
      <c r="A10" s="143"/>
      <c r="B10" s="147">
        <v>5</v>
      </c>
      <c r="C10" s="149" t="s">
        <v>454</v>
      </c>
      <c r="D10" s="225"/>
      <c r="E10" s="147">
        <v>19</v>
      </c>
      <c r="F10" s="149"/>
      <c r="G10" s="225"/>
      <c r="H10" s="132"/>
    </row>
    <row r="11" spans="1:8" ht="25.2" customHeight="1">
      <c r="A11" s="143" t="s">
        <v>16</v>
      </c>
      <c r="B11" s="147">
        <v>6</v>
      </c>
      <c r="C11" s="149"/>
      <c r="D11" s="225"/>
      <c r="E11" s="147">
        <v>20</v>
      </c>
      <c r="F11" s="149"/>
      <c r="G11" s="225"/>
      <c r="H11" s="132"/>
    </row>
    <row r="12" spans="1:8" ht="25.2" customHeight="1">
      <c r="A12" s="143"/>
      <c r="B12" s="147">
        <v>7</v>
      </c>
      <c r="C12" s="149"/>
      <c r="D12" s="225"/>
      <c r="E12" s="147">
        <v>21</v>
      </c>
      <c r="F12" s="149"/>
      <c r="G12" s="225"/>
      <c r="H12" s="132"/>
    </row>
    <row r="13" spans="1:8" ht="25.2" customHeight="1">
      <c r="A13" s="143"/>
      <c r="B13" s="147">
        <v>8</v>
      </c>
      <c r="C13" s="149"/>
      <c r="D13" s="225"/>
      <c r="E13" s="147">
        <v>22</v>
      </c>
      <c r="F13" s="149"/>
      <c r="G13" s="225"/>
      <c r="H13" s="132"/>
    </row>
    <row r="14" spans="1:8" ht="25.2" customHeight="1">
      <c r="A14" s="143" t="s">
        <v>17</v>
      </c>
      <c r="B14" s="147">
        <v>9</v>
      </c>
      <c r="C14" s="149"/>
      <c r="D14" s="225"/>
      <c r="E14" s="147">
        <v>23</v>
      </c>
      <c r="F14" s="149"/>
      <c r="G14" s="225"/>
      <c r="H14" s="132"/>
    </row>
    <row r="15" spans="1:8" ht="25.2" customHeight="1">
      <c r="A15" s="143"/>
      <c r="B15" s="147">
        <v>10</v>
      </c>
      <c r="C15" s="149"/>
      <c r="D15" s="225"/>
      <c r="E15" s="147">
        <v>24</v>
      </c>
      <c r="F15" s="149"/>
      <c r="G15" s="225"/>
      <c r="H15" s="132"/>
    </row>
    <row r="16" spans="1:8" ht="25.2" customHeight="1">
      <c r="A16" s="143"/>
      <c r="B16" s="147">
        <v>11</v>
      </c>
      <c r="C16" s="149"/>
      <c r="D16" s="225"/>
      <c r="E16" s="147">
        <v>25</v>
      </c>
      <c r="F16" s="150"/>
      <c r="G16" s="225"/>
      <c r="H16" s="132"/>
    </row>
    <row r="17" spans="1:8" ht="25.2" customHeight="1">
      <c r="A17" s="143" t="s">
        <v>18</v>
      </c>
      <c r="B17" s="147">
        <v>12</v>
      </c>
      <c r="C17" s="149"/>
      <c r="D17" s="225"/>
      <c r="E17" s="147">
        <v>26</v>
      </c>
      <c r="F17" s="149"/>
      <c r="G17" s="225"/>
      <c r="H17" s="132"/>
    </row>
    <row r="18" spans="1:8" ht="25.2" customHeight="1">
      <c r="A18" s="143"/>
      <c r="B18" s="147">
        <v>13</v>
      </c>
      <c r="C18" s="149"/>
      <c r="D18" s="225"/>
      <c r="E18" s="151">
        <v>27</v>
      </c>
      <c r="F18" s="152"/>
      <c r="G18" s="225"/>
      <c r="H18" s="132"/>
    </row>
    <row r="19" spans="1:8" ht="25.2" customHeight="1">
      <c r="A19" s="144"/>
      <c r="B19" s="147">
        <v>14</v>
      </c>
      <c r="C19" s="149"/>
      <c r="D19" s="225"/>
      <c r="E19" s="153">
        <v>28</v>
      </c>
      <c r="F19" s="152"/>
      <c r="G19" s="225"/>
      <c r="H19" s="132"/>
    </row>
    <row r="26" spans="1:8" ht="25.5" customHeight="1"/>
  </sheetData>
  <sheetProtection algorithmName="SHA-512" hashValue="I3a9V4x0brRTZFhF0nffJmckE/VLqcZKg9Zgr89uhkR5CvRe2z+VhDF0hOBu2neMMVsWB9Jpvo6UGIYKijpjLQ==" saltValue="mt3EphFAda4maDR8nGdLX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397C6FE1-3656-49F6-982C-8044F9C2303F}">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1E42-E0EF-46B7-A2F1-C76724B402F3}">
  <sheetPr codeName="Sheet18">
    <pageSetUpPr fitToPage="1"/>
  </sheetPr>
  <dimension ref="A1:W38"/>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20" width="7.19921875" style="47" customWidth="1"/>
    <col min="21" max="22" width="5.09765625" style="47" customWidth="1"/>
    <col min="23" max="23" width="9.3984375" style="47" customWidth="1"/>
    <col min="24" max="16384" width="9" style="47"/>
  </cols>
  <sheetData>
    <row r="1" spans="1:23" s="48" customFormat="1" ht="23.1" customHeight="1">
      <c r="A1" s="48" t="s">
        <v>386</v>
      </c>
    </row>
    <row r="2" spans="1:23" s="48" customFormat="1" ht="15" customHeight="1">
      <c r="E2" s="1190" t="s">
        <v>187</v>
      </c>
      <c r="F2" s="1191"/>
      <c r="G2" s="1192"/>
      <c r="H2" s="1177" t="s">
        <v>188</v>
      </c>
      <c r="I2" s="1190" t="s">
        <v>202</v>
      </c>
      <c r="J2" s="1191"/>
      <c r="K2" s="1191"/>
      <c r="L2" s="1191"/>
      <c r="M2" s="1192"/>
      <c r="N2" s="1136"/>
      <c r="O2" s="1132" t="s">
        <v>184</v>
      </c>
      <c r="P2" s="1133"/>
      <c r="Q2" s="1132" t="s">
        <v>185</v>
      </c>
      <c r="R2" s="1133"/>
      <c r="S2" s="1132" t="s">
        <v>296</v>
      </c>
      <c r="T2" s="1133"/>
      <c r="U2" s="1190" t="s">
        <v>186</v>
      </c>
      <c r="V2" s="1191"/>
      <c r="W2" s="1192"/>
    </row>
    <row r="3" spans="1:23" s="48" customFormat="1" ht="15" customHeight="1">
      <c r="E3" s="1193"/>
      <c r="F3" s="1194"/>
      <c r="G3" s="1195"/>
      <c r="H3" s="1178"/>
      <c r="I3" s="1193"/>
      <c r="J3" s="1194"/>
      <c r="K3" s="1194"/>
      <c r="L3" s="1194"/>
      <c r="M3" s="1195"/>
      <c r="N3" s="1137"/>
      <c r="O3" s="50" t="s">
        <v>163</v>
      </c>
      <c r="P3" s="50" t="s">
        <v>164</v>
      </c>
      <c r="Q3" s="50" t="s">
        <v>163</v>
      </c>
      <c r="R3" s="50" t="s">
        <v>164</v>
      </c>
      <c r="S3" s="50" t="s">
        <v>163</v>
      </c>
      <c r="T3" s="50" t="s">
        <v>164</v>
      </c>
      <c r="U3" s="1193"/>
      <c r="V3" s="1194"/>
      <c r="W3" s="1195"/>
    </row>
    <row r="4" spans="1:23" ht="12" customHeight="1">
      <c r="A4" s="1179" t="s">
        <v>451</v>
      </c>
      <c r="B4" s="1182" t="s">
        <v>182</v>
      </c>
      <c r="C4" s="1182" t="s">
        <v>167</v>
      </c>
      <c r="D4" s="1182" t="s">
        <v>289</v>
      </c>
      <c r="E4" s="1185" t="s">
        <v>281</v>
      </c>
      <c r="F4" s="1185"/>
      <c r="G4" s="1185"/>
      <c r="H4" s="1186" t="s">
        <v>34</v>
      </c>
      <c r="I4" s="1162" t="s">
        <v>283</v>
      </c>
      <c r="J4" s="1163"/>
      <c r="K4" s="1163"/>
      <c r="L4" s="1163"/>
      <c r="M4" s="1163"/>
      <c r="N4" s="1157" t="s">
        <v>609</v>
      </c>
      <c r="O4" s="1175" cm="1">
        <f t="array" ref="O4">_xlfn.IFS(H4="○",1,H4="×",0,H4="○・×",0)</f>
        <v>1</v>
      </c>
      <c r="P4" s="1173">
        <v>0</v>
      </c>
      <c r="Q4" s="1122"/>
      <c r="R4" s="1122"/>
      <c r="S4" s="1125">
        <f>Q4-O4</f>
        <v>-1</v>
      </c>
      <c r="T4" s="1134">
        <f>R4-P4</f>
        <v>0</v>
      </c>
      <c r="U4" s="1106"/>
      <c r="V4" s="1107"/>
      <c r="W4" s="1108"/>
    </row>
    <row r="5" spans="1:23" ht="12" customHeight="1">
      <c r="A5" s="1180"/>
      <c r="B5" s="1183"/>
      <c r="C5" s="1183"/>
      <c r="D5" s="1183"/>
      <c r="E5" s="1185"/>
      <c r="F5" s="1185"/>
      <c r="G5" s="1185"/>
      <c r="H5" s="1186"/>
      <c r="I5" s="1163"/>
      <c r="J5" s="1163"/>
      <c r="K5" s="1163"/>
      <c r="L5" s="1163"/>
      <c r="M5" s="1163"/>
      <c r="N5" s="1157"/>
      <c r="O5" s="1176"/>
      <c r="P5" s="1174"/>
      <c r="Q5" s="1124"/>
      <c r="R5" s="1158"/>
      <c r="S5" s="1127"/>
      <c r="T5" s="1135"/>
      <c r="U5" s="1109"/>
      <c r="V5" s="1110"/>
      <c r="W5" s="1111"/>
    </row>
    <row r="6" spans="1:23" ht="12" customHeight="1">
      <c r="A6" s="1180"/>
      <c r="B6" s="1183"/>
      <c r="C6" s="1183"/>
      <c r="D6" s="1183"/>
      <c r="E6" s="1185" t="s">
        <v>174</v>
      </c>
      <c r="F6" s="1185"/>
      <c r="G6" s="1185"/>
      <c r="H6" s="1187" t="s">
        <v>169</v>
      </c>
      <c r="I6" s="1188" t="s">
        <v>555</v>
      </c>
      <c r="J6" s="1189"/>
      <c r="K6" s="1189"/>
      <c r="L6" s="1189"/>
      <c r="M6" s="1189"/>
      <c r="N6" s="1157" t="s">
        <v>610</v>
      </c>
      <c r="O6" s="1138" cm="1">
        <f t="array" ref="O6">_xlfn.IFS(AND(H6="○",'P17'!AB8&lt;=19),"0",AND(H6="○",'P17'!AB8&lt;=40),"1",AND(H6="○",'P17'!AB8&lt;=150),"2",AND(H6="○",'P17'!AB8&gt;=151),"2",AND(H6="調理業務委託"),0,AND(H6="外部搬入"),0,AND(H6="○・×"),0)</f>
        <v>0</v>
      </c>
      <c r="P6" s="1138">
        <f>IF(AND(H6="○",OR(AND('P17'!AB8&gt;=21,'P17'!AB8&lt;=40),'P17'!AB8&gt;=151),'P17'!AB8&lt;&gt;"調理業務委託",'P17'!AB8&lt;&gt;"外部搬入",'P17'!AB8&lt;&gt;"○・×"),1,0)</f>
        <v>0</v>
      </c>
      <c r="Q6" s="1122"/>
      <c r="R6" s="1122"/>
      <c r="S6" s="1125">
        <f>Q6-O6</f>
        <v>0</v>
      </c>
      <c r="T6" s="1125">
        <f>R6-P6</f>
        <v>0</v>
      </c>
      <c r="U6" s="1106" t="s">
        <v>321</v>
      </c>
      <c r="V6" s="1107"/>
      <c r="W6" s="1108"/>
    </row>
    <row r="7" spans="1:23" ht="15" customHeight="1">
      <c r="A7" s="1180"/>
      <c r="B7" s="1183"/>
      <c r="C7" s="1183"/>
      <c r="D7" s="1183"/>
      <c r="E7" s="1185"/>
      <c r="F7" s="1185"/>
      <c r="G7" s="1185"/>
      <c r="H7" s="1187"/>
      <c r="I7" s="1188"/>
      <c r="J7" s="1189"/>
      <c r="K7" s="1189"/>
      <c r="L7" s="1189"/>
      <c r="M7" s="1189"/>
      <c r="N7" s="1157"/>
      <c r="O7" s="1139"/>
      <c r="P7" s="1143"/>
      <c r="Q7" s="1123"/>
      <c r="R7" s="1123"/>
      <c r="S7" s="1126"/>
      <c r="T7" s="1126"/>
      <c r="U7" s="1119"/>
      <c r="V7" s="1120"/>
      <c r="W7" s="1121"/>
    </row>
    <row r="8" spans="1:23" ht="12" customHeight="1">
      <c r="A8" s="1180"/>
      <c r="B8" s="1183"/>
      <c r="C8" s="1183"/>
      <c r="D8" s="1183"/>
      <c r="E8" s="1185"/>
      <c r="F8" s="1185"/>
      <c r="G8" s="1185"/>
      <c r="H8" s="1187"/>
      <c r="I8" s="1188"/>
      <c r="J8" s="1189"/>
      <c r="K8" s="1189"/>
      <c r="L8" s="1189"/>
      <c r="M8" s="1189"/>
      <c r="N8" s="1157"/>
      <c r="O8" s="1139"/>
      <c r="P8" s="1143"/>
      <c r="Q8" s="1123"/>
      <c r="R8" s="1123"/>
      <c r="S8" s="1126"/>
      <c r="T8" s="1126"/>
      <c r="U8" s="1119"/>
      <c r="V8" s="1120"/>
      <c r="W8" s="1121"/>
    </row>
    <row r="9" spans="1:23" ht="15" customHeight="1">
      <c r="A9" s="1180"/>
      <c r="B9" s="1183"/>
      <c r="C9" s="1183"/>
      <c r="D9" s="1183"/>
      <c r="E9" s="1185"/>
      <c r="F9" s="1185"/>
      <c r="G9" s="1185"/>
      <c r="H9" s="1187"/>
      <c r="I9" s="1189"/>
      <c r="J9" s="1189"/>
      <c r="K9" s="1189"/>
      <c r="L9" s="1189"/>
      <c r="M9" s="1189"/>
      <c r="N9" s="1157"/>
      <c r="O9" s="1140"/>
      <c r="P9" s="1144"/>
      <c r="Q9" s="1124"/>
      <c r="R9" s="1124"/>
      <c r="S9" s="1127"/>
      <c r="T9" s="1127"/>
      <c r="U9" s="1109"/>
      <c r="V9" s="1110"/>
      <c r="W9" s="1111"/>
    </row>
    <row r="10" spans="1:23" ht="12" customHeight="1">
      <c r="A10" s="1180"/>
      <c r="B10" s="1183"/>
      <c r="C10" s="1183"/>
      <c r="D10" s="1183"/>
      <c r="E10" s="1185" t="s">
        <v>173</v>
      </c>
      <c r="F10" s="1185"/>
      <c r="G10" s="1185"/>
      <c r="H10" s="1187" t="s">
        <v>169</v>
      </c>
      <c r="I10" s="1162" t="s">
        <v>282</v>
      </c>
      <c r="J10" s="1163"/>
      <c r="K10" s="1163"/>
      <c r="L10" s="1163"/>
      <c r="M10" s="1163"/>
      <c r="N10" s="1164" t="s">
        <v>611</v>
      </c>
      <c r="O10" s="1167" cm="1">
        <f t="array" ref="O10">_xlfn.IFS(H10="○",1,H10="施設長等が兼務",0,H10="事務業務委託",0,H10="×",0,H10="○・×",0)</f>
        <v>0</v>
      </c>
      <c r="P10" s="1168"/>
      <c r="Q10" s="1122"/>
      <c r="R10" s="1122"/>
      <c r="S10" s="1112">
        <f>SUM(Q10:R12)-O10</f>
        <v>0</v>
      </c>
      <c r="T10" s="1113"/>
      <c r="U10" s="1106" t="s">
        <v>318</v>
      </c>
      <c r="V10" s="1107"/>
      <c r="W10" s="1108"/>
    </row>
    <row r="11" spans="1:23" ht="12" customHeight="1">
      <c r="A11" s="1180"/>
      <c r="B11" s="1183"/>
      <c r="C11" s="1183"/>
      <c r="D11" s="1183"/>
      <c r="E11" s="1185"/>
      <c r="F11" s="1185"/>
      <c r="G11" s="1185"/>
      <c r="H11" s="1187"/>
      <c r="I11" s="1162"/>
      <c r="J11" s="1163"/>
      <c r="K11" s="1163"/>
      <c r="L11" s="1163"/>
      <c r="M11" s="1163"/>
      <c r="N11" s="1165"/>
      <c r="O11" s="1169"/>
      <c r="P11" s="1170"/>
      <c r="Q11" s="1150"/>
      <c r="R11" s="1150"/>
      <c r="S11" s="1114"/>
      <c r="T11" s="1115"/>
      <c r="U11" s="1119"/>
      <c r="V11" s="1120"/>
      <c r="W11" s="1121"/>
    </row>
    <row r="12" spans="1:23" ht="12" customHeight="1">
      <c r="A12" s="1180"/>
      <c r="B12" s="1183"/>
      <c r="C12" s="1183"/>
      <c r="D12" s="1183"/>
      <c r="E12" s="1185"/>
      <c r="F12" s="1185"/>
      <c r="G12" s="1185"/>
      <c r="H12" s="1187"/>
      <c r="I12" s="1163"/>
      <c r="J12" s="1163"/>
      <c r="K12" s="1163"/>
      <c r="L12" s="1163"/>
      <c r="M12" s="1163"/>
      <c r="N12" s="1166"/>
      <c r="O12" s="1171"/>
      <c r="P12" s="1172"/>
      <c r="Q12" s="1158"/>
      <c r="R12" s="1124"/>
      <c r="S12" s="1116"/>
      <c r="T12" s="711"/>
      <c r="U12" s="1109"/>
      <c r="V12" s="1110"/>
      <c r="W12" s="1111"/>
    </row>
    <row r="13" spans="1:23" ht="12" customHeight="1">
      <c r="A13" s="1180"/>
      <c r="B13" s="1183"/>
      <c r="C13" s="1183"/>
      <c r="D13" s="1183"/>
      <c r="E13" s="1185" t="s">
        <v>175</v>
      </c>
      <c r="F13" s="1185"/>
      <c r="G13" s="1185"/>
      <c r="H13" s="1186" t="s">
        <v>34</v>
      </c>
      <c r="I13" s="1217" t="s">
        <v>177</v>
      </c>
      <c r="J13" s="1163"/>
      <c r="K13" s="1163"/>
      <c r="L13" s="1163"/>
      <c r="M13" s="1163"/>
      <c r="N13" s="1164" t="s">
        <v>612</v>
      </c>
      <c r="O13" s="1218" cm="1">
        <f t="array" ref="O13">_xlfn.IFS(H13="○",1,H13="×",0,H13="○・×",0)</f>
        <v>1</v>
      </c>
      <c r="P13" s="1219"/>
      <c r="Q13" s="1128"/>
      <c r="R13" s="1129"/>
      <c r="S13" s="1112">
        <f>Q13-O13</f>
        <v>-1</v>
      </c>
      <c r="T13" s="1113"/>
      <c r="U13" s="1106"/>
      <c r="V13" s="1107"/>
      <c r="W13" s="1108"/>
    </row>
    <row r="14" spans="1:23" ht="12" customHeight="1">
      <c r="A14" s="1180"/>
      <c r="B14" s="1183"/>
      <c r="C14" s="1183"/>
      <c r="D14" s="1183"/>
      <c r="E14" s="1185"/>
      <c r="F14" s="1185"/>
      <c r="G14" s="1185"/>
      <c r="H14" s="1186"/>
      <c r="I14" s="1163"/>
      <c r="J14" s="1163"/>
      <c r="K14" s="1163"/>
      <c r="L14" s="1163"/>
      <c r="M14" s="1163"/>
      <c r="N14" s="1166"/>
      <c r="O14" s="1215"/>
      <c r="P14" s="1220"/>
      <c r="Q14" s="1130"/>
      <c r="R14" s="1131"/>
      <c r="S14" s="1117"/>
      <c r="T14" s="1118"/>
      <c r="U14" s="1109"/>
      <c r="V14" s="1110"/>
      <c r="W14" s="1111"/>
    </row>
    <row r="15" spans="1:23" ht="12" customHeight="1">
      <c r="A15" s="1180"/>
      <c r="B15" s="1183"/>
      <c r="C15" s="1183"/>
      <c r="D15" s="1183"/>
      <c r="E15" s="1185" t="s">
        <v>176</v>
      </c>
      <c r="F15" s="1185"/>
      <c r="G15" s="1185"/>
      <c r="H15" s="1186" t="s">
        <v>324</v>
      </c>
      <c r="I15" s="1217" t="s">
        <v>178</v>
      </c>
      <c r="J15" s="1163"/>
      <c r="K15" s="1163"/>
      <c r="L15" s="1163"/>
      <c r="M15" s="1163"/>
      <c r="N15" s="1164" t="s">
        <v>613</v>
      </c>
      <c r="O15" s="1218" cm="1">
        <f t="array" ref="O15">_xlfn.IFS(H15="○",1,H15="×",0,H15="○・×",0)</f>
        <v>1</v>
      </c>
      <c r="P15" s="1219"/>
      <c r="Q15" s="1128"/>
      <c r="R15" s="1129"/>
      <c r="S15" s="1112">
        <f>Q15-O15</f>
        <v>-1</v>
      </c>
      <c r="T15" s="1113"/>
      <c r="U15" s="1106" t="s">
        <v>318</v>
      </c>
      <c r="V15" s="1107"/>
      <c r="W15" s="1108"/>
    </row>
    <row r="16" spans="1:23" ht="12" customHeight="1">
      <c r="A16" s="1180"/>
      <c r="B16" s="1183"/>
      <c r="C16" s="1183"/>
      <c r="D16" s="1184"/>
      <c r="E16" s="1185"/>
      <c r="F16" s="1185"/>
      <c r="G16" s="1185"/>
      <c r="H16" s="1186"/>
      <c r="I16" s="1163"/>
      <c r="J16" s="1163"/>
      <c r="K16" s="1163"/>
      <c r="L16" s="1163"/>
      <c r="M16" s="1163"/>
      <c r="N16" s="1166"/>
      <c r="O16" s="1215"/>
      <c r="P16" s="1220"/>
      <c r="Q16" s="1130"/>
      <c r="R16" s="1131"/>
      <c r="S16" s="1117"/>
      <c r="T16" s="1118"/>
      <c r="U16" s="1109"/>
      <c r="V16" s="1110"/>
      <c r="W16" s="1111"/>
    </row>
    <row r="17" spans="1:23" ht="12" customHeight="1">
      <c r="A17" s="1180"/>
      <c r="B17" s="1183"/>
      <c r="C17" s="657"/>
      <c r="D17" s="1182" t="s">
        <v>290</v>
      </c>
      <c r="E17" s="1185" t="s">
        <v>174</v>
      </c>
      <c r="F17" s="1185"/>
      <c r="G17" s="1185"/>
      <c r="H17" s="1187" t="s">
        <v>169</v>
      </c>
      <c r="I17" s="1188" t="s">
        <v>555</v>
      </c>
      <c r="J17" s="1189"/>
      <c r="K17" s="1189"/>
      <c r="L17" s="1189"/>
      <c r="M17" s="1189"/>
      <c r="N17" s="1157" t="s">
        <v>666</v>
      </c>
      <c r="O17" s="1138" cm="1">
        <f t="array" ref="O17">_xlfn.IFS(AND(H17="○",'P17'!AB21&lt;=19),"0",AND(H17="○",'P17'!AB21&lt;=40),1,AND(H17="○",'P17'!AB21&lt;=150),2,AND(H17="○",'P17'!AB21&gt;=151),2,AND(H17="調理業務委託"),0,AND(H17="外部搬入"),0,AND(H17="本園から搬入"),0,AND(H17="分園なし"),0,AND(H17="○・×"),0)</f>
        <v>0</v>
      </c>
      <c r="P17" s="1138">
        <f>IF(AND(H17="○",OR(AND('P17'!AB21&gt;=21,'P17'!AB21&lt;=40),'P17'!AB21&gt;=151),'P17'!AB21&lt;&gt;"調理業務委託",'P17'!AB21&lt;&gt;"外部搬入",'P17'!AB21&lt;&gt;"本園から搬入",'P17'!AB21&lt;&gt;"分園なし",'P17'!AB21&lt;&gt;"○・×"),1,0)</f>
        <v>0</v>
      </c>
      <c r="Q17" s="1122"/>
      <c r="R17" s="1122"/>
      <c r="S17" s="1125">
        <f>Q17-O17</f>
        <v>0</v>
      </c>
      <c r="T17" s="1125">
        <f>R17-P17</f>
        <v>0</v>
      </c>
      <c r="U17" s="1106" t="s">
        <v>322</v>
      </c>
      <c r="V17" s="1107"/>
      <c r="W17" s="1108"/>
    </row>
    <row r="18" spans="1:23" ht="12" customHeight="1">
      <c r="A18" s="1180"/>
      <c r="B18" s="1183"/>
      <c r="C18" s="657"/>
      <c r="D18" s="1183"/>
      <c r="E18" s="1185"/>
      <c r="F18" s="1185"/>
      <c r="G18" s="1185"/>
      <c r="H18" s="1187"/>
      <c r="I18" s="1188"/>
      <c r="J18" s="1189"/>
      <c r="K18" s="1189"/>
      <c r="L18" s="1189"/>
      <c r="M18" s="1189"/>
      <c r="N18" s="1157"/>
      <c r="O18" s="1139"/>
      <c r="P18" s="1143"/>
      <c r="Q18" s="1123"/>
      <c r="R18" s="1123"/>
      <c r="S18" s="1126"/>
      <c r="T18" s="1126"/>
      <c r="U18" s="1119"/>
      <c r="V18" s="1120"/>
      <c r="W18" s="1121"/>
    </row>
    <row r="19" spans="1:23" ht="12" customHeight="1">
      <c r="A19" s="1180"/>
      <c r="B19" s="1183"/>
      <c r="C19" s="657"/>
      <c r="D19" s="657"/>
      <c r="E19" s="1185"/>
      <c r="F19" s="1185"/>
      <c r="G19" s="1185"/>
      <c r="H19" s="1187"/>
      <c r="I19" s="1188"/>
      <c r="J19" s="1189"/>
      <c r="K19" s="1189"/>
      <c r="L19" s="1189"/>
      <c r="M19" s="1189"/>
      <c r="N19" s="1157"/>
      <c r="O19" s="1139"/>
      <c r="P19" s="1143"/>
      <c r="Q19" s="1123"/>
      <c r="R19" s="1123"/>
      <c r="S19" s="1126"/>
      <c r="T19" s="1126"/>
      <c r="U19" s="1119"/>
      <c r="V19" s="1120"/>
      <c r="W19" s="1121"/>
    </row>
    <row r="20" spans="1:23" ht="12" customHeight="1">
      <c r="A20" s="1180"/>
      <c r="B20" s="1183"/>
      <c r="C20" s="657"/>
      <c r="D20" s="657"/>
      <c r="E20" s="1185"/>
      <c r="F20" s="1185"/>
      <c r="G20" s="1185"/>
      <c r="H20" s="1187"/>
      <c r="I20" s="1189"/>
      <c r="J20" s="1189"/>
      <c r="K20" s="1189"/>
      <c r="L20" s="1189"/>
      <c r="M20" s="1189"/>
      <c r="N20" s="1157"/>
      <c r="O20" s="1140"/>
      <c r="P20" s="1144"/>
      <c r="Q20" s="1124"/>
      <c r="R20" s="1124"/>
      <c r="S20" s="1127"/>
      <c r="T20" s="1127"/>
      <c r="U20" s="1109"/>
      <c r="V20" s="1110"/>
      <c r="W20" s="1111"/>
    </row>
    <row r="21" spans="1:23" ht="12" customHeight="1">
      <c r="A21" s="1180"/>
      <c r="B21" s="1183"/>
      <c r="C21" s="657"/>
      <c r="D21" s="657"/>
      <c r="E21" s="1185" t="s">
        <v>173</v>
      </c>
      <c r="F21" s="1185"/>
      <c r="G21" s="1185"/>
      <c r="H21" s="1187" t="s">
        <v>169</v>
      </c>
      <c r="I21" s="1162" t="s">
        <v>282</v>
      </c>
      <c r="J21" s="1163"/>
      <c r="K21" s="1163"/>
      <c r="L21" s="1163"/>
      <c r="M21" s="1163"/>
      <c r="N21" s="1164" t="s">
        <v>615</v>
      </c>
      <c r="O21" s="1167" cm="1">
        <f t="array" ref="O21">_xlfn.IFS(H21="○",1,H21="施設長等が兼務",0,H21="事務業務委託",0,H21="×",0,H21="分園なし",0,H21="○・×",0)</f>
        <v>0</v>
      </c>
      <c r="P21" s="1168"/>
      <c r="Q21" s="1122"/>
      <c r="R21" s="1122"/>
      <c r="S21" s="1112">
        <f>SUM(Q21:R23)-O21</f>
        <v>0</v>
      </c>
      <c r="T21" s="1113"/>
      <c r="U21" s="1106" t="s">
        <v>318</v>
      </c>
      <c r="V21" s="1107"/>
      <c r="W21" s="1108"/>
    </row>
    <row r="22" spans="1:23" ht="12" customHeight="1">
      <c r="A22" s="1180"/>
      <c r="B22" s="1183"/>
      <c r="C22" s="657"/>
      <c r="D22" s="657"/>
      <c r="E22" s="1185"/>
      <c r="F22" s="1185"/>
      <c r="G22" s="1185"/>
      <c r="H22" s="1187"/>
      <c r="I22" s="1162"/>
      <c r="J22" s="1163"/>
      <c r="K22" s="1163"/>
      <c r="L22" s="1163"/>
      <c r="M22" s="1163"/>
      <c r="N22" s="1165"/>
      <c r="O22" s="1169"/>
      <c r="P22" s="1170"/>
      <c r="Q22" s="1150"/>
      <c r="R22" s="1150"/>
      <c r="S22" s="1114"/>
      <c r="T22" s="1115"/>
      <c r="U22" s="1119"/>
      <c r="V22" s="1120"/>
      <c r="W22" s="1121"/>
    </row>
    <row r="23" spans="1:23" ht="12" customHeight="1">
      <c r="A23" s="1180"/>
      <c r="B23" s="1183"/>
      <c r="C23" s="658"/>
      <c r="D23" s="658"/>
      <c r="E23" s="1185"/>
      <c r="F23" s="1185"/>
      <c r="G23" s="1185"/>
      <c r="H23" s="1187"/>
      <c r="I23" s="1163"/>
      <c r="J23" s="1163"/>
      <c r="K23" s="1163"/>
      <c r="L23" s="1163"/>
      <c r="M23" s="1163"/>
      <c r="N23" s="1166"/>
      <c r="O23" s="1171"/>
      <c r="P23" s="1172"/>
      <c r="Q23" s="1158"/>
      <c r="R23" s="1124"/>
      <c r="S23" s="1116"/>
      <c r="T23" s="711"/>
      <c r="U23" s="1109"/>
      <c r="V23" s="1110"/>
      <c r="W23" s="1111"/>
    </row>
    <row r="24" spans="1:23" ht="12" customHeight="1">
      <c r="A24" s="1180"/>
      <c r="B24" s="1183"/>
      <c r="C24" s="1182" t="s">
        <v>293</v>
      </c>
      <c r="D24" s="1182" t="s">
        <v>294</v>
      </c>
      <c r="E24" s="1185" t="s">
        <v>179</v>
      </c>
      <c r="F24" s="1185"/>
      <c r="G24" s="1185"/>
      <c r="H24" s="1187" t="s">
        <v>169</v>
      </c>
      <c r="I24" s="1233" t="s">
        <v>647</v>
      </c>
      <c r="J24" s="1234"/>
      <c r="K24" s="1234"/>
      <c r="L24" s="1234"/>
      <c r="M24" s="1235"/>
      <c r="N24" s="1157" t="s">
        <v>616</v>
      </c>
      <c r="O24" s="1211" cm="1">
        <f t="array" ref="O24">_xlfn.IFS(H24="主任補助者を配置",1,H24="専門職を活用",1,H24="×",0,H24="○・×",0)</f>
        <v>0</v>
      </c>
      <c r="P24" s="1212"/>
      <c r="Q24" s="1122"/>
      <c r="R24" s="1122"/>
      <c r="S24" s="1112">
        <f>SUM(Q24:R26)-O24</f>
        <v>0</v>
      </c>
      <c r="T24" s="1113"/>
      <c r="U24" s="1106"/>
      <c r="V24" s="1107"/>
      <c r="W24" s="1108"/>
    </row>
    <row r="25" spans="1:23" ht="12" customHeight="1">
      <c r="A25" s="1180"/>
      <c r="B25" s="1183"/>
      <c r="C25" s="1183"/>
      <c r="D25" s="1183"/>
      <c r="E25" s="1196"/>
      <c r="F25" s="1196"/>
      <c r="G25" s="1196"/>
      <c r="H25" s="1197"/>
      <c r="I25" s="1236"/>
      <c r="J25" s="1237"/>
      <c r="K25" s="1237"/>
      <c r="L25" s="1237"/>
      <c r="M25" s="1238"/>
      <c r="N25" s="1204"/>
      <c r="O25" s="1213"/>
      <c r="P25" s="1214"/>
      <c r="Q25" s="1150"/>
      <c r="R25" s="1150"/>
      <c r="S25" s="1148"/>
      <c r="T25" s="1149"/>
      <c r="U25" s="1145"/>
      <c r="V25" s="1120"/>
      <c r="W25" s="1146"/>
    </row>
    <row r="26" spans="1:23" ht="12" customHeight="1">
      <c r="A26" s="1180"/>
      <c r="B26" s="1183"/>
      <c r="C26" s="657"/>
      <c r="D26" s="657"/>
      <c r="E26" s="1185"/>
      <c r="F26" s="1185"/>
      <c r="G26" s="1185"/>
      <c r="H26" s="1187"/>
      <c r="I26" s="1239"/>
      <c r="J26" s="1240"/>
      <c r="K26" s="1240"/>
      <c r="L26" s="1240"/>
      <c r="M26" s="1241"/>
      <c r="N26" s="1157"/>
      <c r="O26" s="1215"/>
      <c r="P26" s="1216"/>
      <c r="Q26" s="1124"/>
      <c r="R26" s="1124"/>
      <c r="S26" s="1117"/>
      <c r="T26" s="1118"/>
      <c r="U26" s="1109"/>
      <c r="V26" s="1110"/>
      <c r="W26" s="1111"/>
    </row>
    <row r="27" spans="1:23" ht="12" customHeight="1">
      <c r="A27" s="1180"/>
      <c r="B27" s="1183"/>
      <c r="C27" s="657"/>
      <c r="D27" s="657"/>
      <c r="E27" s="1185" t="s">
        <v>180</v>
      </c>
      <c r="F27" s="1185"/>
      <c r="G27" s="1185"/>
      <c r="H27" s="1187" t="s">
        <v>169</v>
      </c>
      <c r="I27" s="1162" t="s">
        <v>465</v>
      </c>
      <c r="J27" s="1208"/>
      <c r="K27" s="1208"/>
      <c r="L27" s="1208"/>
      <c r="M27" s="1208"/>
      <c r="N27" s="1157" t="s">
        <v>617</v>
      </c>
      <c r="O27" s="1205" cm="1">
        <f t="array" ref="O27">_xlfn.IFS(H27="○",1,H27="施設長等が兼務",0,H27="事務業務委託",0,H27="×",0,H27="○・×",0)</f>
        <v>0</v>
      </c>
      <c r="P27" s="1159">
        <v>0</v>
      </c>
      <c r="Q27" s="1122"/>
      <c r="R27" s="1122"/>
      <c r="S27" s="1125">
        <f>Q27-O27</f>
        <v>0</v>
      </c>
      <c r="T27" s="1134">
        <f>R27-P27</f>
        <v>0</v>
      </c>
      <c r="U27" s="1106"/>
      <c r="V27" s="1107"/>
      <c r="W27" s="1108"/>
    </row>
    <row r="28" spans="1:23" ht="12" customHeight="1">
      <c r="A28" s="1180"/>
      <c r="B28" s="1183"/>
      <c r="C28" s="657"/>
      <c r="D28" s="657"/>
      <c r="E28" s="1196"/>
      <c r="F28" s="1196"/>
      <c r="G28" s="1196"/>
      <c r="H28" s="1187"/>
      <c r="I28" s="1209"/>
      <c r="J28" s="1210"/>
      <c r="K28" s="1210"/>
      <c r="L28" s="1210"/>
      <c r="M28" s="1210"/>
      <c r="N28" s="1204"/>
      <c r="O28" s="1206"/>
      <c r="P28" s="1160"/>
      <c r="Q28" s="1150"/>
      <c r="R28" s="1150"/>
      <c r="S28" s="1156"/>
      <c r="T28" s="1155"/>
      <c r="U28" s="1145"/>
      <c r="V28" s="1120"/>
      <c r="W28" s="1147"/>
    </row>
    <row r="29" spans="1:23" ht="12" customHeight="1">
      <c r="A29" s="1180"/>
      <c r="B29" s="1183"/>
      <c r="C29" s="657"/>
      <c r="D29" s="657"/>
      <c r="E29" s="1185"/>
      <c r="F29" s="1185"/>
      <c r="G29" s="1185"/>
      <c r="H29" s="1187"/>
      <c r="I29" s="1208"/>
      <c r="J29" s="1208"/>
      <c r="K29" s="1208"/>
      <c r="L29" s="1208"/>
      <c r="M29" s="1208"/>
      <c r="N29" s="1157"/>
      <c r="O29" s="1207"/>
      <c r="P29" s="1161"/>
      <c r="Q29" s="1124"/>
      <c r="R29" s="1124"/>
      <c r="S29" s="1127"/>
      <c r="T29" s="1135"/>
      <c r="U29" s="1109"/>
      <c r="V29" s="1110"/>
      <c r="W29" s="1111"/>
    </row>
    <row r="30" spans="1:23" ht="12" customHeight="1">
      <c r="A30" s="1180"/>
      <c r="B30" s="1183"/>
      <c r="C30" s="657"/>
      <c r="D30" s="657"/>
      <c r="E30" s="1185" t="s">
        <v>181</v>
      </c>
      <c r="F30" s="1185"/>
      <c r="G30" s="1185"/>
      <c r="H30" s="858" t="s">
        <v>169</v>
      </c>
      <c r="I30" s="1162" t="s">
        <v>297</v>
      </c>
      <c r="J30" s="1208"/>
      <c r="K30" s="1208"/>
      <c r="L30" s="1208"/>
      <c r="M30" s="1208"/>
      <c r="N30" s="1157" t="s">
        <v>618</v>
      </c>
      <c r="O30" s="1211" cm="1">
        <f t="array" ref="O30">_xlfn.IFS(H30="○",1,H30="×",0,H30="○・×",0)</f>
        <v>0</v>
      </c>
      <c r="P30" s="1212"/>
      <c r="Q30" s="1122"/>
      <c r="R30" s="1122"/>
      <c r="S30" s="1112">
        <f>SUM(Q30:R32)-O30</f>
        <v>0</v>
      </c>
      <c r="T30" s="1113"/>
      <c r="U30" s="1106"/>
      <c r="V30" s="1107"/>
      <c r="W30" s="1108"/>
    </row>
    <row r="31" spans="1:23" ht="12" customHeight="1">
      <c r="A31" s="1180"/>
      <c r="B31" s="1183"/>
      <c r="C31" s="657"/>
      <c r="D31" s="657"/>
      <c r="E31" s="1196"/>
      <c r="F31" s="1196"/>
      <c r="G31" s="1196"/>
      <c r="H31" s="1242"/>
      <c r="I31" s="1209"/>
      <c r="J31" s="1210"/>
      <c r="K31" s="1210"/>
      <c r="L31" s="1210"/>
      <c r="M31" s="1210"/>
      <c r="N31" s="1204"/>
      <c r="O31" s="1213"/>
      <c r="P31" s="1214"/>
      <c r="Q31" s="1150"/>
      <c r="R31" s="1150"/>
      <c r="S31" s="1148"/>
      <c r="T31" s="1149"/>
      <c r="U31" s="1145"/>
      <c r="V31" s="1120"/>
      <c r="W31" s="1146"/>
    </row>
    <row r="32" spans="1:23" ht="12" customHeight="1">
      <c r="A32" s="1180"/>
      <c r="B32" s="1183"/>
      <c r="C32" s="657"/>
      <c r="D32" s="657"/>
      <c r="E32" s="1185"/>
      <c r="F32" s="1185"/>
      <c r="G32" s="1185"/>
      <c r="H32" s="858"/>
      <c r="I32" s="1208"/>
      <c r="J32" s="1208"/>
      <c r="K32" s="1208"/>
      <c r="L32" s="1208"/>
      <c r="M32" s="1208"/>
      <c r="N32" s="1157"/>
      <c r="O32" s="1215"/>
      <c r="P32" s="1216"/>
      <c r="Q32" s="1124"/>
      <c r="R32" s="1124"/>
      <c r="S32" s="1117"/>
      <c r="T32" s="1118"/>
      <c r="U32" s="1109"/>
      <c r="V32" s="1110"/>
      <c r="W32" s="1111"/>
    </row>
    <row r="33" spans="1:23" ht="12" customHeight="1">
      <c r="A33" s="1180"/>
      <c r="B33" s="1183"/>
      <c r="C33" s="657"/>
      <c r="D33" s="657"/>
      <c r="E33" s="1185" t="s">
        <v>183</v>
      </c>
      <c r="F33" s="1185"/>
      <c r="G33" s="1185"/>
      <c r="H33" s="1187" t="s">
        <v>543</v>
      </c>
      <c r="I33" s="1221" t="s">
        <v>323</v>
      </c>
      <c r="J33" s="1222"/>
      <c r="K33" s="1222"/>
      <c r="L33" s="1222"/>
      <c r="M33" s="1223"/>
      <c r="N33" s="1157" t="s">
        <v>619</v>
      </c>
      <c r="O33" s="1198" cm="1">
        <f t="array" ref="O33">_xlfn.IFS(H33="区分Ａ（配置）",1,H33="区分Ｂ（兼務）",0,H33="区分Ｃ（嘱託）",1,H33="×",1,H33="○・×",0)</f>
        <v>0</v>
      </c>
      <c r="P33" s="1199"/>
      <c r="Q33" s="1122"/>
      <c r="R33" s="1122"/>
      <c r="S33" s="1112">
        <f>SUM(Q33,R33)-O33</f>
        <v>0</v>
      </c>
      <c r="T33" s="1151"/>
      <c r="U33" s="1141" t="s">
        <v>319</v>
      </c>
      <c r="V33" s="1107"/>
      <c r="W33" s="1108"/>
    </row>
    <row r="34" spans="1:23" ht="12" customHeight="1">
      <c r="A34" s="1180"/>
      <c r="B34" s="1183"/>
      <c r="C34" s="657"/>
      <c r="D34" s="657"/>
      <c r="E34" s="1185"/>
      <c r="F34" s="1185"/>
      <c r="G34" s="1185"/>
      <c r="H34" s="1187"/>
      <c r="I34" s="1224"/>
      <c r="J34" s="1225"/>
      <c r="K34" s="1225"/>
      <c r="L34" s="1225"/>
      <c r="M34" s="1226"/>
      <c r="N34" s="1157"/>
      <c r="O34" s="1200"/>
      <c r="P34" s="1201"/>
      <c r="Q34" s="1150"/>
      <c r="R34" s="1150"/>
      <c r="S34" s="1152"/>
      <c r="T34" s="1153"/>
      <c r="U34" s="1142"/>
      <c r="V34" s="1120"/>
      <c r="W34" s="1121"/>
    </row>
    <row r="35" spans="1:23" ht="12" customHeight="1">
      <c r="A35" s="1180"/>
      <c r="B35" s="1183"/>
      <c r="C35" s="657"/>
      <c r="D35" s="657"/>
      <c r="E35" s="1185"/>
      <c r="F35" s="1185"/>
      <c r="G35" s="1185"/>
      <c r="H35" s="1187" t="s">
        <v>140</v>
      </c>
      <c r="I35" s="1227"/>
      <c r="J35" s="1228"/>
      <c r="K35" s="1228"/>
      <c r="L35" s="1228"/>
      <c r="M35" s="1229"/>
      <c r="N35" s="1157"/>
      <c r="O35" s="1202"/>
      <c r="P35" s="1203"/>
      <c r="Q35" s="1124"/>
      <c r="R35" s="1124"/>
      <c r="S35" s="1117"/>
      <c r="T35" s="1154"/>
      <c r="U35" s="1109"/>
      <c r="V35" s="1110"/>
      <c r="W35" s="1111"/>
    </row>
    <row r="36" spans="1:23" ht="12" customHeight="1">
      <c r="A36" s="1180"/>
      <c r="B36" s="1183"/>
      <c r="C36" s="657"/>
      <c r="D36" s="657"/>
      <c r="E36" s="1185" t="s">
        <v>405</v>
      </c>
      <c r="F36" s="1185"/>
      <c r="G36" s="1185"/>
      <c r="H36" s="1187" t="s">
        <v>169</v>
      </c>
      <c r="I36" s="1221" t="s">
        <v>325</v>
      </c>
      <c r="J36" s="1222"/>
      <c r="K36" s="1222"/>
      <c r="L36" s="1222"/>
      <c r="M36" s="1223"/>
      <c r="N36" s="1157" t="s">
        <v>620</v>
      </c>
      <c r="O36" s="1198" cm="1">
        <f t="array" ref="O36">_xlfn.IFS(H36="○",1,H36="×",0,H36="○・×",0)</f>
        <v>0</v>
      </c>
      <c r="P36" s="1199"/>
      <c r="Q36" s="1122"/>
      <c r="R36" s="1122"/>
      <c r="S36" s="1112">
        <f>SUM(Q36,R36)-O36</f>
        <v>0</v>
      </c>
      <c r="T36" s="1151">
        <f t="shared" ref="T36:T37" si="0">R36-P36</f>
        <v>0</v>
      </c>
      <c r="U36" s="1141"/>
      <c r="V36" s="1107"/>
      <c r="W36" s="1108"/>
    </row>
    <row r="37" spans="1:23" ht="12" customHeight="1">
      <c r="A37" s="1180"/>
      <c r="B37" s="1183"/>
      <c r="C37" s="657"/>
      <c r="D37" s="657"/>
      <c r="E37" s="1185"/>
      <c r="F37" s="1185"/>
      <c r="G37" s="1185"/>
      <c r="H37" s="1187"/>
      <c r="I37" s="1224"/>
      <c r="J37" s="1232"/>
      <c r="K37" s="1232"/>
      <c r="L37" s="1232"/>
      <c r="M37" s="1226"/>
      <c r="N37" s="1157"/>
      <c r="O37" s="1200"/>
      <c r="P37" s="1201"/>
      <c r="Q37" s="1123"/>
      <c r="R37" s="1123"/>
      <c r="S37" s="1230">
        <f t="shared" ref="S37" si="1">Q37-O37</f>
        <v>0</v>
      </c>
      <c r="T37" s="1153">
        <f t="shared" si="0"/>
        <v>0</v>
      </c>
      <c r="U37" s="1119"/>
      <c r="V37" s="1231"/>
      <c r="W37" s="1121"/>
    </row>
    <row r="38" spans="1:23" ht="12" customHeight="1">
      <c r="A38" s="1181"/>
      <c r="B38" s="1184"/>
      <c r="C38" s="658"/>
      <c r="D38" s="658"/>
      <c r="E38" s="1185"/>
      <c r="F38" s="1185"/>
      <c r="G38" s="1185"/>
      <c r="H38" s="1187"/>
      <c r="I38" s="1227"/>
      <c r="J38" s="1228"/>
      <c r="K38" s="1228"/>
      <c r="L38" s="1228"/>
      <c r="M38" s="1229"/>
      <c r="N38" s="1157"/>
      <c r="O38" s="1202"/>
      <c r="P38" s="1203"/>
      <c r="Q38" s="1124"/>
      <c r="R38" s="1124"/>
      <c r="S38" s="1117"/>
      <c r="T38" s="1154"/>
      <c r="U38" s="1109"/>
      <c r="V38" s="1110"/>
      <c r="W38" s="1111"/>
    </row>
  </sheetData>
  <sheetProtection algorithmName="SHA-512" hashValue="CvPSQKoA5c8679rqULtsVoQrOmc5h5rQ1mv9RDt4YmukQPMxXPAHoJRe4DVrDBuNJcCpJvJeiewieqZc6r+VfQ==" saltValue="+spvd0POCy00AWQXaPEzzg==" spinCount="100000" sheet="1" objects="1" scenarios="1"/>
  <mergeCells count="129">
    <mergeCell ref="U2:W3"/>
    <mergeCell ref="E2:G3"/>
    <mergeCell ref="R36:R38"/>
    <mergeCell ref="S36:T38"/>
    <mergeCell ref="U36:W38"/>
    <mergeCell ref="E36:G38"/>
    <mergeCell ref="H36:H38"/>
    <mergeCell ref="I36:M38"/>
    <mergeCell ref="N36:N38"/>
    <mergeCell ref="O36:P38"/>
    <mergeCell ref="Q36:Q38"/>
    <mergeCell ref="I24:M26"/>
    <mergeCell ref="N24:N26"/>
    <mergeCell ref="Q24:Q26"/>
    <mergeCell ref="E30:G32"/>
    <mergeCell ref="H30:H32"/>
    <mergeCell ref="Q30:Q32"/>
    <mergeCell ref="E33:G35"/>
    <mergeCell ref="E13:G14"/>
    <mergeCell ref="H13:H14"/>
    <mergeCell ref="I13:M14"/>
    <mergeCell ref="N13:N14"/>
    <mergeCell ref="O13:P14"/>
    <mergeCell ref="O24:P26"/>
    <mergeCell ref="E6:G9"/>
    <mergeCell ref="H6:H9"/>
    <mergeCell ref="I6:M9"/>
    <mergeCell ref="I2:M3"/>
    <mergeCell ref="E24:G26"/>
    <mergeCell ref="H24:H26"/>
    <mergeCell ref="O33:P35"/>
    <mergeCell ref="H27:H29"/>
    <mergeCell ref="N27:N29"/>
    <mergeCell ref="E27:G29"/>
    <mergeCell ref="O27:O29"/>
    <mergeCell ref="E15:G16"/>
    <mergeCell ref="H15:H16"/>
    <mergeCell ref="I30:M32"/>
    <mergeCell ref="N30:N32"/>
    <mergeCell ref="O30:P32"/>
    <mergeCell ref="I15:M16"/>
    <mergeCell ref="N15:N16"/>
    <mergeCell ref="O15:P16"/>
    <mergeCell ref="H33:H35"/>
    <mergeCell ref="I27:M29"/>
    <mergeCell ref="N33:N35"/>
    <mergeCell ref="I33:M35"/>
    <mergeCell ref="O2:P2"/>
    <mergeCell ref="S21:T23"/>
    <mergeCell ref="Q27:Q29"/>
    <mergeCell ref="S24:T26"/>
    <mergeCell ref="S15:T16"/>
    <mergeCell ref="H2:H3"/>
    <mergeCell ref="A4:A38"/>
    <mergeCell ref="B4:B38"/>
    <mergeCell ref="C4:C23"/>
    <mergeCell ref="D4:D16"/>
    <mergeCell ref="E4:G5"/>
    <mergeCell ref="H4:H5"/>
    <mergeCell ref="I4:M5"/>
    <mergeCell ref="N4:N5"/>
    <mergeCell ref="D17:D23"/>
    <mergeCell ref="E17:G20"/>
    <mergeCell ref="H17:H20"/>
    <mergeCell ref="I17:M20"/>
    <mergeCell ref="N17:N20"/>
    <mergeCell ref="E21:G23"/>
    <mergeCell ref="H21:H23"/>
    <mergeCell ref="C24:C38"/>
    <mergeCell ref="D24:D38"/>
    <mergeCell ref="E10:G12"/>
    <mergeCell ref="H10:H12"/>
    <mergeCell ref="Q2:R2"/>
    <mergeCell ref="N6:N9"/>
    <mergeCell ref="O6:O9"/>
    <mergeCell ref="R10:R12"/>
    <mergeCell ref="P6:P9"/>
    <mergeCell ref="Q10:Q12"/>
    <mergeCell ref="P27:P29"/>
    <mergeCell ref="I10:M12"/>
    <mergeCell ref="N10:N12"/>
    <mergeCell ref="I21:M23"/>
    <mergeCell ref="N21:N23"/>
    <mergeCell ref="O21:P23"/>
    <mergeCell ref="R24:R26"/>
    <mergeCell ref="Q15:R16"/>
    <mergeCell ref="P4:P5"/>
    <mergeCell ref="Q4:Q5"/>
    <mergeCell ref="R4:R5"/>
    <mergeCell ref="O10:P12"/>
    <mergeCell ref="O4:O5"/>
    <mergeCell ref="R21:R23"/>
    <mergeCell ref="Q21:Q23"/>
    <mergeCell ref="S2:T2"/>
    <mergeCell ref="T4:T5"/>
    <mergeCell ref="N2:N3"/>
    <mergeCell ref="O17:O20"/>
    <mergeCell ref="U33:W35"/>
    <mergeCell ref="P17:P20"/>
    <mergeCell ref="Q17:Q20"/>
    <mergeCell ref="R17:R20"/>
    <mergeCell ref="S17:S20"/>
    <mergeCell ref="T17:T20"/>
    <mergeCell ref="U17:W20"/>
    <mergeCell ref="U21:W23"/>
    <mergeCell ref="U15:W16"/>
    <mergeCell ref="U30:W32"/>
    <mergeCell ref="U27:W29"/>
    <mergeCell ref="U24:W26"/>
    <mergeCell ref="S30:T32"/>
    <mergeCell ref="R33:R35"/>
    <mergeCell ref="S33:T35"/>
    <mergeCell ref="T27:T29"/>
    <mergeCell ref="Q33:Q35"/>
    <mergeCell ref="R30:R32"/>
    <mergeCell ref="R27:R29"/>
    <mergeCell ref="S27:S29"/>
    <mergeCell ref="U4:W5"/>
    <mergeCell ref="S10:T12"/>
    <mergeCell ref="S13:T14"/>
    <mergeCell ref="U13:W14"/>
    <mergeCell ref="U10:W12"/>
    <mergeCell ref="Q6:Q9"/>
    <mergeCell ref="R6:R9"/>
    <mergeCell ref="S6:S9"/>
    <mergeCell ref="T6:T9"/>
    <mergeCell ref="U6:W9"/>
    <mergeCell ref="Q13:R14"/>
    <mergeCell ref="S4:S5"/>
  </mergeCells>
  <phoneticPr fontId="5"/>
  <conditionalFormatting sqref="S4:S5 S33:S38">
    <cfRule type="cellIs" dxfId="13" priority="31" operator="lessThan">
      <formula>0</formula>
    </cfRule>
    <cfRule type="cellIs" priority="32" operator="equal">
      <formula>-0.5</formula>
    </cfRule>
  </conditionalFormatting>
  <conditionalFormatting sqref="S27:S29">
    <cfRule type="cellIs" dxfId="12" priority="19" operator="lessThan">
      <formula>0</formula>
    </cfRule>
    <cfRule type="cellIs" priority="20" operator="equal">
      <formula>-0.5</formula>
    </cfRule>
  </conditionalFormatting>
  <conditionalFormatting sqref="S6:T11">
    <cfRule type="cellIs" dxfId="11" priority="7" operator="lessThan">
      <formula>0</formula>
    </cfRule>
    <cfRule type="cellIs" priority="8" operator="equal">
      <formula>-0.5</formula>
    </cfRule>
  </conditionalFormatting>
  <conditionalFormatting sqref="S13:T22">
    <cfRule type="cellIs" dxfId="10" priority="5" operator="lessThan">
      <formula>0</formula>
    </cfRule>
    <cfRule type="cellIs" priority="6" operator="equal">
      <formula>-0.5</formula>
    </cfRule>
  </conditionalFormatting>
  <conditionalFormatting sqref="S24:T26">
    <cfRule type="cellIs" dxfId="9" priority="3" operator="lessThan">
      <formula>0</formula>
    </cfRule>
    <cfRule type="cellIs" priority="4" operator="equal">
      <formula>-0.5</formula>
    </cfRule>
  </conditionalFormatting>
  <conditionalFormatting sqref="S30:T32">
    <cfRule type="cellIs" dxfId="8" priority="1" operator="lessThan">
      <formula>0</formula>
    </cfRule>
    <cfRule type="cellIs" priority="2" operator="equal">
      <formula>-0.5</formula>
    </cfRule>
  </conditionalFormatting>
  <dataValidations count="8">
    <dataValidation type="list" allowBlank="1" showInputMessage="1" showErrorMessage="1" sqref="H36:H38 H30:H32" xr:uid="{A176EA77-2852-46C1-AB25-B0CAAF4A7442}">
      <formula1>"○・×,○,×"</formula1>
    </dataValidation>
    <dataValidation type="list" allowBlank="1" showInputMessage="1" showErrorMessage="1" sqref="H6:H9" xr:uid="{2887DB0A-B86E-4F58-941B-1A10290B5DA0}">
      <formula1>"○・×,○,調理業務委託,外部搬入"</formula1>
    </dataValidation>
    <dataValidation type="list" allowBlank="1" showInputMessage="1" showErrorMessage="1" sqref="H17:H20" xr:uid="{B1C6BDC3-7392-4C3D-B5A0-6AC41FC497AC}">
      <formula1>"○・×,○,調理業務委託,外部搬入,本園から搬入,分園なし"</formula1>
    </dataValidation>
    <dataValidation type="list" allowBlank="1" showInputMessage="1" showErrorMessage="1" sqref="H10:H12" xr:uid="{39B85E2E-20BD-4735-B7E9-7539E223E61E}">
      <formula1>"○・×,○,施設長等が兼務,事務業務委託"</formula1>
    </dataValidation>
    <dataValidation type="list" allowBlank="1" showInputMessage="1" showErrorMessage="1" sqref="H24:H26" xr:uid="{313E67D2-0006-4FD9-95EC-3D64617BED48}">
      <formula1>"○・×,主任補助者を配置,専門職を活用,×"</formula1>
    </dataValidation>
    <dataValidation type="list" allowBlank="1" showInputMessage="1" showErrorMessage="1" sqref="H33:H35" xr:uid="{4949B61A-179C-4612-8F6C-CDE0865DE207}">
      <formula1>"○・×,区分Ａ（配置）,区分Ｂ（兼務）,区分Ｃ（嘱託）,×"</formula1>
    </dataValidation>
    <dataValidation type="list" allowBlank="1" showInputMessage="1" showErrorMessage="1" sqref="H27:H29" xr:uid="{0CCBF375-3028-4359-AD24-65A1D9DA454A}">
      <formula1>"○・×,○,施設長等が兼務,事務業務委託,×"</formula1>
    </dataValidation>
    <dataValidation type="list" allowBlank="1" showInputMessage="1" showErrorMessage="1" sqref="H21:H23" xr:uid="{4B49F5D0-B0F8-4C8A-8FA9-99FD18C81C4E}">
      <formula1>"○・×,○,施設長等が兼務,事務業務委託,分園なし"</formula1>
    </dataValidation>
  </dataValidations>
  <pageMargins left="0.70866141732283472" right="0.70866141732283472" top="0.74803149606299213" bottom="0.74803149606299213" header="0.31496062992125984" footer="0.31496062992125984"/>
  <pageSetup paperSize="9" scale="69"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65815-433E-4BCD-9190-B677FF42E956}">
  <sheetPr codeName="Sheet21">
    <pageSetUpPr fitToPage="1"/>
  </sheetPr>
  <dimension ref="A1:W39"/>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20" width="7.19921875" style="47" customWidth="1"/>
    <col min="21" max="22" width="5.09765625" style="47" customWidth="1"/>
    <col min="23" max="23" width="9.3984375" style="47" customWidth="1"/>
    <col min="24" max="16384" width="9" style="47"/>
  </cols>
  <sheetData>
    <row r="1" spans="1:23" s="48" customFormat="1" ht="23.1" customHeight="1">
      <c r="A1" s="48" t="s">
        <v>386</v>
      </c>
    </row>
    <row r="2" spans="1:23" s="48" customFormat="1" ht="15" customHeight="1">
      <c r="E2" s="1190" t="s">
        <v>187</v>
      </c>
      <c r="F2" s="1191"/>
      <c r="G2" s="1192"/>
      <c r="H2" s="1177" t="s">
        <v>188</v>
      </c>
      <c r="I2" s="1190" t="s">
        <v>202</v>
      </c>
      <c r="J2" s="1191"/>
      <c r="K2" s="1191"/>
      <c r="L2" s="1191"/>
      <c r="M2" s="1192"/>
      <c r="N2" s="1136"/>
      <c r="O2" s="1132" t="s">
        <v>184</v>
      </c>
      <c r="P2" s="1133"/>
      <c r="Q2" s="1132" t="s">
        <v>185</v>
      </c>
      <c r="R2" s="1133"/>
      <c r="S2" s="1132" t="s">
        <v>296</v>
      </c>
      <c r="T2" s="1133"/>
      <c r="U2" s="1190" t="s">
        <v>186</v>
      </c>
      <c r="V2" s="1191"/>
      <c r="W2" s="1192"/>
    </row>
    <row r="3" spans="1:23" s="48" customFormat="1" ht="15" customHeight="1">
      <c r="E3" s="1193"/>
      <c r="F3" s="1194"/>
      <c r="G3" s="1195"/>
      <c r="H3" s="1178"/>
      <c r="I3" s="1193"/>
      <c r="J3" s="1194"/>
      <c r="K3" s="1194"/>
      <c r="L3" s="1194"/>
      <c r="M3" s="1195"/>
      <c r="N3" s="1137"/>
      <c r="O3" s="133" t="s">
        <v>163</v>
      </c>
      <c r="P3" s="133" t="s">
        <v>164</v>
      </c>
      <c r="Q3" s="133" t="s">
        <v>163</v>
      </c>
      <c r="R3" s="133" t="s">
        <v>164</v>
      </c>
      <c r="S3" s="133" t="s">
        <v>163</v>
      </c>
      <c r="T3" s="133" t="s">
        <v>164</v>
      </c>
      <c r="U3" s="1193"/>
      <c r="V3" s="1194"/>
      <c r="W3" s="1195"/>
    </row>
    <row r="4" spans="1:23" ht="12" customHeight="1">
      <c r="A4" s="1179" t="s">
        <v>385</v>
      </c>
      <c r="B4" s="1182" t="s">
        <v>182</v>
      </c>
      <c r="C4" s="1182" t="s">
        <v>167</v>
      </c>
      <c r="D4" s="1182" t="s">
        <v>289</v>
      </c>
      <c r="E4" s="1185" t="s">
        <v>281</v>
      </c>
      <c r="F4" s="1185"/>
      <c r="G4" s="1185"/>
      <c r="H4" s="1186" t="s">
        <v>34</v>
      </c>
      <c r="I4" s="1162" t="s">
        <v>283</v>
      </c>
      <c r="J4" s="1163"/>
      <c r="K4" s="1163"/>
      <c r="L4" s="1163"/>
      <c r="M4" s="1163"/>
      <c r="N4" s="1157" t="s">
        <v>609</v>
      </c>
      <c r="O4" s="1246" cm="1">
        <f t="array" ref="O4">_xlfn.IFS(H4="○",1,H4="×",0,H4="○・×",0)</f>
        <v>1</v>
      </c>
      <c r="P4" s="1248">
        <v>0</v>
      </c>
      <c r="Q4" s="1250"/>
      <c r="R4" s="1250"/>
      <c r="S4" s="1253">
        <f>Q4-O4</f>
        <v>-1</v>
      </c>
      <c r="T4" s="1253">
        <f>R4-P4</f>
        <v>0</v>
      </c>
      <c r="U4" s="1106"/>
      <c r="V4" s="1107"/>
      <c r="W4" s="1108"/>
    </row>
    <row r="5" spans="1:23" ht="12" customHeight="1">
      <c r="A5" s="1180"/>
      <c r="B5" s="1183"/>
      <c r="C5" s="1183"/>
      <c r="D5" s="1183"/>
      <c r="E5" s="1185"/>
      <c r="F5" s="1185"/>
      <c r="G5" s="1185"/>
      <c r="H5" s="1186"/>
      <c r="I5" s="1163"/>
      <c r="J5" s="1163"/>
      <c r="K5" s="1163"/>
      <c r="L5" s="1163"/>
      <c r="M5" s="1163"/>
      <c r="N5" s="1157"/>
      <c r="O5" s="1247"/>
      <c r="P5" s="1249"/>
      <c r="Q5" s="1251"/>
      <c r="R5" s="1252"/>
      <c r="S5" s="1135"/>
      <c r="T5" s="1135"/>
      <c r="U5" s="1109"/>
      <c r="V5" s="1110"/>
      <c r="W5" s="1111"/>
    </row>
    <row r="6" spans="1:23" ht="12" customHeight="1">
      <c r="A6" s="1180"/>
      <c r="B6" s="1183"/>
      <c r="C6" s="1183"/>
      <c r="D6" s="1183"/>
      <c r="E6" s="1185" t="s">
        <v>174</v>
      </c>
      <c r="F6" s="1185"/>
      <c r="G6" s="1185"/>
      <c r="H6" s="1243" t="s">
        <v>169</v>
      </c>
      <c r="I6" s="1188" t="s">
        <v>555</v>
      </c>
      <c r="J6" s="1189"/>
      <c r="K6" s="1189"/>
      <c r="L6" s="1189"/>
      <c r="M6" s="1189"/>
      <c r="N6" s="1157" t="s">
        <v>610</v>
      </c>
      <c r="O6" s="1138" cm="1">
        <f t="array" ref="O6">_xlfn.IFS(AND(H6="○",P18※記入不要!AB8&lt;=19),"0",AND(H6="○",P18※記入不要!AB8&lt;=40),"1",AND(H6="○",P18※記入不要!AB8&lt;=150),"2",AND(H6="○",P18※記入不要!AB8&gt;=151),"2",AND(H6="調理業務委託"),0,AND(H6="外部搬入"),0,AND(H6="○・×"),0)</f>
        <v>0</v>
      </c>
      <c r="P6" s="1138">
        <f>IF(AND(H6="○",OR(AND(P18※記入不要!AB8&gt;=21,P18※記入不要!AB8&lt;=40),P18※記入不要!AB8&gt;=151),P18※記入不要!AB8&lt;&gt;"調理業務委託",P18※記入不要!AB8&lt;&gt;"外部搬入",P18※記入不要!AB8&lt;&gt;"○・×"),1,0)</f>
        <v>0</v>
      </c>
      <c r="Q6" s="1250"/>
      <c r="R6" s="1250"/>
      <c r="S6" s="1253">
        <f>Q6-O6</f>
        <v>0</v>
      </c>
      <c r="T6" s="1253">
        <f>R6-P6</f>
        <v>0</v>
      </c>
      <c r="U6" s="1106" t="s">
        <v>321</v>
      </c>
      <c r="V6" s="1107"/>
      <c r="W6" s="1108"/>
    </row>
    <row r="7" spans="1:23" ht="15" customHeight="1">
      <c r="A7" s="1180"/>
      <c r="B7" s="1183"/>
      <c r="C7" s="1183"/>
      <c r="D7" s="1183"/>
      <c r="E7" s="1185"/>
      <c r="F7" s="1185"/>
      <c r="G7" s="1185"/>
      <c r="H7" s="1243"/>
      <c r="I7" s="1188"/>
      <c r="J7" s="1189"/>
      <c r="K7" s="1189"/>
      <c r="L7" s="1189"/>
      <c r="M7" s="1189"/>
      <c r="N7" s="1157"/>
      <c r="O7" s="1139"/>
      <c r="P7" s="1143"/>
      <c r="Q7" s="1254"/>
      <c r="R7" s="1254"/>
      <c r="S7" s="1155"/>
      <c r="T7" s="1155"/>
      <c r="U7" s="1119"/>
      <c r="V7" s="1120"/>
      <c r="W7" s="1121"/>
    </row>
    <row r="8" spans="1:23" ht="12" customHeight="1">
      <c r="A8" s="1180"/>
      <c r="B8" s="1183"/>
      <c r="C8" s="1183"/>
      <c r="D8" s="1183"/>
      <c r="E8" s="1185"/>
      <c r="F8" s="1185"/>
      <c r="G8" s="1185"/>
      <c r="H8" s="1243"/>
      <c r="I8" s="1188"/>
      <c r="J8" s="1189"/>
      <c r="K8" s="1189"/>
      <c r="L8" s="1189"/>
      <c r="M8" s="1189"/>
      <c r="N8" s="1157"/>
      <c r="O8" s="1139"/>
      <c r="P8" s="1143"/>
      <c r="Q8" s="1254"/>
      <c r="R8" s="1254"/>
      <c r="S8" s="1155"/>
      <c r="T8" s="1155"/>
      <c r="U8" s="1119"/>
      <c r="V8" s="1120"/>
      <c r="W8" s="1121"/>
    </row>
    <row r="9" spans="1:23" ht="15" customHeight="1">
      <c r="A9" s="1180"/>
      <c r="B9" s="1183"/>
      <c r="C9" s="1183"/>
      <c r="D9" s="1183"/>
      <c r="E9" s="1185"/>
      <c r="F9" s="1185"/>
      <c r="G9" s="1185"/>
      <c r="H9" s="1243"/>
      <c r="I9" s="1189"/>
      <c r="J9" s="1189"/>
      <c r="K9" s="1189"/>
      <c r="L9" s="1189"/>
      <c r="M9" s="1189"/>
      <c r="N9" s="1157"/>
      <c r="O9" s="1140"/>
      <c r="P9" s="1144"/>
      <c r="Q9" s="1251"/>
      <c r="R9" s="1251"/>
      <c r="S9" s="1135"/>
      <c r="T9" s="1135"/>
      <c r="U9" s="1109"/>
      <c r="V9" s="1110"/>
      <c r="W9" s="1111"/>
    </row>
    <row r="10" spans="1:23" ht="12" customHeight="1">
      <c r="A10" s="1180"/>
      <c r="B10" s="1183"/>
      <c r="C10" s="1183"/>
      <c r="D10" s="1183"/>
      <c r="E10" s="1185" t="s">
        <v>173</v>
      </c>
      <c r="F10" s="1185"/>
      <c r="G10" s="1185"/>
      <c r="H10" s="1243" t="s">
        <v>169</v>
      </c>
      <c r="I10" s="1162" t="s">
        <v>282</v>
      </c>
      <c r="J10" s="1163"/>
      <c r="K10" s="1163"/>
      <c r="L10" s="1163"/>
      <c r="M10" s="1163"/>
      <c r="N10" s="1164" t="s">
        <v>611</v>
      </c>
      <c r="O10" s="1167" cm="1">
        <f t="array" ref="O10">_xlfn.IFS(H10="○",1,H10="施設長等が兼務",0,H10="事務業務委託",0,H10="×",0,H10="○・×",0)</f>
        <v>0</v>
      </c>
      <c r="P10" s="1255"/>
      <c r="Q10" s="1258"/>
      <c r="R10" s="1258"/>
      <c r="S10" s="1260">
        <f>SUM(Q10:R12)-O10</f>
        <v>0</v>
      </c>
      <c r="T10" s="1261"/>
      <c r="U10" s="1106" t="s">
        <v>318</v>
      </c>
      <c r="V10" s="1107"/>
      <c r="W10" s="1108"/>
    </row>
    <row r="11" spans="1:23" ht="12" customHeight="1">
      <c r="A11" s="1180"/>
      <c r="B11" s="1183"/>
      <c r="C11" s="1183"/>
      <c r="D11" s="1183"/>
      <c r="E11" s="1185"/>
      <c r="F11" s="1185"/>
      <c r="G11" s="1185"/>
      <c r="H11" s="1243"/>
      <c r="I11" s="1162"/>
      <c r="J11" s="1163"/>
      <c r="K11" s="1163"/>
      <c r="L11" s="1163"/>
      <c r="M11" s="1163"/>
      <c r="N11" s="1165"/>
      <c r="O11" s="1169"/>
      <c r="P11" s="1256"/>
      <c r="Q11" s="1259"/>
      <c r="R11" s="1259"/>
      <c r="S11" s="1262"/>
      <c r="T11" s="1263"/>
      <c r="U11" s="1119"/>
      <c r="V11" s="1120"/>
      <c r="W11" s="1121"/>
    </row>
    <row r="12" spans="1:23" ht="12" customHeight="1">
      <c r="A12" s="1180"/>
      <c r="B12" s="1183"/>
      <c r="C12" s="1183"/>
      <c r="D12" s="1183"/>
      <c r="E12" s="1185"/>
      <c r="F12" s="1185"/>
      <c r="G12" s="1185"/>
      <c r="H12" s="1243"/>
      <c r="I12" s="1163"/>
      <c r="J12" s="1163"/>
      <c r="K12" s="1163"/>
      <c r="L12" s="1163"/>
      <c r="M12" s="1163"/>
      <c r="N12" s="1166"/>
      <c r="O12" s="1171"/>
      <c r="P12" s="1257"/>
      <c r="Q12" s="1252"/>
      <c r="R12" s="1252"/>
      <c r="S12" s="1264"/>
      <c r="T12" s="1265"/>
      <c r="U12" s="1109"/>
      <c r="V12" s="1110"/>
      <c r="W12" s="1111"/>
    </row>
    <row r="13" spans="1:23" ht="12" customHeight="1">
      <c r="A13" s="1180"/>
      <c r="B13" s="1183"/>
      <c r="C13" s="1183"/>
      <c r="D13" s="1183"/>
      <c r="E13" s="1185" t="s">
        <v>175</v>
      </c>
      <c r="F13" s="1185"/>
      <c r="G13" s="1185"/>
      <c r="H13" s="1186" t="s">
        <v>34</v>
      </c>
      <c r="I13" s="1217" t="s">
        <v>177</v>
      </c>
      <c r="J13" s="1163"/>
      <c r="K13" s="1163"/>
      <c r="L13" s="1163"/>
      <c r="M13" s="1163"/>
      <c r="N13" s="1164" t="s">
        <v>612</v>
      </c>
      <c r="O13" s="1266" cm="1">
        <f t="array" ref="O13">_xlfn.IFS(H13="○",1,H13="×",0,H13="○・×",0)</f>
        <v>1</v>
      </c>
      <c r="P13" s="1267"/>
      <c r="Q13" s="1270"/>
      <c r="R13" s="1271"/>
      <c r="S13" s="1260">
        <f>Q13-O13</f>
        <v>-1</v>
      </c>
      <c r="T13" s="1261"/>
      <c r="U13" s="1106"/>
      <c r="V13" s="1107"/>
      <c r="W13" s="1108"/>
    </row>
    <row r="14" spans="1:23" ht="12" customHeight="1">
      <c r="A14" s="1180"/>
      <c r="B14" s="1183"/>
      <c r="C14" s="1183"/>
      <c r="D14" s="1183"/>
      <c r="E14" s="1185"/>
      <c r="F14" s="1185"/>
      <c r="G14" s="1185"/>
      <c r="H14" s="1186"/>
      <c r="I14" s="1163"/>
      <c r="J14" s="1163"/>
      <c r="K14" s="1163"/>
      <c r="L14" s="1163"/>
      <c r="M14" s="1163"/>
      <c r="N14" s="1166"/>
      <c r="O14" s="1268"/>
      <c r="P14" s="1269"/>
      <c r="Q14" s="1272"/>
      <c r="R14" s="1273"/>
      <c r="S14" s="1264"/>
      <c r="T14" s="1265"/>
      <c r="U14" s="1109"/>
      <c r="V14" s="1110"/>
      <c r="W14" s="1111"/>
    </row>
    <row r="15" spans="1:23" ht="12" customHeight="1">
      <c r="A15" s="1180"/>
      <c r="B15" s="1183"/>
      <c r="C15" s="1183"/>
      <c r="D15" s="1183"/>
      <c r="E15" s="1185" t="s">
        <v>176</v>
      </c>
      <c r="F15" s="1185"/>
      <c r="G15" s="1185"/>
      <c r="H15" s="1186" t="s">
        <v>166</v>
      </c>
      <c r="I15" s="1217" t="s">
        <v>178</v>
      </c>
      <c r="J15" s="1163"/>
      <c r="K15" s="1163"/>
      <c r="L15" s="1163"/>
      <c r="M15" s="1163"/>
      <c r="N15" s="1164" t="s">
        <v>613</v>
      </c>
      <c r="O15" s="1266" cm="1">
        <f t="array" ref="O15">_xlfn.IFS(H15="○",1,H15="×",0,H15="○・×",0)</f>
        <v>1</v>
      </c>
      <c r="P15" s="1267"/>
      <c r="Q15" s="1270"/>
      <c r="R15" s="1271"/>
      <c r="S15" s="1260">
        <f>Q15-O15</f>
        <v>-1</v>
      </c>
      <c r="T15" s="1261"/>
      <c r="U15" s="1106" t="s">
        <v>318</v>
      </c>
      <c r="V15" s="1107"/>
      <c r="W15" s="1108"/>
    </row>
    <row r="16" spans="1:23" ht="12" customHeight="1">
      <c r="A16" s="1180"/>
      <c r="B16" s="1183"/>
      <c r="C16" s="1183"/>
      <c r="D16" s="1184"/>
      <c r="E16" s="1185"/>
      <c r="F16" s="1185"/>
      <c r="G16" s="1185"/>
      <c r="H16" s="1186"/>
      <c r="I16" s="1163"/>
      <c r="J16" s="1163"/>
      <c r="K16" s="1163"/>
      <c r="L16" s="1163"/>
      <c r="M16" s="1163"/>
      <c r="N16" s="1166"/>
      <c r="O16" s="1268"/>
      <c r="P16" s="1269"/>
      <c r="Q16" s="1272"/>
      <c r="R16" s="1273"/>
      <c r="S16" s="1264"/>
      <c r="T16" s="1265"/>
      <c r="U16" s="1109"/>
      <c r="V16" s="1110"/>
      <c r="W16" s="1111"/>
    </row>
    <row r="17" spans="1:23" ht="12" customHeight="1">
      <c r="A17" s="1180"/>
      <c r="B17" s="1183"/>
      <c r="C17" s="657"/>
      <c r="D17" s="1182" t="s">
        <v>290</v>
      </c>
      <c r="E17" s="1185" t="s">
        <v>174</v>
      </c>
      <c r="F17" s="1185"/>
      <c r="G17" s="1185"/>
      <c r="H17" s="1243" t="s">
        <v>169</v>
      </c>
      <c r="I17" s="1188" t="s">
        <v>555</v>
      </c>
      <c r="J17" s="1189"/>
      <c r="K17" s="1189"/>
      <c r="L17" s="1189"/>
      <c r="M17" s="1189"/>
      <c r="N17" s="1157" t="s">
        <v>614</v>
      </c>
      <c r="O17" s="1138" cm="1">
        <f t="array" ref="O17">_xlfn.IFS(AND(H17="○",P18※記入不要!AB21&lt;=19),"0",AND(H17="○",P18※記入不要!AB21&lt;=40),1,AND(H17="○",P18※記入不要!AB21&lt;=150),2,AND(H17="○",P18※記入不要!AB21&gt;=151),2,AND(H17="調理業務委託"),0,AND(H17="外部搬入"),0,AND(H17="本園から搬入"),0,AND(H17="分園なし"),0,AND(H17="○・×"),0)</f>
        <v>0</v>
      </c>
      <c r="P17" s="1138">
        <f>IF(AND(H17="○",OR(AND(P18※記入不要!AB21&gt;=21,P18※記入不要!AB21&lt;=40),P18※記入不要!AB8&gt;=151),P18※記入不要!AB21&lt;&gt;"調理業務委託",P18※記入不要!AB21&lt;&gt;"外部搬入",P18※記入不要!AB21&lt;&gt;"分園なし",P18※記入不要!AB21&lt;&gt;"○・×"),1,0)</f>
        <v>0</v>
      </c>
      <c r="Q17" s="1250"/>
      <c r="R17" s="1250"/>
      <c r="S17" s="1253">
        <f>Q17-O17</f>
        <v>0</v>
      </c>
      <c r="T17" s="1253">
        <f>R17-P17</f>
        <v>0</v>
      </c>
      <c r="U17" s="1106" t="s">
        <v>322</v>
      </c>
      <c r="V17" s="1107"/>
      <c r="W17" s="1108"/>
    </row>
    <row r="18" spans="1:23" ht="12" customHeight="1">
      <c r="A18" s="1180"/>
      <c r="B18" s="1183"/>
      <c r="C18" s="657"/>
      <c r="D18" s="1183"/>
      <c r="E18" s="1185"/>
      <c r="F18" s="1185"/>
      <c r="G18" s="1185"/>
      <c r="H18" s="1243"/>
      <c r="I18" s="1188"/>
      <c r="J18" s="1189"/>
      <c r="K18" s="1189"/>
      <c r="L18" s="1189"/>
      <c r="M18" s="1189"/>
      <c r="N18" s="1157"/>
      <c r="O18" s="1139"/>
      <c r="P18" s="1143"/>
      <c r="Q18" s="1254"/>
      <c r="R18" s="1254"/>
      <c r="S18" s="1155"/>
      <c r="T18" s="1155"/>
      <c r="U18" s="1119"/>
      <c r="V18" s="1120"/>
      <c r="W18" s="1121"/>
    </row>
    <row r="19" spans="1:23" ht="12" customHeight="1">
      <c r="A19" s="1180"/>
      <c r="B19" s="1183"/>
      <c r="C19" s="657"/>
      <c r="D19" s="657"/>
      <c r="E19" s="1185"/>
      <c r="F19" s="1185"/>
      <c r="G19" s="1185"/>
      <c r="H19" s="1243"/>
      <c r="I19" s="1188"/>
      <c r="J19" s="1189"/>
      <c r="K19" s="1189"/>
      <c r="L19" s="1189"/>
      <c r="M19" s="1189"/>
      <c r="N19" s="1157"/>
      <c r="O19" s="1139"/>
      <c r="P19" s="1143"/>
      <c r="Q19" s="1254"/>
      <c r="R19" s="1254"/>
      <c r="S19" s="1155"/>
      <c r="T19" s="1155"/>
      <c r="U19" s="1119"/>
      <c r="V19" s="1120"/>
      <c r="W19" s="1121"/>
    </row>
    <row r="20" spans="1:23" ht="12" customHeight="1">
      <c r="A20" s="1180"/>
      <c r="B20" s="1183"/>
      <c r="C20" s="657"/>
      <c r="D20" s="657"/>
      <c r="E20" s="1185"/>
      <c r="F20" s="1185"/>
      <c r="G20" s="1185"/>
      <c r="H20" s="1243"/>
      <c r="I20" s="1189"/>
      <c r="J20" s="1189"/>
      <c r="K20" s="1189"/>
      <c r="L20" s="1189"/>
      <c r="M20" s="1189"/>
      <c r="N20" s="1157"/>
      <c r="O20" s="1140"/>
      <c r="P20" s="1144"/>
      <c r="Q20" s="1251"/>
      <c r="R20" s="1251"/>
      <c r="S20" s="1135"/>
      <c r="T20" s="1135"/>
      <c r="U20" s="1109"/>
      <c r="V20" s="1110"/>
      <c r="W20" s="1111"/>
    </row>
    <row r="21" spans="1:23" ht="12" customHeight="1">
      <c r="A21" s="1180"/>
      <c r="B21" s="1183"/>
      <c r="C21" s="657"/>
      <c r="D21" s="657"/>
      <c r="E21" s="1185" t="s">
        <v>173</v>
      </c>
      <c r="F21" s="1185"/>
      <c r="G21" s="1185"/>
      <c r="H21" s="1243" t="s">
        <v>169</v>
      </c>
      <c r="I21" s="1162" t="s">
        <v>282</v>
      </c>
      <c r="J21" s="1163"/>
      <c r="K21" s="1163"/>
      <c r="L21" s="1163"/>
      <c r="M21" s="1163"/>
      <c r="N21" s="1164" t="s">
        <v>615</v>
      </c>
      <c r="O21" s="1167" cm="1">
        <f t="array" ref="O21">_xlfn.IFS(H21="○",1,H21="施設長等が兼務",0,H21="事務業務委託",0,H21="×",0,H21="分園なし",0,H21="○・×",0)</f>
        <v>0</v>
      </c>
      <c r="P21" s="1168"/>
      <c r="Q21" s="1250"/>
      <c r="R21" s="1250"/>
      <c r="S21" s="1260">
        <f>SUM(Q21:R23)-O21</f>
        <v>0</v>
      </c>
      <c r="T21" s="1261"/>
      <c r="U21" s="1106" t="s">
        <v>318</v>
      </c>
      <c r="V21" s="1107"/>
      <c r="W21" s="1108"/>
    </row>
    <row r="22" spans="1:23" ht="12" customHeight="1">
      <c r="A22" s="1180"/>
      <c r="B22" s="1183"/>
      <c r="C22" s="657"/>
      <c r="D22" s="657"/>
      <c r="E22" s="1185"/>
      <c r="F22" s="1185"/>
      <c r="G22" s="1185"/>
      <c r="H22" s="1243"/>
      <c r="I22" s="1162"/>
      <c r="J22" s="1163"/>
      <c r="K22" s="1163"/>
      <c r="L22" s="1163"/>
      <c r="M22" s="1163"/>
      <c r="N22" s="1165"/>
      <c r="O22" s="1169"/>
      <c r="P22" s="1170"/>
      <c r="Q22" s="1259"/>
      <c r="R22" s="1259"/>
      <c r="S22" s="1262"/>
      <c r="T22" s="1263"/>
      <c r="U22" s="1119"/>
      <c r="V22" s="1120"/>
      <c r="W22" s="1121"/>
    </row>
    <row r="23" spans="1:23" ht="12" customHeight="1">
      <c r="A23" s="1180"/>
      <c r="B23" s="1183"/>
      <c r="C23" s="658"/>
      <c r="D23" s="658"/>
      <c r="E23" s="1185"/>
      <c r="F23" s="1185"/>
      <c r="G23" s="1185"/>
      <c r="H23" s="1243"/>
      <c r="I23" s="1163"/>
      <c r="J23" s="1163"/>
      <c r="K23" s="1163"/>
      <c r="L23" s="1163"/>
      <c r="M23" s="1163"/>
      <c r="N23" s="1166"/>
      <c r="O23" s="1171"/>
      <c r="P23" s="1172"/>
      <c r="Q23" s="1252"/>
      <c r="R23" s="1251"/>
      <c r="S23" s="1264"/>
      <c r="T23" s="1265"/>
      <c r="U23" s="1109"/>
      <c r="V23" s="1110"/>
      <c r="W23" s="1111"/>
    </row>
    <row r="24" spans="1:23" ht="12" customHeight="1">
      <c r="A24" s="1180"/>
      <c r="B24" s="1183"/>
      <c r="C24" s="1182" t="s">
        <v>293</v>
      </c>
      <c r="D24" s="1182" t="s">
        <v>294</v>
      </c>
      <c r="E24" s="1185" t="s">
        <v>179</v>
      </c>
      <c r="F24" s="1185"/>
      <c r="G24" s="1185"/>
      <c r="H24" s="1088" t="s">
        <v>169</v>
      </c>
      <c r="I24" s="1233" t="s">
        <v>647</v>
      </c>
      <c r="J24" s="1234"/>
      <c r="K24" s="1234"/>
      <c r="L24" s="1234"/>
      <c r="M24" s="1235"/>
      <c r="N24" s="1157" t="s">
        <v>616</v>
      </c>
      <c r="O24" s="1266" cm="1">
        <f t="array" ref="O24">_xlfn.IFS(H24="主任補助者を配置",1,H24="専門職を活用",1,H24="×",0,H24="○・×",0)</f>
        <v>0</v>
      </c>
      <c r="P24" s="1275"/>
      <c r="Q24" s="1250"/>
      <c r="R24" s="1250"/>
      <c r="S24" s="1260">
        <f>SUM(Q24:R26)-O24</f>
        <v>0</v>
      </c>
      <c r="T24" s="1261"/>
      <c r="U24" s="1106"/>
      <c r="V24" s="1107"/>
      <c r="W24" s="1108"/>
    </row>
    <row r="25" spans="1:23" ht="12" customHeight="1">
      <c r="A25" s="1180"/>
      <c r="B25" s="1183"/>
      <c r="C25" s="1183"/>
      <c r="D25" s="1183"/>
      <c r="E25" s="1196"/>
      <c r="F25" s="1196"/>
      <c r="G25" s="1196"/>
      <c r="H25" s="1274"/>
      <c r="I25" s="1236"/>
      <c r="J25" s="1237"/>
      <c r="K25" s="1237"/>
      <c r="L25" s="1237"/>
      <c r="M25" s="1238"/>
      <c r="N25" s="1204"/>
      <c r="O25" s="1276"/>
      <c r="P25" s="1277"/>
      <c r="Q25" s="1259"/>
      <c r="R25" s="1259"/>
      <c r="S25" s="1262"/>
      <c r="T25" s="1263"/>
      <c r="U25" s="1145"/>
      <c r="V25" s="1120"/>
      <c r="W25" s="1146"/>
    </row>
    <row r="26" spans="1:23" ht="12" customHeight="1">
      <c r="A26" s="1180"/>
      <c r="B26" s="1183"/>
      <c r="C26" s="657"/>
      <c r="D26" s="657"/>
      <c r="E26" s="1185"/>
      <c r="F26" s="1185"/>
      <c r="G26" s="1185"/>
      <c r="H26" s="1088"/>
      <c r="I26" s="1239"/>
      <c r="J26" s="1240"/>
      <c r="K26" s="1240"/>
      <c r="L26" s="1240"/>
      <c r="M26" s="1241"/>
      <c r="N26" s="1157"/>
      <c r="O26" s="1268"/>
      <c r="P26" s="1278"/>
      <c r="Q26" s="1251"/>
      <c r="R26" s="1251"/>
      <c r="S26" s="1264"/>
      <c r="T26" s="1265"/>
      <c r="U26" s="1109"/>
      <c r="V26" s="1110"/>
      <c r="W26" s="1111"/>
    </row>
    <row r="27" spans="1:23" ht="12" customHeight="1">
      <c r="A27" s="1180"/>
      <c r="B27" s="1183"/>
      <c r="C27" s="657"/>
      <c r="D27" s="657"/>
      <c r="E27" s="1185" t="s">
        <v>180</v>
      </c>
      <c r="F27" s="1185"/>
      <c r="G27" s="1185"/>
      <c r="H27" s="1243" t="s">
        <v>169</v>
      </c>
      <c r="I27" s="1162" t="s">
        <v>466</v>
      </c>
      <c r="J27" s="1163"/>
      <c r="K27" s="1163"/>
      <c r="L27" s="1163"/>
      <c r="M27" s="1163"/>
      <c r="N27" s="1157" t="s">
        <v>617</v>
      </c>
      <c r="O27" s="1279" cm="1">
        <f t="array" ref="O27">_xlfn.IFS(H27="○",1,H27="施設長等が兼務",0,H27="事務業務委託",0,H27="×",0,H27="○・×",0)</f>
        <v>0</v>
      </c>
      <c r="P27" s="1282">
        <v>0</v>
      </c>
      <c r="Q27" s="1250"/>
      <c r="R27" s="1250"/>
      <c r="S27" s="1253">
        <f>Q27-O27</f>
        <v>0</v>
      </c>
      <c r="T27" s="1253">
        <f>R27-P27</f>
        <v>0</v>
      </c>
      <c r="U27" s="1106"/>
      <c r="V27" s="1107"/>
      <c r="W27" s="1108"/>
    </row>
    <row r="28" spans="1:23" ht="12" customHeight="1">
      <c r="A28" s="1180"/>
      <c r="B28" s="1183"/>
      <c r="C28" s="657"/>
      <c r="D28" s="657"/>
      <c r="E28" s="1196"/>
      <c r="F28" s="1196"/>
      <c r="G28" s="1196"/>
      <c r="H28" s="1243"/>
      <c r="I28" s="1244"/>
      <c r="J28" s="1245"/>
      <c r="K28" s="1245"/>
      <c r="L28" s="1245"/>
      <c r="M28" s="1245"/>
      <c r="N28" s="1204"/>
      <c r="O28" s="1280"/>
      <c r="P28" s="1283"/>
      <c r="Q28" s="1259"/>
      <c r="R28" s="1259"/>
      <c r="S28" s="1155"/>
      <c r="T28" s="1155"/>
      <c r="U28" s="1145"/>
      <c r="V28" s="1120"/>
      <c r="W28" s="1147"/>
    </row>
    <row r="29" spans="1:23" ht="12" customHeight="1">
      <c r="A29" s="1180"/>
      <c r="B29" s="1183"/>
      <c r="C29" s="657"/>
      <c r="D29" s="657"/>
      <c r="E29" s="1185"/>
      <c r="F29" s="1185"/>
      <c r="G29" s="1185"/>
      <c r="H29" s="1243"/>
      <c r="I29" s="1163"/>
      <c r="J29" s="1163"/>
      <c r="K29" s="1163"/>
      <c r="L29" s="1163"/>
      <c r="M29" s="1163"/>
      <c r="N29" s="1157"/>
      <c r="O29" s="1281"/>
      <c r="P29" s="1284"/>
      <c r="Q29" s="1251"/>
      <c r="R29" s="1251"/>
      <c r="S29" s="1135"/>
      <c r="T29" s="1135"/>
      <c r="U29" s="1109"/>
      <c r="V29" s="1110"/>
      <c r="W29" s="1111"/>
    </row>
    <row r="30" spans="1:23" ht="12" customHeight="1">
      <c r="A30" s="1180"/>
      <c r="B30" s="1183"/>
      <c r="C30" s="657"/>
      <c r="D30" s="657"/>
      <c r="E30" s="1185" t="s">
        <v>181</v>
      </c>
      <c r="F30" s="1185"/>
      <c r="G30" s="1185"/>
      <c r="H30" s="1088" t="s">
        <v>169</v>
      </c>
      <c r="I30" s="1162" t="s">
        <v>297</v>
      </c>
      <c r="J30" s="1208"/>
      <c r="K30" s="1208"/>
      <c r="L30" s="1208"/>
      <c r="M30" s="1208"/>
      <c r="N30" s="1157" t="s">
        <v>618</v>
      </c>
      <c r="O30" s="1266" cm="1">
        <f t="array" ref="O30">_xlfn.IFS(H30="○",1,H30="×",0,H30="○・×",0)</f>
        <v>0</v>
      </c>
      <c r="P30" s="1275"/>
      <c r="Q30" s="1250"/>
      <c r="R30" s="1250"/>
      <c r="S30" s="1260">
        <f>SUM(Q30:R32)-O30</f>
        <v>0</v>
      </c>
      <c r="T30" s="1261"/>
      <c r="U30" s="1106"/>
      <c r="V30" s="1107"/>
      <c r="W30" s="1108"/>
    </row>
    <row r="31" spans="1:23" ht="12" customHeight="1">
      <c r="A31" s="1180"/>
      <c r="B31" s="1183"/>
      <c r="C31" s="657"/>
      <c r="D31" s="657"/>
      <c r="E31" s="1196"/>
      <c r="F31" s="1196"/>
      <c r="G31" s="1196"/>
      <c r="H31" s="1274"/>
      <c r="I31" s="1209"/>
      <c r="J31" s="1210"/>
      <c r="K31" s="1210"/>
      <c r="L31" s="1210"/>
      <c r="M31" s="1210"/>
      <c r="N31" s="1204"/>
      <c r="O31" s="1276"/>
      <c r="P31" s="1277"/>
      <c r="Q31" s="1259"/>
      <c r="R31" s="1259"/>
      <c r="S31" s="1262"/>
      <c r="T31" s="1263"/>
      <c r="U31" s="1145"/>
      <c r="V31" s="1120"/>
      <c r="W31" s="1146"/>
    </row>
    <row r="32" spans="1:23" ht="12" customHeight="1">
      <c r="A32" s="1180"/>
      <c r="B32" s="1183"/>
      <c r="C32" s="657"/>
      <c r="D32" s="657"/>
      <c r="E32" s="1185"/>
      <c r="F32" s="1185"/>
      <c r="G32" s="1185"/>
      <c r="H32" s="1088"/>
      <c r="I32" s="1208"/>
      <c r="J32" s="1208"/>
      <c r="K32" s="1208"/>
      <c r="L32" s="1208"/>
      <c r="M32" s="1208"/>
      <c r="N32" s="1157"/>
      <c r="O32" s="1268"/>
      <c r="P32" s="1278"/>
      <c r="Q32" s="1251"/>
      <c r="R32" s="1251"/>
      <c r="S32" s="1264"/>
      <c r="T32" s="1265"/>
      <c r="U32" s="1109"/>
      <c r="V32" s="1110"/>
      <c r="W32" s="1111"/>
    </row>
    <row r="33" spans="1:23" ht="12" customHeight="1">
      <c r="A33" s="1180"/>
      <c r="B33" s="1183"/>
      <c r="C33" s="657"/>
      <c r="D33" s="657"/>
      <c r="E33" s="1185" t="s">
        <v>183</v>
      </c>
      <c r="F33" s="1185"/>
      <c r="G33" s="1185"/>
      <c r="H33" s="1243" t="s">
        <v>169</v>
      </c>
      <c r="I33" s="1221" t="s">
        <v>323</v>
      </c>
      <c r="J33" s="1222"/>
      <c r="K33" s="1222"/>
      <c r="L33" s="1222"/>
      <c r="M33" s="1223"/>
      <c r="N33" s="1157" t="s">
        <v>619</v>
      </c>
      <c r="O33" s="1286" cm="1">
        <f t="array" ref="O33">_xlfn.IFS(H33="区分Ａ（配置）",1,H33="区分Ｂ（兼務）",1,H33="区分Ｃ（嘱託）",1,H33="×",0,H33="○・×",0)</f>
        <v>0</v>
      </c>
      <c r="P33" s="1287"/>
      <c r="Q33" s="1250"/>
      <c r="R33" s="1250"/>
      <c r="S33" s="1260">
        <f>SUM(Q33,R33)-O33</f>
        <v>0</v>
      </c>
      <c r="T33" s="1261"/>
      <c r="U33" s="1141" t="s">
        <v>319</v>
      </c>
      <c r="V33" s="1107"/>
      <c r="W33" s="1108"/>
    </row>
    <row r="34" spans="1:23" ht="12" customHeight="1">
      <c r="A34" s="1180"/>
      <c r="B34" s="1183"/>
      <c r="C34" s="657"/>
      <c r="D34" s="657"/>
      <c r="E34" s="1185"/>
      <c r="F34" s="1185"/>
      <c r="G34" s="1185"/>
      <c r="H34" s="1243"/>
      <c r="I34" s="1224"/>
      <c r="J34" s="1225"/>
      <c r="K34" s="1225"/>
      <c r="L34" s="1225"/>
      <c r="M34" s="1226"/>
      <c r="N34" s="1157"/>
      <c r="O34" s="1288"/>
      <c r="P34" s="1289"/>
      <c r="Q34" s="1259"/>
      <c r="R34" s="1259"/>
      <c r="S34" s="1262"/>
      <c r="T34" s="1263"/>
      <c r="U34" s="1142"/>
      <c r="V34" s="1120"/>
      <c r="W34" s="1121"/>
    </row>
    <row r="35" spans="1:23" ht="12" customHeight="1">
      <c r="A35" s="1180"/>
      <c r="B35" s="1183"/>
      <c r="C35" s="657"/>
      <c r="D35" s="657"/>
      <c r="E35" s="1185"/>
      <c r="F35" s="1185"/>
      <c r="G35" s="1185"/>
      <c r="H35" s="1243" t="s">
        <v>140</v>
      </c>
      <c r="I35" s="1227"/>
      <c r="J35" s="1228"/>
      <c r="K35" s="1228"/>
      <c r="L35" s="1228"/>
      <c r="M35" s="1229"/>
      <c r="N35" s="1157"/>
      <c r="O35" s="1290"/>
      <c r="P35" s="1291"/>
      <c r="Q35" s="1251"/>
      <c r="R35" s="1251"/>
      <c r="S35" s="1264"/>
      <c r="T35" s="1265"/>
      <c r="U35" s="1109"/>
      <c r="V35" s="1110"/>
      <c r="W35" s="1111"/>
    </row>
    <row r="36" spans="1:23" ht="12" customHeight="1">
      <c r="A36" s="1180"/>
      <c r="B36" s="1183"/>
      <c r="C36" s="657"/>
      <c r="D36" s="657"/>
      <c r="E36" s="1185" t="s">
        <v>404</v>
      </c>
      <c r="F36" s="1185"/>
      <c r="G36" s="1185"/>
      <c r="H36" s="1285" t="s">
        <v>169</v>
      </c>
      <c r="I36" s="1221" t="s">
        <v>325</v>
      </c>
      <c r="J36" s="1222"/>
      <c r="K36" s="1222"/>
      <c r="L36" s="1222"/>
      <c r="M36" s="1223"/>
      <c r="N36" s="1157" t="s">
        <v>620</v>
      </c>
      <c r="O36" s="1286" cm="1">
        <f t="array" ref="O36">_xlfn.IFS(H36="○",1,H36="×",0,H36="○・×",0)</f>
        <v>0</v>
      </c>
      <c r="P36" s="1287"/>
      <c r="Q36" s="1250"/>
      <c r="R36" s="1250"/>
      <c r="S36" s="272">
        <f>SUM(Q36,R36)-O36</f>
        <v>0</v>
      </c>
      <c r="T36" s="274">
        <f t="shared" ref="T36:T37" si="0">R36-P36</f>
        <v>0</v>
      </c>
      <c r="U36" s="1141"/>
      <c r="V36" s="1107"/>
      <c r="W36" s="1108"/>
    </row>
    <row r="37" spans="1:23" ht="12" customHeight="1">
      <c r="A37" s="1180"/>
      <c r="B37" s="1183"/>
      <c r="C37" s="657"/>
      <c r="D37" s="657"/>
      <c r="E37" s="1185"/>
      <c r="F37" s="1185"/>
      <c r="G37" s="1185"/>
      <c r="H37" s="1285"/>
      <c r="I37" s="1224"/>
      <c r="J37" s="1232"/>
      <c r="K37" s="1232"/>
      <c r="L37" s="1232"/>
      <c r="M37" s="1226"/>
      <c r="N37" s="1157"/>
      <c r="O37" s="1288"/>
      <c r="P37" s="1289"/>
      <c r="Q37" s="1254"/>
      <c r="R37" s="1254"/>
      <c r="S37" s="275">
        <f t="shared" ref="S37" si="1">Q37-O37</f>
        <v>0</v>
      </c>
      <c r="T37" s="276">
        <f t="shared" si="0"/>
        <v>0</v>
      </c>
      <c r="U37" s="1119"/>
      <c r="V37" s="1231"/>
      <c r="W37" s="1121"/>
    </row>
    <row r="38" spans="1:23" ht="12" customHeight="1">
      <c r="A38" s="1181"/>
      <c r="B38" s="1184"/>
      <c r="C38" s="658"/>
      <c r="D38" s="658"/>
      <c r="E38" s="1185"/>
      <c r="F38" s="1185"/>
      <c r="G38" s="1185"/>
      <c r="H38" s="1285"/>
      <c r="I38" s="1227"/>
      <c r="J38" s="1228"/>
      <c r="K38" s="1228"/>
      <c r="L38" s="1228"/>
      <c r="M38" s="1229"/>
      <c r="N38" s="1157"/>
      <c r="O38" s="1290"/>
      <c r="P38" s="1291"/>
      <c r="Q38" s="1251"/>
      <c r="R38" s="1251"/>
      <c r="S38" s="273"/>
      <c r="T38" s="277"/>
      <c r="U38" s="1109"/>
      <c r="V38" s="1110"/>
      <c r="W38" s="1111"/>
    </row>
    <row r="39" spans="1:23" ht="15" customHeight="1">
      <c r="A39" s="47" t="s">
        <v>382</v>
      </c>
    </row>
  </sheetData>
  <sheetProtection algorithmName="SHA-512" hashValue="7YzUPfSfNrAuVYQQoYGdC8X0EJ0PIbPhZUrBOmPkhE/lPtIv3KZy3044PpqVH17fqZGYRQ+oGyxhht10IM28rA==" saltValue="czV73kw9jyYvJAlW1PGf/g==" spinCount="100000" sheet="1" objects="1" scenarios="1"/>
  <mergeCells count="128">
    <mergeCell ref="E36:G38"/>
    <mergeCell ref="H36:H38"/>
    <mergeCell ref="I36:M38"/>
    <mergeCell ref="N36:N38"/>
    <mergeCell ref="O36:P38"/>
    <mergeCell ref="Q36:Q38"/>
    <mergeCell ref="R36:R38"/>
    <mergeCell ref="H33:H35"/>
    <mergeCell ref="I33:M35"/>
    <mergeCell ref="N33:N35"/>
    <mergeCell ref="O33:P35"/>
    <mergeCell ref="Q33:Q35"/>
    <mergeCell ref="U36:W38"/>
    <mergeCell ref="R33:R35"/>
    <mergeCell ref="S33:T35"/>
    <mergeCell ref="U33:W35"/>
    <mergeCell ref="O27:O29"/>
    <mergeCell ref="P27:P29"/>
    <mergeCell ref="Q27:Q29"/>
    <mergeCell ref="R27:R29"/>
    <mergeCell ref="S27:S29"/>
    <mergeCell ref="T27:T29"/>
    <mergeCell ref="U27:W29"/>
    <mergeCell ref="S30:T32"/>
    <mergeCell ref="U30:W32"/>
    <mergeCell ref="O21:P23"/>
    <mergeCell ref="Q21:Q23"/>
    <mergeCell ref="R21:R23"/>
    <mergeCell ref="S21:T23"/>
    <mergeCell ref="U21:W23"/>
    <mergeCell ref="C24:C38"/>
    <mergeCell ref="D24:D38"/>
    <mergeCell ref="E24:G26"/>
    <mergeCell ref="H24:H26"/>
    <mergeCell ref="I24:M26"/>
    <mergeCell ref="N24:N26"/>
    <mergeCell ref="O24:P26"/>
    <mergeCell ref="Q24:Q26"/>
    <mergeCell ref="R24:R26"/>
    <mergeCell ref="E30:G32"/>
    <mergeCell ref="H30:H32"/>
    <mergeCell ref="I30:M32"/>
    <mergeCell ref="N30:N32"/>
    <mergeCell ref="O30:P32"/>
    <mergeCell ref="Q30:Q32"/>
    <mergeCell ref="R30:R32"/>
    <mergeCell ref="S24:T26"/>
    <mergeCell ref="U24:W26"/>
    <mergeCell ref="E27:G29"/>
    <mergeCell ref="S15:T16"/>
    <mergeCell ref="U15:W16"/>
    <mergeCell ref="D17:D23"/>
    <mergeCell ref="E17:G20"/>
    <mergeCell ref="H17:H20"/>
    <mergeCell ref="I17:M20"/>
    <mergeCell ref="N17:N20"/>
    <mergeCell ref="O17:O20"/>
    <mergeCell ref="P17:P20"/>
    <mergeCell ref="Q17:Q20"/>
    <mergeCell ref="E15:G16"/>
    <mergeCell ref="H15:H16"/>
    <mergeCell ref="I15:M16"/>
    <mergeCell ref="N15:N16"/>
    <mergeCell ref="O15:P16"/>
    <mergeCell ref="Q15:R16"/>
    <mergeCell ref="R17:R20"/>
    <mergeCell ref="S17:S20"/>
    <mergeCell ref="T17:T20"/>
    <mergeCell ref="U17:W20"/>
    <mergeCell ref="E21:G23"/>
    <mergeCell ref="H21:H23"/>
    <mergeCell ref="I21:M23"/>
    <mergeCell ref="N21:N23"/>
    <mergeCell ref="O10:P12"/>
    <mergeCell ref="Q10:Q12"/>
    <mergeCell ref="R10:R12"/>
    <mergeCell ref="S10:T12"/>
    <mergeCell ref="U10:W12"/>
    <mergeCell ref="R6:R9"/>
    <mergeCell ref="S6:S9"/>
    <mergeCell ref="E13:G14"/>
    <mergeCell ref="H13:H14"/>
    <mergeCell ref="I13:M14"/>
    <mergeCell ref="N13:N14"/>
    <mergeCell ref="O13:P14"/>
    <mergeCell ref="Q13:R14"/>
    <mergeCell ref="S13:T14"/>
    <mergeCell ref="U13:W14"/>
    <mergeCell ref="O4:O5"/>
    <mergeCell ref="P4:P5"/>
    <mergeCell ref="Q4:Q5"/>
    <mergeCell ref="R4:R5"/>
    <mergeCell ref="S4:S5"/>
    <mergeCell ref="T4:T5"/>
    <mergeCell ref="T6:T9"/>
    <mergeCell ref="S2:T2"/>
    <mergeCell ref="U2:W3"/>
    <mergeCell ref="O2:P2"/>
    <mergeCell ref="Q2:R2"/>
    <mergeCell ref="U4:W5"/>
    <mergeCell ref="O6:O9"/>
    <mergeCell ref="P6:P9"/>
    <mergeCell ref="Q6:Q9"/>
    <mergeCell ref="U6:W9"/>
    <mergeCell ref="A4:A38"/>
    <mergeCell ref="B4:B38"/>
    <mergeCell ref="C4:C23"/>
    <mergeCell ref="D4:D16"/>
    <mergeCell ref="E4:G5"/>
    <mergeCell ref="H4:H5"/>
    <mergeCell ref="I4:M5"/>
    <mergeCell ref="N4:N5"/>
    <mergeCell ref="E2:G3"/>
    <mergeCell ref="H2:H3"/>
    <mergeCell ref="I2:M3"/>
    <mergeCell ref="N2:N3"/>
    <mergeCell ref="E6:G9"/>
    <mergeCell ref="H6:H9"/>
    <mergeCell ref="I6:M9"/>
    <mergeCell ref="N6:N9"/>
    <mergeCell ref="E10:G12"/>
    <mergeCell ref="H10:H12"/>
    <mergeCell ref="I10:M12"/>
    <mergeCell ref="N10:N12"/>
    <mergeCell ref="H27:H29"/>
    <mergeCell ref="I27:M29"/>
    <mergeCell ref="N27:N29"/>
    <mergeCell ref="E33:G35"/>
  </mergeCells>
  <phoneticPr fontId="5"/>
  <conditionalFormatting sqref="S4:S5 S33:S39">
    <cfRule type="cellIs" dxfId="7" priority="25" operator="lessThan">
      <formula>0</formula>
    </cfRule>
    <cfRule type="cellIs" priority="26" operator="equal">
      <formula>-0.5</formula>
    </cfRule>
  </conditionalFormatting>
  <conditionalFormatting sqref="S27:S29">
    <cfRule type="cellIs" dxfId="6" priority="15" operator="lessThan">
      <formula>0</formula>
    </cfRule>
    <cfRule type="cellIs" priority="16" operator="equal">
      <formula>-0.5</formula>
    </cfRule>
  </conditionalFormatting>
  <conditionalFormatting sqref="S6:T11">
    <cfRule type="cellIs" dxfId="5" priority="9" operator="lessThan">
      <formula>0</formula>
    </cfRule>
    <cfRule type="cellIs" priority="10" operator="equal">
      <formula>-0.5</formula>
    </cfRule>
  </conditionalFormatting>
  <conditionalFormatting sqref="S13:T22">
    <cfRule type="cellIs" dxfId="4" priority="7" operator="lessThan">
      <formula>0</formula>
    </cfRule>
    <cfRule type="cellIs" priority="8" operator="equal">
      <formula>-0.5</formula>
    </cfRule>
  </conditionalFormatting>
  <conditionalFormatting sqref="S24:T26">
    <cfRule type="cellIs" dxfId="3" priority="5" operator="lessThan">
      <formula>0</formula>
    </cfRule>
    <cfRule type="cellIs" priority="6" operator="equal">
      <formula>-0.5</formula>
    </cfRule>
  </conditionalFormatting>
  <conditionalFormatting sqref="S30:T32">
    <cfRule type="cellIs" dxfId="2" priority="3" operator="lessThan">
      <formula>0</formula>
    </cfRule>
    <cfRule type="cellIs" priority="4" operator="equal">
      <formula>-0.5</formula>
    </cfRule>
  </conditionalFormatting>
  <dataValidations count="8">
    <dataValidation type="list" allowBlank="1" showInputMessage="1" showErrorMessage="1" sqref="H21:H23" xr:uid="{D277E862-066F-462C-AB99-7A1CEA06590B}">
      <formula1>"○・×,○,施設長等が兼務,事務業務委託,分園なし"</formula1>
    </dataValidation>
    <dataValidation type="list" allowBlank="1" showInputMessage="1" showErrorMessage="1" sqref="H10:H12" xr:uid="{B554CC09-1D84-456E-A4C3-EF4A0C11E2B9}">
      <formula1>"○・×,○,施設長等が兼務,事務業務委託"</formula1>
    </dataValidation>
    <dataValidation type="list" allowBlank="1" showInputMessage="1" showErrorMessage="1" sqref="H17:H20" xr:uid="{E5E59C60-56FD-4317-B276-3A92B5DF3B51}">
      <formula1>"○・×,○,調理業務委託,外部搬入,本園から搬入,分園なし"</formula1>
    </dataValidation>
    <dataValidation type="list" allowBlank="1" showInputMessage="1" showErrorMessage="1" sqref="H6:H9" xr:uid="{01A6AA4E-DF05-4A4B-AEB8-DCA6002B4D73}">
      <formula1>"○・×,○,調理業務委託,外部搬入"</formula1>
    </dataValidation>
    <dataValidation type="list" allowBlank="1" showInputMessage="1" showErrorMessage="1" sqref="H30:H32 H36:H38" xr:uid="{55EEEB26-0A50-49B8-911E-33FD2AD0A83D}">
      <formula1>"○・×,○,×"</formula1>
    </dataValidation>
    <dataValidation type="list" allowBlank="1" showInputMessage="1" showErrorMessage="1" sqref="H24:H26" xr:uid="{E9C0821D-E295-488A-9C1F-A076E3A9F206}">
      <formula1>"○・×,主任補助者を配置,専門職を活用,×"</formula1>
    </dataValidation>
    <dataValidation type="list" allowBlank="1" showInputMessage="1" showErrorMessage="1" sqref="H33:H35" xr:uid="{09543862-2602-483C-B318-630A8C1B0A28}">
      <formula1>"○・×,区分Ａ（配置）,区分Ｂ（兼務）,区分Ｃ（嘱託）,×"</formula1>
    </dataValidation>
    <dataValidation type="list" allowBlank="1" showInputMessage="1" showErrorMessage="1" sqref="H27:H29" xr:uid="{A14D5FB1-0806-4CA3-BFFF-3BE60E43497B}">
      <formula1>"○・×,○,施設長等が兼務,事務業務委託,×"</formula1>
    </dataValidation>
  </dataValidations>
  <pageMargins left="0.70866141732283472" right="0.70866141732283472" top="0.74803149606299213" bottom="0.74803149606299213" header="0.31496062992125984" footer="0.31496062992125984"/>
  <pageSetup paperSize="9" scale="69" orientation="landscape" horizontalDpi="300" verticalDpi="300" r:id="rId1"/>
  <headerFooter>
    <oddFooter>&amp;A</oddFooter>
  </headerFooter>
  <ignoredErrors>
    <ignoredError sqref="S27" formula="1"/>
  </ignoredError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0"/>
  <dimension ref="A1:R28"/>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15" width="18.5" style="47" customWidth="1"/>
    <col min="16" max="17" width="5.09765625" style="47" customWidth="1"/>
    <col min="18" max="18" width="9.3984375" style="47" customWidth="1"/>
    <col min="19" max="16384" width="9" style="47"/>
  </cols>
  <sheetData>
    <row r="1" spans="1:18" s="48" customFormat="1" ht="23.1" customHeight="1">
      <c r="A1" s="48" t="s">
        <v>586</v>
      </c>
    </row>
    <row r="2" spans="1:18" s="48" customFormat="1" ht="23.1" customHeight="1">
      <c r="E2" s="1132" t="s">
        <v>187</v>
      </c>
      <c r="F2" s="1307"/>
      <c r="G2" s="1133"/>
      <c r="H2" s="51" t="s">
        <v>188</v>
      </c>
      <c r="I2" s="1132" t="s">
        <v>205</v>
      </c>
      <c r="J2" s="1307"/>
      <c r="K2" s="1307"/>
      <c r="L2" s="1307"/>
      <c r="M2" s="1133"/>
      <c r="N2" s="49"/>
      <c r="O2" s="49" t="s">
        <v>206</v>
      </c>
      <c r="P2" s="1132" t="s">
        <v>186</v>
      </c>
      <c r="Q2" s="1307"/>
      <c r="R2" s="1133"/>
    </row>
    <row r="3" spans="1:18" ht="15" customHeight="1">
      <c r="A3" s="1302" t="s">
        <v>452</v>
      </c>
      <c r="B3" s="1304" t="s">
        <v>383</v>
      </c>
      <c r="C3" s="1304" t="s">
        <v>198</v>
      </c>
      <c r="D3" s="1304" t="s">
        <v>295</v>
      </c>
      <c r="E3" s="1185" t="s">
        <v>387</v>
      </c>
      <c r="F3" s="1185"/>
      <c r="G3" s="1185"/>
      <c r="H3" s="858" t="s">
        <v>169</v>
      </c>
      <c r="I3" s="1300" t="s">
        <v>390</v>
      </c>
      <c r="J3" s="1292"/>
      <c r="K3" s="1292"/>
      <c r="L3" s="1292"/>
      <c r="M3" s="1292"/>
      <c r="N3" s="1157" t="s">
        <v>639</v>
      </c>
      <c r="O3" s="1308" t="s">
        <v>169</v>
      </c>
      <c r="P3" s="1106"/>
      <c r="Q3" s="1107"/>
      <c r="R3" s="1108"/>
    </row>
    <row r="4" spans="1:18" ht="15" customHeight="1">
      <c r="A4" s="1303"/>
      <c r="B4" s="1305"/>
      <c r="C4" s="1305"/>
      <c r="D4" s="1305"/>
      <c r="E4" s="1185"/>
      <c r="F4" s="1185"/>
      <c r="G4" s="1185"/>
      <c r="H4" s="858"/>
      <c r="I4" s="1292"/>
      <c r="J4" s="1292"/>
      <c r="K4" s="1292"/>
      <c r="L4" s="1292"/>
      <c r="M4" s="1292"/>
      <c r="N4" s="1157"/>
      <c r="O4" s="1309"/>
      <c r="P4" s="1109"/>
      <c r="Q4" s="1110"/>
      <c r="R4" s="1111"/>
    </row>
    <row r="5" spans="1:18" ht="15" customHeight="1">
      <c r="A5" s="1303"/>
      <c r="B5" s="1305"/>
      <c r="C5" s="1305"/>
      <c r="D5" s="1305"/>
      <c r="E5" s="1185" t="s">
        <v>388</v>
      </c>
      <c r="F5" s="1185"/>
      <c r="G5" s="1185"/>
      <c r="H5" s="858" t="s">
        <v>169</v>
      </c>
      <c r="I5" s="1300" t="s">
        <v>391</v>
      </c>
      <c r="J5" s="1292"/>
      <c r="K5" s="1292"/>
      <c r="L5" s="1292"/>
      <c r="M5" s="1292"/>
      <c r="N5" s="1157" t="s">
        <v>621</v>
      </c>
      <c r="O5" s="858" t="s">
        <v>169</v>
      </c>
      <c r="P5" s="1106"/>
      <c r="Q5" s="1107"/>
      <c r="R5" s="1108"/>
    </row>
    <row r="6" spans="1:18" ht="15" customHeight="1">
      <c r="A6" s="1303"/>
      <c r="B6" s="1305"/>
      <c r="C6" s="1305"/>
      <c r="D6" s="1305"/>
      <c r="E6" s="1185"/>
      <c r="F6" s="1185"/>
      <c r="G6" s="1185"/>
      <c r="H6" s="858"/>
      <c r="I6" s="1292"/>
      <c r="J6" s="1292"/>
      <c r="K6" s="1292"/>
      <c r="L6" s="1292"/>
      <c r="M6" s="1292"/>
      <c r="N6" s="1157"/>
      <c r="O6" s="858"/>
      <c r="P6" s="1109"/>
      <c r="Q6" s="1110"/>
      <c r="R6" s="1111"/>
    </row>
    <row r="7" spans="1:18" ht="15" customHeight="1">
      <c r="A7" s="1303"/>
      <c r="B7" s="1305"/>
      <c r="C7" s="1305"/>
      <c r="D7" s="1305"/>
      <c r="E7" s="1185" t="s">
        <v>389</v>
      </c>
      <c r="F7" s="1185"/>
      <c r="G7" s="1185"/>
      <c r="H7" s="858" t="s">
        <v>169</v>
      </c>
      <c r="I7" s="1185" t="s">
        <v>392</v>
      </c>
      <c r="J7" s="1292"/>
      <c r="K7" s="1292"/>
      <c r="L7" s="1292"/>
      <c r="M7" s="1292"/>
      <c r="N7" s="1157" t="s">
        <v>622</v>
      </c>
      <c r="O7" s="858" t="s">
        <v>169</v>
      </c>
      <c r="P7" s="1106"/>
      <c r="Q7" s="1107"/>
      <c r="R7" s="1108"/>
    </row>
    <row r="8" spans="1:18" ht="15" customHeight="1">
      <c r="A8" s="1303"/>
      <c r="B8" s="1305"/>
      <c r="C8" s="1305"/>
      <c r="D8" s="1305"/>
      <c r="E8" s="1185"/>
      <c r="F8" s="1185"/>
      <c r="G8" s="1185"/>
      <c r="H8" s="858"/>
      <c r="I8" s="1292"/>
      <c r="J8" s="1292"/>
      <c r="K8" s="1292"/>
      <c r="L8" s="1292"/>
      <c r="M8" s="1292"/>
      <c r="N8" s="1157"/>
      <c r="O8" s="858"/>
      <c r="P8" s="1109"/>
      <c r="Q8" s="1110"/>
      <c r="R8" s="1111"/>
    </row>
    <row r="9" spans="1:18" ht="15" customHeight="1">
      <c r="A9" s="1303"/>
      <c r="B9" s="1305"/>
      <c r="C9" s="1305"/>
      <c r="D9" s="1305"/>
      <c r="E9" s="1185" t="s">
        <v>189</v>
      </c>
      <c r="F9" s="1185"/>
      <c r="G9" s="1185"/>
      <c r="H9" s="858" t="s">
        <v>169</v>
      </c>
      <c r="I9" s="1300" t="s">
        <v>201</v>
      </c>
      <c r="J9" s="1292"/>
      <c r="K9" s="1292"/>
      <c r="L9" s="1292"/>
      <c r="M9" s="1292"/>
      <c r="N9" s="1157" t="s">
        <v>623</v>
      </c>
      <c r="O9" s="1242" t="s">
        <v>169</v>
      </c>
      <c r="P9" s="1106"/>
      <c r="Q9" s="1107"/>
      <c r="R9" s="1108"/>
    </row>
    <row r="10" spans="1:18" ht="15" customHeight="1">
      <c r="A10" s="1303"/>
      <c r="B10" s="1305"/>
      <c r="C10" s="1305"/>
      <c r="D10" s="1305"/>
      <c r="E10" s="1185"/>
      <c r="F10" s="1185"/>
      <c r="G10" s="1185"/>
      <c r="H10" s="858"/>
      <c r="I10" s="1292"/>
      <c r="J10" s="1292"/>
      <c r="K10" s="1292"/>
      <c r="L10" s="1292"/>
      <c r="M10" s="1292"/>
      <c r="N10" s="1157"/>
      <c r="O10" s="1242"/>
      <c r="P10" s="1109"/>
      <c r="Q10" s="1110"/>
      <c r="R10" s="1111"/>
    </row>
    <row r="11" spans="1:18" ht="15" customHeight="1">
      <c r="A11" s="1303"/>
      <c r="B11" s="1305"/>
      <c r="C11" s="1305"/>
      <c r="D11" s="1305"/>
      <c r="E11" s="1185" t="s">
        <v>190</v>
      </c>
      <c r="F11" s="1185"/>
      <c r="G11" s="1185"/>
      <c r="H11" s="858" t="s">
        <v>169</v>
      </c>
      <c r="I11" s="1300" t="s">
        <v>203</v>
      </c>
      <c r="J11" s="1292"/>
      <c r="K11" s="1292"/>
      <c r="L11" s="1292"/>
      <c r="M11" s="1292"/>
      <c r="N11" s="1157" t="s">
        <v>624</v>
      </c>
      <c r="O11" s="858" t="s">
        <v>169</v>
      </c>
      <c r="P11" s="1106"/>
      <c r="Q11" s="1107"/>
      <c r="R11" s="1108"/>
    </row>
    <row r="12" spans="1:18" ht="15" customHeight="1">
      <c r="A12" s="1303"/>
      <c r="B12" s="1305"/>
      <c r="C12" s="1305"/>
      <c r="D12" s="1305"/>
      <c r="E12" s="1185"/>
      <c r="F12" s="1185"/>
      <c r="G12" s="1185"/>
      <c r="H12" s="858"/>
      <c r="I12" s="1292"/>
      <c r="J12" s="1292"/>
      <c r="K12" s="1292"/>
      <c r="L12" s="1292"/>
      <c r="M12" s="1292"/>
      <c r="N12" s="1157"/>
      <c r="O12" s="858"/>
      <c r="P12" s="1109"/>
      <c r="Q12" s="1110"/>
      <c r="R12" s="1111"/>
    </row>
    <row r="13" spans="1:18" ht="15" customHeight="1">
      <c r="A13" s="1303"/>
      <c r="B13" s="1305"/>
      <c r="C13" s="1305"/>
      <c r="D13" s="1305"/>
      <c r="E13" s="1185" t="s">
        <v>191</v>
      </c>
      <c r="F13" s="1185"/>
      <c r="G13" s="1185"/>
      <c r="H13" s="858" t="s">
        <v>169</v>
      </c>
      <c r="I13" s="1185" t="s">
        <v>285</v>
      </c>
      <c r="J13" s="1292"/>
      <c r="K13" s="1292"/>
      <c r="L13" s="1292"/>
      <c r="M13" s="1292"/>
      <c r="N13" s="1157" t="s">
        <v>625</v>
      </c>
      <c r="O13" s="858" t="s">
        <v>169</v>
      </c>
      <c r="P13" s="1106"/>
      <c r="Q13" s="1107"/>
      <c r="R13" s="1108"/>
    </row>
    <row r="14" spans="1:18" ht="15" customHeight="1">
      <c r="A14" s="1303"/>
      <c r="B14" s="1305"/>
      <c r="C14" s="1305"/>
      <c r="D14" s="1305"/>
      <c r="E14" s="1185"/>
      <c r="F14" s="1185"/>
      <c r="G14" s="1185"/>
      <c r="H14" s="858"/>
      <c r="I14" s="1292"/>
      <c r="J14" s="1292"/>
      <c r="K14" s="1292"/>
      <c r="L14" s="1292"/>
      <c r="M14" s="1292"/>
      <c r="N14" s="1157"/>
      <c r="O14" s="858"/>
      <c r="P14" s="1109"/>
      <c r="Q14" s="1110"/>
      <c r="R14" s="1111"/>
    </row>
    <row r="15" spans="1:18" ht="15" customHeight="1">
      <c r="A15" s="1303"/>
      <c r="B15" s="1305"/>
      <c r="C15" s="1305"/>
      <c r="D15" s="1305"/>
      <c r="E15" s="1185" t="s">
        <v>192</v>
      </c>
      <c r="F15" s="1185"/>
      <c r="G15" s="1185"/>
      <c r="H15" s="858" t="s">
        <v>169</v>
      </c>
      <c r="I15" s="1185" t="s">
        <v>286</v>
      </c>
      <c r="J15" s="1292"/>
      <c r="K15" s="1292"/>
      <c r="L15" s="1292"/>
      <c r="M15" s="1292"/>
      <c r="N15" s="1157" t="s">
        <v>626</v>
      </c>
      <c r="O15" s="858" t="s">
        <v>169</v>
      </c>
      <c r="P15" s="1106"/>
      <c r="Q15" s="1107"/>
      <c r="R15" s="1108"/>
    </row>
    <row r="16" spans="1:18" ht="15" customHeight="1">
      <c r="A16" s="1303"/>
      <c r="B16" s="1305"/>
      <c r="C16" s="1305"/>
      <c r="D16" s="1305"/>
      <c r="E16" s="1185"/>
      <c r="F16" s="1185"/>
      <c r="G16" s="1185"/>
      <c r="H16" s="858"/>
      <c r="I16" s="1292"/>
      <c r="J16" s="1292"/>
      <c r="K16" s="1292"/>
      <c r="L16" s="1292"/>
      <c r="M16" s="1292"/>
      <c r="N16" s="1157"/>
      <c r="O16" s="858"/>
      <c r="P16" s="1109"/>
      <c r="Q16" s="1110"/>
      <c r="R16" s="1111"/>
    </row>
    <row r="17" spans="1:18" ht="15" customHeight="1">
      <c r="A17" s="1303"/>
      <c r="B17" s="1305"/>
      <c r="C17" s="1305"/>
      <c r="D17" s="1305"/>
      <c r="E17" s="1196" t="s">
        <v>193</v>
      </c>
      <c r="F17" s="1196"/>
      <c r="G17" s="1196"/>
      <c r="H17" s="1242" t="s">
        <v>169</v>
      </c>
      <c r="I17" s="1196" t="s">
        <v>587</v>
      </c>
      <c r="J17" s="1306"/>
      <c r="K17" s="1306"/>
      <c r="L17" s="1306"/>
      <c r="M17" s="1306"/>
      <c r="N17" s="1157" t="s">
        <v>627</v>
      </c>
      <c r="O17" s="858" t="s">
        <v>169</v>
      </c>
      <c r="P17" s="1106"/>
      <c r="Q17" s="1107"/>
      <c r="R17" s="1108"/>
    </row>
    <row r="18" spans="1:18" ht="15" customHeight="1">
      <c r="A18" s="1303"/>
      <c r="B18" s="1305"/>
      <c r="C18" s="1305"/>
      <c r="D18" s="1305"/>
      <c r="E18" s="1196"/>
      <c r="F18" s="1196"/>
      <c r="G18" s="1196"/>
      <c r="H18" s="1242"/>
      <c r="I18" s="1306"/>
      <c r="J18" s="1306"/>
      <c r="K18" s="1306"/>
      <c r="L18" s="1306"/>
      <c r="M18" s="1306"/>
      <c r="N18" s="1157"/>
      <c r="O18" s="858"/>
      <c r="P18" s="1109"/>
      <c r="Q18" s="1110"/>
      <c r="R18" s="1111"/>
    </row>
    <row r="19" spans="1:18" ht="15" customHeight="1">
      <c r="A19" s="1303"/>
      <c r="B19" s="1305"/>
      <c r="C19" s="1304" t="s">
        <v>199</v>
      </c>
      <c r="D19" s="1305"/>
      <c r="E19" s="1185" t="s">
        <v>194</v>
      </c>
      <c r="F19" s="1185"/>
      <c r="G19" s="1185"/>
      <c r="H19" s="1186" t="s">
        <v>34</v>
      </c>
      <c r="I19" s="1300" t="s">
        <v>200</v>
      </c>
      <c r="J19" s="1292"/>
      <c r="K19" s="1292"/>
      <c r="L19" s="1292"/>
      <c r="M19" s="1292"/>
      <c r="N19" s="1157" t="s">
        <v>628</v>
      </c>
      <c r="O19" s="924" t="s">
        <v>34</v>
      </c>
      <c r="P19" s="1106"/>
      <c r="Q19" s="1107"/>
      <c r="R19" s="1108"/>
    </row>
    <row r="20" spans="1:18" ht="15" customHeight="1">
      <c r="A20" s="1303"/>
      <c r="B20" s="1305"/>
      <c r="C20" s="1304"/>
      <c r="D20" s="1305"/>
      <c r="E20" s="1185"/>
      <c r="F20" s="1185"/>
      <c r="G20" s="1185"/>
      <c r="H20" s="1186"/>
      <c r="I20" s="1292"/>
      <c r="J20" s="1292"/>
      <c r="K20" s="1292"/>
      <c r="L20" s="1292"/>
      <c r="M20" s="1292"/>
      <c r="N20" s="1157"/>
      <c r="O20" s="924"/>
      <c r="P20" s="1109"/>
      <c r="Q20" s="1110"/>
      <c r="R20" s="1111"/>
    </row>
    <row r="21" spans="1:18" ht="15" customHeight="1">
      <c r="A21" s="1303"/>
      <c r="B21" s="1305"/>
      <c r="C21" s="1304"/>
      <c r="D21" s="1305"/>
      <c r="E21" s="1185" t="s">
        <v>195</v>
      </c>
      <c r="F21" s="1185"/>
      <c r="G21" s="1185"/>
      <c r="H21" s="858" t="s">
        <v>169</v>
      </c>
      <c r="I21" s="1185" t="s">
        <v>580</v>
      </c>
      <c r="J21" s="1301"/>
      <c r="K21" s="1301"/>
      <c r="L21" s="1301"/>
      <c r="M21" s="1301"/>
      <c r="N21" s="1157" t="s">
        <v>629</v>
      </c>
      <c r="O21" s="858" t="s">
        <v>169</v>
      </c>
      <c r="P21" s="1106"/>
      <c r="Q21" s="1107"/>
      <c r="R21" s="1108"/>
    </row>
    <row r="22" spans="1:18" ht="15" customHeight="1">
      <c r="A22" s="1303"/>
      <c r="B22" s="1305"/>
      <c r="C22" s="1304"/>
      <c r="D22" s="1305"/>
      <c r="E22" s="1185"/>
      <c r="F22" s="1185"/>
      <c r="G22" s="1185"/>
      <c r="H22" s="858"/>
      <c r="I22" s="1301"/>
      <c r="J22" s="1301"/>
      <c r="K22" s="1301"/>
      <c r="L22" s="1301"/>
      <c r="M22" s="1301"/>
      <c r="N22" s="1157"/>
      <c r="O22" s="858"/>
      <c r="P22" s="1109"/>
      <c r="Q22" s="1110"/>
      <c r="R22" s="1111"/>
    </row>
    <row r="23" spans="1:18" ht="15" customHeight="1">
      <c r="A23" s="1303"/>
      <c r="B23" s="1305"/>
      <c r="C23" s="1304"/>
      <c r="D23" s="1305"/>
      <c r="E23" s="1185" t="s">
        <v>196</v>
      </c>
      <c r="F23" s="1185"/>
      <c r="G23" s="1185"/>
      <c r="H23" s="858" t="s">
        <v>169</v>
      </c>
      <c r="I23" s="1300" t="s">
        <v>330</v>
      </c>
      <c r="J23" s="1292"/>
      <c r="K23" s="1292"/>
      <c r="L23" s="1292"/>
      <c r="M23" s="1292"/>
      <c r="N23" s="1157" t="s">
        <v>630</v>
      </c>
      <c r="O23" s="858" t="s">
        <v>169</v>
      </c>
      <c r="P23" s="1293" t="s">
        <v>641</v>
      </c>
      <c r="Q23" s="1294"/>
      <c r="R23" s="1295"/>
    </row>
    <row r="24" spans="1:18" ht="15" customHeight="1">
      <c r="A24" s="1303"/>
      <c r="B24" s="1305"/>
      <c r="C24" s="1304"/>
      <c r="D24" s="1305"/>
      <c r="E24" s="1185"/>
      <c r="F24" s="1185"/>
      <c r="G24" s="1185"/>
      <c r="H24" s="858"/>
      <c r="I24" s="1292"/>
      <c r="J24" s="1292"/>
      <c r="K24" s="1292"/>
      <c r="L24" s="1292"/>
      <c r="M24" s="1292"/>
      <c r="N24" s="1157"/>
      <c r="O24" s="858"/>
      <c r="P24" s="1296"/>
      <c r="Q24" s="1297"/>
      <c r="R24" s="1298"/>
    </row>
    <row r="25" spans="1:18" ht="15" customHeight="1">
      <c r="A25" s="1303"/>
      <c r="B25" s="1305"/>
      <c r="C25" s="1304"/>
      <c r="D25" s="1305"/>
      <c r="E25" s="1185" t="s">
        <v>197</v>
      </c>
      <c r="F25" s="1185"/>
      <c r="G25" s="1185"/>
      <c r="H25" s="858" t="s">
        <v>169</v>
      </c>
      <c r="I25" s="1185" t="s">
        <v>204</v>
      </c>
      <c r="J25" s="1292"/>
      <c r="K25" s="1292"/>
      <c r="L25" s="1292"/>
      <c r="M25" s="1292"/>
      <c r="N25" s="1157" t="s">
        <v>631</v>
      </c>
      <c r="O25" s="858" t="s">
        <v>543</v>
      </c>
      <c r="P25" s="1293" t="s">
        <v>641</v>
      </c>
      <c r="Q25" s="1294"/>
      <c r="R25" s="1295"/>
    </row>
    <row r="26" spans="1:18" ht="15" customHeight="1">
      <c r="A26" s="1303"/>
      <c r="B26" s="1305"/>
      <c r="C26" s="1304"/>
      <c r="D26" s="1305"/>
      <c r="E26" s="1185"/>
      <c r="F26" s="1185"/>
      <c r="G26" s="1185"/>
      <c r="H26" s="858"/>
      <c r="I26" s="1185"/>
      <c r="J26" s="1292"/>
      <c r="K26" s="1292"/>
      <c r="L26" s="1292"/>
      <c r="M26" s="1292"/>
      <c r="N26" s="1157"/>
      <c r="O26" s="858"/>
      <c r="P26" s="1296"/>
      <c r="Q26" s="1297"/>
      <c r="R26" s="1298"/>
    </row>
    <row r="27" spans="1:18" ht="15" customHeight="1">
      <c r="A27" s="1303"/>
      <c r="B27" s="1305"/>
      <c r="C27" s="1304"/>
      <c r="D27" s="1305"/>
      <c r="E27" s="1185" t="s">
        <v>544</v>
      </c>
      <c r="F27" s="1185"/>
      <c r="G27" s="1185"/>
      <c r="H27" s="1299" t="s">
        <v>169</v>
      </c>
      <c r="I27" s="1185" t="s">
        <v>545</v>
      </c>
      <c r="J27" s="1292"/>
      <c r="K27" s="1292"/>
      <c r="L27" s="1292"/>
      <c r="M27" s="1292"/>
      <c r="N27" s="1157" t="s">
        <v>632</v>
      </c>
      <c r="O27" s="858" t="s">
        <v>169</v>
      </c>
      <c r="P27" s="1293" t="s">
        <v>585</v>
      </c>
      <c r="Q27" s="1294"/>
      <c r="R27" s="1295"/>
    </row>
    <row r="28" spans="1:18" ht="15" customHeight="1">
      <c r="A28" s="1303"/>
      <c r="B28" s="1305"/>
      <c r="C28" s="1304"/>
      <c r="D28" s="1305"/>
      <c r="E28" s="1185"/>
      <c r="F28" s="1185"/>
      <c r="G28" s="1185"/>
      <c r="H28" s="1299"/>
      <c r="I28" s="1185"/>
      <c r="J28" s="1292"/>
      <c r="K28" s="1292"/>
      <c r="L28" s="1292"/>
      <c r="M28" s="1292"/>
      <c r="N28" s="1157"/>
      <c r="O28" s="858"/>
      <c r="P28" s="1296"/>
      <c r="Q28" s="1297"/>
      <c r="R28" s="1298"/>
    </row>
  </sheetData>
  <sheetProtection algorithmName="SHA-512" hashValue="cIi9j1Qe6nr8Ly7BQu0T1fwBf/4X631YvTBKtu+grQ8r5hzOtjqiIi1Ina8PtJycbSTaz6wR4ttbEcyyt9oZJA==" saltValue="ASed24kYuWX2KHB5qGpxSw==" spinCount="100000" sheet="1" objects="1" scenarios="1"/>
  <mergeCells count="86">
    <mergeCell ref="P11:R12"/>
    <mergeCell ref="E9:G10"/>
    <mergeCell ref="H9:H10"/>
    <mergeCell ref="I9:M10"/>
    <mergeCell ref="E11:G12"/>
    <mergeCell ref="H11:H12"/>
    <mergeCell ref="I11:M12"/>
    <mergeCell ref="N11:N12"/>
    <mergeCell ref="O11:O12"/>
    <mergeCell ref="N9:N10"/>
    <mergeCell ref="E2:G2"/>
    <mergeCell ref="I2:M2"/>
    <mergeCell ref="P2:R2"/>
    <mergeCell ref="O9:O10"/>
    <mergeCell ref="P9:R10"/>
    <mergeCell ref="P5:R6"/>
    <mergeCell ref="E3:G4"/>
    <mergeCell ref="H3:H4"/>
    <mergeCell ref="I3:M4"/>
    <mergeCell ref="N3:N4"/>
    <mergeCell ref="O3:O4"/>
    <mergeCell ref="P7:R8"/>
    <mergeCell ref="H7:H8"/>
    <mergeCell ref="I7:M8"/>
    <mergeCell ref="N7:N8"/>
    <mergeCell ref="O7:O8"/>
    <mergeCell ref="P13:R14"/>
    <mergeCell ref="O15:O16"/>
    <mergeCell ref="P27:R28"/>
    <mergeCell ref="E13:G14"/>
    <mergeCell ref="H13:H14"/>
    <mergeCell ref="I13:M14"/>
    <mergeCell ref="N13:N14"/>
    <mergeCell ref="P17:R18"/>
    <mergeCell ref="P15:R16"/>
    <mergeCell ref="E17:G18"/>
    <mergeCell ref="E27:G28"/>
    <mergeCell ref="I27:M28"/>
    <mergeCell ref="N27:N28"/>
    <mergeCell ref="O27:O28"/>
    <mergeCell ref="P19:R20"/>
    <mergeCell ref="O17:O18"/>
    <mergeCell ref="O13:O14"/>
    <mergeCell ref="I17:M18"/>
    <mergeCell ref="N17:N18"/>
    <mergeCell ref="H15:H16"/>
    <mergeCell ref="I15:M16"/>
    <mergeCell ref="N15:N16"/>
    <mergeCell ref="H17:H18"/>
    <mergeCell ref="O23:O24"/>
    <mergeCell ref="I19:M20"/>
    <mergeCell ref="N19:N20"/>
    <mergeCell ref="O19:O20"/>
    <mergeCell ref="H19:H20"/>
    <mergeCell ref="A3:A28"/>
    <mergeCell ref="B3:B28"/>
    <mergeCell ref="C3:C18"/>
    <mergeCell ref="D3:D28"/>
    <mergeCell ref="E7:G8"/>
    <mergeCell ref="E15:G16"/>
    <mergeCell ref="C19:C28"/>
    <mergeCell ref="E19:G20"/>
    <mergeCell ref="E25:G26"/>
    <mergeCell ref="E21:G22"/>
    <mergeCell ref="E23:G24"/>
    <mergeCell ref="H27:H28"/>
    <mergeCell ref="P3:R4"/>
    <mergeCell ref="E5:G6"/>
    <mergeCell ref="H5:H6"/>
    <mergeCell ref="I5:M6"/>
    <mergeCell ref="N5:N6"/>
    <mergeCell ref="O5:O6"/>
    <mergeCell ref="P23:R24"/>
    <mergeCell ref="H21:H22"/>
    <mergeCell ref="I21:M22"/>
    <mergeCell ref="N21:N22"/>
    <mergeCell ref="O21:O22"/>
    <mergeCell ref="P21:R22"/>
    <mergeCell ref="H23:H24"/>
    <mergeCell ref="I23:M24"/>
    <mergeCell ref="N23:N24"/>
    <mergeCell ref="H25:H26"/>
    <mergeCell ref="I25:M26"/>
    <mergeCell ref="N25:N26"/>
    <mergeCell ref="O25:O26"/>
    <mergeCell ref="P25:R26"/>
  </mergeCells>
  <phoneticPr fontId="5"/>
  <dataValidations count="1">
    <dataValidation type="list" allowBlank="1" showInputMessage="1" showErrorMessage="1" sqref="H3:H28 O3:O28" xr:uid="{1F2068D4-154F-4B7D-8048-060010C92E12}">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665DD-1967-401D-8F0F-E55C28549295}">
  <sheetPr codeName="Sheet28"/>
  <dimension ref="A1:R29"/>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15" width="18.5" style="47" customWidth="1"/>
    <col min="16" max="17" width="5.09765625" style="47" customWidth="1"/>
    <col min="18" max="18" width="9.3984375" style="47" customWidth="1"/>
    <col min="19" max="16384" width="9" style="47"/>
  </cols>
  <sheetData>
    <row r="1" spans="1:18" s="48" customFormat="1" ht="23.1" customHeight="1">
      <c r="A1" s="48" t="s">
        <v>586</v>
      </c>
    </row>
    <row r="2" spans="1:18" s="48" customFormat="1" ht="23.1" customHeight="1">
      <c r="E2" s="1132" t="s">
        <v>187</v>
      </c>
      <c r="F2" s="1307"/>
      <c r="G2" s="1133"/>
      <c r="H2" s="51" t="s">
        <v>188</v>
      </c>
      <c r="I2" s="1132" t="s">
        <v>205</v>
      </c>
      <c r="J2" s="1307"/>
      <c r="K2" s="1307"/>
      <c r="L2" s="1307"/>
      <c r="M2" s="1133"/>
      <c r="N2" s="278"/>
      <c r="O2" s="278" t="s">
        <v>206</v>
      </c>
      <c r="P2" s="1132" t="s">
        <v>186</v>
      </c>
      <c r="Q2" s="1307"/>
      <c r="R2" s="1133"/>
    </row>
    <row r="3" spans="1:18" ht="15" customHeight="1">
      <c r="A3" s="1302" t="s">
        <v>570</v>
      </c>
      <c r="B3" s="1304" t="s">
        <v>383</v>
      </c>
      <c r="C3" s="1304" t="s">
        <v>198</v>
      </c>
      <c r="D3" s="1304" t="s">
        <v>295</v>
      </c>
      <c r="E3" s="1185" t="s">
        <v>387</v>
      </c>
      <c r="F3" s="1185"/>
      <c r="G3" s="1185"/>
      <c r="H3" s="1088" t="s">
        <v>169</v>
      </c>
      <c r="I3" s="1300" t="s">
        <v>390</v>
      </c>
      <c r="J3" s="1292"/>
      <c r="K3" s="1292"/>
      <c r="L3" s="1292"/>
      <c r="M3" s="1292"/>
      <c r="N3" s="1157" t="s">
        <v>639</v>
      </c>
      <c r="O3" s="1311" t="s">
        <v>169</v>
      </c>
      <c r="P3" s="1106"/>
      <c r="Q3" s="1107"/>
      <c r="R3" s="1108"/>
    </row>
    <row r="4" spans="1:18" ht="15" customHeight="1">
      <c r="A4" s="1303"/>
      <c r="B4" s="1305"/>
      <c r="C4" s="1305"/>
      <c r="D4" s="1305"/>
      <c r="E4" s="1185"/>
      <c r="F4" s="1185"/>
      <c r="G4" s="1185"/>
      <c r="H4" s="1088"/>
      <c r="I4" s="1292"/>
      <c r="J4" s="1292"/>
      <c r="K4" s="1292"/>
      <c r="L4" s="1292"/>
      <c r="M4" s="1292"/>
      <c r="N4" s="1157"/>
      <c r="O4" s="1312"/>
      <c r="P4" s="1109"/>
      <c r="Q4" s="1110"/>
      <c r="R4" s="1111"/>
    </row>
    <row r="5" spans="1:18" ht="15" customHeight="1">
      <c r="A5" s="1303"/>
      <c r="B5" s="1305"/>
      <c r="C5" s="1305"/>
      <c r="D5" s="1305"/>
      <c r="E5" s="1185" t="s">
        <v>388</v>
      </c>
      <c r="F5" s="1185"/>
      <c r="G5" s="1185"/>
      <c r="H5" s="1088" t="s">
        <v>169</v>
      </c>
      <c r="I5" s="1300" t="s">
        <v>391</v>
      </c>
      <c r="J5" s="1292"/>
      <c r="K5" s="1292"/>
      <c r="L5" s="1292"/>
      <c r="M5" s="1292"/>
      <c r="N5" s="1157" t="s">
        <v>621</v>
      </c>
      <c r="O5" s="1088" t="s">
        <v>169</v>
      </c>
      <c r="P5" s="1106"/>
      <c r="Q5" s="1107"/>
      <c r="R5" s="1108"/>
    </row>
    <row r="6" spans="1:18" ht="15" customHeight="1">
      <c r="A6" s="1303"/>
      <c r="B6" s="1305"/>
      <c r="C6" s="1305"/>
      <c r="D6" s="1305"/>
      <c r="E6" s="1185"/>
      <c r="F6" s="1185"/>
      <c r="G6" s="1185"/>
      <c r="H6" s="1088"/>
      <c r="I6" s="1292"/>
      <c r="J6" s="1292"/>
      <c r="K6" s="1292"/>
      <c r="L6" s="1292"/>
      <c r="M6" s="1292"/>
      <c r="N6" s="1157"/>
      <c r="O6" s="1088"/>
      <c r="P6" s="1109"/>
      <c r="Q6" s="1110"/>
      <c r="R6" s="1111"/>
    </row>
    <row r="7" spans="1:18" ht="15" customHeight="1">
      <c r="A7" s="1303"/>
      <c r="B7" s="1305"/>
      <c r="C7" s="1305"/>
      <c r="D7" s="1305"/>
      <c r="E7" s="1185" t="s">
        <v>389</v>
      </c>
      <c r="F7" s="1185"/>
      <c r="G7" s="1185"/>
      <c r="H7" s="1088" t="s">
        <v>169</v>
      </c>
      <c r="I7" s="1185" t="s">
        <v>392</v>
      </c>
      <c r="J7" s="1292"/>
      <c r="K7" s="1292"/>
      <c r="L7" s="1292"/>
      <c r="M7" s="1292"/>
      <c r="N7" s="1157" t="s">
        <v>622</v>
      </c>
      <c r="O7" s="1088" t="s">
        <v>169</v>
      </c>
      <c r="P7" s="1106"/>
      <c r="Q7" s="1107"/>
      <c r="R7" s="1108"/>
    </row>
    <row r="8" spans="1:18" ht="15" customHeight="1">
      <c r="A8" s="1303"/>
      <c r="B8" s="1305"/>
      <c r="C8" s="1305"/>
      <c r="D8" s="1305"/>
      <c r="E8" s="1185"/>
      <c r="F8" s="1185"/>
      <c r="G8" s="1185"/>
      <c r="H8" s="1088"/>
      <c r="I8" s="1292"/>
      <c r="J8" s="1292"/>
      <c r="K8" s="1292"/>
      <c r="L8" s="1292"/>
      <c r="M8" s="1292"/>
      <c r="N8" s="1157"/>
      <c r="O8" s="1088"/>
      <c r="P8" s="1109"/>
      <c r="Q8" s="1110"/>
      <c r="R8" s="1111"/>
    </row>
    <row r="9" spans="1:18" ht="15" customHeight="1">
      <c r="A9" s="1303"/>
      <c r="B9" s="1305"/>
      <c r="C9" s="1305"/>
      <c r="D9" s="1305"/>
      <c r="E9" s="1185" t="s">
        <v>189</v>
      </c>
      <c r="F9" s="1185"/>
      <c r="G9" s="1185"/>
      <c r="H9" s="1088" t="s">
        <v>169</v>
      </c>
      <c r="I9" s="1300" t="s">
        <v>201</v>
      </c>
      <c r="J9" s="1292"/>
      <c r="K9" s="1292"/>
      <c r="L9" s="1292"/>
      <c r="M9" s="1292"/>
      <c r="N9" s="1157" t="s">
        <v>623</v>
      </c>
      <c r="O9" s="1274" t="s">
        <v>169</v>
      </c>
      <c r="P9" s="1106"/>
      <c r="Q9" s="1107"/>
      <c r="R9" s="1108"/>
    </row>
    <row r="10" spans="1:18" ht="15" customHeight="1">
      <c r="A10" s="1303"/>
      <c r="B10" s="1305"/>
      <c r="C10" s="1305"/>
      <c r="D10" s="1305"/>
      <c r="E10" s="1185"/>
      <c r="F10" s="1185"/>
      <c r="G10" s="1185"/>
      <c r="H10" s="1088"/>
      <c r="I10" s="1292"/>
      <c r="J10" s="1292"/>
      <c r="K10" s="1292"/>
      <c r="L10" s="1292"/>
      <c r="M10" s="1292"/>
      <c r="N10" s="1157"/>
      <c r="O10" s="1274"/>
      <c r="P10" s="1109"/>
      <c r="Q10" s="1110"/>
      <c r="R10" s="1111"/>
    </row>
    <row r="11" spans="1:18" ht="15" customHeight="1">
      <c r="A11" s="1303"/>
      <c r="B11" s="1305"/>
      <c r="C11" s="1305"/>
      <c r="D11" s="1305"/>
      <c r="E11" s="1185" t="s">
        <v>190</v>
      </c>
      <c r="F11" s="1185"/>
      <c r="G11" s="1185"/>
      <c r="H11" s="1088" t="s">
        <v>169</v>
      </c>
      <c r="I11" s="1300" t="s">
        <v>203</v>
      </c>
      <c r="J11" s="1292"/>
      <c r="K11" s="1292"/>
      <c r="L11" s="1292"/>
      <c r="M11" s="1292"/>
      <c r="N11" s="1157" t="s">
        <v>624</v>
      </c>
      <c r="O11" s="1088" t="s">
        <v>169</v>
      </c>
      <c r="P11" s="1106"/>
      <c r="Q11" s="1107"/>
      <c r="R11" s="1108"/>
    </row>
    <row r="12" spans="1:18" ht="15" customHeight="1">
      <c r="A12" s="1303"/>
      <c r="B12" s="1305"/>
      <c r="C12" s="1305"/>
      <c r="D12" s="1305"/>
      <c r="E12" s="1185"/>
      <c r="F12" s="1185"/>
      <c r="G12" s="1185"/>
      <c r="H12" s="1088"/>
      <c r="I12" s="1292"/>
      <c r="J12" s="1292"/>
      <c r="K12" s="1292"/>
      <c r="L12" s="1292"/>
      <c r="M12" s="1292"/>
      <c r="N12" s="1157"/>
      <c r="O12" s="1088"/>
      <c r="P12" s="1109"/>
      <c r="Q12" s="1110"/>
      <c r="R12" s="1111"/>
    </row>
    <row r="13" spans="1:18" ht="15" customHeight="1">
      <c r="A13" s="1303"/>
      <c r="B13" s="1305"/>
      <c r="C13" s="1305"/>
      <c r="D13" s="1305"/>
      <c r="E13" s="1185" t="s">
        <v>191</v>
      </c>
      <c r="F13" s="1185"/>
      <c r="G13" s="1185"/>
      <c r="H13" s="1088" t="s">
        <v>169</v>
      </c>
      <c r="I13" s="1185" t="s">
        <v>285</v>
      </c>
      <c r="J13" s="1292"/>
      <c r="K13" s="1292"/>
      <c r="L13" s="1292"/>
      <c r="M13" s="1292"/>
      <c r="N13" s="1157" t="s">
        <v>625</v>
      </c>
      <c r="O13" s="1088" t="s">
        <v>169</v>
      </c>
      <c r="P13" s="1106"/>
      <c r="Q13" s="1107"/>
      <c r="R13" s="1108"/>
    </row>
    <row r="14" spans="1:18" ht="15" customHeight="1">
      <c r="A14" s="1303"/>
      <c r="B14" s="1305"/>
      <c r="C14" s="1305"/>
      <c r="D14" s="1305"/>
      <c r="E14" s="1185"/>
      <c r="F14" s="1185"/>
      <c r="G14" s="1185"/>
      <c r="H14" s="1088"/>
      <c r="I14" s="1292"/>
      <c r="J14" s="1292"/>
      <c r="K14" s="1292"/>
      <c r="L14" s="1292"/>
      <c r="M14" s="1292"/>
      <c r="N14" s="1157"/>
      <c r="O14" s="1088"/>
      <c r="P14" s="1109"/>
      <c r="Q14" s="1110"/>
      <c r="R14" s="1111"/>
    </row>
    <row r="15" spans="1:18" ht="15" customHeight="1">
      <c r="A15" s="1303"/>
      <c r="B15" s="1305"/>
      <c r="C15" s="1305"/>
      <c r="D15" s="1305"/>
      <c r="E15" s="1185" t="s">
        <v>192</v>
      </c>
      <c r="F15" s="1185"/>
      <c r="G15" s="1185"/>
      <c r="H15" s="1088" t="s">
        <v>169</v>
      </c>
      <c r="I15" s="1185" t="s">
        <v>286</v>
      </c>
      <c r="J15" s="1292"/>
      <c r="K15" s="1292"/>
      <c r="L15" s="1292"/>
      <c r="M15" s="1292"/>
      <c r="N15" s="1157" t="s">
        <v>626</v>
      </c>
      <c r="O15" s="1088" t="s">
        <v>169</v>
      </c>
      <c r="P15" s="1106"/>
      <c r="Q15" s="1107"/>
      <c r="R15" s="1108"/>
    </row>
    <row r="16" spans="1:18" ht="15" customHeight="1">
      <c r="A16" s="1303"/>
      <c r="B16" s="1305"/>
      <c r="C16" s="1305"/>
      <c r="D16" s="1305"/>
      <c r="E16" s="1185"/>
      <c r="F16" s="1185"/>
      <c r="G16" s="1185"/>
      <c r="H16" s="1088"/>
      <c r="I16" s="1292"/>
      <c r="J16" s="1292"/>
      <c r="K16" s="1292"/>
      <c r="L16" s="1292"/>
      <c r="M16" s="1292"/>
      <c r="N16" s="1157"/>
      <c r="O16" s="1088"/>
      <c r="P16" s="1109"/>
      <c r="Q16" s="1110"/>
      <c r="R16" s="1111"/>
    </row>
    <row r="17" spans="1:18" ht="15" customHeight="1">
      <c r="A17" s="1303"/>
      <c r="B17" s="1305"/>
      <c r="C17" s="1305"/>
      <c r="D17" s="1305"/>
      <c r="E17" s="1196" t="s">
        <v>193</v>
      </c>
      <c r="F17" s="1196"/>
      <c r="G17" s="1196"/>
      <c r="H17" s="1274" t="s">
        <v>169</v>
      </c>
      <c r="I17" s="1196" t="s">
        <v>587</v>
      </c>
      <c r="J17" s="1306"/>
      <c r="K17" s="1306"/>
      <c r="L17" s="1306"/>
      <c r="M17" s="1306"/>
      <c r="N17" s="1157" t="s">
        <v>627</v>
      </c>
      <c r="O17" s="1088" t="s">
        <v>169</v>
      </c>
      <c r="P17" s="1106"/>
      <c r="Q17" s="1107"/>
      <c r="R17" s="1108"/>
    </row>
    <row r="18" spans="1:18" ht="15" customHeight="1">
      <c r="A18" s="1303"/>
      <c r="B18" s="1305"/>
      <c r="C18" s="1305"/>
      <c r="D18" s="1305"/>
      <c r="E18" s="1196"/>
      <c r="F18" s="1196"/>
      <c r="G18" s="1196"/>
      <c r="H18" s="1274"/>
      <c r="I18" s="1306"/>
      <c r="J18" s="1306"/>
      <c r="K18" s="1306"/>
      <c r="L18" s="1306"/>
      <c r="M18" s="1306"/>
      <c r="N18" s="1157"/>
      <c r="O18" s="1088"/>
      <c r="P18" s="1109"/>
      <c r="Q18" s="1110"/>
      <c r="R18" s="1111"/>
    </row>
    <row r="19" spans="1:18" ht="15" customHeight="1">
      <c r="A19" s="1303"/>
      <c r="B19" s="1305"/>
      <c r="C19" s="1304" t="s">
        <v>199</v>
      </c>
      <c r="D19" s="1305"/>
      <c r="E19" s="1185" t="s">
        <v>194</v>
      </c>
      <c r="F19" s="1185"/>
      <c r="G19" s="1185"/>
      <c r="H19" s="1186" t="s">
        <v>34</v>
      </c>
      <c r="I19" s="1300" t="s">
        <v>200</v>
      </c>
      <c r="J19" s="1292"/>
      <c r="K19" s="1292"/>
      <c r="L19" s="1292"/>
      <c r="M19" s="1292"/>
      <c r="N19" s="1157" t="s">
        <v>628</v>
      </c>
      <c r="O19" s="924" t="s">
        <v>34</v>
      </c>
      <c r="P19" s="1106"/>
      <c r="Q19" s="1107"/>
      <c r="R19" s="1108"/>
    </row>
    <row r="20" spans="1:18" ht="15" customHeight="1">
      <c r="A20" s="1303"/>
      <c r="B20" s="1305"/>
      <c r="C20" s="1304"/>
      <c r="D20" s="1305"/>
      <c r="E20" s="1185"/>
      <c r="F20" s="1185"/>
      <c r="G20" s="1185"/>
      <c r="H20" s="1186"/>
      <c r="I20" s="1292"/>
      <c r="J20" s="1292"/>
      <c r="K20" s="1292"/>
      <c r="L20" s="1292"/>
      <c r="M20" s="1292"/>
      <c r="N20" s="1157"/>
      <c r="O20" s="924"/>
      <c r="P20" s="1109"/>
      <c r="Q20" s="1110"/>
      <c r="R20" s="1111"/>
    </row>
    <row r="21" spans="1:18" ht="15" customHeight="1">
      <c r="A21" s="1303"/>
      <c r="B21" s="1305"/>
      <c r="C21" s="1304"/>
      <c r="D21" s="1305"/>
      <c r="E21" s="1185" t="s">
        <v>195</v>
      </c>
      <c r="F21" s="1185"/>
      <c r="G21" s="1185"/>
      <c r="H21" s="1088" t="s">
        <v>169</v>
      </c>
      <c r="I21" s="1185" t="s">
        <v>580</v>
      </c>
      <c r="J21" s="1301"/>
      <c r="K21" s="1301"/>
      <c r="L21" s="1301"/>
      <c r="M21" s="1301"/>
      <c r="N21" s="1157" t="s">
        <v>629</v>
      </c>
      <c r="O21" s="1088" t="s">
        <v>169</v>
      </c>
      <c r="P21" s="1106"/>
      <c r="Q21" s="1107"/>
      <c r="R21" s="1108"/>
    </row>
    <row r="22" spans="1:18" ht="15" customHeight="1">
      <c r="A22" s="1303"/>
      <c r="B22" s="1305"/>
      <c r="C22" s="1304"/>
      <c r="D22" s="1305"/>
      <c r="E22" s="1185"/>
      <c r="F22" s="1185"/>
      <c r="G22" s="1185"/>
      <c r="H22" s="1088"/>
      <c r="I22" s="1301"/>
      <c r="J22" s="1301"/>
      <c r="K22" s="1301"/>
      <c r="L22" s="1301"/>
      <c r="M22" s="1301"/>
      <c r="N22" s="1157"/>
      <c r="O22" s="1088"/>
      <c r="P22" s="1109"/>
      <c r="Q22" s="1110"/>
      <c r="R22" s="1111"/>
    </row>
    <row r="23" spans="1:18" ht="15" customHeight="1">
      <c r="A23" s="1303"/>
      <c r="B23" s="1305"/>
      <c r="C23" s="1304"/>
      <c r="D23" s="1305"/>
      <c r="E23" s="1185" t="s">
        <v>196</v>
      </c>
      <c r="F23" s="1185"/>
      <c r="G23" s="1185"/>
      <c r="H23" s="1088" t="s">
        <v>169</v>
      </c>
      <c r="I23" s="1300" t="s">
        <v>330</v>
      </c>
      <c r="J23" s="1292"/>
      <c r="K23" s="1292"/>
      <c r="L23" s="1292"/>
      <c r="M23" s="1292"/>
      <c r="N23" s="1157" t="s">
        <v>630</v>
      </c>
      <c r="O23" s="1088" t="s">
        <v>169</v>
      </c>
      <c r="P23" s="1293" t="s">
        <v>641</v>
      </c>
      <c r="Q23" s="1294"/>
      <c r="R23" s="1295"/>
    </row>
    <row r="24" spans="1:18" ht="15" customHeight="1">
      <c r="A24" s="1303"/>
      <c r="B24" s="1305"/>
      <c r="C24" s="1304"/>
      <c r="D24" s="1305"/>
      <c r="E24" s="1185"/>
      <c r="F24" s="1185"/>
      <c r="G24" s="1185"/>
      <c r="H24" s="1088"/>
      <c r="I24" s="1292"/>
      <c r="J24" s="1292"/>
      <c r="K24" s="1292"/>
      <c r="L24" s="1292"/>
      <c r="M24" s="1292"/>
      <c r="N24" s="1157"/>
      <c r="O24" s="1088"/>
      <c r="P24" s="1296"/>
      <c r="Q24" s="1297"/>
      <c r="R24" s="1298"/>
    </row>
    <row r="25" spans="1:18" ht="15" customHeight="1">
      <c r="A25" s="1303"/>
      <c r="B25" s="1305"/>
      <c r="C25" s="1304"/>
      <c r="D25" s="1305"/>
      <c r="E25" s="1185" t="s">
        <v>197</v>
      </c>
      <c r="F25" s="1185"/>
      <c r="G25" s="1185"/>
      <c r="H25" s="1088" t="s">
        <v>169</v>
      </c>
      <c r="I25" s="1185" t="s">
        <v>204</v>
      </c>
      <c r="J25" s="1292"/>
      <c r="K25" s="1292"/>
      <c r="L25" s="1292"/>
      <c r="M25" s="1292"/>
      <c r="N25" s="1157" t="s">
        <v>631</v>
      </c>
      <c r="O25" s="1088" t="s">
        <v>543</v>
      </c>
      <c r="P25" s="1293" t="s">
        <v>641</v>
      </c>
      <c r="Q25" s="1294"/>
      <c r="R25" s="1295"/>
    </row>
    <row r="26" spans="1:18" ht="15" customHeight="1">
      <c r="A26" s="1303"/>
      <c r="B26" s="1305"/>
      <c r="C26" s="1304"/>
      <c r="D26" s="1305"/>
      <c r="E26" s="1185"/>
      <c r="F26" s="1185"/>
      <c r="G26" s="1185"/>
      <c r="H26" s="1088"/>
      <c r="I26" s="1185"/>
      <c r="J26" s="1292"/>
      <c r="K26" s="1292"/>
      <c r="L26" s="1292"/>
      <c r="M26" s="1292"/>
      <c r="N26" s="1157"/>
      <c r="O26" s="1088"/>
      <c r="P26" s="1296"/>
      <c r="Q26" s="1297"/>
      <c r="R26" s="1298"/>
    </row>
    <row r="27" spans="1:18" ht="15" customHeight="1">
      <c r="A27" s="1303"/>
      <c r="B27" s="1305"/>
      <c r="C27" s="1304"/>
      <c r="D27" s="1305"/>
      <c r="E27" s="1185" t="s">
        <v>544</v>
      </c>
      <c r="F27" s="1185"/>
      <c r="G27" s="1185"/>
      <c r="H27" s="1310" t="s">
        <v>169</v>
      </c>
      <c r="I27" s="1185" t="s">
        <v>545</v>
      </c>
      <c r="J27" s="1292"/>
      <c r="K27" s="1292"/>
      <c r="L27" s="1292"/>
      <c r="M27" s="1292"/>
      <c r="N27" s="1157" t="s">
        <v>632</v>
      </c>
      <c r="O27" s="1088" t="s">
        <v>169</v>
      </c>
      <c r="P27" s="1293" t="s">
        <v>585</v>
      </c>
      <c r="Q27" s="1294"/>
      <c r="R27" s="1295"/>
    </row>
    <row r="28" spans="1:18" ht="15" customHeight="1">
      <c r="A28" s="1303"/>
      <c r="B28" s="1305"/>
      <c r="C28" s="1304"/>
      <c r="D28" s="1305"/>
      <c r="E28" s="1185"/>
      <c r="F28" s="1185"/>
      <c r="G28" s="1185"/>
      <c r="H28" s="1310"/>
      <c r="I28" s="1185"/>
      <c r="J28" s="1292"/>
      <c r="K28" s="1292"/>
      <c r="L28" s="1292"/>
      <c r="M28" s="1292"/>
      <c r="N28" s="1157"/>
      <c r="O28" s="1088"/>
      <c r="P28" s="1296"/>
      <c r="Q28" s="1297"/>
      <c r="R28" s="1298"/>
    </row>
    <row r="29" spans="1:18" ht="15" customHeight="1">
      <c r="A29" s="47" t="s">
        <v>382</v>
      </c>
    </row>
  </sheetData>
  <sheetProtection algorithmName="SHA-512" hashValue="+6hI17XmryR5D9Ksx85gGUBXiDoLQgoca9zIeQEuccxl/ynB9tu/9ENxOe5VxIlHHWYgS3dgkLPvVaJc06JKPw==" saltValue="TjnnatWWhfBzjzsiiwWFoQ==" spinCount="100000" sheet="1" objects="1" scenarios="1"/>
  <mergeCells count="86">
    <mergeCell ref="E2:G2"/>
    <mergeCell ref="I2:M2"/>
    <mergeCell ref="P2:R2"/>
    <mergeCell ref="A3:A28"/>
    <mergeCell ref="B3:B28"/>
    <mergeCell ref="C3:C18"/>
    <mergeCell ref="D3:D28"/>
    <mergeCell ref="E3:G4"/>
    <mergeCell ref="H3:H4"/>
    <mergeCell ref="I3:M4"/>
    <mergeCell ref="N3:N4"/>
    <mergeCell ref="O3:O4"/>
    <mergeCell ref="P3:R4"/>
    <mergeCell ref="E5:G6"/>
    <mergeCell ref="H5:H6"/>
    <mergeCell ref="I5:M6"/>
    <mergeCell ref="N5:N6"/>
    <mergeCell ref="O5:O6"/>
    <mergeCell ref="P5:R6"/>
    <mergeCell ref="P9:R10"/>
    <mergeCell ref="E7:G8"/>
    <mergeCell ref="H7:H8"/>
    <mergeCell ref="I7:M8"/>
    <mergeCell ref="N7:N8"/>
    <mergeCell ref="O7:O8"/>
    <mergeCell ref="P7:R8"/>
    <mergeCell ref="E9:G10"/>
    <mergeCell ref="H9:H10"/>
    <mergeCell ref="I9:M10"/>
    <mergeCell ref="N9:N10"/>
    <mergeCell ref="O9:O10"/>
    <mergeCell ref="P13:R14"/>
    <mergeCell ref="E11:G12"/>
    <mergeCell ref="H11:H12"/>
    <mergeCell ref="I11:M12"/>
    <mergeCell ref="N11:N12"/>
    <mergeCell ref="O11:O12"/>
    <mergeCell ref="P11:R12"/>
    <mergeCell ref="E13:G14"/>
    <mergeCell ref="H13:H14"/>
    <mergeCell ref="I13:M14"/>
    <mergeCell ref="N13:N14"/>
    <mergeCell ref="O13:O14"/>
    <mergeCell ref="P17:R18"/>
    <mergeCell ref="E15:G16"/>
    <mergeCell ref="H15:H16"/>
    <mergeCell ref="I15:M16"/>
    <mergeCell ref="N15:N16"/>
    <mergeCell ref="O15:O16"/>
    <mergeCell ref="P15:R16"/>
    <mergeCell ref="E17:G18"/>
    <mergeCell ref="H17:H18"/>
    <mergeCell ref="I17:M18"/>
    <mergeCell ref="N17:N18"/>
    <mergeCell ref="O17:O18"/>
    <mergeCell ref="C19:C28"/>
    <mergeCell ref="E19:G20"/>
    <mergeCell ref="H19:H20"/>
    <mergeCell ref="I19:M20"/>
    <mergeCell ref="N19:N20"/>
    <mergeCell ref="E23:G24"/>
    <mergeCell ref="H23:H24"/>
    <mergeCell ref="I23:M24"/>
    <mergeCell ref="N23:N24"/>
    <mergeCell ref="P19:R20"/>
    <mergeCell ref="E21:G22"/>
    <mergeCell ref="H21:H22"/>
    <mergeCell ref="I21:M22"/>
    <mergeCell ref="N21:N22"/>
    <mergeCell ref="O21:O22"/>
    <mergeCell ref="P21:R22"/>
    <mergeCell ref="O19:O20"/>
    <mergeCell ref="P27:R28"/>
    <mergeCell ref="O23:O24"/>
    <mergeCell ref="P23:R24"/>
    <mergeCell ref="E25:G26"/>
    <mergeCell ref="H25:H26"/>
    <mergeCell ref="I25:M26"/>
    <mergeCell ref="N25:N26"/>
    <mergeCell ref="O25:O26"/>
    <mergeCell ref="P25:R26"/>
    <mergeCell ref="E27:G28"/>
    <mergeCell ref="H27:H28"/>
    <mergeCell ref="I27:M28"/>
    <mergeCell ref="N27:N28"/>
    <mergeCell ref="O27:O28"/>
  </mergeCells>
  <phoneticPr fontId="5"/>
  <conditionalFormatting sqref="S29">
    <cfRule type="cellIs" dxfId="1" priority="1" operator="lessThan">
      <formula>0</formula>
    </cfRule>
    <cfRule type="cellIs" priority="2" operator="equal">
      <formula>-0.5</formula>
    </cfRule>
  </conditionalFormatting>
  <dataValidations count="1">
    <dataValidation type="list" allowBlank="1" showInputMessage="1" showErrorMessage="1" sqref="O3:O28 H3:H28" xr:uid="{3B7AF60C-8BC8-48B0-8760-93666F7611B8}">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E362-8004-40EA-A851-D2EA776119ED}">
  <sheetPr codeName="Sheet29"/>
  <dimension ref="A1:R14"/>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15" width="18.5" style="47" customWidth="1"/>
    <col min="16" max="17" width="5.09765625" style="47" customWidth="1"/>
    <col min="18" max="18" width="9.3984375" style="47" customWidth="1"/>
    <col min="19" max="16384" width="9" style="47"/>
  </cols>
  <sheetData>
    <row r="1" spans="1:18" s="48" customFormat="1" ht="23.1" customHeight="1">
      <c r="A1" s="48" t="s">
        <v>566</v>
      </c>
    </row>
    <row r="2" spans="1:18" s="48" customFormat="1" ht="23.1" customHeight="1">
      <c r="E2" s="1132" t="s">
        <v>187</v>
      </c>
      <c r="F2" s="1307"/>
      <c r="G2" s="1133"/>
      <c r="H2" s="51" t="s">
        <v>188</v>
      </c>
      <c r="I2" s="1132" t="s">
        <v>205</v>
      </c>
      <c r="J2" s="1307"/>
      <c r="K2" s="1307"/>
      <c r="L2" s="1307"/>
      <c r="M2" s="1133"/>
      <c r="N2" s="214"/>
      <c r="O2" s="214" t="s">
        <v>206</v>
      </c>
      <c r="P2" s="1132" t="s">
        <v>186</v>
      </c>
      <c r="Q2" s="1307"/>
      <c r="R2" s="1133"/>
    </row>
    <row r="3" spans="1:18" ht="15" customHeight="1">
      <c r="A3" s="1302" t="s">
        <v>452</v>
      </c>
      <c r="B3" s="1304" t="s">
        <v>383</v>
      </c>
      <c r="C3" s="1313" t="s">
        <v>567</v>
      </c>
      <c r="D3" s="1304" t="s">
        <v>295</v>
      </c>
      <c r="E3" s="1185" t="s">
        <v>556</v>
      </c>
      <c r="F3" s="1185"/>
      <c r="G3" s="1185"/>
      <c r="H3" s="858" t="s">
        <v>169</v>
      </c>
      <c r="I3" s="1300" t="s">
        <v>562</v>
      </c>
      <c r="J3" s="1292"/>
      <c r="K3" s="1292"/>
      <c r="L3" s="1292"/>
      <c r="M3" s="1292"/>
      <c r="N3" s="1157" t="s">
        <v>633</v>
      </c>
      <c r="O3" s="1242" t="s">
        <v>169</v>
      </c>
      <c r="P3" s="1106"/>
      <c r="Q3" s="1107"/>
      <c r="R3" s="1108"/>
    </row>
    <row r="4" spans="1:18" ht="15" customHeight="1">
      <c r="A4" s="1303"/>
      <c r="B4" s="1305"/>
      <c r="C4" s="1314"/>
      <c r="D4" s="1305"/>
      <c r="E4" s="1185"/>
      <c r="F4" s="1185"/>
      <c r="G4" s="1185"/>
      <c r="H4" s="858"/>
      <c r="I4" s="1292"/>
      <c r="J4" s="1292"/>
      <c r="K4" s="1292"/>
      <c r="L4" s="1292"/>
      <c r="M4" s="1292"/>
      <c r="N4" s="1157"/>
      <c r="O4" s="1242"/>
      <c r="P4" s="1109"/>
      <c r="Q4" s="1110"/>
      <c r="R4" s="1111"/>
    </row>
    <row r="5" spans="1:18" ht="15" customHeight="1">
      <c r="A5" s="1303"/>
      <c r="B5" s="1305"/>
      <c r="C5" s="1314"/>
      <c r="D5" s="1305"/>
      <c r="E5" s="1185" t="s">
        <v>557</v>
      </c>
      <c r="F5" s="1185"/>
      <c r="G5" s="1185"/>
      <c r="H5" s="858" t="s">
        <v>169</v>
      </c>
      <c r="I5" s="1300" t="s">
        <v>561</v>
      </c>
      <c r="J5" s="1292"/>
      <c r="K5" s="1292"/>
      <c r="L5" s="1292"/>
      <c r="M5" s="1292"/>
      <c r="N5" s="1157" t="s">
        <v>634</v>
      </c>
      <c r="O5" s="858" t="s">
        <v>169</v>
      </c>
      <c r="P5" s="1106"/>
      <c r="Q5" s="1107"/>
      <c r="R5" s="1108"/>
    </row>
    <row r="6" spans="1:18" ht="15" customHeight="1">
      <c r="A6" s="1303"/>
      <c r="B6" s="1305"/>
      <c r="C6" s="1314"/>
      <c r="D6" s="1305"/>
      <c r="E6" s="1185"/>
      <c r="F6" s="1185"/>
      <c r="G6" s="1185"/>
      <c r="H6" s="858"/>
      <c r="I6" s="1292"/>
      <c r="J6" s="1292"/>
      <c r="K6" s="1292"/>
      <c r="L6" s="1292"/>
      <c r="M6" s="1292"/>
      <c r="N6" s="1157"/>
      <c r="O6" s="858"/>
      <c r="P6" s="1109"/>
      <c r="Q6" s="1110"/>
      <c r="R6" s="1111"/>
    </row>
    <row r="7" spans="1:18" ht="15" customHeight="1">
      <c r="A7" s="1303"/>
      <c r="B7" s="1305"/>
      <c r="C7" s="1314"/>
      <c r="D7" s="1305"/>
      <c r="E7" s="1185" t="s">
        <v>558</v>
      </c>
      <c r="F7" s="1185"/>
      <c r="G7" s="1185"/>
      <c r="H7" s="858" t="s">
        <v>169</v>
      </c>
      <c r="I7" s="1185" t="s">
        <v>563</v>
      </c>
      <c r="J7" s="1292"/>
      <c r="K7" s="1292"/>
      <c r="L7" s="1292"/>
      <c r="M7" s="1292"/>
      <c r="N7" s="1157" t="s">
        <v>635</v>
      </c>
      <c r="O7" s="858" t="s">
        <v>169</v>
      </c>
      <c r="P7" s="1106"/>
      <c r="Q7" s="1107"/>
      <c r="R7" s="1108"/>
    </row>
    <row r="8" spans="1:18" ht="15" customHeight="1">
      <c r="A8" s="1303"/>
      <c r="B8" s="1305"/>
      <c r="C8" s="1314"/>
      <c r="D8" s="1305"/>
      <c r="E8" s="1185"/>
      <c r="F8" s="1185"/>
      <c r="G8" s="1185"/>
      <c r="H8" s="858"/>
      <c r="I8" s="1292"/>
      <c r="J8" s="1292"/>
      <c r="K8" s="1292"/>
      <c r="L8" s="1292"/>
      <c r="M8" s="1292"/>
      <c r="N8" s="1157"/>
      <c r="O8" s="858"/>
      <c r="P8" s="1109"/>
      <c r="Q8" s="1110"/>
      <c r="R8" s="1111"/>
    </row>
    <row r="9" spans="1:18" ht="15" customHeight="1">
      <c r="A9" s="1303"/>
      <c r="B9" s="1305"/>
      <c r="C9" s="1314"/>
      <c r="D9" s="1305"/>
      <c r="E9" s="1185" t="s">
        <v>559</v>
      </c>
      <c r="F9" s="1185"/>
      <c r="G9" s="1185"/>
      <c r="H9" s="858" t="s">
        <v>169</v>
      </c>
      <c r="I9" s="1185" t="s">
        <v>569</v>
      </c>
      <c r="J9" s="1301"/>
      <c r="K9" s="1301"/>
      <c r="L9" s="1301"/>
      <c r="M9" s="1301"/>
      <c r="N9" s="1157" t="s">
        <v>636</v>
      </c>
      <c r="O9" s="1242" t="s">
        <v>169</v>
      </c>
      <c r="P9" s="1141" t="s">
        <v>564</v>
      </c>
      <c r="Q9" s="1337"/>
      <c r="R9" s="1338"/>
    </row>
    <row r="10" spans="1:18" ht="15" customHeight="1">
      <c r="A10" s="1303"/>
      <c r="B10" s="1305"/>
      <c r="C10" s="1314"/>
      <c r="D10" s="1305"/>
      <c r="E10" s="1185"/>
      <c r="F10" s="1185"/>
      <c r="G10" s="1185"/>
      <c r="H10" s="858"/>
      <c r="I10" s="1301"/>
      <c r="J10" s="1301"/>
      <c r="K10" s="1301"/>
      <c r="L10" s="1301"/>
      <c r="M10" s="1301"/>
      <c r="N10" s="1157"/>
      <c r="O10" s="1242"/>
      <c r="P10" s="1339"/>
      <c r="Q10" s="1340"/>
      <c r="R10" s="1341"/>
    </row>
    <row r="11" spans="1:18" ht="15" customHeight="1">
      <c r="A11" s="1303"/>
      <c r="B11" s="1305"/>
      <c r="C11" s="1314"/>
      <c r="D11" s="1305"/>
      <c r="E11" s="1185" t="s">
        <v>560</v>
      </c>
      <c r="F11" s="1185"/>
      <c r="G11" s="1185"/>
      <c r="H11" s="1308" t="s">
        <v>169</v>
      </c>
      <c r="I11" s="1185" t="s">
        <v>571</v>
      </c>
      <c r="J11" s="1301"/>
      <c r="K11" s="1301"/>
      <c r="L11" s="1301"/>
      <c r="M11" s="1301"/>
      <c r="N11" s="1157" t="s">
        <v>637</v>
      </c>
      <c r="O11" s="1308" t="s">
        <v>169</v>
      </c>
      <c r="P11" s="1106"/>
      <c r="Q11" s="1107"/>
      <c r="R11" s="1108"/>
    </row>
    <row r="12" spans="1:18" ht="15" customHeight="1">
      <c r="A12" s="1303"/>
      <c r="B12" s="1305"/>
      <c r="C12" s="1314"/>
      <c r="D12" s="1305"/>
      <c r="E12" s="1328"/>
      <c r="F12" s="1329"/>
      <c r="G12" s="1330"/>
      <c r="H12" s="1309"/>
      <c r="I12" s="1331"/>
      <c r="J12" s="1332"/>
      <c r="K12" s="1332"/>
      <c r="L12" s="1332"/>
      <c r="M12" s="1333"/>
      <c r="N12" s="1157"/>
      <c r="O12" s="1309"/>
      <c r="P12" s="1334"/>
      <c r="Q12" s="1335"/>
      <c r="R12" s="1336"/>
    </row>
    <row r="13" spans="1:18" ht="15" customHeight="1">
      <c r="A13" s="1303"/>
      <c r="B13" s="1305"/>
      <c r="C13" s="1314"/>
      <c r="D13" s="1305"/>
      <c r="E13" s="1316" t="s">
        <v>565</v>
      </c>
      <c r="F13" s="1317"/>
      <c r="G13" s="1318"/>
      <c r="H13" s="1299" t="s">
        <v>169</v>
      </c>
      <c r="I13" s="1316" t="s">
        <v>568</v>
      </c>
      <c r="J13" s="1317"/>
      <c r="K13" s="1317"/>
      <c r="L13" s="1317"/>
      <c r="M13" s="1318"/>
      <c r="N13" s="1157" t="s">
        <v>638</v>
      </c>
      <c r="O13" s="1308" t="s">
        <v>169</v>
      </c>
      <c r="P13" s="1322"/>
      <c r="Q13" s="1323"/>
      <c r="R13" s="1324"/>
    </row>
    <row r="14" spans="1:18" ht="15" customHeight="1">
      <c r="A14" s="1303"/>
      <c r="B14" s="1305"/>
      <c r="C14" s="1315"/>
      <c r="D14" s="1305"/>
      <c r="E14" s="1319"/>
      <c r="F14" s="1320"/>
      <c r="G14" s="1321"/>
      <c r="H14" s="1299"/>
      <c r="I14" s="1319"/>
      <c r="J14" s="1320"/>
      <c r="K14" s="1320"/>
      <c r="L14" s="1320"/>
      <c r="M14" s="1321"/>
      <c r="N14" s="1157"/>
      <c r="O14" s="1309"/>
      <c r="P14" s="1325"/>
      <c r="Q14" s="1326"/>
      <c r="R14" s="1327"/>
    </row>
  </sheetData>
  <sheetProtection algorithmName="SHA-512" hashValue="8xjjm5XaDKde8c3UHHm8tFpYU5A9zfa+bXO7MIVnS+1sN2/AkHsjy9LyD1bMiUWCdQVmBbwVdKlGbuRT+SrZtw==" saltValue="3DfUwmo51cNucFZPlYyL8g==" spinCount="100000" sheet="1" objects="1" scenarios="1"/>
  <mergeCells count="43">
    <mergeCell ref="E2:G2"/>
    <mergeCell ref="I2:M2"/>
    <mergeCell ref="P2:R2"/>
    <mergeCell ref="A3:A14"/>
    <mergeCell ref="B3:B14"/>
    <mergeCell ref="D3:D14"/>
    <mergeCell ref="E3:G4"/>
    <mergeCell ref="H3:H4"/>
    <mergeCell ref="I3:M4"/>
    <mergeCell ref="O3:O4"/>
    <mergeCell ref="P3:R4"/>
    <mergeCell ref="E5:G6"/>
    <mergeCell ref="H5:H6"/>
    <mergeCell ref="I5:M6"/>
    <mergeCell ref="N5:N6"/>
    <mergeCell ref="O5:O6"/>
    <mergeCell ref="P5:R6"/>
    <mergeCell ref="O9:O10"/>
    <mergeCell ref="P9:R10"/>
    <mergeCell ref="E7:G8"/>
    <mergeCell ref="H7:H8"/>
    <mergeCell ref="I7:M8"/>
    <mergeCell ref="N7:N8"/>
    <mergeCell ref="O7:O8"/>
    <mergeCell ref="P7:R8"/>
    <mergeCell ref="O13:O14"/>
    <mergeCell ref="P13:R14"/>
    <mergeCell ref="E11:G12"/>
    <mergeCell ref="H11:H12"/>
    <mergeCell ref="I11:M12"/>
    <mergeCell ref="N11:N12"/>
    <mergeCell ref="O11:O12"/>
    <mergeCell ref="P11:R12"/>
    <mergeCell ref="C3:C14"/>
    <mergeCell ref="E13:G14"/>
    <mergeCell ref="H13:H14"/>
    <mergeCell ref="I13:M14"/>
    <mergeCell ref="N13:N14"/>
    <mergeCell ref="E9:G10"/>
    <mergeCell ref="H9:H10"/>
    <mergeCell ref="I9:M10"/>
    <mergeCell ref="N9:N10"/>
    <mergeCell ref="N3:N4"/>
  </mergeCells>
  <phoneticPr fontId="5"/>
  <dataValidations count="1">
    <dataValidation type="list" allowBlank="1" showInputMessage="1" showErrorMessage="1" sqref="O3:O14 H3:H14" xr:uid="{0AF0A00F-DDDD-4730-9B9B-3943F4451480}">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A5AEE-66A9-4D86-A5E6-4CD8687AB2EF}">
  <sheetPr codeName="Sheet32"/>
  <dimension ref="A1:R15"/>
  <sheetViews>
    <sheetView showGridLines="0" view="pageBreakPreview" zoomScaleNormal="100" zoomScaleSheetLayoutView="100" workbookViewId="0"/>
  </sheetViews>
  <sheetFormatPr defaultColWidth="9" defaultRowHeight="12.6"/>
  <cols>
    <col min="1" max="1" width="9" style="47"/>
    <col min="2" max="4" width="4.19921875" style="47" customWidth="1"/>
    <col min="5" max="13" width="9" style="47"/>
    <col min="14" max="14" width="4.59765625" style="47" customWidth="1"/>
    <col min="15" max="15" width="18.5" style="47" customWidth="1"/>
    <col min="16" max="17" width="5.09765625" style="47" customWidth="1"/>
    <col min="18" max="18" width="9.3984375" style="47" customWidth="1"/>
    <col min="19" max="16384" width="9" style="47"/>
  </cols>
  <sheetData>
    <row r="1" spans="1:18" s="48" customFormat="1" ht="23.1" customHeight="1">
      <c r="A1" s="48" t="s">
        <v>566</v>
      </c>
    </row>
    <row r="2" spans="1:18" s="48" customFormat="1" ht="23.1" customHeight="1">
      <c r="E2" s="1132" t="s">
        <v>187</v>
      </c>
      <c r="F2" s="1307"/>
      <c r="G2" s="1133"/>
      <c r="H2" s="51" t="s">
        <v>188</v>
      </c>
      <c r="I2" s="1132" t="s">
        <v>205</v>
      </c>
      <c r="J2" s="1307"/>
      <c r="K2" s="1307"/>
      <c r="L2" s="1307"/>
      <c r="M2" s="1133"/>
      <c r="N2" s="278"/>
      <c r="O2" s="278" t="s">
        <v>206</v>
      </c>
      <c r="P2" s="1132" t="s">
        <v>186</v>
      </c>
      <c r="Q2" s="1307"/>
      <c r="R2" s="1133"/>
    </row>
    <row r="3" spans="1:18" ht="15" customHeight="1">
      <c r="A3" s="1302" t="s">
        <v>570</v>
      </c>
      <c r="B3" s="1304" t="s">
        <v>383</v>
      </c>
      <c r="C3" s="1313" t="s">
        <v>567</v>
      </c>
      <c r="D3" s="1304" t="s">
        <v>295</v>
      </c>
      <c r="E3" s="1185" t="s">
        <v>556</v>
      </c>
      <c r="F3" s="1185"/>
      <c r="G3" s="1185"/>
      <c r="H3" s="1088" t="s">
        <v>169</v>
      </c>
      <c r="I3" s="1300" t="s">
        <v>562</v>
      </c>
      <c r="J3" s="1292"/>
      <c r="K3" s="1292"/>
      <c r="L3" s="1292"/>
      <c r="M3" s="1292"/>
      <c r="N3" s="1157" t="s">
        <v>633</v>
      </c>
      <c r="O3" s="1274" t="s">
        <v>169</v>
      </c>
      <c r="P3" s="1106"/>
      <c r="Q3" s="1107"/>
      <c r="R3" s="1108"/>
    </row>
    <row r="4" spans="1:18" ht="15" customHeight="1">
      <c r="A4" s="1303"/>
      <c r="B4" s="1305"/>
      <c r="C4" s="1314"/>
      <c r="D4" s="1305"/>
      <c r="E4" s="1185"/>
      <c r="F4" s="1185"/>
      <c r="G4" s="1185"/>
      <c r="H4" s="1088"/>
      <c r="I4" s="1292"/>
      <c r="J4" s="1292"/>
      <c r="K4" s="1292"/>
      <c r="L4" s="1292"/>
      <c r="M4" s="1292"/>
      <c r="N4" s="1157"/>
      <c r="O4" s="1274"/>
      <c r="P4" s="1109"/>
      <c r="Q4" s="1110"/>
      <c r="R4" s="1111"/>
    </row>
    <row r="5" spans="1:18" ht="15" customHeight="1">
      <c r="A5" s="1303"/>
      <c r="B5" s="1305"/>
      <c r="C5" s="1314"/>
      <c r="D5" s="1305"/>
      <c r="E5" s="1185" t="s">
        <v>557</v>
      </c>
      <c r="F5" s="1185"/>
      <c r="G5" s="1185"/>
      <c r="H5" s="1088" t="s">
        <v>169</v>
      </c>
      <c r="I5" s="1300" t="s">
        <v>561</v>
      </c>
      <c r="J5" s="1292"/>
      <c r="K5" s="1292"/>
      <c r="L5" s="1292"/>
      <c r="M5" s="1292"/>
      <c r="N5" s="1157" t="s">
        <v>634</v>
      </c>
      <c r="O5" s="1088" t="s">
        <v>169</v>
      </c>
      <c r="P5" s="1106"/>
      <c r="Q5" s="1107"/>
      <c r="R5" s="1108"/>
    </row>
    <row r="6" spans="1:18" ht="15" customHeight="1">
      <c r="A6" s="1303"/>
      <c r="B6" s="1305"/>
      <c r="C6" s="1314"/>
      <c r="D6" s="1305"/>
      <c r="E6" s="1185"/>
      <c r="F6" s="1185"/>
      <c r="G6" s="1185"/>
      <c r="H6" s="1088"/>
      <c r="I6" s="1292"/>
      <c r="J6" s="1292"/>
      <c r="K6" s="1292"/>
      <c r="L6" s="1292"/>
      <c r="M6" s="1292"/>
      <c r="N6" s="1157"/>
      <c r="O6" s="1088"/>
      <c r="P6" s="1109"/>
      <c r="Q6" s="1110"/>
      <c r="R6" s="1111"/>
    </row>
    <row r="7" spans="1:18" ht="15" customHeight="1">
      <c r="A7" s="1303"/>
      <c r="B7" s="1305"/>
      <c r="C7" s="1314"/>
      <c r="D7" s="1305"/>
      <c r="E7" s="1185" t="s">
        <v>558</v>
      </c>
      <c r="F7" s="1185"/>
      <c r="G7" s="1185"/>
      <c r="H7" s="1088" t="s">
        <v>169</v>
      </c>
      <c r="I7" s="1185" t="s">
        <v>563</v>
      </c>
      <c r="J7" s="1292"/>
      <c r="K7" s="1292"/>
      <c r="L7" s="1292"/>
      <c r="M7" s="1292"/>
      <c r="N7" s="1157" t="s">
        <v>635</v>
      </c>
      <c r="O7" s="1088" t="s">
        <v>169</v>
      </c>
      <c r="P7" s="1106"/>
      <c r="Q7" s="1107"/>
      <c r="R7" s="1108"/>
    </row>
    <row r="8" spans="1:18" ht="15" customHeight="1">
      <c r="A8" s="1303"/>
      <c r="B8" s="1305"/>
      <c r="C8" s="1314"/>
      <c r="D8" s="1305"/>
      <c r="E8" s="1185"/>
      <c r="F8" s="1185"/>
      <c r="G8" s="1185"/>
      <c r="H8" s="1088"/>
      <c r="I8" s="1292"/>
      <c r="J8" s="1292"/>
      <c r="K8" s="1292"/>
      <c r="L8" s="1292"/>
      <c r="M8" s="1292"/>
      <c r="N8" s="1157"/>
      <c r="O8" s="1088"/>
      <c r="P8" s="1109"/>
      <c r="Q8" s="1110"/>
      <c r="R8" s="1111"/>
    </row>
    <row r="9" spans="1:18" ht="15" customHeight="1">
      <c r="A9" s="1303"/>
      <c r="B9" s="1305"/>
      <c r="C9" s="1314"/>
      <c r="D9" s="1305"/>
      <c r="E9" s="1185" t="s">
        <v>559</v>
      </c>
      <c r="F9" s="1185"/>
      <c r="G9" s="1185"/>
      <c r="H9" s="1088" t="s">
        <v>169</v>
      </c>
      <c r="I9" s="1185" t="s">
        <v>569</v>
      </c>
      <c r="J9" s="1301"/>
      <c r="K9" s="1301"/>
      <c r="L9" s="1301"/>
      <c r="M9" s="1301"/>
      <c r="N9" s="1157" t="s">
        <v>636</v>
      </c>
      <c r="O9" s="1274" t="s">
        <v>169</v>
      </c>
      <c r="P9" s="1141" t="s">
        <v>564</v>
      </c>
      <c r="Q9" s="1337"/>
      <c r="R9" s="1338"/>
    </row>
    <row r="10" spans="1:18" ht="15" customHeight="1">
      <c r="A10" s="1303"/>
      <c r="B10" s="1305"/>
      <c r="C10" s="1314"/>
      <c r="D10" s="1305"/>
      <c r="E10" s="1185"/>
      <c r="F10" s="1185"/>
      <c r="G10" s="1185"/>
      <c r="H10" s="1088"/>
      <c r="I10" s="1301"/>
      <c r="J10" s="1301"/>
      <c r="K10" s="1301"/>
      <c r="L10" s="1301"/>
      <c r="M10" s="1301"/>
      <c r="N10" s="1157"/>
      <c r="O10" s="1274"/>
      <c r="P10" s="1339"/>
      <c r="Q10" s="1340"/>
      <c r="R10" s="1341"/>
    </row>
    <row r="11" spans="1:18" ht="15" customHeight="1">
      <c r="A11" s="1303"/>
      <c r="B11" s="1305"/>
      <c r="C11" s="1314"/>
      <c r="D11" s="1305"/>
      <c r="E11" s="1185" t="s">
        <v>560</v>
      </c>
      <c r="F11" s="1185"/>
      <c r="G11" s="1185"/>
      <c r="H11" s="1311" t="s">
        <v>169</v>
      </c>
      <c r="I11" s="1185" t="s">
        <v>571</v>
      </c>
      <c r="J11" s="1301"/>
      <c r="K11" s="1301"/>
      <c r="L11" s="1301"/>
      <c r="M11" s="1301"/>
      <c r="N11" s="1157" t="s">
        <v>637</v>
      </c>
      <c r="O11" s="1311" t="s">
        <v>169</v>
      </c>
      <c r="P11" s="1106"/>
      <c r="Q11" s="1107"/>
      <c r="R11" s="1108"/>
    </row>
    <row r="12" spans="1:18" ht="15" customHeight="1">
      <c r="A12" s="1303"/>
      <c r="B12" s="1305"/>
      <c r="C12" s="1314"/>
      <c r="D12" s="1305"/>
      <c r="E12" s="1328"/>
      <c r="F12" s="1329"/>
      <c r="G12" s="1330"/>
      <c r="H12" s="1312"/>
      <c r="I12" s="1331"/>
      <c r="J12" s="1332"/>
      <c r="K12" s="1332"/>
      <c r="L12" s="1332"/>
      <c r="M12" s="1333"/>
      <c r="N12" s="1157"/>
      <c r="O12" s="1312"/>
      <c r="P12" s="1334"/>
      <c r="Q12" s="1335"/>
      <c r="R12" s="1336"/>
    </row>
    <row r="13" spans="1:18" ht="15" customHeight="1">
      <c r="A13" s="1303"/>
      <c r="B13" s="1305"/>
      <c r="C13" s="1314"/>
      <c r="D13" s="1305"/>
      <c r="E13" s="1316" t="s">
        <v>565</v>
      </c>
      <c r="F13" s="1317"/>
      <c r="G13" s="1318"/>
      <c r="H13" s="1310" t="s">
        <v>169</v>
      </c>
      <c r="I13" s="1316" t="s">
        <v>568</v>
      </c>
      <c r="J13" s="1317"/>
      <c r="K13" s="1317"/>
      <c r="L13" s="1317"/>
      <c r="M13" s="1318"/>
      <c r="N13" s="1157" t="s">
        <v>638</v>
      </c>
      <c r="O13" s="1311" t="s">
        <v>169</v>
      </c>
      <c r="P13" s="1322"/>
      <c r="Q13" s="1323"/>
      <c r="R13" s="1324"/>
    </row>
    <row r="14" spans="1:18" ht="15" customHeight="1">
      <c r="A14" s="1303"/>
      <c r="B14" s="1305"/>
      <c r="C14" s="1315"/>
      <c r="D14" s="1305"/>
      <c r="E14" s="1319"/>
      <c r="F14" s="1320"/>
      <c r="G14" s="1321"/>
      <c r="H14" s="1310"/>
      <c r="I14" s="1319"/>
      <c r="J14" s="1320"/>
      <c r="K14" s="1320"/>
      <c r="L14" s="1320"/>
      <c r="M14" s="1321"/>
      <c r="N14" s="1157"/>
      <c r="O14" s="1312"/>
      <c r="P14" s="1325"/>
      <c r="Q14" s="1326"/>
      <c r="R14" s="1327"/>
    </row>
    <row r="15" spans="1:18" ht="15" customHeight="1">
      <c r="A15" s="47" t="s">
        <v>382</v>
      </c>
    </row>
  </sheetData>
  <sheetProtection algorithmName="SHA-512" hashValue="Xooc5OB5qCT6KU6fUDRQXgiqL0iLbH6Eq4d3BsNXBr0zfquuu2UWye1Tc+aSnfwm58AU0EWWhl6moeuX5MJSMA==" saltValue="Q4KUyGt844UO2XaKA9Vokg==" spinCount="100000" sheet="1" objects="1" scenarios="1"/>
  <mergeCells count="43">
    <mergeCell ref="E2:G2"/>
    <mergeCell ref="I2:M2"/>
    <mergeCell ref="P2:R2"/>
    <mergeCell ref="A3:A14"/>
    <mergeCell ref="B3:B14"/>
    <mergeCell ref="C3:C14"/>
    <mergeCell ref="D3:D14"/>
    <mergeCell ref="E3:G4"/>
    <mergeCell ref="H3:H4"/>
    <mergeCell ref="I3:M4"/>
    <mergeCell ref="N3:N4"/>
    <mergeCell ref="O3:O4"/>
    <mergeCell ref="P3:R4"/>
    <mergeCell ref="E5:G6"/>
    <mergeCell ref="H5:H6"/>
    <mergeCell ref="I5:M6"/>
    <mergeCell ref="N5:N6"/>
    <mergeCell ref="O5:O6"/>
    <mergeCell ref="P5:R6"/>
    <mergeCell ref="P9:R10"/>
    <mergeCell ref="E7:G8"/>
    <mergeCell ref="H7:H8"/>
    <mergeCell ref="I7:M8"/>
    <mergeCell ref="N7:N8"/>
    <mergeCell ref="O7:O8"/>
    <mergeCell ref="P7:R8"/>
    <mergeCell ref="E9:G10"/>
    <mergeCell ref="H9:H10"/>
    <mergeCell ref="I9:M10"/>
    <mergeCell ref="N9:N10"/>
    <mergeCell ref="O9:O10"/>
    <mergeCell ref="P13:R14"/>
    <mergeCell ref="E11:G12"/>
    <mergeCell ref="H11:H12"/>
    <mergeCell ref="I11:M12"/>
    <mergeCell ref="N11:N12"/>
    <mergeCell ref="O11:O12"/>
    <mergeCell ref="P11:R12"/>
    <mergeCell ref="E13:G14"/>
    <mergeCell ref="H13:H14"/>
    <mergeCell ref="I13:M14"/>
    <mergeCell ref="N13:N14"/>
    <mergeCell ref="O13:O14"/>
  </mergeCells>
  <phoneticPr fontId="5"/>
  <conditionalFormatting sqref="S15">
    <cfRule type="cellIs" dxfId="0" priority="1" operator="lessThan">
      <formula>0</formula>
    </cfRule>
    <cfRule type="cellIs" priority="2" operator="equal">
      <formula>-0.5</formula>
    </cfRule>
  </conditionalFormatting>
  <dataValidations count="1">
    <dataValidation type="list" allowBlank="1" showInputMessage="1" showErrorMessage="1" sqref="H3:H14 O3:O14" xr:uid="{DF8F19F4-4A93-41F7-8EA8-D398220DE50C}">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2">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3" customWidth="1"/>
    <col min="40" max="268" width="8.09765625" style="3"/>
    <col min="269" max="290" width="3.3984375" style="3" customWidth="1"/>
    <col min="291" max="524" width="8.09765625" style="3"/>
    <col min="525" max="546" width="3.3984375" style="3" customWidth="1"/>
    <col min="547" max="780" width="8.09765625" style="3"/>
    <col min="781" max="802" width="3.3984375" style="3" customWidth="1"/>
    <col min="803" max="1036" width="8.09765625" style="3"/>
    <col min="1037" max="1058" width="3.3984375" style="3" customWidth="1"/>
    <col min="1059" max="1292" width="8.09765625" style="3"/>
    <col min="1293" max="1314" width="3.3984375" style="3" customWidth="1"/>
    <col min="1315" max="1548" width="8.09765625" style="3"/>
    <col min="1549" max="1570" width="3.3984375" style="3" customWidth="1"/>
    <col min="1571" max="1804" width="8.09765625" style="3"/>
    <col min="1805" max="1826" width="3.3984375" style="3" customWidth="1"/>
    <col min="1827" max="2060" width="8.09765625" style="3"/>
    <col min="2061" max="2082" width="3.3984375" style="3" customWidth="1"/>
    <col min="2083" max="2316" width="8.09765625" style="3"/>
    <col min="2317" max="2338" width="3.3984375" style="3" customWidth="1"/>
    <col min="2339" max="2572" width="8.09765625" style="3"/>
    <col min="2573" max="2594" width="3.3984375" style="3" customWidth="1"/>
    <col min="2595" max="2828" width="8.09765625" style="3"/>
    <col min="2829" max="2850" width="3.3984375" style="3" customWidth="1"/>
    <col min="2851" max="3084" width="8.09765625" style="3"/>
    <col min="3085" max="3106" width="3.3984375" style="3" customWidth="1"/>
    <col min="3107" max="3340" width="8.09765625" style="3"/>
    <col min="3341" max="3362" width="3.3984375" style="3" customWidth="1"/>
    <col min="3363" max="3596" width="8.09765625" style="3"/>
    <col min="3597" max="3618" width="3.3984375" style="3" customWidth="1"/>
    <col min="3619" max="3852" width="8.09765625" style="3"/>
    <col min="3853" max="3874" width="3.3984375" style="3" customWidth="1"/>
    <col min="3875" max="4108" width="8.09765625" style="3"/>
    <col min="4109" max="4130" width="3.3984375" style="3" customWidth="1"/>
    <col min="4131" max="4364" width="8.09765625" style="3"/>
    <col min="4365" max="4386" width="3.3984375" style="3" customWidth="1"/>
    <col min="4387" max="4620" width="8.09765625" style="3"/>
    <col min="4621" max="4642" width="3.3984375" style="3" customWidth="1"/>
    <col min="4643" max="4876" width="8.09765625" style="3"/>
    <col min="4877" max="4898" width="3.3984375" style="3" customWidth="1"/>
    <col min="4899" max="5132" width="8.09765625" style="3"/>
    <col min="5133" max="5154" width="3.3984375" style="3" customWidth="1"/>
    <col min="5155" max="5388" width="8.09765625" style="3"/>
    <col min="5389" max="5410" width="3.3984375" style="3" customWidth="1"/>
    <col min="5411" max="5644" width="8.09765625" style="3"/>
    <col min="5645" max="5666" width="3.3984375" style="3" customWidth="1"/>
    <col min="5667" max="5900" width="8.09765625" style="3"/>
    <col min="5901" max="5922" width="3.3984375" style="3" customWidth="1"/>
    <col min="5923" max="6156" width="8.09765625" style="3"/>
    <col min="6157" max="6178" width="3.3984375" style="3" customWidth="1"/>
    <col min="6179" max="6412" width="8.09765625" style="3"/>
    <col min="6413" max="6434" width="3.3984375" style="3" customWidth="1"/>
    <col min="6435" max="6668" width="8.09765625" style="3"/>
    <col min="6669" max="6690" width="3.3984375" style="3" customWidth="1"/>
    <col min="6691" max="6924" width="8.09765625" style="3"/>
    <col min="6925" max="6946" width="3.3984375" style="3" customWidth="1"/>
    <col min="6947" max="7180" width="8.09765625" style="3"/>
    <col min="7181" max="7202" width="3.3984375" style="3" customWidth="1"/>
    <col min="7203" max="7436" width="8.09765625" style="3"/>
    <col min="7437" max="7458" width="3.3984375" style="3" customWidth="1"/>
    <col min="7459" max="7692" width="8.09765625" style="3"/>
    <col min="7693" max="7714" width="3.3984375" style="3" customWidth="1"/>
    <col min="7715" max="7948" width="8.09765625" style="3"/>
    <col min="7949" max="7970" width="3.3984375" style="3" customWidth="1"/>
    <col min="7971" max="8204" width="8.09765625" style="3"/>
    <col min="8205" max="8226" width="3.3984375" style="3" customWidth="1"/>
    <col min="8227" max="8460" width="8.09765625" style="3"/>
    <col min="8461" max="8482" width="3.3984375" style="3" customWidth="1"/>
    <col min="8483" max="8716" width="8.09765625" style="3"/>
    <col min="8717" max="8738" width="3.3984375" style="3" customWidth="1"/>
    <col min="8739" max="8972" width="8.09765625" style="3"/>
    <col min="8973" max="8994" width="3.3984375" style="3" customWidth="1"/>
    <col min="8995" max="9228" width="8.09765625" style="3"/>
    <col min="9229" max="9250" width="3.3984375" style="3" customWidth="1"/>
    <col min="9251" max="9484" width="8.09765625" style="3"/>
    <col min="9485" max="9506" width="3.3984375" style="3" customWidth="1"/>
    <col min="9507" max="9740" width="8.09765625" style="3"/>
    <col min="9741" max="9762" width="3.3984375" style="3" customWidth="1"/>
    <col min="9763" max="9996" width="8.09765625" style="3"/>
    <col min="9997" max="10018" width="3.3984375" style="3" customWidth="1"/>
    <col min="10019" max="10252" width="8.09765625" style="3"/>
    <col min="10253" max="10274" width="3.3984375" style="3" customWidth="1"/>
    <col min="10275" max="10508" width="8.09765625" style="3"/>
    <col min="10509" max="10530" width="3.3984375" style="3" customWidth="1"/>
    <col min="10531" max="10764" width="8.09765625" style="3"/>
    <col min="10765" max="10786" width="3.3984375" style="3" customWidth="1"/>
    <col min="10787" max="11020" width="8.09765625" style="3"/>
    <col min="11021" max="11042" width="3.3984375" style="3" customWidth="1"/>
    <col min="11043" max="11276" width="8.09765625" style="3"/>
    <col min="11277" max="11298" width="3.3984375" style="3" customWidth="1"/>
    <col min="11299" max="11532" width="8.09765625" style="3"/>
    <col min="11533" max="11554" width="3.3984375" style="3" customWidth="1"/>
    <col min="11555" max="11788" width="8.09765625" style="3"/>
    <col min="11789" max="11810" width="3.3984375" style="3" customWidth="1"/>
    <col min="11811" max="12044" width="8.09765625" style="3"/>
    <col min="12045" max="12066" width="3.3984375" style="3" customWidth="1"/>
    <col min="12067" max="12300" width="8.09765625" style="3"/>
    <col min="12301" max="12322" width="3.3984375" style="3" customWidth="1"/>
    <col min="12323" max="12556" width="8.09765625" style="3"/>
    <col min="12557" max="12578" width="3.3984375" style="3" customWidth="1"/>
    <col min="12579" max="12812" width="8.09765625" style="3"/>
    <col min="12813" max="12834" width="3.3984375" style="3" customWidth="1"/>
    <col min="12835" max="13068" width="8.09765625" style="3"/>
    <col min="13069" max="13090" width="3.3984375" style="3" customWidth="1"/>
    <col min="13091" max="13324" width="8.09765625" style="3"/>
    <col min="13325" max="13346" width="3.3984375" style="3" customWidth="1"/>
    <col min="13347" max="13580" width="8.09765625" style="3"/>
    <col min="13581" max="13602" width="3.3984375" style="3" customWidth="1"/>
    <col min="13603" max="13836" width="8.09765625" style="3"/>
    <col min="13837" max="13858" width="3.3984375" style="3" customWidth="1"/>
    <col min="13859" max="14092" width="8.09765625" style="3"/>
    <col min="14093" max="14114" width="3.3984375" style="3" customWidth="1"/>
    <col min="14115" max="14348" width="8.09765625" style="3"/>
    <col min="14349" max="14370" width="3.3984375" style="3" customWidth="1"/>
    <col min="14371" max="14604" width="8.09765625" style="3"/>
    <col min="14605" max="14626" width="3.3984375" style="3" customWidth="1"/>
    <col min="14627" max="14860" width="8.09765625" style="3"/>
    <col min="14861" max="14882" width="3.3984375" style="3" customWidth="1"/>
    <col min="14883" max="15116" width="8.09765625" style="3"/>
    <col min="15117" max="15138" width="3.3984375" style="3" customWidth="1"/>
    <col min="15139" max="15372" width="8.09765625" style="3"/>
    <col min="15373" max="15394" width="3.3984375" style="3" customWidth="1"/>
    <col min="15395" max="15628" width="8.09765625" style="3"/>
    <col min="15629" max="15650" width="3.3984375" style="3" customWidth="1"/>
    <col min="15651" max="15884" width="8.09765625" style="3"/>
    <col min="15885" max="15906" width="3.3984375" style="3" customWidth="1"/>
    <col min="15907" max="16140" width="8.09765625" style="3"/>
    <col min="16141" max="16162" width="3.3984375" style="3" customWidth="1"/>
    <col min="16163" max="16384" width="8.09765625" style="3"/>
  </cols>
  <sheetData>
    <row r="1" spans="1:25" ht="20.100000000000001" customHeight="1">
      <c r="A1" s="3" t="s">
        <v>663</v>
      </c>
    </row>
    <row r="2" spans="1:25" ht="7.95" customHeight="1"/>
    <row r="3" spans="1:25" ht="20.100000000000001" customHeight="1">
      <c r="A3" s="3" t="s">
        <v>232</v>
      </c>
    </row>
    <row r="4" spans="1:25" ht="7.95" customHeight="1"/>
    <row r="5" spans="1:25" ht="20.100000000000001" customHeight="1">
      <c r="A5" s="3" t="s">
        <v>483</v>
      </c>
    </row>
    <row r="6" spans="1:25" ht="7.95" customHeight="1"/>
    <row r="7" spans="1:25" s="52" customFormat="1" ht="20.100000000000001" customHeight="1">
      <c r="B7" s="48"/>
      <c r="C7" s="48"/>
      <c r="D7" s="1342" t="s">
        <v>131</v>
      </c>
      <c r="E7" s="1343"/>
      <c r="F7" s="1343"/>
      <c r="G7" s="1343"/>
      <c r="H7" s="1343"/>
      <c r="I7" s="1343"/>
      <c r="J7" s="1343"/>
      <c r="K7" s="1343"/>
      <c r="L7" s="1343"/>
      <c r="M7" s="1343"/>
      <c r="N7" s="1343"/>
      <c r="O7" s="1343"/>
      <c r="P7" s="1343"/>
      <c r="Q7" s="1343"/>
      <c r="R7" s="1343"/>
      <c r="S7" s="1343"/>
      <c r="T7" s="1343"/>
      <c r="U7" s="1346" t="s">
        <v>140</v>
      </c>
      <c r="V7" s="1347"/>
      <c r="W7" s="1347"/>
      <c r="X7" s="1348"/>
      <c r="Y7" s="48"/>
    </row>
    <row r="8" spans="1:25" s="52" customFormat="1" ht="20.100000000000001" customHeight="1">
      <c r="B8" s="48"/>
      <c r="C8" s="48"/>
      <c r="D8" s="1344"/>
      <c r="E8" s="1345"/>
      <c r="F8" s="1345"/>
      <c r="G8" s="1345"/>
      <c r="H8" s="1345"/>
      <c r="I8" s="1345"/>
      <c r="J8" s="1345"/>
      <c r="K8" s="1345"/>
      <c r="L8" s="1345"/>
      <c r="M8" s="1345"/>
      <c r="N8" s="1345"/>
      <c r="O8" s="1345"/>
      <c r="P8" s="1345"/>
      <c r="Q8" s="1345"/>
      <c r="R8" s="1345"/>
      <c r="S8" s="1345"/>
      <c r="T8" s="1345"/>
      <c r="U8" s="1349"/>
      <c r="V8" s="1350"/>
      <c r="W8" s="1350"/>
      <c r="X8" s="1351"/>
      <c r="Y8" s="48"/>
    </row>
    <row r="9" spans="1:25" s="52" customFormat="1" ht="20.100000000000001" customHeight="1">
      <c r="B9" s="48"/>
      <c r="C9" s="55"/>
      <c r="D9" s="1381" t="s">
        <v>207</v>
      </c>
      <c r="E9" s="1381"/>
      <c r="F9" s="1381"/>
      <c r="G9" s="1354"/>
      <c r="H9" s="1355"/>
      <c r="I9" s="1382" t="s">
        <v>132</v>
      </c>
      <c r="J9" s="1381" t="s">
        <v>453</v>
      </c>
      <c r="K9" s="1381"/>
      <c r="L9" s="1381"/>
      <c r="M9" s="1342" t="s">
        <v>133</v>
      </c>
      <c r="N9" s="1385"/>
      <c r="O9" s="1386"/>
      <c r="P9" s="1342" t="s">
        <v>134</v>
      </c>
      <c r="Q9" s="1343"/>
      <c r="R9" s="1387"/>
      <c r="S9" s="1342" t="s">
        <v>135</v>
      </c>
      <c r="T9" s="1343"/>
      <c r="U9" s="1343"/>
      <c r="V9" s="1388" t="s">
        <v>208</v>
      </c>
      <c r="W9" s="1343"/>
      <c r="X9" s="1387"/>
      <c r="Y9" s="48"/>
    </row>
    <row r="10" spans="1:25" s="52" customFormat="1" ht="20.100000000000001" customHeight="1">
      <c r="B10" s="48"/>
      <c r="C10" s="55"/>
      <c r="D10" s="1381"/>
      <c r="E10" s="1381"/>
      <c r="F10" s="1381"/>
      <c r="G10" s="1354"/>
      <c r="H10" s="1355"/>
      <c r="I10" s="1383"/>
      <c r="J10" s="1381"/>
      <c r="K10" s="1381"/>
      <c r="L10" s="1381"/>
      <c r="M10" s="1344"/>
      <c r="N10" s="1345"/>
      <c r="O10" s="1375"/>
      <c r="P10" s="1344"/>
      <c r="Q10" s="1345"/>
      <c r="R10" s="1375"/>
      <c r="S10" s="1344"/>
      <c r="T10" s="1345"/>
      <c r="U10" s="1345"/>
      <c r="V10" s="1389"/>
      <c r="W10" s="1345"/>
      <c r="X10" s="1375"/>
      <c r="Y10" s="48"/>
    </row>
    <row r="11" spans="1:25" s="52" customFormat="1" ht="20.100000000000001" customHeight="1">
      <c r="B11" s="48"/>
      <c r="C11" s="55"/>
      <c r="D11" s="1381"/>
      <c r="E11" s="1381"/>
      <c r="F11" s="1381"/>
      <c r="G11" s="1356"/>
      <c r="H11" s="1357"/>
      <c r="I11" s="1384"/>
      <c r="J11" s="1381"/>
      <c r="K11" s="1381"/>
      <c r="L11" s="1381"/>
      <c r="M11" s="1392">
        <f>P11+S11</f>
        <v>0</v>
      </c>
      <c r="N11" s="1393"/>
      <c r="O11" s="53" t="s">
        <v>136</v>
      </c>
      <c r="P11" s="1187"/>
      <c r="Q11" s="1391"/>
      <c r="R11" s="78" t="s">
        <v>136</v>
      </c>
      <c r="S11" s="1187"/>
      <c r="T11" s="1391"/>
      <c r="U11" s="79" t="s">
        <v>136</v>
      </c>
      <c r="V11" s="1390"/>
      <c r="W11" s="1391"/>
      <c r="X11" s="78" t="s">
        <v>136</v>
      </c>
      <c r="Y11" s="48"/>
    </row>
    <row r="12" spans="1:25" ht="7.95" customHeight="1"/>
    <row r="13" spans="1:25" ht="20.100000000000001" customHeight="1">
      <c r="A13" s="3" t="s">
        <v>484</v>
      </c>
    </row>
    <row r="14" spans="1:25" ht="7.95" customHeight="1"/>
    <row r="15" spans="1:25" s="42" customFormat="1" ht="20.100000000000001" customHeight="1">
      <c r="B15" s="56"/>
      <c r="C15" s="56"/>
      <c r="D15" s="1342" t="s">
        <v>131</v>
      </c>
      <c r="E15" s="1343"/>
      <c r="F15" s="1343"/>
      <c r="G15" s="1343"/>
      <c r="H15" s="1343"/>
      <c r="I15" s="1343"/>
      <c r="J15" s="1343"/>
      <c r="K15" s="1343"/>
      <c r="L15" s="1343"/>
      <c r="M15" s="1343"/>
      <c r="N15" s="1343"/>
      <c r="O15" s="1343"/>
      <c r="P15" s="1343"/>
      <c r="Q15" s="1343"/>
      <c r="R15" s="1343"/>
      <c r="S15" s="1343"/>
      <c r="T15" s="1343"/>
      <c r="U15" s="1346" t="s">
        <v>140</v>
      </c>
      <c r="V15" s="1347"/>
      <c r="W15" s="1347"/>
      <c r="X15" s="1348"/>
    </row>
    <row r="16" spans="1:25" s="42" customFormat="1" ht="20.100000000000001" customHeight="1">
      <c r="B16" s="56"/>
      <c r="C16" s="57"/>
      <c r="D16" s="1344"/>
      <c r="E16" s="1345"/>
      <c r="F16" s="1345"/>
      <c r="G16" s="1345"/>
      <c r="H16" s="1345"/>
      <c r="I16" s="1345"/>
      <c r="J16" s="1345"/>
      <c r="K16" s="1345"/>
      <c r="L16" s="1345"/>
      <c r="M16" s="1345"/>
      <c r="N16" s="1345"/>
      <c r="O16" s="1345"/>
      <c r="P16" s="1345"/>
      <c r="Q16" s="1345"/>
      <c r="R16" s="1345"/>
      <c r="S16" s="1345"/>
      <c r="T16" s="1345"/>
      <c r="U16" s="1349"/>
      <c r="V16" s="1350"/>
      <c r="W16" s="1350"/>
      <c r="X16" s="1351"/>
    </row>
    <row r="17" spans="1:24" s="42" customFormat="1" ht="20.100000000000001" customHeight="1">
      <c r="B17" s="56"/>
      <c r="C17" s="57"/>
      <c r="D17" s="1352" t="s">
        <v>209</v>
      </c>
      <c r="E17" s="1352"/>
      <c r="F17" s="1352"/>
      <c r="G17" s="1354"/>
      <c r="H17" s="1355"/>
      <c r="I17" s="1358" t="s">
        <v>138</v>
      </c>
      <c r="J17" s="1359"/>
    </row>
    <row r="18" spans="1:24" s="42" customFormat="1" ht="20.100000000000001" customHeight="1">
      <c r="B18" s="56"/>
      <c r="C18" s="57"/>
      <c r="D18" s="1353"/>
      <c r="E18" s="1353"/>
      <c r="F18" s="1353"/>
      <c r="G18" s="1354"/>
      <c r="H18" s="1355"/>
      <c r="I18" s="1358"/>
      <c r="J18" s="1359"/>
    </row>
    <row r="19" spans="1:24" s="42" customFormat="1" ht="20.100000000000001" customHeight="1">
      <c r="B19" s="56"/>
      <c r="C19" s="57"/>
      <c r="D19" s="1353"/>
      <c r="E19" s="1353"/>
      <c r="F19" s="1353"/>
      <c r="G19" s="1356"/>
      <c r="H19" s="1357"/>
      <c r="I19" s="1360"/>
      <c r="J19" s="1361"/>
    </row>
    <row r="20" spans="1:24" ht="7.95" customHeight="1"/>
    <row r="21" spans="1:24" ht="20.100000000000001" customHeight="1">
      <c r="A21" s="3" t="s">
        <v>485</v>
      </c>
    </row>
    <row r="22" spans="1:24" s="42" customFormat="1" ht="20.100000000000001" customHeight="1">
      <c r="B22" s="56"/>
      <c r="C22" s="56"/>
      <c r="D22" s="1362" t="s">
        <v>131</v>
      </c>
      <c r="E22" s="1362"/>
      <c r="F22" s="1362"/>
      <c r="G22" s="1362"/>
      <c r="H22" s="1362"/>
      <c r="I22" s="1362"/>
      <c r="J22" s="1362"/>
      <c r="K22" s="1362"/>
      <c r="L22" s="1362"/>
      <c r="M22" s="1362"/>
      <c r="N22" s="1362"/>
      <c r="O22" s="1362"/>
      <c r="P22" s="1362"/>
      <c r="Q22" s="1362"/>
      <c r="R22" s="1363"/>
      <c r="S22" s="1363"/>
      <c r="T22" s="1363"/>
      <c r="U22" s="1364" t="s">
        <v>140</v>
      </c>
      <c r="V22" s="1364"/>
      <c r="W22" s="1364"/>
      <c r="X22" s="1365"/>
    </row>
    <row r="23" spans="1:24" s="42" customFormat="1" ht="20.100000000000001" customHeight="1">
      <c r="B23" s="56"/>
      <c r="C23" s="56"/>
      <c r="D23" s="1178"/>
      <c r="E23" s="1178"/>
      <c r="F23" s="1178"/>
      <c r="G23" s="1178"/>
      <c r="H23" s="1178"/>
      <c r="I23" s="1178"/>
      <c r="J23" s="1178"/>
      <c r="K23" s="1178"/>
      <c r="L23" s="1178"/>
      <c r="M23" s="1178"/>
      <c r="N23" s="1178"/>
      <c r="O23" s="1178"/>
      <c r="P23" s="1178"/>
      <c r="Q23" s="1178"/>
      <c r="R23" s="1178"/>
      <c r="S23" s="1178"/>
      <c r="T23" s="1178"/>
      <c r="U23" s="1366"/>
      <c r="V23" s="1366"/>
      <c r="W23" s="1366"/>
      <c r="X23" s="1366"/>
    </row>
    <row r="24" spans="1:24" s="42" customFormat="1" ht="20.100000000000001" customHeight="1">
      <c r="B24" s="56"/>
      <c r="C24" s="57"/>
      <c r="D24" s="1352" t="s">
        <v>137</v>
      </c>
      <c r="E24" s="1352"/>
      <c r="F24" s="1352"/>
      <c r="G24" s="1354"/>
      <c r="H24" s="1355"/>
      <c r="I24" s="1367" t="s">
        <v>138</v>
      </c>
      <c r="J24" s="1368"/>
      <c r="K24" s="1370" t="s">
        <v>139</v>
      </c>
      <c r="L24" s="1371"/>
      <c r="M24" s="1372"/>
      <c r="N24" s="1376"/>
      <c r="O24" s="1377"/>
      <c r="P24" s="1367" t="s">
        <v>138</v>
      </c>
      <c r="Q24" s="1368"/>
      <c r="R24" s="58"/>
      <c r="S24" s="56"/>
      <c r="T24" s="56"/>
      <c r="U24" s="56"/>
      <c r="V24" s="56"/>
      <c r="W24" s="56"/>
      <c r="X24" s="56"/>
    </row>
    <row r="25" spans="1:24" s="42" customFormat="1" ht="20.100000000000001" customHeight="1">
      <c r="B25" s="56"/>
      <c r="C25" s="57"/>
      <c r="D25" s="1353"/>
      <c r="E25" s="1353"/>
      <c r="F25" s="1353"/>
      <c r="G25" s="1354"/>
      <c r="H25" s="1355"/>
      <c r="I25" s="1367"/>
      <c r="J25" s="1368"/>
      <c r="K25" s="1370"/>
      <c r="L25" s="1371"/>
      <c r="M25" s="1372"/>
      <c r="N25" s="1378"/>
      <c r="O25" s="1377"/>
      <c r="P25" s="1367"/>
      <c r="Q25" s="1368"/>
      <c r="R25" s="58"/>
      <c r="S25" s="56"/>
      <c r="T25" s="56"/>
      <c r="U25" s="56"/>
      <c r="V25" s="56"/>
      <c r="W25" s="56"/>
      <c r="X25" s="56"/>
    </row>
    <row r="26" spans="1:24" s="42" customFormat="1" ht="20.100000000000001" customHeight="1">
      <c r="B26" s="56"/>
      <c r="C26" s="57"/>
      <c r="D26" s="1353"/>
      <c r="E26" s="1353"/>
      <c r="F26" s="1353"/>
      <c r="G26" s="1356"/>
      <c r="H26" s="1357"/>
      <c r="I26" s="1369"/>
      <c r="J26" s="949"/>
      <c r="K26" s="1373"/>
      <c r="L26" s="1374"/>
      <c r="M26" s="1375"/>
      <c r="N26" s="1379"/>
      <c r="O26" s="1380"/>
      <c r="P26" s="1369"/>
      <c r="Q26" s="949"/>
      <c r="R26" s="54"/>
      <c r="S26" s="56"/>
      <c r="T26" s="56"/>
      <c r="U26" s="56"/>
      <c r="V26" s="56"/>
      <c r="W26" s="56"/>
      <c r="X26" s="56"/>
    </row>
    <row r="27" spans="1:24" ht="7.95" customHeight="1"/>
  </sheetData>
  <sheetProtection algorithmName="SHA-512" hashValue="gM+BdG7HaX7js71KDVKZk1Q/v0gLilhxDZgPOpcLew04Wih41J/67f5HIxOQ2o803pKl29g94DnrxFvbkY14eQ==" saltValue="avaar0dDl4htgtYZEUdAVA==" spinCount="100000" sheet="1" objects="1" scenarios="1"/>
  <mergeCells count="27">
    <mergeCell ref="D7:T8"/>
    <mergeCell ref="U7:X8"/>
    <mergeCell ref="D9:F11"/>
    <mergeCell ref="G9:H11"/>
    <mergeCell ref="I9:I11"/>
    <mergeCell ref="J9:L11"/>
    <mergeCell ref="M9:O10"/>
    <mergeCell ref="P9:R10"/>
    <mergeCell ref="S9:U10"/>
    <mergeCell ref="V9:X10"/>
    <mergeCell ref="V11:W11"/>
    <mergeCell ref="M11:N11"/>
    <mergeCell ref="P11:Q11"/>
    <mergeCell ref="S11:T11"/>
    <mergeCell ref="D22:T23"/>
    <mergeCell ref="U22:X23"/>
    <mergeCell ref="D24:F26"/>
    <mergeCell ref="G24:H26"/>
    <mergeCell ref="I24:J26"/>
    <mergeCell ref="K24:M26"/>
    <mergeCell ref="N24:O26"/>
    <mergeCell ref="P24:Q26"/>
    <mergeCell ref="D15:T16"/>
    <mergeCell ref="U15:X16"/>
    <mergeCell ref="D17:F19"/>
    <mergeCell ref="G17:H19"/>
    <mergeCell ref="I17:J19"/>
  </mergeCells>
  <phoneticPr fontId="5"/>
  <dataValidations count="5">
    <dataValidation type="list" allowBlank="1" showInputMessage="1" showErrorMessage="1" sqref="U22:W22 U7:X7 U15:X15" xr:uid="{B3E1F7DC-FD63-4213-9DC0-AC31FF7CC0A3}">
      <formula1>"選択してください,有,無"</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3">
    <pageSetUpPr fitToPage="1"/>
  </sheetPr>
  <dimension ref="A1:AM44"/>
  <sheetViews>
    <sheetView showGridLines="0" view="pageBreakPreview" zoomScaleNormal="100" zoomScaleSheetLayoutView="100" workbookViewId="0"/>
  </sheetViews>
  <sheetFormatPr defaultColWidth="8.09765625" defaultRowHeight="12.6"/>
  <cols>
    <col min="1" max="39" width="3.3984375" style="3" customWidth="1"/>
    <col min="40" max="268" width="8.09765625" style="3"/>
    <col min="269" max="290" width="3.3984375" style="3" customWidth="1"/>
    <col min="291" max="524" width="8.09765625" style="3"/>
    <col min="525" max="546" width="3.3984375" style="3" customWidth="1"/>
    <col min="547" max="780" width="8.09765625" style="3"/>
    <col min="781" max="802" width="3.3984375" style="3" customWidth="1"/>
    <col min="803" max="1036" width="8.09765625" style="3"/>
    <col min="1037" max="1058" width="3.3984375" style="3" customWidth="1"/>
    <col min="1059" max="1292" width="8.09765625" style="3"/>
    <col min="1293" max="1314" width="3.3984375" style="3" customWidth="1"/>
    <col min="1315" max="1548" width="8.09765625" style="3"/>
    <col min="1549" max="1570" width="3.3984375" style="3" customWidth="1"/>
    <col min="1571" max="1804" width="8.09765625" style="3"/>
    <col min="1805" max="1826" width="3.3984375" style="3" customWidth="1"/>
    <col min="1827" max="2060" width="8.09765625" style="3"/>
    <col min="2061" max="2082" width="3.3984375" style="3" customWidth="1"/>
    <col min="2083" max="2316" width="8.09765625" style="3"/>
    <col min="2317" max="2338" width="3.3984375" style="3" customWidth="1"/>
    <col min="2339" max="2572" width="8.09765625" style="3"/>
    <col min="2573" max="2594" width="3.3984375" style="3" customWidth="1"/>
    <col min="2595" max="2828" width="8.09765625" style="3"/>
    <col min="2829" max="2850" width="3.3984375" style="3" customWidth="1"/>
    <col min="2851" max="3084" width="8.09765625" style="3"/>
    <col min="3085" max="3106" width="3.3984375" style="3" customWidth="1"/>
    <col min="3107" max="3340" width="8.09765625" style="3"/>
    <col min="3341" max="3362" width="3.3984375" style="3" customWidth="1"/>
    <col min="3363" max="3596" width="8.09765625" style="3"/>
    <col min="3597" max="3618" width="3.3984375" style="3" customWidth="1"/>
    <col min="3619" max="3852" width="8.09765625" style="3"/>
    <col min="3853" max="3874" width="3.3984375" style="3" customWidth="1"/>
    <col min="3875" max="4108" width="8.09765625" style="3"/>
    <col min="4109" max="4130" width="3.3984375" style="3" customWidth="1"/>
    <col min="4131" max="4364" width="8.09765625" style="3"/>
    <col min="4365" max="4386" width="3.3984375" style="3" customWidth="1"/>
    <col min="4387" max="4620" width="8.09765625" style="3"/>
    <col min="4621" max="4642" width="3.3984375" style="3" customWidth="1"/>
    <col min="4643" max="4876" width="8.09765625" style="3"/>
    <col min="4877" max="4898" width="3.3984375" style="3" customWidth="1"/>
    <col min="4899" max="5132" width="8.09765625" style="3"/>
    <col min="5133" max="5154" width="3.3984375" style="3" customWidth="1"/>
    <col min="5155" max="5388" width="8.09765625" style="3"/>
    <col min="5389" max="5410" width="3.3984375" style="3" customWidth="1"/>
    <col min="5411" max="5644" width="8.09765625" style="3"/>
    <col min="5645" max="5666" width="3.3984375" style="3" customWidth="1"/>
    <col min="5667" max="5900" width="8.09765625" style="3"/>
    <col min="5901" max="5922" width="3.3984375" style="3" customWidth="1"/>
    <col min="5923" max="6156" width="8.09765625" style="3"/>
    <col min="6157" max="6178" width="3.3984375" style="3" customWidth="1"/>
    <col min="6179" max="6412" width="8.09765625" style="3"/>
    <col min="6413" max="6434" width="3.3984375" style="3" customWidth="1"/>
    <col min="6435" max="6668" width="8.09765625" style="3"/>
    <col min="6669" max="6690" width="3.3984375" style="3" customWidth="1"/>
    <col min="6691" max="6924" width="8.09765625" style="3"/>
    <col min="6925" max="6946" width="3.3984375" style="3" customWidth="1"/>
    <col min="6947" max="7180" width="8.09765625" style="3"/>
    <col min="7181" max="7202" width="3.3984375" style="3" customWidth="1"/>
    <col min="7203" max="7436" width="8.09765625" style="3"/>
    <col min="7437" max="7458" width="3.3984375" style="3" customWidth="1"/>
    <col min="7459" max="7692" width="8.09765625" style="3"/>
    <col min="7693" max="7714" width="3.3984375" style="3" customWidth="1"/>
    <col min="7715" max="7948" width="8.09765625" style="3"/>
    <col min="7949" max="7970" width="3.3984375" style="3" customWidth="1"/>
    <col min="7971" max="8204" width="8.09765625" style="3"/>
    <col min="8205" max="8226" width="3.3984375" style="3" customWidth="1"/>
    <col min="8227" max="8460" width="8.09765625" style="3"/>
    <col min="8461" max="8482" width="3.3984375" style="3" customWidth="1"/>
    <col min="8483" max="8716" width="8.09765625" style="3"/>
    <col min="8717" max="8738" width="3.3984375" style="3" customWidth="1"/>
    <col min="8739" max="8972" width="8.09765625" style="3"/>
    <col min="8973" max="8994" width="3.3984375" style="3" customWidth="1"/>
    <col min="8995" max="9228" width="8.09765625" style="3"/>
    <col min="9229" max="9250" width="3.3984375" style="3" customWidth="1"/>
    <col min="9251" max="9484" width="8.09765625" style="3"/>
    <col min="9485" max="9506" width="3.3984375" style="3" customWidth="1"/>
    <col min="9507" max="9740" width="8.09765625" style="3"/>
    <col min="9741" max="9762" width="3.3984375" style="3" customWidth="1"/>
    <col min="9763" max="9996" width="8.09765625" style="3"/>
    <col min="9997" max="10018" width="3.3984375" style="3" customWidth="1"/>
    <col min="10019" max="10252" width="8.09765625" style="3"/>
    <col min="10253" max="10274" width="3.3984375" style="3" customWidth="1"/>
    <col min="10275" max="10508" width="8.09765625" style="3"/>
    <col min="10509" max="10530" width="3.3984375" style="3" customWidth="1"/>
    <col min="10531" max="10764" width="8.09765625" style="3"/>
    <col min="10765" max="10786" width="3.3984375" style="3" customWidth="1"/>
    <col min="10787" max="11020" width="8.09765625" style="3"/>
    <col min="11021" max="11042" width="3.3984375" style="3" customWidth="1"/>
    <col min="11043" max="11276" width="8.09765625" style="3"/>
    <col min="11277" max="11298" width="3.3984375" style="3" customWidth="1"/>
    <col min="11299" max="11532" width="8.09765625" style="3"/>
    <col min="11533" max="11554" width="3.3984375" style="3" customWidth="1"/>
    <col min="11555" max="11788" width="8.09765625" style="3"/>
    <col min="11789" max="11810" width="3.3984375" style="3" customWidth="1"/>
    <col min="11811" max="12044" width="8.09765625" style="3"/>
    <col min="12045" max="12066" width="3.3984375" style="3" customWidth="1"/>
    <col min="12067" max="12300" width="8.09765625" style="3"/>
    <col min="12301" max="12322" width="3.3984375" style="3" customWidth="1"/>
    <col min="12323" max="12556" width="8.09765625" style="3"/>
    <col min="12557" max="12578" width="3.3984375" style="3" customWidth="1"/>
    <col min="12579" max="12812" width="8.09765625" style="3"/>
    <col min="12813" max="12834" width="3.3984375" style="3" customWidth="1"/>
    <col min="12835" max="13068" width="8.09765625" style="3"/>
    <col min="13069" max="13090" width="3.3984375" style="3" customWidth="1"/>
    <col min="13091" max="13324" width="8.09765625" style="3"/>
    <col min="13325" max="13346" width="3.3984375" style="3" customWidth="1"/>
    <col min="13347" max="13580" width="8.09765625" style="3"/>
    <col min="13581" max="13602" width="3.3984375" style="3" customWidth="1"/>
    <col min="13603" max="13836" width="8.09765625" style="3"/>
    <col min="13837" max="13858" width="3.3984375" style="3" customWidth="1"/>
    <col min="13859" max="14092" width="8.09765625" style="3"/>
    <col min="14093" max="14114" width="3.3984375" style="3" customWidth="1"/>
    <col min="14115" max="14348" width="8.09765625" style="3"/>
    <col min="14349" max="14370" width="3.3984375" style="3" customWidth="1"/>
    <col min="14371" max="14604" width="8.09765625" style="3"/>
    <col min="14605" max="14626" width="3.3984375" style="3" customWidth="1"/>
    <col min="14627" max="14860" width="8.09765625" style="3"/>
    <col min="14861" max="14882" width="3.3984375" style="3" customWidth="1"/>
    <col min="14883" max="15116" width="8.09765625" style="3"/>
    <col min="15117" max="15138" width="3.3984375" style="3" customWidth="1"/>
    <col min="15139" max="15372" width="8.09765625" style="3"/>
    <col min="15373" max="15394" width="3.3984375" style="3" customWidth="1"/>
    <col min="15395" max="15628" width="8.09765625" style="3"/>
    <col min="15629" max="15650" width="3.3984375" style="3" customWidth="1"/>
    <col min="15651" max="15884" width="8.09765625" style="3"/>
    <col min="15885" max="15906" width="3.3984375" style="3" customWidth="1"/>
    <col min="15907" max="16140" width="8.09765625" style="3"/>
    <col min="16141" max="16162" width="3.3984375" style="3" customWidth="1"/>
    <col min="16163" max="16384" width="8.09765625" style="3"/>
  </cols>
  <sheetData>
    <row r="1" spans="1:39" ht="20.100000000000001" customHeight="1">
      <c r="A1" s="3" t="s">
        <v>663</v>
      </c>
    </row>
    <row r="2" spans="1:39" ht="7.95" customHeight="1"/>
    <row r="3" spans="1:39" ht="20.100000000000001" customHeight="1">
      <c r="A3" s="3" t="s">
        <v>233</v>
      </c>
    </row>
    <row r="4" spans="1:39" ht="7.95" customHeight="1"/>
    <row r="5" spans="1:39" ht="20.100000000000001" customHeight="1">
      <c r="A5" s="3" t="s">
        <v>458</v>
      </c>
      <c r="W5" s="1416"/>
      <c r="X5" s="1417"/>
      <c r="Y5" s="1417"/>
      <c r="Z5" s="1418"/>
      <c r="AA5" s="1418"/>
      <c r="AB5" s="1419"/>
      <c r="AD5" s="3" t="s">
        <v>422</v>
      </c>
    </row>
    <row r="6" spans="1:39" ht="8.1" customHeight="1"/>
    <row r="7" spans="1:39" ht="20.100000000000001" customHeight="1">
      <c r="A7" s="3" t="s">
        <v>210</v>
      </c>
      <c r="W7" s="427"/>
      <c r="X7" s="428"/>
      <c r="Y7" s="428"/>
      <c r="Z7" s="429"/>
      <c r="AA7" s="429"/>
      <c r="AB7" s="430"/>
      <c r="AD7" s="3" t="s">
        <v>272</v>
      </c>
    </row>
    <row r="8" spans="1:39" ht="7.95" customHeight="1"/>
    <row r="9" spans="1:39" ht="20.100000000000001" customHeight="1">
      <c r="A9" s="3" t="s">
        <v>211</v>
      </c>
      <c r="K9" s="1420"/>
      <c r="L9" s="1421"/>
      <c r="M9" s="1421"/>
      <c r="N9" s="1421"/>
      <c r="O9" s="1421"/>
      <c r="P9" s="1421"/>
      <c r="Q9" s="1421"/>
      <c r="R9" s="1421"/>
      <c r="S9" s="1421"/>
      <c r="T9" s="1421"/>
      <c r="U9" s="1421"/>
      <c r="V9" s="1421"/>
      <c r="W9" s="1421"/>
      <c r="X9" s="1421"/>
      <c r="Y9" s="1421"/>
      <c r="Z9" s="1421"/>
      <c r="AA9" s="1421"/>
      <c r="AB9" s="1422"/>
      <c r="AD9" s="3" t="s">
        <v>269</v>
      </c>
    </row>
    <row r="10" spans="1:39" ht="7.95" customHeight="1"/>
    <row r="11" spans="1:39" ht="20.100000000000001" customHeight="1">
      <c r="A11" s="3" t="s">
        <v>393</v>
      </c>
    </row>
    <row r="12" spans="1:39" ht="7.95" customHeight="1"/>
    <row r="13" spans="1:39" ht="18" customHeight="1">
      <c r="D13" s="1394" t="s">
        <v>212</v>
      </c>
      <c r="E13" s="1395"/>
      <c r="F13" s="1396"/>
      <c r="G13" s="1396"/>
      <c r="H13" s="1396"/>
      <c r="I13" s="1397"/>
      <c r="J13" s="1397"/>
      <c r="K13" s="1398"/>
      <c r="L13" s="1397"/>
      <c r="M13" s="1399"/>
      <c r="N13" s="1400"/>
      <c r="O13" s="1401"/>
      <c r="P13" s="1401"/>
      <c r="Q13" s="1402"/>
      <c r="R13" s="1423" t="s">
        <v>213</v>
      </c>
      <c r="S13" s="1424"/>
      <c r="T13" s="1425"/>
      <c r="U13" s="1425"/>
      <c r="V13" s="1426"/>
      <c r="W13" s="1425"/>
      <c r="X13" s="1427"/>
      <c r="Y13" s="1400"/>
      <c r="Z13" s="1401"/>
      <c r="AA13" s="1401"/>
      <c r="AB13" s="1402"/>
    </row>
    <row r="14" spans="1:39" ht="18" customHeight="1">
      <c r="D14" s="1394" t="s">
        <v>214</v>
      </c>
      <c r="E14" s="1395"/>
      <c r="F14" s="1396"/>
      <c r="G14" s="1396"/>
      <c r="H14" s="1396"/>
      <c r="I14" s="1397"/>
      <c r="J14" s="1397"/>
      <c r="K14" s="1398"/>
      <c r="L14" s="1397"/>
      <c r="M14" s="1399"/>
      <c r="N14" s="1400"/>
      <c r="O14" s="1401"/>
      <c r="P14" s="1401"/>
      <c r="Q14" s="1402"/>
      <c r="R14" s="1403" t="s">
        <v>30</v>
      </c>
      <c r="S14" s="1404"/>
      <c r="T14" s="1405"/>
      <c r="U14" s="1405"/>
      <c r="V14" s="1307"/>
      <c r="W14" s="1405"/>
      <c r="X14" s="1406"/>
      <c r="Y14" s="1400"/>
      <c r="Z14" s="1401"/>
      <c r="AA14" s="1401"/>
      <c r="AB14" s="1402"/>
    </row>
    <row r="15" spans="1:39" ht="7.95" customHeight="1"/>
    <row r="16" spans="1:39" ht="20.100000000000001" customHeight="1">
      <c r="A16" s="3" t="s">
        <v>394</v>
      </c>
    </row>
    <row r="17" spans="1:39" ht="7.95" customHeight="1"/>
    <row r="18" spans="1:39" s="5" customFormat="1" ht="20.100000000000001" customHeight="1">
      <c r="A18" s="35"/>
      <c r="B18" s="35"/>
      <c r="C18" s="35"/>
      <c r="D18" s="1428"/>
      <c r="E18" s="1429"/>
      <c r="F18" s="1429"/>
      <c r="G18" s="1430"/>
      <c r="H18" s="1430"/>
      <c r="I18" s="1430"/>
      <c r="J18" s="1430"/>
      <c r="K18" s="1430"/>
      <c r="L18" s="1430"/>
      <c r="M18" s="1430"/>
      <c r="N18" s="1430"/>
      <c r="O18" s="1430"/>
      <c r="P18" s="1430"/>
      <c r="Q18" s="1430"/>
      <c r="R18" s="1430"/>
      <c r="S18" s="1430"/>
      <c r="T18" s="1430"/>
      <c r="U18" s="1430"/>
      <c r="V18" s="1430"/>
      <c r="W18" s="1431"/>
      <c r="X18" s="1431"/>
      <c r="Y18" s="1430"/>
      <c r="Z18" s="1430"/>
      <c r="AA18" s="1430"/>
      <c r="AB18" s="1431"/>
      <c r="AC18" s="1431"/>
      <c r="AD18" s="1431"/>
      <c r="AE18" s="1431"/>
      <c r="AF18" s="1431"/>
      <c r="AG18" s="1431"/>
      <c r="AH18" s="1431"/>
      <c r="AI18" s="1431"/>
      <c r="AJ18" s="1432"/>
    </row>
    <row r="19" spans="1:39" s="5" customFormat="1" ht="20.100000000000001" customHeight="1">
      <c r="A19" s="35"/>
      <c r="B19" s="35"/>
      <c r="C19" s="35"/>
      <c r="D19" s="1433"/>
      <c r="E19" s="1434"/>
      <c r="F19" s="1434"/>
      <c r="G19" s="1435"/>
      <c r="H19" s="1435"/>
      <c r="I19" s="1435"/>
      <c r="J19" s="1435"/>
      <c r="K19" s="1435"/>
      <c r="L19" s="1435"/>
      <c r="M19" s="1435"/>
      <c r="N19" s="1435"/>
      <c r="O19" s="1435"/>
      <c r="P19" s="1435"/>
      <c r="Q19" s="1435"/>
      <c r="R19" s="1435"/>
      <c r="S19" s="1435"/>
      <c r="T19" s="1435"/>
      <c r="U19" s="1435"/>
      <c r="V19" s="1435"/>
      <c r="W19" s="1435"/>
      <c r="X19" s="1435"/>
      <c r="Y19" s="1435"/>
      <c r="Z19" s="1435"/>
      <c r="AA19" s="1435"/>
      <c r="AB19" s="1435"/>
      <c r="AC19" s="1435"/>
      <c r="AD19" s="1435"/>
      <c r="AE19" s="1435"/>
      <c r="AF19" s="1435"/>
      <c r="AG19" s="1435"/>
      <c r="AH19" s="1435"/>
      <c r="AI19" s="1435"/>
      <c r="AJ19" s="1436"/>
    </row>
    <row r="20" spans="1:39" s="5" customFormat="1" ht="20.100000000000001" customHeight="1">
      <c r="A20" s="35"/>
      <c r="B20" s="35"/>
      <c r="C20" s="35"/>
      <c r="D20" s="1433"/>
      <c r="E20" s="1434"/>
      <c r="F20" s="1434"/>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6"/>
    </row>
    <row r="21" spans="1:39" s="5" customFormat="1" ht="20.100000000000001" customHeight="1">
      <c r="A21" s="35"/>
      <c r="B21" s="35"/>
      <c r="C21" s="35"/>
      <c r="D21" s="1437"/>
      <c r="E21" s="1434"/>
      <c r="F21" s="1434"/>
      <c r="G21" s="1435"/>
      <c r="H21" s="1435"/>
      <c r="I21" s="1435"/>
      <c r="J21" s="1435"/>
      <c r="K21" s="1435"/>
      <c r="L21" s="1435"/>
      <c r="M21" s="1435"/>
      <c r="N21" s="1435"/>
      <c r="O21" s="1435"/>
      <c r="P21" s="1435"/>
      <c r="Q21" s="1435"/>
      <c r="R21" s="1435"/>
      <c r="S21" s="1435"/>
      <c r="T21" s="1435"/>
      <c r="U21" s="1435"/>
      <c r="V21" s="1435"/>
      <c r="W21" s="1435"/>
      <c r="X21" s="1435"/>
      <c r="Y21" s="1435"/>
      <c r="Z21" s="1435"/>
      <c r="AA21" s="1435"/>
      <c r="AB21" s="1435"/>
      <c r="AC21" s="1435"/>
      <c r="AD21" s="1435"/>
      <c r="AE21" s="1435"/>
      <c r="AF21" s="1435"/>
      <c r="AG21" s="1435"/>
      <c r="AH21" s="1435"/>
      <c r="AI21" s="1435"/>
      <c r="AJ21" s="1436"/>
    </row>
    <row r="22" spans="1:39" s="5" customFormat="1" ht="19.5" customHeight="1">
      <c r="A22" s="35"/>
      <c r="B22" s="35"/>
      <c r="C22" s="35"/>
      <c r="D22" s="1438"/>
      <c r="E22" s="1439"/>
      <c r="F22" s="1439"/>
      <c r="G22" s="1439"/>
      <c r="H22" s="1439"/>
      <c r="I22" s="1439"/>
      <c r="J22" s="1439"/>
      <c r="K22" s="1439"/>
      <c r="L22" s="1439"/>
      <c r="M22" s="1439"/>
      <c r="N22" s="1439"/>
      <c r="O22" s="1439"/>
      <c r="P22" s="1439"/>
      <c r="Q22" s="1439"/>
      <c r="R22" s="1439"/>
      <c r="S22" s="1439"/>
      <c r="T22" s="1439"/>
      <c r="U22" s="1439"/>
      <c r="V22" s="1439"/>
      <c r="W22" s="1439"/>
      <c r="X22" s="1439"/>
      <c r="Y22" s="1439"/>
      <c r="Z22" s="1439"/>
      <c r="AA22" s="1439"/>
      <c r="AB22" s="1439"/>
      <c r="AC22" s="1439"/>
      <c r="AD22" s="1439"/>
      <c r="AE22" s="1439"/>
      <c r="AF22" s="1439"/>
      <c r="AG22" s="1439"/>
      <c r="AH22" s="1439"/>
      <c r="AI22" s="1439"/>
      <c r="AJ22" s="1440"/>
    </row>
    <row r="23" spans="1:39" s="5" customFormat="1" ht="8.1"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row>
    <row r="24" spans="1:39" ht="20.100000000000001" customHeight="1">
      <c r="A24" s="3" t="s">
        <v>455</v>
      </c>
    </row>
    <row r="25" spans="1:39" ht="7.95" customHeight="1"/>
    <row r="26" spans="1:39" ht="20.100000000000001" customHeight="1">
      <c r="A26" s="3" t="s">
        <v>457</v>
      </c>
      <c r="W26" s="1416"/>
      <c r="X26" s="1417"/>
      <c r="Y26" s="1417"/>
      <c r="Z26" s="1418"/>
      <c r="AA26" s="1418"/>
      <c r="AB26" s="1419"/>
      <c r="AD26" s="3" t="s">
        <v>422</v>
      </c>
    </row>
    <row r="27" spans="1:39" ht="8.1" customHeight="1"/>
    <row r="28" spans="1:39" ht="20.100000000000001" customHeight="1">
      <c r="A28" s="3" t="s">
        <v>210</v>
      </c>
      <c r="W28" s="427"/>
      <c r="X28" s="428"/>
      <c r="Y28" s="428"/>
      <c r="Z28" s="429"/>
      <c r="AA28" s="429"/>
      <c r="AB28" s="430"/>
      <c r="AD28" s="3" t="s">
        <v>272</v>
      </c>
    </row>
    <row r="29" spans="1:39" ht="7.95" customHeight="1"/>
    <row r="30" spans="1:39" ht="20.100000000000001" customHeight="1">
      <c r="A30" s="3" t="s">
        <v>211</v>
      </c>
      <c r="K30" s="1420"/>
      <c r="L30" s="1421"/>
      <c r="M30" s="1421"/>
      <c r="N30" s="1421"/>
      <c r="O30" s="1421"/>
      <c r="P30" s="1421"/>
      <c r="Q30" s="1421"/>
      <c r="R30" s="1421"/>
      <c r="S30" s="1421"/>
      <c r="T30" s="1421"/>
      <c r="U30" s="1421"/>
      <c r="V30" s="1421"/>
      <c r="W30" s="1421"/>
      <c r="X30" s="1421"/>
      <c r="Y30" s="1421"/>
      <c r="Z30" s="1421"/>
      <c r="AA30" s="1421"/>
      <c r="AB30" s="1422"/>
      <c r="AD30" s="3" t="s">
        <v>269</v>
      </c>
    </row>
    <row r="31" spans="1:39" ht="7.95" customHeight="1"/>
    <row r="32" spans="1:39" ht="20.100000000000001" customHeight="1">
      <c r="A32" s="3" t="s">
        <v>393</v>
      </c>
    </row>
    <row r="33" spans="1:36" ht="7.95" customHeight="1"/>
    <row r="34" spans="1:36" ht="18" customHeight="1">
      <c r="D34" s="1394" t="s">
        <v>212</v>
      </c>
      <c r="E34" s="1395"/>
      <c r="F34" s="1396"/>
      <c r="G34" s="1396"/>
      <c r="H34" s="1396"/>
      <c r="I34" s="1397"/>
      <c r="J34" s="1397"/>
      <c r="K34" s="1398"/>
      <c r="L34" s="1397"/>
      <c r="M34" s="1399"/>
      <c r="N34" s="1400"/>
      <c r="O34" s="1401"/>
      <c r="P34" s="1401"/>
      <c r="Q34" s="1402"/>
      <c r="R34" s="1423" t="s">
        <v>213</v>
      </c>
      <c r="S34" s="1424"/>
      <c r="T34" s="1425"/>
      <c r="U34" s="1425"/>
      <c r="V34" s="1426"/>
      <c r="W34" s="1425"/>
      <c r="X34" s="1427"/>
      <c r="Y34" s="1400"/>
      <c r="Z34" s="1401"/>
      <c r="AA34" s="1401"/>
      <c r="AB34" s="1402"/>
    </row>
    <row r="35" spans="1:36" ht="18" customHeight="1">
      <c r="D35" s="1394" t="s">
        <v>214</v>
      </c>
      <c r="E35" s="1395"/>
      <c r="F35" s="1396"/>
      <c r="G35" s="1396"/>
      <c r="H35" s="1396"/>
      <c r="I35" s="1397"/>
      <c r="J35" s="1397"/>
      <c r="K35" s="1398"/>
      <c r="L35" s="1397"/>
      <c r="M35" s="1399"/>
      <c r="N35" s="1400"/>
      <c r="O35" s="1401"/>
      <c r="P35" s="1401"/>
      <c r="Q35" s="1402"/>
      <c r="R35" s="1403" t="s">
        <v>30</v>
      </c>
      <c r="S35" s="1404"/>
      <c r="T35" s="1405"/>
      <c r="U35" s="1405"/>
      <c r="V35" s="1307"/>
      <c r="W35" s="1405"/>
      <c r="X35" s="1406"/>
      <c r="Y35" s="1400"/>
      <c r="Z35" s="1401"/>
      <c r="AA35" s="1401"/>
      <c r="AB35" s="1402"/>
    </row>
    <row r="36" spans="1:36" ht="7.95" customHeight="1"/>
    <row r="37" spans="1:36" ht="20.100000000000001" customHeight="1">
      <c r="A37" s="83" t="s">
        <v>456</v>
      </c>
    </row>
    <row r="38" spans="1:36" ht="7.95" customHeight="1"/>
    <row r="39" spans="1:36" s="5" customFormat="1" ht="20.100000000000001" customHeight="1">
      <c r="A39" s="35"/>
      <c r="B39" s="35"/>
      <c r="C39" s="35"/>
      <c r="D39" s="1407"/>
      <c r="E39" s="1408"/>
      <c r="F39" s="1408"/>
      <c r="G39" s="1409"/>
      <c r="H39" s="1409"/>
      <c r="I39" s="1409"/>
      <c r="J39" s="1409"/>
      <c r="K39" s="1409"/>
      <c r="L39" s="1409"/>
      <c r="M39" s="1409"/>
      <c r="N39" s="1409"/>
      <c r="O39" s="1409"/>
      <c r="P39" s="1409"/>
      <c r="Q39" s="1409"/>
      <c r="R39" s="1409"/>
      <c r="S39" s="1409"/>
      <c r="T39" s="1409"/>
      <c r="U39" s="1409"/>
      <c r="V39" s="1409"/>
      <c r="W39" s="1410"/>
      <c r="X39" s="1410"/>
      <c r="Y39" s="1409"/>
      <c r="Z39" s="1409"/>
      <c r="AA39" s="1409"/>
      <c r="AB39" s="1410"/>
      <c r="AC39" s="1410"/>
      <c r="AD39" s="1410"/>
      <c r="AE39" s="1410"/>
      <c r="AF39" s="1410"/>
      <c r="AG39" s="1410"/>
      <c r="AH39" s="1410"/>
      <c r="AI39" s="1410"/>
      <c r="AJ39" s="1411"/>
    </row>
    <row r="40" spans="1:36" s="5" customFormat="1" ht="20.100000000000001" customHeight="1">
      <c r="A40" s="35"/>
      <c r="B40" s="35"/>
      <c r="C40" s="35"/>
      <c r="D40" s="1412"/>
      <c r="E40" s="1413"/>
      <c r="F40" s="1413"/>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1414"/>
    </row>
    <row r="41" spans="1:36" s="5" customFormat="1" ht="20.100000000000001" customHeight="1">
      <c r="A41" s="35"/>
      <c r="B41" s="35"/>
      <c r="C41" s="35"/>
      <c r="D41" s="1412"/>
      <c r="E41" s="1413"/>
      <c r="F41" s="1413"/>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1414"/>
    </row>
    <row r="42" spans="1:36" s="5" customFormat="1" ht="20.100000000000001" customHeight="1">
      <c r="A42" s="35"/>
      <c r="B42" s="35"/>
      <c r="C42" s="35"/>
      <c r="D42" s="1415"/>
      <c r="E42" s="1413"/>
      <c r="F42" s="1413"/>
      <c r="G42" s="741"/>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1414"/>
    </row>
    <row r="43" spans="1:36" s="5" customFormat="1" ht="19.5" customHeight="1">
      <c r="A43" s="35"/>
      <c r="B43" s="35"/>
      <c r="C43" s="35"/>
      <c r="D43" s="743"/>
      <c r="E43" s="744"/>
      <c r="F43" s="744"/>
      <c r="G43" s="744"/>
      <c r="H43" s="744"/>
      <c r="I43" s="744"/>
      <c r="J43" s="744"/>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5"/>
    </row>
    <row r="44" spans="1:36" ht="7.95" customHeight="1"/>
  </sheetData>
  <sheetProtection algorithmName="SHA-512" hashValue="H3rDeoNRZDleUxDcApQJIcElvG/HqpHHwLeeo3ZwSbAbMY6y8r+UaAUB92CrO84T5b2AGHd1nAjrs5aHEJTkrA==" saltValue="XbEgIkorJBX80966AMRkcA==" spinCount="100000" sheet="1" objects="1" scenarios="1"/>
  <mergeCells count="24">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 ref="W5:AB5"/>
    <mergeCell ref="W7:AB7"/>
    <mergeCell ref="K9:AB9"/>
    <mergeCell ref="W26:AB26"/>
    <mergeCell ref="W28:AB28"/>
    <mergeCell ref="D35:M35"/>
    <mergeCell ref="N35:Q35"/>
    <mergeCell ref="R35:X35"/>
    <mergeCell ref="Y35:AB35"/>
    <mergeCell ref="D39:AJ43"/>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W7:Y7 W28:Y28" xr:uid="{80FC8906-63EF-46F7-9874-7F6F0C0A781C}"/>
    <dataValidation type="list" allowBlank="1" showInputMessage="1" showErrorMessage="1" sqref="W5:AB5" xr:uid="{E7D1DAC4-AE1D-4A12-A1F2-12A9ECEFBA44}">
      <formula1>"○,×,非該当"</formula1>
    </dataValidation>
    <dataValidation type="list" allowBlank="1" showInputMessage="1" showErrorMessage="1" sqref="N13:Q14 Y13:AB14 Y34:AB35 N34:Q35" xr:uid="{A6280100-1600-4786-9BC6-E063825C6600}">
      <formula1>"○,×"</formula1>
    </dataValidation>
    <dataValidation type="list" allowBlank="1" showInputMessage="1" showErrorMessage="1" sqref="W26:AB26" xr:uid="{D1F36BDD-4D72-4033-BDD7-8824B488223C}">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FF16E-84A7-4070-A9C3-E26119FAB48A}">
  <sheetPr codeName="Sheet33">
    <pageSetUpPr fitToPage="1"/>
  </sheetPr>
  <dimension ref="A1:AJ29"/>
  <sheetViews>
    <sheetView showGridLines="0" view="pageBreakPreview" zoomScaleNormal="100" zoomScaleSheetLayoutView="100" workbookViewId="0"/>
  </sheetViews>
  <sheetFormatPr defaultColWidth="8.09765625" defaultRowHeight="12.6"/>
  <cols>
    <col min="1" max="39" width="3.3984375" style="3" customWidth="1"/>
    <col min="40" max="268" width="8.09765625" style="3"/>
    <col min="269" max="290" width="3.3984375" style="3" customWidth="1"/>
    <col min="291" max="524" width="8.09765625" style="3"/>
    <col min="525" max="546" width="3.3984375" style="3" customWidth="1"/>
    <col min="547" max="780" width="8.09765625" style="3"/>
    <col min="781" max="802" width="3.3984375" style="3" customWidth="1"/>
    <col min="803" max="1036" width="8.09765625" style="3"/>
    <col min="1037" max="1058" width="3.3984375" style="3" customWidth="1"/>
    <col min="1059" max="1292" width="8.09765625" style="3"/>
    <col min="1293" max="1314" width="3.3984375" style="3" customWidth="1"/>
    <col min="1315" max="1548" width="8.09765625" style="3"/>
    <col min="1549" max="1570" width="3.3984375" style="3" customWidth="1"/>
    <col min="1571" max="1804" width="8.09765625" style="3"/>
    <col min="1805" max="1826" width="3.3984375" style="3" customWidth="1"/>
    <col min="1827" max="2060" width="8.09765625" style="3"/>
    <col min="2061" max="2082" width="3.3984375" style="3" customWidth="1"/>
    <col min="2083" max="2316" width="8.09765625" style="3"/>
    <col min="2317" max="2338" width="3.3984375" style="3" customWidth="1"/>
    <col min="2339" max="2572" width="8.09765625" style="3"/>
    <col min="2573" max="2594" width="3.3984375" style="3" customWidth="1"/>
    <col min="2595" max="2828" width="8.09765625" style="3"/>
    <col min="2829" max="2850" width="3.3984375" style="3" customWidth="1"/>
    <col min="2851" max="3084" width="8.09765625" style="3"/>
    <col min="3085" max="3106" width="3.3984375" style="3" customWidth="1"/>
    <col min="3107" max="3340" width="8.09765625" style="3"/>
    <col min="3341" max="3362" width="3.3984375" style="3" customWidth="1"/>
    <col min="3363" max="3596" width="8.09765625" style="3"/>
    <col min="3597" max="3618" width="3.3984375" style="3" customWidth="1"/>
    <col min="3619" max="3852" width="8.09765625" style="3"/>
    <col min="3853" max="3874" width="3.3984375" style="3" customWidth="1"/>
    <col min="3875" max="4108" width="8.09765625" style="3"/>
    <col min="4109" max="4130" width="3.3984375" style="3" customWidth="1"/>
    <col min="4131" max="4364" width="8.09765625" style="3"/>
    <col min="4365" max="4386" width="3.3984375" style="3" customWidth="1"/>
    <col min="4387" max="4620" width="8.09765625" style="3"/>
    <col min="4621" max="4642" width="3.3984375" style="3" customWidth="1"/>
    <col min="4643" max="4876" width="8.09765625" style="3"/>
    <col min="4877" max="4898" width="3.3984375" style="3" customWidth="1"/>
    <col min="4899" max="5132" width="8.09765625" style="3"/>
    <col min="5133" max="5154" width="3.3984375" style="3" customWidth="1"/>
    <col min="5155" max="5388" width="8.09765625" style="3"/>
    <col min="5389" max="5410" width="3.3984375" style="3" customWidth="1"/>
    <col min="5411" max="5644" width="8.09765625" style="3"/>
    <col min="5645" max="5666" width="3.3984375" style="3" customWidth="1"/>
    <col min="5667" max="5900" width="8.09765625" style="3"/>
    <col min="5901" max="5922" width="3.3984375" style="3" customWidth="1"/>
    <col min="5923" max="6156" width="8.09765625" style="3"/>
    <col min="6157" max="6178" width="3.3984375" style="3" customWidth="1"/>
    <col min="6179" max="6412" width="8.09765625" style="3"/>
    <col min="6413" max="6434" width="3.3984375" style="3" customWidth="1"/>
    <col min="6435" max="6668" width="8.09765625" style="3"/>
    <col min="6669" max="6690" width="3.3984375" style="3" customWidth="1"/>
    <col min="6691" max="6924" width="8.09765625" style="3"/>
    <col min="6925" max="6946" width="3.3984375" style="3" customWidth="1"/>
    <col min="6947" max="7180" width="8.09765625" style="3"/>
    <col min="7181" max="7202" width="3.3984375" style="3" customWidth="1"/>
    <col min="7203" max="7436" width="8.09765625" style="3"/>
    <col min="7437" max="7458" width="3.3984375" style="3" customWidth="1"/>
    <col min="7459" max="7692" width="8.09765625" style="3"/>
    <col min="7693" max="7714" width="3.3984375" style="3" customWidth="1"/>
    <col min="7715" max="7948" width="8.09765625" style="3"/>
    <col min="7949" max="7970" width="3.3984375" style="3" customWidth="1"/>
    <col min="7971" max="8204" width="8.09765625" style="3"/>
    <col min="8205" max="8226" width="3.3984375" style="3" customWidth="1"/>
    <col min="8227" max="8460" width="8.09765625" style="3"/>
    <col min="8461" max="8482" width="3.3984375" style="3" customWidth="1"/>
    <col min="8483" max="8716" width="8.09765625" style="3"/>
    <col min="8717" max="8738" width="3.3984375" style="3" customWidth="1"/>
    <col min="8739" max="8972" width="8.09765625" style="3"/>
    <col min="8973" max="8994" width="3.3984375" style="3" customWidth="1"/>
    <col min="8995" max="9228" width="8.09765625" style="3"/>
    <col min="9229" max="9250" width="3.3984375" style="3" customWidth="1"/>
    <col min="9251" max="9484" width="8.09765625" style="3"/>
    <col min="9485" max="9506" width="3.3984375" style="3" customWidth="1"/>
    <col min="9507" max="9740" width="8.09765625" style="3"/>
    <col min="9741" max="9762" width="3.3984375" style="3" customWidth="1"/>
    <col min="9763" max="9996" width="8.09765625" style="3"/>
    <col min="9997" max="10018" width="3.3984375" style="3" customWidth="1"/>
    <col min="10019" max="10252" width="8.09765625" style="3"/>
    <col min="10253" max="10274" width="3.3984375" style="3" customWidth="1"/>
    <col min="10275" max="10508" width="8.09765625" style="3"/>
    <col min="10509" max="10530" width="3.3984375" style="3" customWidth="1"/>
    <col min="10531" max="10764" width="8.09765625" style="3"/>
    <col min="10765" max="10786" width="3.3984375" style="3" customWidth="1"/>
    <col min="10787" max="11020" width="8.09765625" style="3"/>
    <col min="11021" max="11042" width="3.3984375" style="3" customWidth="1"/>
    <col min="11043" max="11276" width="8.09765625" style="3"/>
    <col min="11277" max="11298" width="3.3984375" style="3" customWidth="1"/>
    <col min="11299" max="11532" width="8.09765625" style="3"/>
    <col min="11533" max="11554" width="3.3984375" style="3" customWidth="1"/>
    <col min="11555" max="11788" width="8.09765625" style="3"/>
    <col min="11789" max="11810" width="3.3984375" style="3" customWidth="1"/>
    <col min="11811" max="12044" width="8.09765625" style="3"/>
    <col min="12045" max="12066" width="3.3984375" style="3" customWidth="1"/>
    <col min="12067" max="12300" width="8.09765625" style="3"/>
    <col min="12301" max="12322" width="3.3984375" style="3" customWidth="1"/>
    <col min="12323" max="12556" width="8.09765625" style="3"/>
    <col min="12557" max="12578" width="3.3984375" style="3" customWidth="1"/>
    <col min="12579" max="12812" width="8.09765625" style="3"/>
    <col min="12813" max="12834" width="3.3984375" style="3" customWidth="1"/>
    <col min="12835" max="13068" width="8.09765625" style="3"/>
    <col min="13069" max="13090" width="3.3984375" style="3" customWidth="1"/>
    <col min="13091" max="13324" width="8.09765625" style="3"/>
    <col min="13325" max="13346" width="3.3984375" style="3" customWidth="1"/>
    <col min="13347" max="13580" width="8.09765625" style="3"/>
    <col min="13581" max="13602" width="3.3984375" style="3" customWidth="1"/>
    <col min="13603" max="13836" width="8.09765625" style="3"/>
    <col min="13837" max="13858" width="3.3984375" style="3" customWidth="1"/>
    <col min="13859" max="14092" width="8.09765625" style="3"/>
    <col min="14093" max="14114" width="3.3984375" style="3" customWidth="1"/>
    <col min="14115" max="14348" width="8.09765625" style="3"/>
    <col min="14349" max="14370" width="3.3984375" style="3" customWidth="1"/>
    <col min="14371" max="14604" width="8.09765625" style="3"/>
    <col min="14605" max="14626" width="3.3984375" style="3" customWidth="1"/>
    <col min="14627" max="14860" width="8.09765625" style="3"/>
    <col min="14861" max="14882" width="3.3984375" style="3" customWidth="1"/>
    <col min="14883" max="15116" width="8.09765625" style="3"/>
    <col min="15117" max="15138" width="3.3984375" style="3" customWidth="1"/>
    <col min="15139" max="15372" width="8.09765625" style="3"/>
    <col min="15373" max="15394" width="3.3984375" style="3" customWidth="1"/>
    <col min="15395" max="15628" width="8.09765625" style="3"/>
    <col min="15629" max="15650" width="3.3984375" style="3" customWidth="1"/>
    <col min="15651" max="15884" width="8.09765625" style="3"/>
    <col min="15885" max="15906" width="3.3984375" style="3" customWidth="1"/>
    <col min="15907" max="16140" width="8.09765625" style="3"/>
    <col min="16141" max="16162" width="3.3984375" style="3" customWidth="1"/>
    <col min="16163" max="16384" width="8.09765625" style="3"/>
  </cols>
  <sheetData>
    <row r="1" spans="1:36" ht="20.100000000000001" customHeight="1">
      <c r="A1" s="3" t="s">
        <v>663</v>
      </c>
    </row>
    <row r="2" spans="1:36" ht="7.95" customHeight="1"/>
    <row r="3" spans="1:36" ht="20.100000000000001" customHeight="1">
      <c r="A3" s="3" t="s">
        <v>538</v>
      </c>
    </row>
    <row r="4" spans="1:36" ht="7.95" customHeight="1"/>
    <row r="5" spans="1:36" ht="20.100000000000001" customHeight="1">
      <c r="A5" s="3" t="s">
        <v>459</v>
      </c>
      <c r="AE5" s="1416"/>
      <c r="AF5" s="1417"/>
      <c r="AG5" s="1417"/>
      <c r="AH5" s="1418"/>
      <c r="AI5" s="1418"/>
      <c r="AJ5" s="1419"/>
    </row>
    <row r="6" spans="1:36" ht="20.100000000000001" customHeight="1">
      <c r="A6" s="3" t="s">
        <v>215</v>
      </c>
    </row>
    <row r="7" spans="1:36" ht="20.100000000000001" customHeight="1">
      <c r="A7" s="3" t="s">
        <v>216</v>
      </c>
    </row>
    <row r="8" spans="1:36" ht="7.95" customHeight="1"/>
    <row r="9" spans="1:36" ht="20.100000000000001" customHeight="1">
      <c r="A9" s="3" t="s">
        <v>539</v>
      </c>
      <c r="AE9" s="1441" t="s">
        <v>460</v>
      </c>
      <c r="AF9" s="1442"/>
      <c r="AG9" s="1443"/>
      <c r="AH9" s="1444"/>
      <c r="AI9" s="1445"/>
      <c r="AJ9" s="1446"/>
    </row>
    <row r="10" spans="1:36" ht="20.100000000000001" customHeight="1">
      <c r="A10" s="3" t="s">
        <v>540</v>
      </c>
      <c r="AE10" s="1441" t="s">
        <v>461</v>
      </c>
      <c r="AF10" s="1442"/>
      <c r="AG10" s="1443"/>
      <c r="AH10" s="1444"/>
      <c r="AI10" s="1445"/>
      <c r="AJ10" s="1446"/>
    </row>
    <row r="11" spans="1:36" ht="19.95" customHeight="1">
      <c r="AE11" s="1441" t="s">
        <v>467</v>
      </c>
      <c r="AF11" s="1442"/>
      <c r="AG11" s="1443"/>
      <c r="AH11" s="1444"/>
      <c r="AI11" s="1445"/>
      <c r="AJ11" s="1446"/>
    </row>
    <row r="12" spans="1:36" ht="8.1" customHeight="1"/>
    <row r="13" spans="1:36" ht="20.100000000000001" customHeight="1">
      <c r="A13" s="3" t="s">
        <v>504</v>
      </c>
      <c r="AE13" s="1416"/>
      <c r="AF13" s="1417"/>
      <c r="AG13" s="1417"/>
      <c r="AH13" s="1418"/>
      <c r="AI13" s="1418"/>
      <c r="AJ13" s="1419"/>
    </row>
    <row r="14" spans="1:36" ht="20.100000000000001" customHeight="1">
      <c r="A14" s="3" t="s">
        <v>505</v>
      </c>
    </row>
    <row r="15" spans="1:36" ht="7.95" customHeight="1"/>
    <row r="16" spans="1:36" ht="20.100000000000001" customHeight="1">
      <c r="A16" s="3" t="s">
        <v>488</v>
      </c>
    </row>
    <row r="17" spans="1:36" ht="7.95" customHeight="1"/>
    <row r="18" spans="1:36" ht="20.100000000000001" customHeight="1">
      <c r="A18" s="3" t="s">
        <v>508</v>
      </c>
      <c r="AE18" s="1441" t="s">
        <v>460</v>
      </c>
      <c r="AF18" s="1442"/>
      <c r="AG18" s="1443"/>
      <c r="AH18" s="1444"/>
      <c r="AI18" s="1445"/>
      <c r="AJ18" s="1446"/>
    </row>
    <row r="19" spans="1:36" ht="20.100000000000001" customHeight="1">
      <c r="A19" s="3" t="s">
        <v>509</v>
      </c>
      <c r="AE19" s="1441" t="s">
        <v>461</v>
      </c>
      <c r="AF19" s="1442"/>
      <c r="AG19" s="1443"/>
      <c r="AH19" s="1444"/>
      <c r="AI19" s="1445"/>
      <c r="AJ19" s="1446"/>
    </row>
    <row r="20" spans="1:36" ht="7.95" customHeight="1"/>
    <row r="21" spans="1:36" ht="20.100000000000001" customHeight="1">
      <c r="A21" s="3" t="s">
        <v>489</v>
      </c>
    </row>
    <row r="22" spans="1:36" ht="7.95" customHeight="1"/>
    <row r="23" spans="1:36" ht="20.100000000000001" customHeight="1">
      <c r="A23" s="3" t="s">
        <v>506</v>
      </c>
      <c r="AE23" s="1416"/>
      <c r="AF23" s="1417"/>
      <c r="AG23" s="1417"/>
      <c r="AH23" s="1418"/>
      <c r="AI23" s="1418"/>
      <c r="AJ23" s="1419"/>
    </row>
    <row r="24" spans="1:36" ht="20.100000000000001" customHeight="1">
      <c r="A24" s="3" t="s">
        <v>507</v>
      </c>
    </row>
    <row r="25" spans="1:36" ht="7.95" customHeight="1"/>
    <row r="26" spans="1:36" ht="20.100000000000001" customHeight="1">
      <c r="A26" s="3" t="s">
        <v>234</v>
      </c>
      <c r="AE26" s="1416"/>
      <c r="AF26" s="1417"/>
      <c r="AG26" s="1417"/>
      <c r="AH26" s="1418"/>
      <c r="AI26" s="1418"/>
      <c r="AJ26" s="1419"/>
    </row>
    <row r="27" spans="1:36" ht="20.100000000000001" customHeight="1">
      <c r="A27" s="3" t="s">
        <v>235</v>
      </c>
    </row>
    <row r="28" spans="1:36" ht="20.100000000000001" customHeight="1">
      <c r="A28" s="3" t="s">
        <v>217</v>
      </c>
    </row>
    <row r="29" spans="1:36" ht="7.95" customHeight="1"/>
  </sheetData>
  <sheetProtection algorithmName="SHA-512" hashValue="Aa8z4h3/v3gKJf9mfYevL8sa/tLoK3P5L6gO0s7qiv+rUfYL5wz519L7wXzqLWTRM/fqHaZtsKLTkt7V/Zqgcg==" saltValue="EMuwXsSZoEtFYsF7fwb09w==" spinCount="100000" sheet="1" objects="1" scenarios="1"/>
  <mergeCells count="14">
    <mergeCell ref="AE5:AJ5"/>
    <mergeCell ref="AE13:AJ13"/>
    <mergeCell ref="AE26:AJ26"/>
    <mergeCell ref="AE9:AG9"/>
    <mergeCell ref="AH9:AJ9"/>
    <mergeCell ref="AE10:AG10"/>
    <mergeCell ref="AH10:AJ10"/>
    <mergeCell ref="AE11:AG11"/>
    <mergeCell ref="AH11:AJ11"/>
    <mergeCell ref="AE18:AG18"/>
    <mergeCell ref="AH18:AJ18"/>
    <mergeCell ref="AE19:AG19"/>
    <mergeCell ref="AH19:AJ19"/>
    <mergeCell ref="AE23:AJ23"/>
  </mergeCells>
  <phoneticPr fontId="5"/>
  <dataValidations count="7">
    <dataValidation type="list" allowBlank="1" showInputMessage="1" showErrorMessage="1" sqref="AE5:AJ5 AE13:AJ13 AH18:AJ19 AH9:AJ11" xr:uid="{D48F8EDA-A272-43DE-AF71-5B0F03C75162}">
      <formula1>"○,×,非該当"</formula1>
    </dataValidation>
    <dataValidation type="list" operator="equal" allowBlank="1" showErrorMessage="1" errorTitle="入力規則違反" error="リストから選択してください" sqref="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65540:R65540 JU65540:JW65540 TQ65540:TS65540 ADM65540:ADO65540 ANI65540:ANK65540 AXE65540:AXG65540 BHA65540:BHC65540 BQW65540:BQY65540 CAS65540:CAU65540 CKO65540:CKQ65540 CUK65540:CUM65540 DEG65540:DEI65540 DOC65540:DOE65540 DXY65540:DYA65540 EHU65540:EHW65540 ERQ65540:ERS65540 FBM65540:FBO65540 FLI65540:FLK65540 FVE65540:FVG65540 GFA65540:GFC65540 GOW65540:GOY65540 GYS65540:GYU65540 HIO65540:HIQ65540 HSK65540:HSM65540 ICG65540:ICI65540 IMC65540:IME65540 IVY65540:IWA65540 JFU65540:JFW65540 JPQ65540:JPS65540 JZM65540:JZO65540 KJI65540:KJK65540 KTE65540:KTG65540 LDA65540:LDC65540 LMW65540:LMY65540 LWS65540:LWU65540 MGO65540:MGQ65540 MQK65540:MQM65540 NAG65540:NAI65540 NKC65540:NKE65540 NTY65540:NUA65540 ODU65540:ODW65540 ONQ65540:ONS65540 OXM65540:OXO65540 PHI65540:PHK65540 PRE65540:PRG65540 QBA65540:QBC65540 QKW65540:QKY65540 QUS65540:QUU65540 REO65540:REQ65540 ROK65540:ROM65540 RYG65540:RYI65540 SIC65540:SIE65540 SRY65540:SSA65540 TBU65540:TBW65540 TLQ65540:TLS65540 TVM65540:TVO65540 UFI65540:UFK65540 UPE65540:UPG65540 UZA65540:UZC65540 VIW65540:VIY65540 VSS65540:VSU65540 WCO65540:WCQ65540 WMK65540:WMM65540 WWG65540:WWI65540 P131076:R131076 JU131076:JW131076 TQ131076:TS131076 ADM131076:ADO131076 ANI131076:ANK131076 AXE131076:AXG131076 BHA131076:BHC131076 BQW131076:BQY131076 CAS131076:CAU131076 CKO131076:CKQ131076 CUK131076:CUM131076 DEG131076:DEI131076 DOC131076:DOE131076 DXY131076:DYA131076 EHU131076:EHW131076 ERQ131076:ERS131076 FBM131076:FBO131076 FLI131076:FLK131076 FVE131076:FVG131076 GFA131076:GFC131076 GOW131076:GOY131076 GYS131076:GYU131076 HIO131076:HIQ131076 HSK131076:HSM131076 ICG131076:ICI131076 IMC131076:IME131076 IVY131076:IWA131076 JFU131076:JFW131076 JPQ131076:JPS131076 JZM131076:JZO131076 KJI131076:KJK131076 KTE131076:KTG131076 LDA131076:LDC131076 LMW131076:LMY131076 LWS131076:LWU131076 MGO131076:MGQ131076 MQK131076:MQM131076 NAG131076:NAI131076 NKC131076:NKE131076 NTY131076:NUA131076 ODU131076:ODW131076 ONQ131076:ONS131076 OXM131076:OXO131076 PHI131076:PHK131076 PRE131076:PRG131076 QBA131076:QBC131076 QKW131076:QKY131076 QUS131076:QUU131076 REO131076:REQ131076 ROK131076:ROM131076 RYG131076:RYI131076 SIC131076:SIE131076 SRY131076:SSA131076 TBU131076:TBW131076 TLQ131076:TLS131076 TVM131076:TVO131076 UFI131076:UFK131076 UPE131076:UPG131076 UZA131076:UZC131076 VIW131076:VIY131076 VSS131076:VSU131076 WCO131076:WCQ131076 WMK131076:WMM131076 WWG131076:WWI131076 P196612:R196612 JU196612:JW196612 TQ196612:TS196612 ADM196612:ADO196612 ANI196612:ANK196612 AXE196612:AXG196612 BHA196612:BHC196612 BQW196612:BQY196612 CAS196612:CAU196612 CKO196612:CKQ196612 CUK196612:CUM196612 DEG196612:DEI196612 DOC196612:DOE196612 DXY196612:DYA196612 EHU196612:EHW196612 ERQ196612:ERS196612 FBM196612:FBO196612 FLI196612:FLK196612 FVE196612:FVG196612 GFA196612:GFC196612 GOW196612:GOY196612 GYS196612:GYU196612 HIO196612:HIQ196612 HSK196612:HSM196612 ICG196612:ICI196612 IMC196612:IME196612 IVY196612:IWA196612 JFU196612:JFW196612 JPQ196612:JPS196612 JZM196612:JZO196612 KJI196612:KJK196612 KTE196612:KTG196612 LDA196612:LDC196612 LMW196612:LMY196612 LWS196612:LWU196612 MGO196612:MGQ196612 MQK196612:MQM196612 NAG196612:NAI196612 NKC196612:NKE196612 NTY196612:NUA196612 ODU196612:ODW196612 ONQ196612:ONS196612 OXM196612:OXO196612 PHI196612:PHK196612 PRE196612:PRG196612 QBA196612:QBC196612 QKW196612:QKY196612 QUS196612:QUU196612 REO196612:REQ196612 ROK196612:ROM196612 RYG196612:RYI196612 SIC196612:SIE196612 SRY196612:SSA196612 TBU196612:TBW196612 TLQ196612:TLS196612 TVM196612:TVO196612 UFI196612:UFK196612 UPE196612:UPG196612 UZA196612:UZC196612 VIW196612:VIY196612 VSS196612:VSU196612 WCO196612:WCQ196612 WMK196612:WMM196612 WWG196612:WWI196612 P262148:R262148 JU262148:JW262148 TQ262148:TS262148 ADM262148:ADO262148 ANI262148:ANK262148 AXE262148:AXG262148 BHA262148:BHC262148 BQW262148:BQY262148 CAS262148:CAU262148 CKO262148:CKQ262148 CUK262148:CUM262148 DEG262148:DEI262148 DOC262148:DOE262148 DXY262148:DYA262148 EHU262148:EHW262148 ERQ262148:ERS262148 FBM262148:FBO262148 FLI262148:FLK262148 FVE262148:FVG262148 GFA262148:GFC262148 GOW262148:GOY262148 GYS262148:GYU262148 HIO262148:HIQ262148 HSK262148:HSM262148 ICG262148:ICI262148 IMC262148:IME262148 IVY262148:IWA262148 JFU262148:JFW262148 JPQ262148:JPS262148 JZM262148:JZO262148 KJI262148:KJK262148 KTE262148:KTG262148 LDA262148:LDC262148 LMW262148:LMY262148 LWS262148:LWU262148 MGO262148:MGQ262148 MQK262148:MQM262148 NAG262148:NAI262148 NKC262148:NKE262148 NTY262148:NUA262148 ODU262148:ODW262148 ONQ262148:ONS262148 OXM262148:OXO262148 PHI262148:PHK262148 PRE262148:PRG262148 QBA262148:QBC262148 QKW262148:QKY262148 QUS262148:QUU262148 REO262148:REQ262148 ROK262148:ROM262148 RYG262148:RYI262148 SIC262148:SIE262148 SRY262148:SSA262148 TBU262148:TBW262148 TLQ262148:TLS262148 TVM262148:TVO262148 UFI262148:UFK262148 UPE262148:UPG262148 UZA262148:UZC262148 VIW262148:VIY262148 VSS262148:VSU262148 WCO262148:WCQ262148 WMK262148:WMM262148 WWG262148:WWI262148 P327684:R327684 JU327684:JW327684 TQ327684:TS327684 ADM327684:ADO327684 ANI327684:ANK327684 AXE327684:AXG327684 BHA327684:BHC327684 BQW327684:BQY327684 CAS327684:CAU327684 CKO327684:CKQ327684 CUK327684:CUM327684 DEG327684:DEI327684 DOC327684:DOE327684 DXY327684:DYA327684 EHU327684:EHW327684 ERQ327684:ERS327684 FBM327684:FBO327684 FLI327684:FLK327684 FVE327684:FVG327684 GFA327684:GFC327684 GOW327684:GOY327684 GYS327684:GYU327684 HIO327684:HIQ327684 HSK327684:HSM327684 ICG327684:ICI327684 IMC327684:IME327684 IVY327684:IWA327684 JFU327684:JFW327684 JPQ327684:JPS327684 JZM327684:JZO327684 KJI327684:KJK327684 KTE327684:KTG327684 LDA327684:LDC327684 LMW327684:LMY327684 LWS327684:LWU327684 MGO327684:MGQ327684 MQK327684:MQM327684 NAG327684:NAI327684 NKC327684:NKE327684 NTY327684:NUA327684 ODU327684:ODW327684 ONQ327684:ONS327684 OXM327684:OXO327684 PHI327684:PHK327684 PRE327684:PRG327684 QBA327684:QBC327684 QKW327684:QKY327684 QUS327684:QUU327684 REO327684:REQ327684 ROK327684:ROM327684 RYG327684:RYI327684 SIC327684:SIE327684 SRY327684:SSA327684 TBU327684:TBW327684 TLQ327684:TLS327684 TVM327684:TVO327684 UFI327684:UFK327684 UPE327684:UPG327684 UZA327684:UZC327684 VIW327684:VIY327684 VSS327684:VSU327684 WCO327684:WCQ327684 WMK327684:WMM327684 WWG327684:WWI327684 P393220:R393220 JU393220:JW393220 TQ393220:TS393220 ADM393220:ADO393220 ANI393220:ANK393220 AXE393220:AXG393220 BHA393220:BHC393220 BQW393220:BQY393220 CAS393220:CAU393220 CKO393220:CKQ393220 CUK393220:CUM393220 DEG393220:DEI393220 DOC393220:DOE393220 DXY393220:DYA393220 EHU393220:EHW393220 ERQ393220:ERS393220 FBM393220:FBO393220 FLI393220:FLK393220 FVE393220:FVG393220 GFA393220:GFC393220 GOW393220:GOY393220 GYS393220:GYU393220 HIO393220:HIQ393220 HSK393220:HSM393220 ICG393220:ICI393220 IMC393220:IME393220 IVY393220:IWA393220 JFU393220:JFW393220 JPQ393220:JPS393220 JZM393220:JZO393220 KJI393220:KJK393220 KTE393220:KTG393220 LDA393220:LDC393220 LMW393220:LMY393220 LWS393220:LWU393220 MGO393220:MGQ393220 MQK393220:MQM393220 NAG393220:NAI393220 NKC393220:NKE393220 NTY393220:NUA393220 ODU393220:ODW393220 ONQ393220:ONS393220 OXM393220:OXO393220 PHI393220:PHK393220 PRE393220:PRG393220 QBA393220:QBC393220 QKW393220:QKY393220 QUS393220:QUU393220 REO393220:REQ393220 ROK393220:ROM393220 RYG393220:RYI393220 SIC393220:SIE393220 SRY393220:SSA393220 TBU393220:TBW393220 TLQ393220:TLS393220 TVM393220:TVO393220 UFI393220:UFK393220 UPE393220:UPG393220 UZA393220:UZC393220 VIW393220:VIY393220 VSS393220:VSU393220 WCO393220:WCQ393220 WMK393220:WMM393220 WWG393220:WWI393220 P458756:R458756 JU458756:JW458756 TQ458756:TS458756 ADM458756:ADO458756 ANI458756:ANK458756 AXE458756:AXG458756 BHA458756:BHC458756 BQW458756:BQY458756 CAS458756:CAU458756 CKO458756:CKQ458756 CUK458756:CUM458756 DEG458756:DEI458756 DOC458756:DOE458756 DXY458756:DYA458756 EHU458756:EHW458756 ERQ458756:ERS458756 FBM458756:FBO458756 FLI458756:FLK458756 FVE458756:FVG458756 GFA458756:GFC458756 GOW458756:GOY458756 GYS458756:GYU458756 HIO458756:HIQ458756 HSK458756:HSM458756 ICG458756:ICI458756 IMC458756:IME458756 IVY458756:IWA458756 JFU458756:JFW458756 JPQ458756:JPS458756 JZM458756:JZO458756 KJI458756:KJK458756 KTE458756:KTG458756 LDA458756:LDC458756 LMW458756:LMY458756 LWS458756:LWU458756 MGO458756:MGQ458756 MQK458756:MQM458756 NAG458756:NAI458756 NKC458756:NKE458756 NTY458756:NUA458756 ODU458756:ODW458756 ONQ458756:ONS458756 OXM458756:OXO458756 PHI458756:PHK458756 PRE458756:PRG458756 QBA458756:QBC458756 QKW458756:QKY458756 QUS458756:QUU458756 REO458756:REQ458756 ROK458756:ROM458756 RYG458756:RYI458756 SIC458756:SIE458756 SRY458756:SSA458756 TBU458756:TBW458756 TLQ458756:TLS458756 TVM458756:TVO458756 UFI458756:UFK458756 UPE458756:UPG458756 UZA458756:UZC458756 VIW458756:VIY458756 VSS458756:VSU458756 WCO458756:WCQ458756 WMK458756:WMM458756 WWG458756:WWI458756 P524292:R524292 JU524292:JW524292 TQ524292:TS524292 ADM524292:ADO524292 ANI524292:ANK524292 AXE524292:AXG524292 BHA524292:BHC524292 BQW524292:BQY524292 CAS524292:CAU524292 CKO524292:CKQ524292 CUK524292:CUM524292 DEG524292:DEI524292 DOC524292:DOE524292 DXY524292:DYA524292 EHU524292:EHW524292 ERQ524292:ERS524292 FBM524292:FBO524292 FLI524292:FLK524292 FVE524292:FVG524292 GFA524292:GFC524292 GOW524292:GOY524292 GYS524292:GYU524292 HIO524292:HIQ524292 HSK524292:HSM524292 ICG524292:ICI524292 IMC524292:IME524292 IVY524292:IWA524292 JFU524292:JFW524292 JPQ524292:JPS524292 JZM524292:JZO524292 KJI524292:KJK524292 KTE524292:KTG524292 LDA524292:LDC524292 LMW524292:LMY524292 LWS524292:LWU524292 MGO524292:MGQ524292 MQK524292:MQM524292 NAG524292:NAI524292 NKC524292:NKE524292 NTY524292:NUA524292 ODU524292:ODW524292 ONQ524292:ONS524292 OXM524292:OXO524292 PHI524292:PHK524292 PRE524292:PRG524292 QBA524292:QBC524292 QKW524292:QKY524292 QUS524292:QUU524292 REO524292:REQ524292 ROK524292:ROM524292 RYG524292:RYI524292 SIC524292:SIE524292 SRY524292:SSA524292 TBU524292:TBW524292 TLQ524292:TLS524292 TVM524292:TVO524292 UFI524292:UFK524292 UPE524292:UPG524292 UZA524292:UZC524292 VIW524292:VIY524292 VSS524292:VSU524292 WCO524292:WCQ524292 WMK524292:WMM524292 WWG524292:WWI524292 P589828:R589828 JU589828:JW589828 TQ589828:TS589828 ADM589828:ADO589828 ANI589828:ANK589828 AXE589828:AXG589828 BHA589828:BHC589828 BQW589828:BQY589828 CAS589828:CAU589828 CKO589828:CKQ589828 CUK589828:CUM589828 DEG589828:DEI589828 DOC589828:DOE589828 DXY589828:DYA589828 EHU589828:EHW589828 ERQ589828:ERS589828 FBM589828:FBO589828 FLI589828:FLK589828 FVE589828:FVG589828 GFA589828:GFC589828 GOW589828:GOY589828 GYS589828:GYU589828 HIO589828:HIQ589828 HSK589828:HSM589828 ICG589828:ICI589828 IMC589828:IME589828 IVY589828:IWA589828 JFU589828:JFW589828 JPQ589828:JPS589828 JZM589828:JZO589828 KJI589828:KJK589828 KTE589828:KTG589828 LDA589828:LDC589828 LMW589828:LMY589828 LWS589828:LWU589828 MGO589828:MGQ589828 MQK589828:MQM589828 NAG589828:NAI589828 NKC589828:NKE589828 NTY589828:NUA589828 ODU589828:ODW589828 ONQ589828:ONS589828 OXM589828:OXO589828 PHI589828:PHK589828 PRE589828:PRG589828 QBA589828:QBC589828 QKW589828:QKY589828 QUS589828:QUU589828 REO589828:REQ589828 ROK589828:ROM589828 RYG589828:RYI589828 SIC589828:SIE589828 SRY589828:SSA589828 TBU589828:TBW589828 TLQ589828:TLS589828 TVM589828:TVO589828 UFI589828:UFK589828 UPE589828:UPG589828 UZA589828:UZC589828 VIW589828:VIY589828 VSS589828:VSU589828 WCO589828:WCQ589828 WMK589828:WMM589828 WWG589828:WWI589828 P655364:R655364 JU655364:JW655364 TQ655364:TS655364 ADM655364:ADO655364 ANI655364:ANK655364 AXE655364:AXG655364 BHA655364:BHC655364 BQW655364:BQY655364 CAS655364:CAU655364 CKO655364:CKQ655364 CUK655364:CUM655364 DEG655364:DEI655364 DOC655364:DOE655364 DXY655364:DYA655364 EHU655364:EHW655364 ERQ655364:ERS655364 FBM655364:FBO655364 FLI655364:FLK655364 FVE655364:FVG655364 GFA655364:GFC655364 GOW655364:GOY655364 GYS655364:GYU655364 HIO655364:HIQ655364 HSK655364:HSM655364 ICG655364:ICI655364 IMC655364:IME655364 IVY655364:IWA655364 JFU655364:JFW655364 JPQ655364:JPS655364 JZM655364:JZO655364 KJI655364:KJK655364 KTE655364:KTG655364 LDA655364:LDC655364 LMW655364:LMY655364 LWS655364:LWU655364 MGO655364:MGQ655364 MQK655364:MQM655364 NAG655364:NAI655364 NKC655364:NKE655364 NTY655364:NUA655364 ODU655364:ODW655364 ONQ655364:ONS655364 OXM655364:OXO655364 PHI655364:PHK655364 PRE655364:PRG655364 QBA655364:QBC655364 QKW655364:QKY655364 QUS655364:QUU655364 REO655364:REQ655364 ROK655364:ROM655364 RYG655364:RYI655364 SIC655364:SIE655364 SRY655364:SSA655364 TBU655364:TBW655364 TLQ655364:TLS655364 TVM655364:TVO655364 UFI655364:UFK655364 UPE655364:UPG655364 UZA655364:UZC655364 VIW655364:VIY655364 VSS655364:VSU655364 WCO655364:WCQ655364 WMK655364:WMM655364 WWG655364:WWI655364 P720900:R720900 JU720900:JW720900 TQ720900:TS720900 ADM720900:ADO720900 ANI720900:ANK720900 AXE720900:AXG720900 BHA720900:BHC720900 BQW720900:BQY720900 CAS720900:CAU720900 CKO720900:CKQ720900 CUK720900:CUM720900 DEG720900:DEI720900 DOC720900:DOE720900 DXY720900:DYA720900 EHU720900:EHW720900 ERQ720900:ERS720900 FBM720900:FBO720900 FLI720900:FLK720900 FVE720900:FVG720900 GFA720900:GFC720900 GOW720900:GOY720900 GYS720900:GYU720900 HIO720900:HIQ720900 HSK720900:HSM720900 ICG720900:ICI720900 IMC720900:IME720900 IVY720900:IWA720900 JFU720900:JFW720900 JPQ720900:JPS720900 JZM720900:JZO720900 KJI720900:KJK720900 KTE720900:KTG720900 LDA720900:LDC720900 LMW720900:LMY720900 LWS720900:LWU720900 MGO720900:MGQ720900 MQK720900:MQM720900 NAG720900:NAI720900 NKC720900:NKE720900 NTY720900:NUA720900 ODU720900:ODW720900 ONQ720900:ONS720900 OXM720900:OXO720900 PHI720900:PHK720900 PRE720900:PRG720900 QBA720900:QBC720900 QKW720900:QKY720900 QUS720900:QUU720900 REO720900:REQ720900 ROK720900:ROM720900 RYG720900:RYI720900 SIC720900:SIE720900 SRY720900:SSA720900 TBU720900:TBW720900 TLQ720900:TLS720900 TVM720900:TVO720900 UFI720900:UFK720900 UPE720900:UPG720900 UZA720900:UZC720900 VIW720900:VIY720900 VSS720900:VSU720900 WCO720900:WCQ720900 WMK720900:WMM720900 WWG720900:WWI720900 P786436:R786436 JU786436:JW786436 TQ786436:TS786436 ADM786436:ADO786436 ANI786436:ANK786436 AXE786436:AXG786436 BHA786436:BHC786436 BQW786436:BQY786436 CAS786436:CAU786436 CKO786436:CKQ786436 CUK786436:CUM786436 DEG786436:DEI786436 DOC786436:DOE786436 DXY786436:DYA786436 EHU786436:EHW786436 ERQ786436:ERS786436 FBM786436:FBO786436 FLI786436:FLK786436 FVE786436:FVG786436 GFA786436:GFC786436 GOW786436:GOY786436 GYS786436:GYU786436 HIO786436:HIQ786436 HSK786436:HSM786436 ICG786436:ICI786436 IMC786436:IME786436 IVY786436:IWA786436 JFU786436:JFW786436 JPQ786436:JPS786436 JZM786436:JZO786436 KJI786436:KJK786436 KTE786436:KTG786436 LDA786436:LDC786436 LMW786436:LMY786436 LWS786436:LWU786436 MGO786436:MGQ786436 MQK786436:MQM786436 NAG786436:NAI786436 NKC786436:NKE786436 NTY786436:NUA786436 ODU786436:ODW786436 ONQ786436:ONS786436 OXM786436:OXO786436 PHI786436:PHK786436 PRE786436:PRG786436 QBA786436:QBC786436 QKW786436:QKY786436 QUS786436:QUU786436 REO786436:REQ786436 ROK786436:ROM786436 RYG786436:RYI786436 SIC786436:SIE786436 SRY786436:SSA786436 TBU786436:TBW786436 TLQ786436:TLS786436 TVM786436:TVO786436 UFI786436:UFK786436 UPE786436:UPG786436 UZA786436:UZC786436 VIW786436:VIY786436 VSS786436:VSU786436 WCO786436:WCQ786436 WMK786436:WMM786436 WWG786436:WWI786436 P851972:R851972 JU851972:JW851972 TQ851972:TS851972 ADM851972:ADO851972 ANI851972:ANK851972 AXE851972:AXG851972 BHA851972:BHC851972 BQW851972:BQY851972 CAS851972:CAU851972 CKO851972:CKQ851972 CUK851972:CUM851972 DEG851972:DEI851972 DOC851972:DOE851972 DXY851972:DYA851972 EHU851972:EHW851972 ERQ851972:ERS851972 FBM851972:FBO851972 FLI851972:FLK851972 FVE851972:FVG851972 GFA851972:GFC851972 GOW851972:GOY851972 GYS851972:GYU851972 HIO851972:HIQ851972 HSK851972:HSM851972 ICG851972:ICI851972 IMC851972:IME851972 IVY851972:IWA851972 JFU851972:JFW851972 JPQ851972:JPS851972 JZM851972:JZO851972 KJI851972:KJK851972 KTE851972:KTG851972 LDA851972:LDC851972 LMW851972:LMY851972 LWS851972:LWU851972 MGO851972:MGQ851972 MQK851972:MQM851972 NAG851972:NAI851972 NKC851972:NKE851972 NTY851972:NUA851972 ODU851972:ODW851972 ONQ851972:ONS851972 OXM851972:OXO851972 PHI851972:PHK851972 PRE851972:PRG851972 QBA851972:QBC851972 QKW851972:QKY851972 QUS851972:QUU851972 REO851972:REQ851972 ROK851972:ROM851972 RYG851972:RYI851972 SIC851972:SIE851972 SRY851972:SSA851972 TBU851972:TBW851972 TLQ851972:TLS851972 TVM851972:TVO851972 UFI851972:UFK851972 UPE851972:UPG851972 UZA851972:UZC851972 VIW851972:VIY851972 VSS851972:VSU851972 WCO851972:WCQ851972 WMK851972:WMM851972 WWG851972:WWI851972 P917508:R917508 JU917508:JW917508 TQ917508:TS917508 ADM917508:ADO917508 ANI917508:ANK917508 AXE917508:AXG917508 BHA917508:BHC917508 BQW917508:BQY917508 CAS917508:CAU917508 CKO917508:CKQ917508 CUK917508:CUM917508 DEG917508:DEI917508 DOC917508:DOE917508 DXY917508:DYA917508 EHU917508:EHW917508 ERQ917508:ERS917508 FBM917508:FBO917508 FLI917508:FLK917508 FVE917508:FVG917508 GFA917508:GFC917508 GOW917508:GOY917508 GYS917508:GYU917508 HIO917508:HIQ917508 HSK917508:HSM917508 ICG917508:ICI917508 IMC917508:IME917508 IVY917508:IWA917508 JFU917508:JFW917508 JPQ917508:JPS917508 JZM917508:JZO917508 KJI917508:KJK917508 KTE917508:KTG917508 LDA917508:LDC917508 LMW917508:LMY917508 LWS917508:LWU917508 MGO917508:MGQ917508 MQK917508:MQM917508 NAG917508:NAI917508 NKC917508:NKE917508 NTY917508:NUA917508 ODU917508:ODW917508 ONQ917508:ONS917508 OXM917508:OXO917508 PHI917508:PHK917508 PRE917508:PRG917508 QBA917508:QBC917508 QKW917508:QKY917508 QUS917508:QUU917508 REO917508:REQ917508 ROK917508:ROM917508 RYG917508:RYI917508 SIC917508:SIE917508 SRY917508:SSA917508 TBU917508:TBW917508 TLQ917508:TLS917508 TVM917508:TVO917508 UFI917508:UFK917508 UPE917508:UPG917508 UZA917508:UZC917508 VIW917508:VIY917508 VSS917508:VSU917508 WCO917508:WCQ917508 WMK917508:WMM917508 WWG917508:WWI917508 P983044:R983044 JU983044:JW983044 TQ983044:TS983044 ADM983044:ADO983044 ANI983044:ANK983044 AXE983044:AXG983044 BHA983044:BHC983044 BQW983044:BQY983044 CAS983044:CAU983044 CKO983044:CKQ983044 CUK983044:CUM983044 DEG983044:DEI983044 DOC983044:DOE983044 DXY983044:DYA983044 EHU983044:EHW983044 ERQ983044:ERS983044 FBM983044:FBO983044 FLI983044:FLK983044 FVE983044:FVG983044 GFA983044:GFC983044 GOW983044:GOY983044 GYS983044:GYU983044 HIO983044:HIQ983044 HSK983044:HSM983044 ICG983044:ICI983044 IMC983044:IME983044 IVY983044:IWA983044 JFU983044:JFW983044 JPQ983044:JPS983044 JZM983044:JZO983044 KJI983044:KJK983044 KTE983044:KTG983044 LDA983044:LDC983044 LMW983044:LMY983044 LWS983044:LWU983044 MGO983044:MGQ983044 MQK983044:MQM983044 NAG983044:NAI983044 NKC983044:NKE983044 NTY983044:NUA983044 ODU983044:ODW983044 ONQ983044:ONS983044 OXM983044:OXO983044 PHI983044:PHK983044 PRE983044:PRG983044 QBA983044:QBC983044 QKW983044:QKY983044 QUS983044:QUU983044 REO983044:REQ983044 ROK983044:ROM983044 RYG983044:RYI983044 SIC983044:SIE983044 SRY983044:SSA983044 TBU983044:TBW983044 TLQ983044:TLS983044 TVM983044:TVO983044 UFI983044:UFK983044 UPE983044:UPG983044 UZA983044:UZC983044 VIW983044:VIY983044 VSS983044:VSU983044 WCO983044:WCQ983044 WMK983044:WMM983044 WWG983044:WWI983044 P65544:R65544 JU65544:JW65544 TQ65544:TS65544 ADM65544:ADO65544 ANI65544:ANK65544 AXE65544:AXG65544 BHA65544:BHC65544 BQW65544:BQY65544 CAS65544:CAU65544 CKO65544:CKQ65544 CUK65544:CUM65544 DEG65544:DEI65544 DOC65544:DOE65544 DXY65544:DYA65544 EHU65544:EHW65544 ERQ65544:ERS65544 FBM65544:FBO65544 FLI65544:FLK65544 FVE65544:FVG65544 GFA65544:GFC65544 GOW65544:GOY65544 GYS65544:GYU65544 HIO65544:HIQ65544 HSK65544:HSM65544 ICG65544:ICI65544 IMC65544:IME65544 IVY65544:IWA65544 JFU65544:JFW65544 JPQ65544:JPS65544 JZM65544:JZO65544 KJI65544:KJK65544 KTE65544:KTG65544 LDA65544:LDC65544 LMW65544:LMY65544 LWS65544:LWU65544 MGO65544:MGQ65544 MQK65544:MQM65544 NAG65544:NAI65544 NKC65544:NKE65544 NTY65544:NUA65544 ODU65544:ODW65544 ONQ65544:ONS65544 OXM65544:OXO65544 PHI65544:PHK65544 PRE65544:PRG65544 QBA65544:QBC65544 QKW65544:QKY65544 QUS65544:QUU65544 REO65544:REQ65544 ROK65544:ROM65544 RYG65544:RYI65544 SIC65544:SIE65544 SRY65544:SSA65544 TBU65544:TBW65544 TLQ65544:TLS65544 TVM65544:TVO65544 UFI65544:UFK65544 UPE65544:UPG65544 UZA65544:UZC65544 VIW65544:VIY65544 VSS65544:VSU65544 WCO65544:WCQ65544 WMK65544:WMM65544 WWG65544:WWI65544 P131080:R131080 JU131080:JW131080 TQ131080:TS131080 ADM131080:ADO131080 ANI131080:ANK131080 AXE131080:AXG131080 BHA131080:BHC131080 BQW131080:BQY131080 CAS131080:CAU131080 CKO131080:CKQ131080 CUK131080:CUM131080 DEG131080:DEI131080 DOC131080:DOE131080 DXY131080:DYA131080 EHU131080:EHW131080 ERQ131080:ERS131080 FBM131080:FBO131080 FLI131080:FLK131080 FVE131080:FVG131080 GFA131080:GFC131080 GOW131080:GOY131080 GYS131080:GYU131080 HIO131080:HIQ131080 HSK131080:HSM131080 ICG131080:ICI131080 IMC131080:IME131080 IVY131080:IWA131080 JFU131080:JFW131080 JPQ131080:JPS131080 JZM131080:JZO131080 KJI131080:KJK131080 KTE131080:KTG131080 LDA131080:LDC131080 LMW131080:LMY131080 LWS131080:LWU131080 MGO131080:MGQ131080 MQK131080:MQM131080 NAG131080:NAI131080 NKC131080:NKE131080 NTY131080:NUA131080 ODU131080:ODW131080 ONQ131080:ONS131080 OXM131080:OXO131080 PHI131080:PHK131080 PRE131080:PRG131080 QBA131080:QBC131080 QKW131080:QKY131080 QUS131080:QUU131080 REO131080:REQ131080 ROK131080:ROM131080 RYG131080:RYI131080 SIC131080:SIE131080 SRY131080:SSA131080 TBU131080:TBW131080 TLQ131080:TLS131080 TVM131080:TVO131080 UFI131080:UFK131080 UPE131080:UPG131080 UZA131080:UZC131080 VIW131080:VIY131080 VSS131080:VSU131080 WCO131080:WCQ131080 WMK131080:WMM131080 WWG131080:WWI131080 P196616:R196616 JU196616:JW196616 TQ196616:TS196616 ADM196616:ADO196616 ANI196616:ANK196616 AXE196616:AXG196616 BHA196616:BHC196616 BQW196616:BQY196616 CAS196616:CAU196616 CKO196616:CKQ196616 CUK196616:CUM196616 DEG196616:DEI196616 DOC196616:DOE196616 DXY196616:DYA196616 EHU196616:EHW196616 ERQ196616:ERS196616 FBM196616:FBO196616 FLI196616:FLK196616 FVE196616:FVG196616 GFA196616:GFC196616 GOW196616:GOY196616 GYS196616:GYU196616 HIO196616:HIQ196616 HSK196616:HSM196616 ICG196616:ICI196616 IMC196616:IME196616 IVY196616:IWA196616 JFU196616:JFW196616 JPQ196616:JPS196616 JZM196616:JZO196616 KJI196616:KJK196616 KTE196616:KTG196616 LDA196616:LDC196616 LMW196616:LMY196616 LWS196616:LWU196616 MGO196616:MGQ196616 MQK196616:MQM196616 NAG196616:NAI196616 NKC196616:NKE196616 NTY196616:NUA196616 ODU196616:ODW196616 ONQ196616:ONS196616 OXM196616:OXO196616 PHI196616:PHK196616 PRE196616:PRG196616 QBA196616:QBC196616 QKW196616:QKY196616 QUS196616:QUU196616 REO196616:REQ196616 ROK196616:ROM196616 RYG196616:RYI196616 SIC196616:SIE196616 SRY196616:SSA196616 TBU196616:TBW196616 TLQ196616:TLS196616 TVM196616:TVO196616 UFI196616:UFK196616 UPE196616:UPG196616 UZA196616:UZC196616 VIW196616:VIY196616 VSS196616:VSU196616 WCO196616:WCQ196616 WMK196616:WMM196616 WWG196616:WWI196616 P262152:R262152 JU262152:JW262152 TQ262152:TS262152 ADM262152:ADO262152 ANI262152:ANK262152 AXE262152:AXG262152 BHA262152:BHC262152 BQW262152:BQY262152 CAS262152:CAU262152 CKO262152:CKQ262152 CUK262152:CUM262152 DEG262152:DEI262152 DOC262152:DOE262152 DXY262152:DYA262152 EHU262152:EHW262152 ERQ262152:ERS262152 FBM262152:FBO262152 FLI262152:FLK262152 FVE262152:FVG262152 GFA262152:GFC262152 GOW262152:GOY262152 GYS262152:GYU262152 HIO262152:HIQ262152 HSK262152:HSM262152 ICG262152:ICI262152 IMC262152:IME262152 IVY262152:IWA262152 JFU262152:JFW262152 JPQ262152:JPS262152 JZM262152:JZO262152 KJI262152:KJK262152 KTE262152:KTG262152 LDA262152:LDC262152 LMW262152:LMY262152 LWS262152:LWU262152 MGO262152:MGQ262152 MQK262152:MQM262152 NAG262152:NAI262152 NKC262152:NKE262152 NTY262152:NUA262152 ODU262152:ODW262152 ONQ262152:ONS262152 OXM262152:OXO262152 PHI262152:PHK262152 PRE262152:PRG262152 QBA262152:QBC262152 QKW262152:QKY262152 QUS262152:QUU262152 REO262152:REQ262152 ROK262152:ROM262152 RYG262152:RYI262152 SIC262152:SIE262152 SRY262152:SSA262152 TBU262152:TBW262152 TLQ262152:TLS262152 TVM262152:TVO262152 UFI262152:UFK262152 UPE262152:UPG262152 UZA262152:UZC262152 VIW262152:VIY262152 VSS262152:VSU262152 WCO262152:WCQ262152 WMK262152:WMM262152 WWG262152:WWI262152 P327688:R327688 JU327688:JW327688 TQ327688:TS327688 ADM327688:ADO327688 ANI327688:ANK327688 AXE327688:AXG327688 BHA327688:BHC327688 BQW327688:BQY327688 CAS327688:CAU327688 CKO327688:CKQ327688 CUK327688:CUM327688 DEG327688:DEI327688 DOC327688:DOE327688 DXY327688:DYA327688 EHU327688:EHW327688 ERQ327688:ERS327688 FBM327688:FBO327688 FLI327688:FLK327688 FVE327688:FVG327688 GFA327688:GFC327688 GOW327688:GOY327688 GYS327688:GYU327688 HIO327688:HIQ327688 HSK327688:HSM327688 ICG327688:ICI327688 IMC327688:IME327688 IVY327688:IWA327688 JFU327688:JFW327688 JPQ327688:JPS327688 JZM327688:JZO327688 KJI327688:KJK327688 KTE327688:KTG327688 LDA327688:LDC327688 LMW327688:LMY327688 LWS327688:LWU327688 MGO327688:MGQ327688 MQK327688:MQM327688 NAG327688:NAI327688 NKC327688:NKE327688 NTY327688:NUA327688 ODU327688:ODW327688 ONQ327688:ONS327688 OXM327688:OXO327688 PHI327688:PHK327688 PRE327688:PRG327688 QBA327688:QBC327688 QKW327688:QKY327688 QUS327688:QUU327688 REO327688:REQ327688 ROK327688:ROM327688 RYG327688:RYI327688 SIC327688:SIE327688 SRY327688:SSA327688 TBU327688:TBW327688 TLQ327688:TLS327688 TVM327688:TVO327688 UFI327688:UFK327688 UPE327688:UPG327688 UZA327688:UZC327688 VIW327688:VIY327688 VSS327688:VSU327688 WCO327688:WCQ327688 WMK327688:WMM327688 WWG327688:WWI327688 P393224:R393224 JU393224:JW393224 TQ393224:TS393224 ADM393224:ADO393224 ANI393224:ANK393224 AXE393224:AXG393224 BHA393224:BHC393224 BQW393224:BQY393224 CAS393224:CAU393224 CKO393224:CKQ393224 CUK393224:CUM393224 DEG393224:DEI393224 DOC393224:DOE393224 DXY393224:DYA393224 EHU393224:EHW393224 ERQ393224:ERS393224 FBM393224:FBO393224 FLI393224:FLK393224 FVE393224:FVG393224 GFA393224:GFC393224 GOW393224:GOY393224 GYS393224:GYU393224 HIO393224:HIQ393224 HSK393224:HSM393224 ICG393224:ICI393224 IMC393224:IME393224 IVY393224:IWA393224 JFU393224:JFW393224 JPQ393224:JPS393224 JZM393224:JZO393224 KJI393224:KJK393224 KTE393224:KTG393224 LDA393224:LDC393224 LMW393224:LMY393224 LWS393224:LWU393224 MGO393224:MGQ393224 MQK393224:MQM393224 NAG393224:NAI393224 NKC393224:NKE393224 NTY393224:NUA393224 ODU393224:ODW393224 ONQ393224:ONS393224 OXM393224:OXO393224 PHI393224:PHK393224 PRE393224:PRG393224 QBA393224:QBC393224 QKW393224:QKY393224 QUS393224:QUU393224 REO393224:REQ393224 ROK393224:ROM393224 RYG393224:RYI393224 SIC393224:SIE393224 SRY393224:SSA393224 TBU393224:TBW393224 TLQ393224:TLS393224 TVM393224:TVO393224 UFI393224:UFK393224 UPE393224:UPG393224 UZA393224:UZC393224 VIW393224:VIY393224 VSS393224:VSU393224 WCO393224:WCQ393224 WMK393224:WMM393224 WWG393224:WWI393224 P458760:R458760 JU458760:JW458760 TQ458760:TS458760 ADM458760:ADO458760 ANI458760:ANK458760 AXE458760:AXG458760 BHA458760:BHC458760 BQW458760:BQY458760 CAS458760:CAU458760 CKO458760:CKQ458760 CUK458760:CUM458760 DEG458760:DEI458760 DOC458760:DOE458760 DXY458760:DYA458760 EHU458760:EHW458760 ERQ458760:ERS458760 FBM458760:FBO458760 FLI458760:FLK458760 FVE458760:FVG458760 GFA458760:GFC458760 GOW458760:GOY458760 GYS458760:GYU458760 HIO458760:HIQ458760 HSK458760:HSM458760 ICG458760:ICI458760 IMC458760:IME458760 IVY458760:IWA458760 JFU458760:JFW458760 JPQ458760:JPS458760 JZM458760:JZO458760 KJI458760:KJK458760 KTE458760:KTG458760 LDA458760:LDC458760 LMW458760:LMY458760 LWS458760:LWU458760 MGO458760:MGQ458760 MQK458760:MQM458760 NAG458760:NAI458760 NKC458760:NKE458760 NTY458760:NUA458760 ODU458760:ODW458760 ONQ458760:ONS458760 OXM458760:OXO458760 PHI458760:PHK458760 PRE458760:PRG458760 QBA458760:QBC458760 QKW458760:QKY458760 QUS458760:QUU458760 REO458760:REQ458760 ROK458760:ROM458760 RYG458760:RYI458760 SIC458760:SIE458760 SRY458760:SSA458760 TBU458760:TBW458760 TLQ458760:TLS458760 TVM458760:TVO458760 UFI458760:UFK458760 UPE458760:UPG458760 UZA458760:UZC458760 VIW458760:VIY458760 VSS458760:VSU458760 WCO458760:WCQ458760 WMK458760:WMM458760 WWG458760:WWI458760 P524296:R524296 JU524296:JW524296 TQ524296:TS524296 ADM524296:ADO524296 ANI524296:ANK524296 AXE524296:AXG524296 BHA524296:BHC524296 BQW524296:BQY524296 CAS524296:CAU524296 CKO524296:CKQ524296 CUK524296:CUM524296 DEG524296:DEI524296 DOC524296:DOE524296 DXY524296:DYA524296 EHU524296:EHW524296 ERQ524296:ERS524296 FBM524296:FBO524296 FLI524296:FLK524296 FVE524296:FVG524296 GFA524296:GFC524296 GOW524296:GOY524296 GYS524296:GYU524296 HIO524296:HIQ524296 HSK524296:HSM524296 ICG524296:ICI524296 IMC524296:IME524296 IVY524296:IWA524296 JFU524296:JFW524296 JPQ524296:JPS524296 JZM524296:JZO524296 KJI524296:KJK524296 KTE524296:KTG524296 LDA524296:LDC524296 LMW524296:LMY524296 LWS524296:LWU524296 MGO524296:MGQ524296 MQK524296:MQM524296 NAG524296:NAI524296 NKC524296:NKE524296 NTY524296:NUA524296 ODU524296:ODW524296 ONQ524296:ONS524296 OXM524296:OXO524296 PHI524296:PHK524296 PRE524296:PRG524296 QBA524296:QBC524296 QKW524296:QKY524296 QUS524296:QUU524296 REO524296:REQ524296 ROK524296:ROM524296 RYG524296:RYI524296 SIC524296:SIE524296 SRY524296:SSA524296 TBU524296:TBW524296 TLQ524296:TLS524296 TVM524296:TVO524296 UFI524296:UFK524296 UPE524296:UPG524296 UZA524296:UZC524296 VIW524296:VIY524296 VSS524296:VSU524296 WCO524296:WCQ524296 WMK524296:WMM524296 WWG524296:WWI524296 P589832:R589832 JU589832:JW589832 TQ589832:TS589832 ADM589832:ADO589832 ANI589832:ANK589832 AXE589832:AXG589832 BHA589832:BHC589832 BQW589832:BQY589832 CAS589832:CAU589832 CKO589832:CKQ589832 CUK589832:CUM589832 DEG589832:DEI589832 DOC589832:DOE589832 DXY589832:DYA589832 EHU589832:EHW589832 ERQ589832:ERS589832 FBM589832:FBO589832 FLI589832:FLK589832 FVE589832:FVG589832 GFA589832:GFC589832 GOW589832:GOY589832 GYS589832:GYU589832 HIO589832:HIQ589832 HSK589832:HSM589832 ICG589832:ICI589832 IMC589832:IME589832 IVY589832:IWA589832 JFU589832:JFW589832 JPQ589832:JPS589832 JZM589832:JZO589832 KJI589832:KJK589832 KTE589832:KTG589832 LDA589832:LDC589832 LMW589832:LMY589832 LWS589832:LWU589832 MGO589832:MGQ589832 MQK589832:MQM589832 NAG589832:NAI589832 NKC589832:NKE589832 NTY589832:NUA589832 ODU589832:ODW589832 ONQ589832:ONS589832 OXM589832:OXO589832 PHI589832:PHK589832 PRE589832:PRG589832 QBA589832:QBC589832 QKW589832:QKY589832 QUS589832:QUU589832 REO589832:REQ589832 ROK589832:ROM589832 RYG589832:RYI589832 SIC589832:SIE589832 SRY589832:SSA589832 TBU589832:TBW589832 TLQ589832:TLS589832 TVM589832:TVO589832 UFI589832:UFK589832 UPE589832:UPG589832 UZA589832:UZC589832 VIW589832:VIY589832 VSS589832:VSU589832 WCO589832:WCQ589832 WMK589832:WMM589832 WWG589832:WWI589832 P655368:R655368 JU655368:JW655368 TQ655368:TS655368 ADM655368:ADO655368 ANI655368:ANK655368 AXE655368:AXG655368 BHA655368:BHC655368 BQW655368:BQY655368 CAS655368:CAU655368 CKO655368:CKQ655368 CUK655368:CUM655368 DEG655368:DEI655368 DOC655368:DOE655368 DXY655368:DYA655368 EHU655368:EHW655368 ERQ655368:ERS655368 FBM655368:FBO655368 FLI655368:FLK655368 FVE655368:FVG655368 GFA655368:GFC655368 GOW655368:GOY655368 GYS655368:GYU655368 HIO655368:HIQ655368 HSK655368:HSM655368 ICG655368:ICI655368 IMC655368:IME655368 IVY655368:IWA655368 JFU655368:JFW655368 JPQ655368:JPS655368 JZM655368:JZO655368 KJI655368:KJK655368 KTE655368:KTG655368 LDA655368:LDC655368 LMW655368:LMY655368 LWS655368:LWU655368 MGO655368:MGQ655368 MQK655368:MQM655368 NAG655368:NAI655368 NKC655368:NKE655368 NTY655368:NUA655368 ODU655368:ODW655368 ONQ655368:ONS655368 OXM655368:OXO655368 PHI655368:PHK655368 PRE655368:PRG655368 QBA655368:QBC655368 QKW655368:QKY655368 QUS655368:QUU655368 REO655368:REQ655368 ROK655368:ROM655368 RYG655368:RYI655368 SIC655368:SIE655368 SRY655368:SSA655368 TBU655368:TBW655368 TLQ655368:TLS655368 TVM655368:TVO655368 UFI655368:UFK655368 UPE655368:UPG655368 UZA655368:UZC655368 VIW655368:VIY655368 VSS655368:VSU655368 WCO655368:WCQ655368 WMK655368:WMM655368 WWG655368:WWI655368 P720904:R720904 JU720904:JW720904 TQ720904:TS720904 ADM720904:ADO720904 ANI720904:ANK720904 AXE720904:AXG720904 BHA720904:BHC720904 BQW720904:BQY720904 CAS720904:CAU720904 CKO720904:CKQ720904 CUK720904:CUM720904 DEG720904:DEI720904 DOC720904:DOE720904 DXY720904:DYA720904 EHU720904:EHW720904 ERQ720904:ERS720904 FBM720904:FBO720904 FLI720904:FLK720904 FVE720904:FVG720904 GFA720904:GFC720904 GOW720904:GOY720904 GYS720904:GYU720904 HIO720904:HIQ720904 HSK720904:HSM720904 ICG720904:ICI720904 IMC720904:IME720904 IVY720904:IWA720904 JFU720904:JFW720904 JPQ720904:JPS720904 JZM720904:JZO720904 KJI720904:KJK720904 KTE720904:KTG720904 LDA720904:LDC720904 LMW720904:LMY720904 LWS720904:LWU720904 MGO720904:MGQ720904 MQK720904:MQM720904 NAG720904:NAI720904 NKC720904:NKE720904 NTY720904:NUA720904 ODU720904:ODW720904 ONQ720904:ONS720904 OXM720904:OXO720904 PHI720904:PHK720904 PRE720904:PRG720904 QBA720904:QBC720904 QKW720904:QKY720904 QUS720904:QUU720904 REO720904:REQ720904 ROK720904:ROM720904 RYG720904:RYI720904 SIC720904:SIE720904 SRY720904:SSA720904 TBU720904:TBW720904 TLQ720904:TLS720904 TVM720904:TVO720904 UFI720904:UFK720904 UPE720904:UPG720904 UZA720904:UZC720904 VIW720904:VIY720904 VSS720904:VSU720904 WCO720904:WCQ720904 WMK720904:WMM720904 WWG720904:WWI720904 P786440:R786440 JU786440:JW786440 TQ786440:TS786440 ADM786440:ADO786440 ANI786440:ANK786440 AXE786440:AXG786440 BHA786440:BHC786440 BQW786440:BQY786440 CAS786440:CAU786440 CKO786440:CKQ786440 CUK786440:CUM786440 DEG786440:DEI786440 DOC786440:DOE786440 DXY786440:DYA786440 EHU786440:EHW786440 ERQ786440:ERS786440 FBM786440:FBO786440 FLI786440:FLK786440 FVE786440:FVG786440 GFA786440:GFC786440 GOW786440:GOY786440 GYS786440:GYU786440 HIO786440:HIQ786440 HSK786440:HSM786440 ICG786440:ICI786440 IMC786440:IME786440 IVY786440:IWA786440 JFU786440:JFW786440 JPQ786440:JPS786440 JZM786440:JZO786440 KJI786440:KJK786440 KTE786440:KTG786440 LDA786440:LDC786440 LMW786440:LMY786440 LWS786440:LWU786440 MGO786440:MGQ786440 MQK786440:MQM786440 NAG786440:NAI786440 NKC786440:NKE786440 NTY786440:NUA786440 ODU786440:ODW786440 ONQ786440:ONS786440 OXM786440:OXO786440 PHI786440:PHK786440 PRE786440:PRG786440 QBA786440:QBC786440 QKW786440:QKY786440 QUS786440:QUU786440 REO786440:REQ786440 ROK786440:ROM786440 RYG786440:RYI786440 SIC786440:SIE786440 SRY786440:SSA786440 TBU786440:TBW786440 TLQ786440:TLS786440 TVM786440:TVO786440 UFI786440:UFK786440 UPE786440:UPG786440 UZA786440:UZC786440 VIW786440:VIY786440 VSS786440:VSU786440 WCO786440:WCQ786440 WMK786440:WMM786440 WWG786440:WWI786440 P851976:R851976 JU851976:JW851976 TQ851976:TS851976 ADM851976:ADO851976 ANI851976:ANK851976 AXE851976:AXG851976 BHA851976:BHC851976 BQW851976:BQY851976 CAS851976:CAU851976 CKO851976:CKQ851976 CUK851976:CUM851976 DEG851976:DEI851976 DOC851976:DOE851976 DXY851976:DYA851976 EHU851976:EHW851976 ERQ851976:ERS851976 FBM851976:FBO851976 FLI851976:FLK851976 FVE851976:FVG851976 GFA851976:GFC851976 GOW851976:GOY851976 GYS851976:GYU851976 HIO851976:HIQ851976 HSK851976:HSM851976 ICG851976:ICI851976 IMC851976:IME851976 IVY851976:IWA851976 JFU851976:JFW851976 JPQ851976:JPS851976 JZM851976:JZO851976 KJI851976:KJK851976 KTE851976:KTG851976 LDA851976:LDC851976 LMW851976:LMY851976 LWS851976:LWU851976 MGO851976:MGQ851976 MQK851976:MQM851976 NAG851976:NAI851976 NKC851976:NKE851976 NTY851976:NUA851976 ODU851976:ODW851976 ONQ851976:ONS851976 OXM851976:OXO851976 PHI851976:PHK851976 PRE851976:PRG851976 QBA851976:QBC851976 QKW851976:QKY851976 QUS851976:QUU851976 REO851976:REQ851976 ROK851976:ROM851976 RYG851976:RYI851976 SIC851976:SIE851976 SRY851976:SSA851976 TBU851976:TBW851976 TLQ851976:TLS851976 TVM851976:TVO851976 UFI851976:UFK851976 UPE851976:UPG851976 UZA851976:UZC851976 VIW851976:VIY851976 VSS851976:VSU851976 WCO851976:WCQ851976 WMK851976:WMM851976 WWG851976:WWI851976 P917512:R917512 JU917512:JW917512 TQ917512:TS917512 ADM917512:ADO917512 ANI917512:ANK917512 AXE917512:AXG917512 BHA917512:BHC917512 BQW917512:BQY917512 CAS917512:CAU917512 CKO917512:CKQ917512 CUK917512:CUM917512 DEG917512:DEI917512 DOC917512:DOE917512 DXY917512:DYA917512 EHU917512:EHW917512 ERQ917512:ERS917512 FBM917512:FBO917512 FLI917512:FLK917512 FVE917512:FVG917512 GFA917512:GFC917512 GOW917512:GOY917512 GYS917512:GYU917512 HIO917512:HIQ917512 HSK917512:HSM917512 ICG917512:ICI917512 IMC917512:IME917512 IVY917512:IWA917512 JFU917512:JFW917512 JPQ917512:JPS917512 JZM917512:JZO917512 KJI917512:KJK917512 KTE917512:KTG917512 LDA917512:LDC917512 LMW917512:LMY917512 LWS917512:LWU917512 MGO917512:MGQ917512 MQK917512:MQM917512 NAG917512:NAI917512 NKC917512:NKE917512 NTY917512:NUA917512 ODU917512:ODW917512 ONQ917512:ONS917512 OXM917512:OXO917512 PHI917512:PHK917512 PRE917512:PRG917512 QBA917512:QBC917512 QKW917512:QKY917512 QUS917512:QUU917512 REO917512:REQ917512 ROK917512:ROM917512 RYG917512:RYI917512 SIC917512:SIE917512 SRY917512:SSA917512 TBU917512:TBW917512 TLQ917512:TLS917512 TVM917512:TVO917512 UFI917512:UFK917512 UPE917512:UPG917512 UZA917512:UZC917512 VIW917512:VIY917512 VSS917512:VSU917512 WCO917512:WCQ917512 WMK917512:WMM917512 WWG917512:WWI917512 P983048:R983048 JU983048:JW983048 TQ983048:TS983048 ADM983048:ADO983048 ANI983048:ANK983048 AXE983048:AXG983048 BHA983048:BHC983048 BQW983048:BQY983048 CAS983048:CAU983048 CKO983048:CKQ983048 CUK983048:CUM983048 DEG983048:DEI983048 DOC983048:DOE983048 DXY983048:DYA983048 EHU983048:EHW983048 ERQ983048:ERS983048 FBM983048:FBO983048 FLI983048:FLK983048 FVE983048:FVG983048 GFA983048:GFC983048 GOW983048:GOY983048 GYS983048:GYU983048 HIO983048:HIQ983048 HSK983048:HSM983048 ICG983048:ICI983048 IMC983048:IME983048 IVY983048:IWA983048 JFU983048:JFW983048 JPQ983048:JPS983048 JZM983048:JZO983048 KJI983048:KJK983048 KTE983048:KTG983048 LDA983048:LDC983048 LMW983048:LMY983048 LWS983048:LWU983048 MGO983048:MGQ983048 MQK983048:MQM983048 NAG983048:NAI983048 NKC983048:NKE983048 NTY983048:NUA983048 ODU983048:ODW983048 ONQ983048:ONS983048 OXM983048:OXO983048 PHI983048:PHK983048 PRE983048:PRG983048 QBA983048:QBC983048 QKW983048:QKY983048 QUS983048:QUU983048 REO983048:REQ983048 ROK983048:ROM983048 RYG983048:RYI983048 SIC983048:SIE983048 SRY983048:SSA983048 TBU983048:TBW983048 TLQ983048:TLS983048 TVM983048:TVO983048 UFI983048:UFK983048 UPE983048:UPG983048 UZA983048:UZC983048 VIW983048:VIY983048 VSS983048:VSU983048 WCO983048:WCQ983048 WMK983048:WMM983048 WWG983048:WWI983048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T917519:U917519 T851983:U851983 T786447:U786447 T720911:U720911 T655375:U655375 T589839:U589839 T524303:U524303 T458767:U458767 T393231:U393231 T327695:U327695 T262159:U262159 T196623:U196623 T131087:U131087 T65551:U65551 T983055:U983055" xr:uid="{63F35677-6D07-4BBE-AA17-CF09A6CA6505}">
      <formula1>"いる,いない"</formula1>
    </dataValidation>
    <dataValidation type="list" allowBlank="1" showErrorMessage="1" errorTitle="入力規則違反" error="リストから選択してください" sqref="F65556:F65557 JM65556:JM65557 TI65556:TI65557 ADE65556:ADE65557 ANA65556:ANA65557 AWW65556:AWW65557 BGS65556:BGS65557 BQO65556:BQO65557 CAK65556:CAK65557 CKG65556:CKG65557 CUC65556:CUC65557 DDY65556:DDY65557 DNU65556:DNU65557 DXQ65556:DXQ65557 EHM65556:EHM65557 ERI65556:ERI65557 FBE65556:FBE65557 FLA65556:FLA65557 FUW65556:FUW65557 GES65556:GES65557 GOO65556:GOO65557 GYK65556:GYK65557 HIG65556:HIG65557 HSC65556:HSC65557 IBY65556:IBY65557 ILU65556:ILU65557 IVQ65556:IVQ65557 JFM65556:JFM65557 JPI65556:JPI65557 JZE65556:JZE65557 KJA65556:KJA65557 KSW65556:KSW65557 LCS65556:LCS65557 LMO65556:LMO65557 LWK65556:LWK65557 MGG65556:MGG65557 MQC65556:MQC65557 MZY65556:MZY65557 NJU65556:NJU65557 NTQ65556:NTQ65557 ODM65556:ODM65557 ONI65556:ONI65557 OXE65556:OXE65557 PHA65556:PHA65557 PQW65556:PQW65557 QAS65556:QAS65557 QKO65556:QKO65557 QUK65556:QUK65557 REG65556:REG65557 ROC65556:ROC65557 RXY65556:RXY65557 SHU65556:SHU65557 SRQ65556:SRQ65557 TBM65556:TBM65557 TLI65556:TLI65557 TVE65556:TVE65557 UFA65556:UFA65557 UOW65556:UOW65557 UYS65556:UYS65557 VIO65556:VIO65557 VSK65556:VSK65557 WCG65556:WCG65557 WMC65556:WMC65557 WVY65556:WVY65557 F131092:F131093 JM131092:JM131093 TI131092:TI131093 ADE131092:ADE131093 ANA131092:ANA131093 AWW131092:AWW131093 BGS131092:BGS131093 BQO131092:BQO131093 CAK131092:CAK131093 CKG131092:CKG131093 CUC131092:CUC131093 DDY131092:DDY131093 DNU131092:DNU131093 DXQ131092:DXQ131093 EHM131092:EHM131093 ERI131092:ERI131093 FBE131092:FBE131093 FLA131092:FLA131093 FUW131092:FUW131093 GES131092:GES131093 GOO131092:GOO131093 GYK131092:GYK131093 HIG131092:HIG131093 HSC131092:HSC131093 IBY131092:IBY131093 ILU131092:ILU131093 IVQ131092:IVQ131093 JFM131092:JFM131093 JPI131092:JPI131093 JZE131092:JZE131093 KJA131092:KJA131093 KSW131092:KSW131093 LCS131092:LCS131093 LMO131092:LMO131093 LWK131092:LWK131093 MGG131092:MGG131093 MQC131092:MQC131093 MZY131092:MZY131093 NJU131092:NJU131093 NTQ131092:NTQ131093 ODM131092:ODM131093 ONI131092:ONI131093 OXE131092:OXE131093 PHA131092:PHA131093 PQW131092:PQW131093 QAS131092:QAS131093 QKO131092:QKO131093 QUK131092:QUK131093 REG131092:REG131093 ROC131092:ROC131093 RXY131092:RXY131093 SHU131092:SHU131093 SRQ131092:SRQ131093 TBM131092:TBM131093 TLI131092:TLI131093 TVE131092:TVE131093 UFA131092:UFA131093 UOW131092:UOW131093 UYS131092:UYS131093 VIO131092:VIO131093 VSK131092:VSK131093 WCG131092:WCG131093 WMC131092:WMC131093 WVY131092:WVY131093 F196628:F196629 JM196628:JM196629 TI196628:TI196629 ADE196628:ADE196629 ANA196628:ANA196629 AWW196628:AWW196629 BGS196628:BGS196629 BQO196628:BQO196629 CAK196628:CAK196629 CKG196628:CKG196629 CUC196628:CUC196629 DDY196628:DDY196629 DNU196628:DNU196629 DXQ196628:DXQ196629 EHM196628:EHM196629 ERI196628:ERI196629 FBE196628:FBE196629 FLA196628:FLA196629 FUW196628:FUW196629 GES196628:GES196629 GOO196628:GOO196629 GYK196628:GYK196629 HIG196628:HIG196629 HSC196628:HSC196629 IBY196628:IBY196629 ILU196628:ILU196629 IVQ196628:IVQ196629 JFM196628:JFM196629 JPI196628:JPI196629 JZE196628:JZE196629 KJA196628:KJA196629 KSW196628:KSW196629 LCS196628:LCS196629 LMO196628:LMO196629 LWK196628:LWK196629 MGG196628:MGG196629 MQC196628:MQC196629 MZY196628:MZY196629 NJU196628:NJU196629 NTQ196628:NTQ196629 ODM196628:ODM196629 ONI196628:ONI196629 OXE196628:OXE196629 PHA196628:PHA196629 PQW196628:PQW196629 QAS196628:QAS196629 QKO196628:QKO196629 QUK196628:QUK196629 REG196628:REG196629 ROC196628:ROC196629 RXY196628:RXY196629 SHU196628:SHU196629 SRQ196628:SRQ196629 TBM196628:TBM196629 TLI196628:TLI196629 TVE196628:TVE196629 UFA196628:UFA196629 UOW196628:UOW196629 UYS196628:UYS196629 VIO196628:VIO196629 VSK196628:VSK196629 WCG196628:WCG196629 WMC196628:WMC196629 WVY196628:WVY196629 F262164:F262165 JM262164:JM262165 TI262164:TI262165 ADE262164:ADE262165 ANA262164:ANA262165 AWW262164:AWW262165 BGS262164:BGS262165 BQO262164:BQO262165 CAK262164:CAK262165 CKG262164:CKG262165 CUC262164:CUC262165 DDY262164:DDY262165 DNU262164:DNU262165 DXQ262164:DXQ262165 EHM262164:EHM262165 ERI262164:ERI262165 FBE262164:FBE262165 FLA262164:FLA262165 FUW262164:FUW262165 GES262164:GES262165 GOO262164:GOO262165 GYK262164:GYK262165 HIG262164:HIG262165 HSC262164:HSC262165 IBY262164:IBY262165 ILU262164:ILU262165 IVQ262164:IVQ262165 JFM262164:JFM262165 JPI262164:JPI262165 JZE262164:JZE262165 KJA262164:KJA262165 KSW262164:KSW262165 LCS262164:LCS262165 LMO262164:LMO262165 LWK262164:LWK262165 MGG262164:MGG262165 MQC262164:MQC262165 MZY262164:MZY262165 NJU262164:NJU262165 NTQ262164:NTQ262165 ODM262164:ODM262165 ONI262164:ONI262165 OXE262164:OXE262165 PHA262164:PHA262165 PQW262164:PQW262165 QAS262164:QAS262165 QKO262164:QKO262165 QUK262164:QUK262165 REG262164:REG262165 ROC262164:ROC262165 RXY262164:RXY262165 SHU262164:SHU262165 SRQ262164:SRQ262165 TBM262164:TBM262165 TLI262164:TLI262165 TVE262164:TVE262165 UFA262164:UFA262165 UOW262164:UOW262165 UYS262164:UYS262165 VIO262164:VIO262165 VSK262164:VSK262165 WCG262164:WCG262165 WMC262164:WMC262165 WVY262164:WVY262165 F327700:F327701 JM327700:JM327701 TI327700:TI327701 ADE327700:ADE327701 ANA327700:ANA327701 AWW327700:AWW327701 BGS327700:BGS327701 BQO327700:BQO327701 CAK327700:CAK327701 CKG327700:CKG327701 CUC327700:CUC327701 DDY327700:DDY327701 DNU327700:DNU327701 DXQ327700:DXQ327701 EHM327700:EHM327701 ERI327700:ERI327701 FBE327700:FBE327701 FLA327700:FLA327701 FUW327700:FUW327701 GES327700:GES327701 GOO327700:GOO327701 GYK327700:GYK327701 HIG327700:HIG327701 HSC327700:HSC327701 IBY327700:IBY327701 ILU327700:ILU327701 IVQ327700:IVQ327701 JFM327700:JFM327701 JPI327700:JPI327701 JZE327700:JZE327701 KJA327700:KJA327701 KSW327700:KSW327701 LCS327700:LCS327701 LMO327700:LMO327701 LWK327700:LWK327701 MGG327700:MGG327701 MQC327700:MQC327701 MZY327700:MZY327701 NJU327700:NJU327701 NTQ327700:NTQ327701 ODM327700:ODM327701 ONI327700:ONI327701 OXE327700:OXE327701 PHA327700:PHA327701 PQW327700:PQW327701 QAS327700:QAS327701 QKO327700:QKO327701 QUK327700:QUK327701 REG327700:REG327701 ROC327700:ROC327701 RXY327700:RXY327701 SHU327700:SHU327701 SRQ327700:SRQ327701 TBM327700:TBM327701 TLI327700:TLI327701 TVE327700:TVE327701 UFA327700:UFA327701 UOW327700:UOW327701 UYS327700:UYS327701 VIO327700:VIO327701 VSK327700:VSK327701 WCG327700:WCG327701 WMC327700:WMC327701 WVY327700:WVY327701 F393236:F393237 JM393236:JM393237 TI393236:TI393237 ADE393236:ADE393237 ANA393236:ANA393237 AWW393236:AWW393237 BGS393236:BGS393237 BQO393236:BQO393237 CAK393236:CAK393237 CKG393236:CKG393237 CUC393236:CUC393237 DDY393236:DDY393237 DNU393236:DNU393237 DXQ393236:DXQ393237 EHM393236:EHM393237 ERI393236:ERI393237 FBE393236:FBE393237 FLA393236:FLA393237 FUW393236:FUW393237 GES393236:GES393237 GOO393236:GOO393237 GYK393236:GYK393237 HIG393236:HIG393237 HSC393236:HSC393237 IBY393236:IBY393237 ILU393236:ILU393237 IVQ393236:IVQ393237 JFM393236:JFM393237 JPI393236:JPI393237 JZE393236:JZE393237 KJA393236:KJA393237 KSW393236:KSW393237 LCS393236:LCS393237 LMO393236:LMO393237 LWK393236:LWK393237 MGG393236:MGG393237 MQC393236:MQC393237 MZY393236:MZY393237 NJU393236:NJU393237 NTQ393236:NTQ393237 ODM393236:ODM393237 ONI393236:ONI393237 OXE393236:OXE393237 PHA393236:PHA393237 PQW393236:PQW393237 QAS393236:QAS393237 QKO393236:QKO393237 QUK393236:QUK393237 REG393236:REG393237 ROC393236:ROC393237 RXY393236:RXY393237 SHU393236:SHU393237 SRQ393236:SRQ393237 TBM393236:TBM393237 TLI393236:TLI393237 TVE393236:TVE393237 UFA393236:UFA393237 UOW393236:UOW393237 UYS393236:UYS393237 VIO393236:VIO393237 VSK393236:VSK393237 WCG393236:WCG393237 WMC393236:WMC393237 WVY393236:WVY393237 F458772:F458773 JM458772:JM458773 TI458772:TI458773 ADE458772:ADE458773 ANA458772:ANA458773 AWW458772:AWW458773 BGS458772:BGS458773 BQO458772:BQO458773 CAK458772:CAK458773 CKG458772:CKG458773 CUC458772:CUC458773 DDY458772:DDY458773 DNU458772:DNU458773 DXQ458772:DXQ458773 EHM458772:EHM458773 ERI458772:ERI458773 FBE458772:FBE458773 FLA458772:FLA458773 FUW458772:FUW458773 GES458772:GES458773 GOO458772:GOO458773 GYK458772:GYK458773 HIG458772:HIG458773 HSC458772:HSC458773 IBY458772:IBY458773 ILU458772:ILU458773 IVQ458772:IVQ458773 JFM458772:JFM458773 JPI458772:JPI458773 JZE458772:JZE458773 KJA458772:KJA458773 KSW458772:KSW458773 LCS458772:LCS458773 LMO458772:LMO458773 LWK458772:LWK458773 MGG458772:MGG458773 MQC458772:MQC458773 MZY458772:MZY458773 NJU458772:NJU458773 NTQ458772:NTQ458773 ODM458772:ODM458773 ONI458772:ONI458773 OXE458772:OXE458773 PHA458772:PHA458773 PQW458772:PQW458773 QAS458772:QAS458773 QKO458772:QKO458773 QUK458772:QUK458773 REG458772:REG458773 ROC458772:ROC458773 RXY458772:RXY458773 SHU458772:SHU458773 SRQ458772:SRQ458773 TBM458772:TBM458773 TLI458772:TLI458773 TVE458772:TVE458773 UFA458772:UFA458773 UOW458772:UOW458773 UYS458772:UYS458773 VIO458772:VIO458773 VSK458772:VSK458773 WCG458772:WCG458773 WMC458772:WMC458773 WVY458772:WVY458773 F524308:F524309 JM524308:JM524309 TI524308:TI524309 ADE524308:ADE524309 ANA524308:ANA524309 AWW524308:AWW524309 BGS524308:BGS524309 BQO524308:BQO524309 CAK524308:CAK524309 CKG524308:CKG524309 CUC524308:CUC524309 DDY524308:DDY524309 DNU524308:DNU524309 DXQ524308:DXQ524309 EHM524308:EHM524309 ERI524308:ERI524309 FBE524308:FBE524309 FLA524308:FLA524309 FUW524308:FUW524309 GES524308:GES524309 GOO524308:GOO524309 GYK524308:GYK524309 HIG524308:HIG524309 HSC524308:HSC524309 IBY524308:IBY524309 ILU524308:ILU524309 IVQ524308:IVQ524309 JFM524308:JFM524309 JPI524308:JPI524309 JZE524308:JZE524309 KJA524308:KJA524309 KSW524308:KSW524309 LCS524308:LCS524309 LMO524308:LMO524309 LWK524308:LWK524309 MGG524308:MGG524309 MQC524308:MQC524309 MZY524308:MZY524309 NJU524308:NJU524309 NTQ524308:NTQ524309 ODM524308:ODM524309 ONI524308:ONI524309 OXE524308:OXE524309 PHA524308:PHA524309 PQW524308:PQW524309 QAS524308:QAS524309 QKO524308:QKO524309 QUK524308:QUK524309 REG524308:REG524309 ROC524308:ROC524309 RXY524308:RXY524309 SHU524308:SHU524309 SRQ524308:SRQ524309 TBM524308:TBM524309 TLI524308:TLI524309 TVE524308:TVE524309 UFA524308:UFA524309 UOW524308:UOW524309 UYS524308:UYS524309 VIO524308:VIO524309 VSK524308:VSK524309 WCG524308:WCG524309 WMC524308:WMC524309 WVY524308:WVY524309 F589844:F589845 JM589844:JM589845 TI589844:TI589845 ADE589844:ADE589845 ANA589844:ANA589845 AWW589844:AWW589845 BGS589844:BGS589845 BQO589844:BQO589845 CAK589844:CAK589845 CKG589844:CKG589845 CUC589844:CUC589845 DDY589844:DDY589845 DNU589844:DNU589845 DXQ589844:DXQ589845 EHM589844:EHM589845 ERI589844:ERI589845 FBE589844:FBE589845 FLA589844:FLA589845 FUW589844:FUW589845 GES589844:GES589845 GOO589844:GOO589845 GYK589844:GYK589845 HIG589844:HIG589845 HSC589844:HSC589845 IBY589844:IBY589845 ILU589844:ILU589845 IVQ589844:IVQ589845 JFM589844:JFM589845 JPI589844:JPI589845 JZE589844:JZE589845 KJA589844:KJA589845 KSW589844:KSW589845 LCS589844:LCS589845 LMO589844:LMO589845 LWK589844:LWK589845 MGG589844:MGG589845 MQC589844:MQC589845 MZY589844:MZY589845 NJU589844:NJU589845 NTQ589844:NTQ589845 ODM589844:ODM589845 ONI589844:ONI589845 OXE589844:OXE589845 PHA589844:PHA589845 PQW589844:PQW589845 QAS589844:QAS589845 QKO589844:QKO589845 QUK589844:QUK589845 REG589844:REG589845 ROC589844:ROC589845 RXY589844:RXY589845 SHU589844:SHU589845 SRQ589844:SRQ589845 TBM589844:TBM589845 TLI589844:TLI589845 TVE589844:TVE589845 UFA589844:UFA589845 UOW589844:UOW589845 UYS589844:UYS589845 VIO589844:VIO589845 VSK589844:VSK589845 WCG589844:WCG589845 WMC589844:WMC589845 WVY589844:WVY589845 F655380:F655381 JM655380:JM655381 TI655380:TI655381 ADE655380:ADE655381 ANA655380:ANA655381 AWW655380:AWW655381 BGS655380:BGS655381 BQO655380:BQO655381 CAK655380:CAK655381 CKG655380:CKG655381 CUC655380:CUC655381 DDY655380:DDY655381 DNU655380:DNU655381 DXQ655380:DXQ655381 EHM655380:EHM655381 ERI655380:ERI655381 FBE655380:FBE655381 FLA655380:FLA655381 FUW655380:FUW655381 GES655380:GES655381 GOO655380:GOO655381 GYK655380:GYK655381 HIG655380:HIG655381 HSC655380:HSC655381 IBY655380:IBY655381 ILU655380:ILU655381 IVQ655380:IVQ655381 JFM655380:JFM655381 JPI655380:JPI655381 JZE655380:JZE655381 KJA655380:KJA655381 KSW655380:KSW655381 LCS655380:LCS655381 LMO655380:LMO655381 LWK655380:LWK655381 MGG655380:MGG655381 MQC655380:MQC655381 MZY655380:MZY655381 NJU655380:NJU655381 NTQ655380:NTQ655381 ODM655380:ODM655381 ONI655380:ONI655381 OXE655380:OXE655381 PHA655380:PHA655381 PQW655380:PQW655381 QAS655380:QAS655381 QKO655380:QKO655381 QUK655380:QUK655381 REG655380:REG655381 ROC655380:ROC655381 RXY655380:RXY655381 SHU655380:SHU655381 SRQ655380:SRQ655381 TBM655380:TBM655381 TLI655380:TLI655381 TVE655380:TVE655381 UFA655380:UFA655381 UOW655380:UOW655381 UYS655380:UYS655381 VIO655380:VIO655381 VSK655380:VSK655381 WCG655380:WCG655381 WMC655380:WMC655381 WVY655380:WVY655381 F720916:F720917 JM720916:JM720917 TI720916:TI720917 ADE720916:ADE720917 ANA720916:ANA720917 AWW720916:AWW720917 BGS720916:BGS720917 BQO720916:BQO720917 CAK720916:CAK720917 CKG720916:CKG720917 CUC720916:CUC720917 DDY720916:DDY720917 DNU720916:DNU720917 DXQ720916:DXQ720917 EHM720916:EHM720917 ERI720916:ERI720917 FBE720916:FBE720917 FLA720916:FLA720917 FUW720916:FUW720917 GES720916:GES720917 GOO720916:GOO720917 GYK720916:GYK720917 HIG720916:HIG720917 HSC720916:HSC720917 IBY720916:IBY720917 ILU720916:ILU720917 IVQ720916:IVQ720917 JFM720916:JFM720917 JPI720916:JPI720917 JZE720916:JZE720917 KJA720916:KJA720917 KSW720916:KSW720917 LCS720916:LCS720917 LMO720916:LMO720917 LWK720916:LWK720917 MGG720916:MGG720917 MQC720916:MQC720917 MZY720916:MZY720917 NJU720916:NJU720917 NTQ720916:NTQ720917 ODM720916:ODM720917 ONI720916:ONI720917 OXE720916:OXE720917 PHA720916:PHA720917 PQW720916:PQW720917 QAS720916:QAS720917 QKO720916:QKO720917 QUK720916:QUK720917 REG720916:REG720917 ROC720916:ROC720917 RXY720916:RXY720917 SHU720916:SHU720917 SRQ720916:SRQ720917 TBM720916:TBM720917 TLI720916:TLI720917 TVE720916:TVE720917 UFA720916:UFA720917 UOW720916:UOW720917 UYS720916:UYS720917 VIO720916:VIO720917 VSK720916:VSK720917 WCG720916:WCG720917 WMC720916:WMC720917 WVY720916:WVY720917 F786452:F786453 JM786452:JM786453 TI786452:TI786453 ADE786452:ADE786453 ANA786452:ANA786453 AWW786452:AWW786453 BGS786452:BGS786453 BQO786452:BQO786453 CAK786452:CAK786453 CKG786452:CKG786453 CUC786452:CUC786453 DDY786452:DDY786453 DNU786452:DNU786453 DXQ786452:DXQ786453 EHM786452:EHM786453 ERI786452:ERI786453 FBE786452:FBE786453 FLA786452:FLA786453 FUW786452:FUW786453 GES786452:GES786453 GOO786452:GOO786453 GYK786452:GYK786453 HIG786452:HIG786453 HSC786452:HSC786453 IBY786452:IBY786453 ILU786452:ILU786453 IVQ786452:IVQ786453 JFM786452:JFM786453 JPI786452:JPI786453 JZE786452:JZE786453 KJA786452:KJA786453 KSW786452:KSW786453 LCS786452:LCS786453 LMO786452:LMO786453 LWK786452:LWK786453 MGG786452:MGG786453 MQC786452:MQC786453 MZY786452:MZY786453 NJU786452:NJU786453 NTQ786452:NTQ786453 ODM786452:ODM786453 ONI786452:ONI786453 OXE786452:OXE786453 PHA786452:PHA786453 PQW786452:PQW786453 QAS786452:QAS786453 QKO786452:QKO786453 QUK786452:QUK786453 REG786452:REG786453 ROC786452:ROC786453 RXY786452:RXY786453 SHU786452:SHU786453 SRQ786452:SRQ786453 TBM786452:TBM786453 TLI786452:TLI786453 TVE786452:TVE786453 UFA786452:UFA786453 UOW786452:UOW786453 UYS786452:UYS786453 VIO786452:VIO786453 VSK786452:VSK786453 WCG786452:WCG786453 WMC786452:WMC786453 WVY786452:WVY786453 F851988:F851989 JM851988:JM851989 TI851988:TI851989 ADE851988:ADE851989 ANA851988:ANA851989 AWW851988:AWW851989 BGS851988:BGS851989 BQO851988:BQO851989 CAK851988:CAK851989 CKG851988:CKG851989 CUC851988:CUC851989 DDY851988:DDY851989 DNU851988:DNU851989 DXQ851988:DXQ851989 EHM851988:EHM851989 ERI851988:ERI851989 FBE851988:FBE851989 FLA851988:FLA851989 FUW851988:FUW851989 GES851988:GES851989 GOO851988:GOO851989 GYK851988:GYK851989 HIG851988:HIG851989 HSC851988:HSC851989 IBY851988:IBY851989 ILU851988:ILU851989 IVQ851988:IVQ851989 JFM851988:JFM851989 JPI851988:JPI851989 JZE851988:JZE851989 KJA851988:KJA851989 KSW851988:KSW851989 LCS851988:LCS851989 LMO851988:LMO851989 LWK851988:LWK851989 MGG851988:MGG851989 MQC851988:MQC851989 MZY851988:MZY851989 NJU851988:NJU851989 NTQ851988:NTQ851989 ODM851988:ODM851989 ONI851988:ONI851989 OXE851988:OXE851989 PHA851988:PHA851989 PQW851988:PQW851989 QAS851988:QAS851989 QKO851988:QKO851989 QUK851988:QUK851989 REG851988:REG851989 ROC851988:ROC851989 RXY851988:RXY851989 SHU851988:SHU851989 SRQ851988:SRQ851989 TBM851988:TBM851989 TLI851988:TLI851989 TVE851988:TVE851989 UFA851988:UFA851989 UOW851988:UOW851989 UYS851988:UYS851989 VIO851988:VIO851989 VSK851988:VSK851989 WCG851988:WCG851989 WMC851988:WMC851989 WVY851988:WVY851989 F917524:F917525 JM917524:JM917525 TI917524:TI917525 ADE917524:ADE917525 ANA917524:ANA917525 AWW917524:AWW917525 BGS917524:BGS917525 BQO917524:BQO917525 CAK917524:CAK917525 CKG917524:CKG917525 CUC917524:CUC917525 DDY917524:DDY917525 DNU917524:DNU917525 DXQ917524:DXQ917525 EHM917524:EHM917525 ERI917524:ERI917525 FBE917524:FBE917525 FLA917524:FLA917525 FUW917524:FUW917525 GES917524:GES917525 GOO917524:GOO917525 GYK917524:GYK917525 HIG917524:HIG917525 HSC917524:HSC917525 IBY917524:IBY917525 ILU917524:ILU917525 IVQ917524:IVQ917525 JFM917524:JFM917525 JPI917524:JPI917525 JZE917524:JZE917525 KJA917524:KJA917525 KSW917524:KSW917525 LCS917524:LCS917525 LMO917524:LMO917525 LWK917524:LWK917525 MGG917524:MGG917525 MQC917524:MQC917525 MZY917524:MZY917525 NJU917524:NJU917525 NTQ917524:NTQ917525 ODM917524:ODM917525 ONI917524:ONI917525 OXE917524:OXE917525 PHA917524:PHA917525 PQW917524:PQW917525 QAS917524:QAS917525 QKO917524:QKO917525 QUK917524:QUK917525 REG917524:REG917525 ROC917524:ROC917525 RXY917524:RXY917525 SHU917524:SHU917525 SRQ917524:SRQ917525 TBM917524:TBM917525 TLI917524:TLI917525 TVE917524:TVE917525 UFA917524:UFA917525 UOW917524:UOW917525 UYS917524:UYS917525 VIO917524:VIO917525 VSK917524:VSK917525 WCG917524:WCG917525 WMC917524:WMC917525 WVY917524:WVY917525 F983060:F983061 JM983060:JM983061 TI983060:TI983061 ADE983060:ADE983061 ANA983060:ANA983061 AWW983060:AWW983061 BGS983060:BGS983061 BQO983060:BQO983061 CAK983060:CAK983061 CKG983060:CKG983061 CUC983060:CUC983061 DDY983060:DDY983061 DNU983060:DNU983061 DXQ983060:DXQ983061 EHM983060:EHM983061 ERI983060:ERI983061 FBE983060:FBE983061 FLA983060:FLA983061 FUW983060:FUW983061 GES983060:GES983061 GOO983060:GOO983061 GYK983060:GYK983061 HIG983060:HIG983061 HSC983060:HSC983061 IBY983060:IBY983061 ILU983060:ILU983061 IVQ983060:IVQ983061 JFM983060:JFM983061 JPI983060:JPI983061 JZE983060:JZE983061 KJA983060:KJA983061 KSW983060:KSW983061 LCS983060:LCS983061 LMO983060:LMO983061 LWK983060:LWK983061 MGG983060:MGG983061 MQC983060:MQC983061 MZY983060:MZY983061 NJU983060:NJU983061 NTQ983060:NTQ983061 ODM983060:ODM983061 ONI983060:ONI983061 OXE983060:OXE983061 PHA983060:PHA983061 PQW983060:PQW983061 QAS983060:QAS983061 QKO983060:QKO983061 QUK983060:QUK983061 REG983060:REG983061 ROC983060:ROC983061 RXY983060:RXY983061 SHU983060:SHU983061 SRQ983060:SRQ983061 TBM983060:TBM983061 TLI983060:TLI983061 TVE983060:TVE983061 UFA983060:UFA983061 UOW983060:UOW983061 UYS983060:UYS983061 VIO983060:VIO983061 VSK983060:VSK983061 WCG983060:WCG983061 WMC983060:WMC983061 WVY983060:WVY983061 P65560:S65560 JU65560:JX65560 TQ65560:TT65560 ADM65560:ADP65560 ANI65560:ANL65560 AXE65560:AXH65560 BHA65560:BHD65560 BQW65560:BQZ65560 CAS65560:CAV65560 CKO65560:CKR65560 CUK65560:CUN65560 DEG65560:DEJ65560 DOC65560:DOF65560 DXY65560:DYB65560 EHU65560:EHX65560 ERQ65560:ERT65560 FBM65560:FBP65560 FLI65560:FLL65560 FVE65560:FVH65560 GFA65560:GFD65560 GOW65560:GOZ65560 GYS65560:GYV65560 HIO65560:HIR65560 HSK65560:HSN65560 ICG65560:ICJ65560 IMC65560:IMF65560 IVY65560:IWB65560 JFU65560:JFX65560 JPQ65560:JPT65560 JZM65560:JZP65560 KJI65560:KJL65560 KTE65560:KTH65560 LDA65560:LDD65560 LMW65560:LMZ65560 LWS65560:LWV65560 MGO65560:MGR65560 MQK65560:MQN65560 NAG65560:NAJ65560 NKC65560:NKF65560 NTY65560:NUB65560 ODU65560:ODX65560 ONQ65560:ONT65560 OXM65560:OXP65560 PHI65560:PHL65560 PRE65560:PRH65560 QBA65560:QBD65560 QKW65560:QKZ65560 QUS65560:QUV65560 REO65560:RER65560 ROK65560:RON65560 RYG65560:RYJ65560 SIC65560:SIF65560 SRY65560:SSB65560 TBU65560:TBX65560 TLQ65560:TLT65560 TVM65560:TVP65560 UFI65560:UFL65560 UPE65560:UPH65560 UZA65560:UZD65560 VIW65560:VIZ65560 VSS65560:VSV65560 WCO65560:WCR65560 WMK65560:WMN65560 WWG65560:WWJ65560 P131096:S131096 JU131096:JX131096 TQ131096:TT131096 ADM131096:ADP131096 ANI131096:ANL131096 AXE131096:AXH131096 BHA131096:BHD131096 BQW131096:BQZ131096 CAS131096:CAV131096 CKO131096:CKR131096 CUK131096:CUN131096 DEG131096:DEJ131096 DOC131096:DOF131096 DXY131096:DYB131096 EHU131096:EHX131096 ERQ131096:ERT131096 FBM131096:FBP131096 FLI131096:FLL131096 FVE131096:FVH131096 GFA131096:GFD131096 GOW131096:GOZ131096 GYS131096:GYV131096 HIO131096:HIR131096 HSK131096:HSN131096 ICG131096:ICJ131096 IMC131096:IMF131096 IVY131096:IWB131096 JFU131096:JFX131096 JPQ131096:JPT131096 JZM131096:JZP131096 KJI131096:KJL131096 KTE131096:KTH131096 LDA131096:LDD131096 LMW131096:LMZ131096 LWS131096:LWV131096 MGO131096:MGR131096 MQK131096:MQN131096 NAG131096:NAJ131096 NKC131096:NKF131096 NTY131096:NUB131096 ODU131096:ODX131096 ONQ131096:ONT131096 OXM131096:OXP131096 PHI131096:PHL131096 PRE131096:PRH131096 QBA131096:QBD131096 QKW131096:QKZ131096 QUS131096:QUV131096 REO131096:RER131096 ROK131096:RON131096 RYG131096:RYJ131096 SIC131096:SIF131096 SRY131096:SSB131096 TBU131096:TBX131096 TLQ131096:TLT131096 TVM131096:TVP131096 UFI131096:UFL131096 UPE131096:UPH131096 UZA131096:UZD131096 VIW131096:VIZ131096 VSS131096:VSV131096 WCO131096:WCR131096 WMK131096:WMN131096 WWG131096:WWJ131096 P196632:S196632 JU196632:JX196632 TQ196632:TT196632 ADM196632:ADP196632 ANI196632:ANL196632 AXE196632:AXH196632 BHA196632:BHD196632 BQW196632:BQZ196632 CAS196632:CAV196632 CKO196632:CKR196632 CUK196632:CUN196632 DEG196632:DEJ196632 DOC196632:DOF196632 DXY196632:DYB196632 EHU196632:EHX196632 ERQ196632:ERT196632 FBM196632:FBP196632 FLI196632:FLL196632 FVE196632:FVH196632 GFA196632:GFD196632 GOW196632:GOZ196632 GYS196632:GYV196632 HIO196632:HIR196632 HSK196632:HSN196632 ICG196632:ICJ196632 IMC196632:IMF196632 IVY196632:IWB196632 JFU196632:JFX196632 JPQ196632:JPT196632 JZM196632:JZP196632 KJI196632:KJL196632 KTE196632:KTH196632 LDA196632:LDD196632 LMW196632:LMZ196632 LWS196632:LWV196632 MGO196632:MGR196632 MQK196632:MQN196632 NAG196632:NAJ196632 NKC196632:NKF196632 NTY196632:NUB196632 ODU196632:ODX196632 ONQ196632:ONT196632 OXM196632:OXP196632 PHI196632:PHL196632 PRE196632:PRH196632 QBA196632:QBD196632 QKW196632:QKZ196632 QUS196632:QUV196632 REO196632:RER196632 ROK196632:RON196632 RYG196632:RYJ196632 SIC196632:SIF196632 SRY196632:SSB196632 TBU196632:TBX196632 TLQ196632:TLT196632 TVM196632:TVP196632 UFI196632:UFL196632 UPE196632:UPH196632 UZA196632:UZD196632 VIW196632:VIZ196632 VSS196632:VSV196632 WCO196632:WCR196632 WMK196632:WMN196632 WWG196632:WWJ196632 P262168:S262168 JU262168:JX262168 TQ262168:TT262168 ADM262168:ADP262168 ANI262168:ANL262168 AXE262168:AXH262168 BHA262168:BHD262168 BQW262168:BQZ262168 CAS262168:CAV262168 CKO262168:CKR262168 CUK262168:CUN262168 DEG262168:DEJ262168 DOC262168:DOF262168 DXY262168:DYB262168 EHU262168:EHX262168 ERQ262168:ERT262168 FBM262168:FBP262168 FLI262168:FLL262168 FVE262168:FVH262168 GFA262168:GFD262168 GOW262168:GOZ262168 GYS262168:GYV262168 HIO262168:HIR262168 HSK262168:HSN262168 ICG262168:ICJ262168 IMC262168:IMF262168 IVY262168:IWB262168 JFU262168:JFX262168 JPQ262168:JPT262168 JZM262168:JZP262168 KJI262168:KJL262168 KTE262168:KTH262168 LDA262168:LDD262168 LMW262168:LMZ262168 LWS262168:LWV262168 MGO262168:MGR262168 MQK262168:MQN262168 NAG262168:NAJ262168 NKC262168:NKF262168 NTY262168:NUB262168 ODU262168:ODX262168 ONQ262168:ONT262168 OXM262168:OXP262168 PHI262168:PHL262168 PRE262168:PRH262168 QBA262168:QBD262168 QKW262168:QKZ262168 QUS262168:QUV262168 REO262168:RER262168 ROK262168:RON262168 RYG262168:RYJ262168 SIC262168:SIF262168 SRY262168:SSB262168 TBU262168:TBX262168 TLQ262168:TLT262168 TVM262168:TVP262168 UFI262168:UFL262168 UPE262168:UPH262168 UZA262168:UZD262168 VIW262168:VIZ262168 VSS262168:VSV262168 WCO262168:WCR262168 WMK262168:WMN262168 WWG262168:WWJ262168 P327704:S327704 JU327704:JX327704 TQ327704:TT327704 ADM327704:ADP327704 ANI327704:ANL327704 AXE327704:AXH327704 BHA327704:BHD327704 BQW327704:BQZ327704 CAS327704:CAV327704 CKO327704:CKR327704 CUK327704:CUN327704 DEG327704:DEJ327704 DOC327704:DOF327704 DXY327704:DYB327704 EHU327704:EHX327704 ERQ327704:ERT327704 FBM327704:FBP327704 FLI327704:FLL327704 FVE327704:FVH327704 GFA327704:GFD327704 GOW327704:GOZ327704 GYS327704:GYV327704 HIO327704:HIR327704 HSK327704:HSN327704 ICG327704:ICJ327704 IMC327704:IMF327704 IVY327704:IWB327704 JFU327704:JFX327704 JPQ327704:JPT327704 JZM327704:JZP327704 KJI327704:KJL327704 KTE327704:KTH327704 LDA327704:LDD327704 LMW327704:LMZ327704 LWS327704:LWV327704 MGO327704:MGR327704 MQK327704:MQN327704 NAG327704:NAJ327704 NKC327704:NKF327704 NTY327704:NUB327704 ODU327704:ODX327704 ONQ327704:ONT327704 OXM327704:OXP327704 PHI327704:PHL327704 PRE327704:PRH327704 QBA327704:QBD327704 QKW327704:QKZ327704 QUS327704:QUV327704 REO327704:RER327704 ROK327704:RON327704 RYG327704:RYJ327704 SIC327704:SIF327704 SRY327704:SSB327704 TBU327704:TBX327704 TLQ327704:TLT327704 TVM327704:TVP327704 UFI327704:UFL327704 UPE327704:UPH327704 UZA327704:UZD327704 VIW327704:VIZ327704 VSS327704:VSV327704 WCO327704:WCR327704 WMK327704:WMN327704 WWG327704:WWJ327704 P393240:S393240 JU393240:JX393240 TQ393240:TT393240 ADM393240:ADP393240 ANI393240:ANL393240 AXE393240:AXH393240 BHA393240:BHD393240 BQW393240:BQZ393240 CAS393240:CAV393240 CKO393240:CKR393240 CUK393240:CUN393240 DEG393240:DEJ393240 DOC393240:DOF393240 DXY393240:DYB393240 EHU393240:EHX393240 ERQ393240:ERT393240 FBM393240:FBP393240 FLI393240:FLL393240 FVE393240:FVH393240 GFA393240:GFD393240 GOW393240:GOZ393240 GYS393240:GYV393240 HIO393240:HIR393240 HSK393240:HSN393240 ICG393240:ICJ393240 IMC393240:IMF393240 IVY393240:IWB393240 JFU393240:JFX393240 JPQ393240:JPT393240 JZM393240:JZP393240 KJI393240:KJL393240 KTE393240:KTH393240 LDA393240:LDD393240 LMW393240:LMZ393240 LWS393240:LWV393240 MGO393240:MGR393240 MQK393240:MQN393240 NAG393240:NAJ393240 NKC393240:NKF393240 NTY393240:NUB393240 ODU393240:ODX393240 ONQ393240:ONT393240 OXM393240:OXP393240 PHI393240:PHL393240 PRE393240:PRH393240 QBA393240:QBD393240 QKW393240:QKZ393240 QUS393240:QUV393240 REO393240:RER393240 ROK393240:RON393240 RYG393240:RYJ393240 SIC393240:SIF393240 SRY393240:SSB393240 TBU393240:TBX393240 TLQ393240:TLT393240 TVM393240:TVP393240 UFI393240:UFL393240 UPE393240:UPH393240 UZA393240:UZD393240 VIW393240:VIZ393240 VSS393240:VSV393240 WCO393240:WCR393240 WMK393240:WMN393240 WWG393240:WWJ393240 P458776:S458776 JU458776:JX458776 TQ458776:TT458776 ADM458776:ADP458776 ANI458776:ANL458776 AXE458776:AXH458776 BHA458776:BHD458776 BQW458776:BQZ458776 CAS458776:CAV458776 CKO458776:CKR458776 CUK458776:CUN458776 DEG458776:DEJ458776 DOC458776:DOF458776 DXY458776:DYB458776 EHU458776:EHX458776 ERQ458776:ERT458776 FBM458776:FBP458776 FLI458776:FLL458776 FVE458776:FVH458776 GFA458776:GFD458776 GOW458776:GOZ458776 GYS458776:GYV458776 HIO458776:HIR458776 HSK458776:HSN458776 ICG458776:ICJ458776 IMC458776:IMF458776 IVY458776:IWB458776 JFU458776:JFX458776 JPQ458776:JPT458776 JZM458776:JZP458776 KJI458776:KJL458776 KTE458776:KTH458776 LDA458776:LDD458776 LMW458776:LMZ458776 LWS458776:LWV458776 MGO458776:MGR458776 MQK458776:MQN458776 NAG458776:NAJ458776 NKC458776:NKF458776 NTY458776:NUB458776 ODU458776:ODX458776 ONQ458776:ONT458776 OXM458776:OXP458776 PHI458776:PHL458776 PRE458776:PRH458776 QBA458776:QBD458776 QKW458776:QKZ458776 QUS458776:QUV458776 REO458776:RER458776 ROK458776:RON458776 RYG458776:RYJ458776 SIC458776:SIF458776 SRY458776:SSB458776 TBU458776:TBX458776 TLQ458776:TLT458776 TVM458776:TVP458776 UFI458776:UFL458776 UPE458776:UPH458776 UZA458776:UZD458776 VIW458776:VIZ458776 VSS458776:VSV458776 WCO458776:WCR458776 WMK458776:WMN458776 WWG458776:WWJ458776 P524312:S524312 JU524312:JX524312 TQ524312:TT524312 ADM524312:ADP524312 ANI524312:ANL524312 AXE524312:AXH524312 BHA524312:BHD524312 BQW524312:BQZ524312 CAS524312:CAV524312 CKO524312:CKR524312 CUK524312:CUN524312 DEG524312:DEJ524312 DOC524312:DOF524312 DXY524312:DYB524312 EHU524312:EHX524312 ERQ524312:ERT524312 FBM524312:FBP524312 FLI524312:FLL524312 FVE524312:FVH524312 GFA524312:GFD524312 GOW524312:GOZ524312 GYS524312:GYV524312 HIO524312:HIR524312 HSK524312:HSN524312 ICG524312:ICJ524312 IMC524312:IMF524312 IVY524312:IWB524312 JFU524312:JFX524312 JPQ524312:JPT524312 JZM524312:JZP524312 KJI524312:KJL524312 KTE524312:KTH524312 LDA524312:LDD524312 LMW524312:LMZ524312 LWS524312:LWV524312 MGO524312:MGR524312 MQK524312:MQN524312 NAG524312:NAJ524312 NKC524312:NKF524312 NTY524312:NUB524312 ODU524312:ODX524312 ONQ524312:ONT524312 OXM524312:OXP524312 PHI524312:PHL524312 PRE524312:PRH524312 QBA524312:QBD524312 QKW524312:QKZ524312 QUS524312:QUV524312 REO524312:RER524312 ROK524312:RON524312 RYG524312:RYJ524312 SIC524312:SIF524312 SRY524312:SSB524312 TBU524312:TBX524312 TLQ524312:TLT524312 TVM524312:TVP524312 UFI524312:UFL524312 UPE524312:UPH524312 UZA524312:UZD524312 VIW524312:VIZ524312 VSS524312:VSV524312 WCO524312:WCR524312 WMK524312:WMN524312 WWG524312:WWJ524312 P589848:S589848 JU589848:JX589848 TQ589848:TT589848 ADM589848:ADP589848 ANI589848:ANL589848 AXE589848:AXH589848 BHA589848:BHD589848 BQW589848:BQZ589848 CAS589848:CAV589848 CKO589848:CKR589848 CUK589848:CUN589848 DEG589848:DEJ589848 DOC589848:DOF589848 DXY589848:DYB589848 EHU589848:EHX589848 ERQ589848:ERT589848 FBM589848:FBP589848 FLI589848:FLL589848 FVE589848:FVH589848 GFA589848:GFD589848 GOW589848:GOZ589848 GYS589848:GYV589848 HIO589848:HIR589848 HSK589848:HSN589848 ICG589848:ICJ589848 IMC589848:IMF589848 IVY589848:IWB589848 JFU589848:JFX589848 JPQ589848:JPT589848 JZM589848:JZP589848 KJI589848:KJL589848 KTE589848:KTH589848 LDA589848:LDD589848 LMW589848:LMZ589848 LWS589848:LWV589848 MGO589848:MGR589848 MQK589848:MQN589848 NAG589848:NAJ589848 NKC589848:NKF589848 NTY589848:NUB589848 ODU589848:ODX589848 ONQ589848:ONT589848 OXM589848:OXP589848 PHI589848:PHL589848 PRE589848:PRH589848 QBA589848:QBD589848 QKW589848:QKZ589848 QUS589848:QUV589848 REO589848:RER589848 ROK589848:RON589848 RYG589848:RYJ589848 SIC589848:SIF589848 SRY589848:SSB589848 TBU589848:TBX589848 TLQ589848:TLT589848 TVM589848:TVP589848 UFI589848:UFL589848 UPE589848:UPH589848 UZA589848:UZD589848 VIW589848:VIZ589848 VSS589848:VSV589848 WCO589848:WCR589848 WMK589848:WMN589848 WWG589848:WWJ589848 P655384:S655384 JU655384:JX655384 TQ655384:TT655384 ADM655384:ADP655384 ANI655384:ANL655384 AXE655384:AXH655384 BHA655384:BHD655384 BQW655384:BQZ655384 CAS655384:CAV655384 CKO655384:CKR655384 CUK655384:CUN655384 DEG655384:DEJ655384 DOC655384:DOF655384 DXY655384:DYB655384 EHU655384:EHX655384 ERQ655384:ERT655384 FBM655384:FBP655384 FLI655384:FLL655384 FVE655384:FVH655384 GFA655384:GFD655384 GOW655384:GOZ655384 GYS655384:GYV655384 HIO655384:HIR655384 HSK655384:HSN655384 ICG655384:ICJ655384 IMC655384:IMF655384 IVY655384:IWB655384 JFU655384:JFX655384 JPQ655384:JPT655384 JZM655384:JZP655384 KJI655384:KJL655384 KTE655384:KTH655384 LDA655384:LDD655384 LMW655384:LMZ655384 LWS655384:LWV655384 MGO655384:MGR655384 MQK655384:MQN655384 NAG655384:NAJ655384 NKC655384:NKF655384 NTY655384:NUB655384 ODU655384:ODX655384 ONQ655384:ONT655384 OXM655384:OXP655384 PHI655384:PHL655384 PRE655384:PRH655384 QBA655384:QBD655384 QKW655384:QKZ655384 QUS655384:QUV655384 REO655384:RER655384 ROK655384:RON655384 RYG655384:RYJ655384 SIC655384:SIF655384 SRY655384:SSB655384 TBU655384:TBX655384 TLQ655384:TLT655384 TVM655384:TVP655384 UFI655384:UFL655384 UPE655384:UPH655384 UZA655384:UZD655384 VIW655384:VIZ655384 VSS655384:VSV655384 WCO655384:WCR655384 WMK655384:WMN655384 WWG655384:WWJ655384 P720920:S720920 JU720920:JX720920 TQ720920:TT720920 ADM720920:ADP720920 ANI720920:ANL720920 AXE720920:AXH720920 BHA720920:BHD720920 BQW720920:BQZ720920 CAS720920:CAV720920 CKO720920:CKR720920 CUK720920:CUN720920 DEG720920:DEJ720920 DOC720920:DOF720920 DXY720920:DYB720920 EHU720920:EHX720920 ERQ720920:ERT720920 FBM720920:FBP720920 FLI720920:FLL720920 FVE720920:FVH720920 GFA720920:GFD720920 GOW720920:GOZ720920 GYS720920:GYV720920 HIO720920:HIR720920 HSK720920:HSN720920 ICG720920:ICJ720920 IMC720920:IMF720920 IVY720920:IWB720920 JFU720920:JFX720920 JPQ720920:JPT720920 JZM720920:JZP720920 KJI720920:KJL720920 KTE720920:KTH720920 LDA720920:LDD720920 LMW720920:LMZ720920 LWS720920:LWV720920 MGO720920:MGR720920 MQK720920:MQN720920 NAG720920:NAJ720920 NKC720920:NKF720920 NTY720920:NUB720920 ODU720920:ODX720920 ONQ720920:ONT720920 OXM720920:OXP720920 PHI720920:PHL720920 PRE720920:PRH720920 QBA720920:QBD720920 QKW720920:QKZ720920 QUS720920:QUV720920 REO720920:RER720920 ROK720920:RON720920 RYG720920:RYJ720920 SIC720920:SIF720920 SRY720920:SSB720920 TBU720920:TBX720920 TLQ720920:TLT720920 TVM720920:TVP720920 UFI720920:UFL720920 UPE720920:UPH720920 UZA720920:UZD720920 VIW720920:VIZ720920 VSS720920:VSV720920 WCO720920:WCR720920 WMK720920:WMN720920 WWG720920:WWJ720920 P786456:S786456 JU786456:JX786456 TQ786456:TT786456 ADM786456:ADP786456 ANI786456:ANL786456 AXE786456:AXH786456 BHA786456:BHD786456 BQW786456:BQZ786456 CAS786456:CAV786456 CKO786456:CKR786456 CUK786456:CUN786456 DEG786456:DEJ786456 DOC786456:DOF786456 DXY786456:DYB786456 EHU786456:EHX786456 ERQ786456:ERT786456 FBM786456:FBP786456 FLI786456:FLL786456 FVE786456:FVH786456 GFA786456:GFD786456 GOW786456:GOZ786456 GYS786456:GYV786456 HIO786456:HIR786456 HSK786456:HSN786456 ICG786456:ICJ786456 IMC786456:IMF786456 IVY786456:IWB786456 JFU786456:JFX786456 JPQ786456:JPT786456 JZM786456:JZP786456 KJI786456:KJL786456 KTE786456:KTH786456 LDA786456:LDD786456 LMW786456:LMZ786456 LWS786456:LWV786456 MGO786456:MGR786456 MQK786456:MQN786456 NAG786456:NAJ786456 NKC786456:NKF786456 NTY786456:NUB786456 ODU786456:ODX786456 ONQ786456:ONT786456 OXM786456:OXP786456 PHI786456:PHL786456 PRE786456:PRH786456 QBA786456:QBD786456 QKW786456:QKZ786456 QUS786456:QUV786456 REO786456:RER786456 ROK786456:RON786456 RYG786456:RYJ786456 SIC786456:SIF786456 SRY786456:SSB786456 TBU786456:TBX786456 TLQ786456:TLT786456 TVM786456:TVP786456 UFI786456:UFL786456 UPE786456:UPH786456 UZA786456:UZD786456 VIW786456:VIZ786456 VSS786456:VSV786456 WCO786456:WCR786456 WMK786456:WMN786456 WWG786456:WWJ786456 P851992:S851992 JU851992:JX851992 TQ851992:TT851992 ADM851992:ADP851992 ANI851992:ANL851992 AXE851992:AXH851992 BHA851992:BHD851992 BQW851992:BQZ851992 CAS851992:CAV851992 CKO851992:CKR851992 CUK851992:CUN851992 DEG851992:DEJ851992 DOC851992:DOF851992 DXY851992:DYB851992 EHU851992:EHX851992 ERQ851992:ERT851992 FBM851992:FBP851992 FLI851992:FLL851992 FVE851992:FVH851992 GFA851992:GFD851992 GOW851992:GOZ851992 GYS851992:GYV851992 HIO851992:HIR851992 HSK851992:HSN851992 ICG851992:ICJ851992 IMC851992:IMF851992 IVY851992:IWB851992 JFU851992:JFX851992 JPQ851992:JPT851992 JZM851992:JZP851992 KJI851992:KJL851992 KTE851992:KTH851992 LDA851992:LDD851992 LMW851992:LMZ851992 LWS851992:LWV851992 MGO851992:MGR851992 MQK851992:MQN851992 NAG851992:NAJ851992 NKC851992:NKF851992 NTY851992:NUB851992 ODU851992:ODX851992 ONQ851992:ONT851992 OXM851992:OXP851992 PHI851992:PHL851992 PRE851992:PRH851992 QBA851992:QBD851992 QKW851992:QKZ851992 QUS851992:QUV851992 REO851992:RER851992 ROK851992:RON851992 RYG851992:RYJ851992 SIC851992:SIF851992 SRY851992:SSB851992 TBU851992:TBX851992 TLQ851992:TLT851992 TVM851992:TVP851992 UFI851992:UFL851992 UPE851992:UPH851992 UZA851992:UZD851992 VIW851992:VIZ851992 VSS851992:VSV851992 WCO851992:WCR851992 WMK851992:WMN851992 WWG851992:WWJ851992 P917528:S917528 JU917528:JX917528 TQ917528:TT917528 ADM917528:ADP917528 ANI917528:ANL917528 AXE917528:AXH917528 BHA917528:BHD917528 BQW917528:BQZ917528 CAS917528:CAV917528 CKO917528:CKR917528 CUK917528:CUN917528 DEG917528:DEJ917528 DOC917528:DOF917528 DXY917528:DYB917528 EHU917528:EHX917528 ERQ917528:ERT917528 FBM917528:FBP917528 FLI917528:FLL917528 FVE917528:FVH917528 GFA917528:GFD917528 GOW917528:GOZ917528 GYS917528:GYV917528 HIO917528:HIR917528 HSK917528:HSN917528 ICG917528:ICJ917528 IMC917528:IMF917528 IVY917528:IWB917528 JFU917528:JFX917528 JPQ917528:JPT917528 JZM917528:JZP917528 KJI917528:KJL917528 KTE917528:KTH917528 LDA917528:LDD917528 LMW917528:LMZ917528 LWS917528:LWV917528 MGO917528:MGR917528 MQK917528:MQN917528 NAG917528:NAJ917528 NKC917528:NKF917528 NTY917528:NUB917528 ODU917528:ODX917528 ONQ917528:ONT917528 OXM917528:OXP917528 PHI917528:PHL917528 PRE917528:PRH917528 QBA917528:QBD917528 QKW917528:QKZ917528 QUS917528:QUV917528 REO917528:RER917528 ROK917528:RON917528 RYG917528:RYJ917528 SIC917528:SIF917528 SRY917528:SSB917528 TBU917528:TBX917528 TLQ917528:TLT917528 TVM917528:TVP917528 UFI917528:UFL917528 UPE917528:UPH917528 UZA917528:UZD917528 VIW917528:VIZ917528 VSS917528:VSV917528 WCO917528:WCR917528 WMK917528:WMN917528 WWG917528:WWJ917528 P983064:S983064 JU983064:JX983064 TQ983064:TT983064 ADM983064:ADP983064 ANI983064:ANL983064 AXE983064:AXH983064 BHA983064:BHD983064 BQW983064:BQZ983064 CAS983064:CAV983064 CKO983064:CKR983064 CUK983064:CUN983064 DEG983064:DEJ983064 DOC983064:DOF983064 DXY983064:DYB983064 EHU983064:EHX983064 ERQ983064:ERT983064 FBM983064:FBP983064 FLI983064:FLL983064 FVE983064:FVH983064 GFA983064:GFD983064 GOW983064:GOZ983064 GYS983064:GYV983064 HIO983064:HIR983064 HSK983064:HSN983064 ICG983064:ICJ983064 IMC983064:IMF983064 IVY983064:IWB983064 JFU983064:JFX983064 JPQ983064:JPT983064 JZM983064:JZP983064 KJI983064:KJL983064 KTE983064:KTH983064 LDA983064:LDD983064 LMW983064:LMZ983064 LWS983064:LWV983064 MGO983064:MGR983064 MQK983064:MQN983064 NAG983064:NAJ983064 NKC983064:NKF983064 NTY983064:NUB983064 ODU983064:ODX983064 ONQ983064:ONT983064 OXM983064:OXP983064 PHI983064:PHL983064 PRE983064:PRH983064 QBA983064:QBD983064 QKW983064:QKZ983064 QUS983064:QUV983064 REO983064:RER983064 ROK983064:RON983064 RYG983064:RYJ983064 SIC983064:SIF983064 SRY983064:SSB983064 TBU983064:TBX983064 TLQ983064:TLT983064 TVM983064:TVP983064 UFI983064:UFL983064 UPE983064:UPH983064 UZA983064:UZD983064 VIW983064:VIZ983064 VSS983064:VSV983064 WCO983064:WCR983064 WMK983064:WMN983064 WWG983064:WWJ983064 Q65557:S65557 JV65557:JX65557 TR65557:TT65557 ADN65557:ADP65557 ANJ65557:ANL65557 AXF65557:AXH65557 BHB65557:BHD65557 BQX65557:BQZ65557 CAT65557:CAV65557 CKP65557:CKR65557 CUL65557:CUN65557 DEH65557:DEJ65557 DOD65557:DOF65557 DXZ65557:DYB65557 EHV65557:EHX65557 ERR65557:ERT65557 FBN65557:FBP65557 FLJ65557:FLL65557 FVF65557:FVH65557 GFB65557:GFD65557 GOX65557:GOZ65557 GYT65557:GYV65557 HIP65557:HIR65557 HSL65557:HSN65557 ICH65557:ICJ65557 IMD65557:IMF65557 IVZ65557:IWB65557 JFV65557:JFX65557 JPR65557:JPT65557 JZN65557:JZP65557 KJJ65557:KJL65557 KTF65557:KTH65557 LDB65557:LDD65557 LMX65557:LMZ65557 LWT65557:LWV65557 MGP65557:MGR65557 MQL65557:MQN65557 NAH65557:NAJ65557 NKD65557:NKF65557 NTZ65557:NUB65557 ODV65557:ODX65557 ONR65557:ONT65557 OXN65557:OXP65557 PHJ65557:PHL65557 PRF65557:PRH65557 QBB65557:QBD65557 QKX65557:QKZ65557 QUT65557:QUV65557 REP65557:RER65557 ROL65557:RON65557 RYH65557:RYJ65557 SID65557:SIF65557 SRZ65557:SSB65557 TBV65557:TBX65557 TLR65557:TLT65557 TVN65557:TVP65557 UFJ65557:UFL65557 UPF65557:UPH65557 UZB65557:UZD65557 VIX65557:VIZ65557 VST65557:VSV65557 WCP65557:WCR65557 WML65557:WMN65557 WWH65557:WWJ65557 Q131093:S131093 JV131093:JX131093 TR131093:TT131093 ADN131093:ADP131093 ANJ131093:ANL131093 AXF131093:AXH131093 BHB131093:BHD131093 BQX131093:BQZ131093 CAT131093:CAV131093 CKP131093:CKR131093 CUL131093:CUN131093 DEH131093:DEJ131093 DOD131093:DOF131093 DXZ131093:DYB131093 EHV131093:EHX131093 ERR131093:ERT131093 FBN131093:FBP131093 FLJ131093:FLL131093 FVF131093:FVH131093 GFB131093:GFD131093 GOX131093:GOZ131093 GYT131093:GYV131093 HIP131093:HIR131093 HSL131093:HSN131093 ICH131093:ICJ131093 IMD131093:IMF131093 IVZ131093:IWB131093 JFV131093:JFX131093 JPR131093:JPT131093 JZN131093:JZP131093 KJJ131093:KJL131093 KTF131093:KTH131093 LDB131093:LDD131093 LMX131093:LMZ131093 LWT131093:LWV131093 MGP131093:MGR131093 MQL131093:MQN131093 NAH131093:NAJ131093 NKD131093:NKF131093 NTZ131093:NUB131093 ODV131093:ODX131093 ONR131093:ONT131093 OXN131093:OXP131093 PHJ131093:PHL131093 PRF131093:PRH131093 QBB131093:QBD131093 QKX131093:QKZ131093 QUT131093:QUV131093 REP131093:RER131093 ROL131093:RON131093 RYH131093:RYJ131093 SID131093:SIF131093 SRZ131093:SSB131093 TBV131093:TBX131093 TLR131093:TLT131093 TVN131093:TVP131093 UFJ131093:UFL131093 UPF131093:UPH131093 UZB131093:UZD131093 VIX131093:VIZ131093 VST131093:VSV131093 WCP131093:WCR131093 WML131093:WMN131093 WWH131093:WWJ131093 Q196629:S196629 JV196629:JX196629 TR196629:TT196629 ADN196629:ADP196629 ANJ196629:ANL196629 AXF196629:AXH196629 BHB196629:BHD196629 BQX196629:BQZ196629 CAT196629:CAV196629 CKP196629:CKR196629 CUL196629:CUN196629 DEH196629:DEJ196629 DOD196629:DOF196629 DXZ196629:DYB196629 EHV196629:EHX196629 ERR196629:ERT196629 FBN196629:FBP196629 FLJ196629:FLL196629 FVF196629:FVH196629 GFB196629:GFD196629 GOX196629:GOZ196629 GYT196629:GYV196629 HIP196629:HIR196629 HSL196629:HSN196629 ICH196629:ICJ196629 IMD196629:IMF196629 IVZ196629:IWB196629 JFV196629:JFX196629 JPR196629:JPT196629 JZN196629:JZP196629 KJJ196629:KJL196629 KTF196629:KTH196629 LDB196629:LDD196629 LMX196629:LMZ196629 LWT196629:LWV196629 MGP196629:MGR196629 MQL196629:MQN196629 NAH196629:NAJ196629 NKD196629:NKF196629 NTZ196629:NUB196629 ODV196629:ODX196629 ONR196629:ONT196629 OXN196629:OXP196629 PHJ196629:PHL196629 PRF196629:PRH196629 QBB196629:QBD196629 QKX196629:QKZ196629 QUT196629:QUV196629 REP196629:RER196629 ROL196629:RON196629 RYH196629:RYJ196629 SID196629:SIF196629 SRZ196629:SSB196629 TBV196629:TBX196629 TLR196629:TLT196629 TVN196629:TVP196629 UFJ196629:UFL196629 UPF196629:UPH196629 UZB196629:UZD196629 VIX196629:VIZ196629 VST196629:VSV196629 WCP196629:WCR196629 WML196629:WMN196629 WWH196629:WWJ196629 Q262165:S262165 JV262165:JX262165 TR262165:TT262165 ADN262165:ADP262165 ANJ262165:ANL262165 AXF262165:AXH262165 BHB262165:BHD262165 BQX262165:BQZ262165 CAT262165:CAV262165 CKP262165:CKR262165 CUL262165:CUN262165 DEH262165:DEJ262165 DOD262165:DOF262165 DXZ262165:DYB262165 EHV262165:EHX262165 ERR262165:ERT262165 FBN262165:FBP262165 FLJ262165:FLL262165 FVF262165:FVH262165 GFB262165:GFD262165 GOX262165:GOZ262165 GYT262165:GYV262165 HIP262165:HIR262165 HSL262165:HSN262165 ICH262165:ICJ262165 IMD262165:IMF262165 IVZ262165:IWB262165 JFV262165:JFX262165 JPR262165:JPT262165 JZN262165:JZP262165 KJJ262165:KJL262165 KTF262165:KTH262165 LDB262165:LDD262165 LMX262165:LMZ262165 LWT262165:LWV262165 MGP262165:MGR262165 MQL262165:MQN262165 NAH262165:NAJ262165 NKD262165:NKF262165 NTZ262165:NUB262165 ODV262165:ODX262165 ONR262165:ONT262165 OXN262165:OXP262165 PHJ262165:PHL262165 PRF262165:PRH262165 QBB262165:QBD262165 QKX262165:QKZ262165 QUT262165:QUV262165 REP262165:RER262165 ROL262165:RON262165 RYH262165:RYJ262165 SID262165:SIF262165 SRZ262165:SSB262165 TBV262165:TBX262165 TLR262165:TLT262165 TVN262165:TVP262165 UFJ262165:UFL262165 UPF262165:UPH262165 UZB262165:UZD262165 VIX262165:VIZ262165 VST262165:VSV262165 WCP262165:WCR262165 WML262165:WMN262165 WWH262165:WWJ262165 Q327701:S327701 JV327701:JX327701 TR327701:TT327701 ADN327701:ADP327701 ANJ327701:ANL327701 AXF327701:AXH327701 BHB327701:BHD327701 BQX327701:BQZ327701 CAT327701:CAV327701 CKP327701:CKR327701 CUL327701:CUN327701 DEH327701:DEJ327701 DOD327701:DOF327701 DXZ327701:DYB327701 EHV327701:EHX327701 ERR327701:ERT327701 FBN327701:FBP327701 FLJ327701:FLL327701 FVF327701:FVH327701 GFB327701:GFD327701 GOX327701:GOZ327701 GYT327701:GYV327701 HIP327701:HIR327701 HSL327701:HSN327701 ICH327701:ICJ327701 IMD327701:IMF327701 IVZ327701:IWB327701 JFV327701:JFX327701 JPR327701:JPT327701 JZN327701:JZP327701 KJJ327701:KJL327701 KTF327701:KTH327701 LDB327701:LDD327701 LMX327701:LMZ327701 LWT327701:LWV327701 MGP327701:MGR327701 MQL327701:MQN327701 NAH327701:NAJ327701 NKD327701:NKF327701 NTZ327701:NUB327701 ODV327701:ODX327701 ONR327701:ONT327701 OXN327701:OXP327701 PHJ327701:PHL327701 PRF327701:PRH327701 QBB327701:QBD327701 QKX327701:QKZ327701 QUT327701:QUV327701 REP327701:RER327701 ROL327701:RON327701 RYH327701:RYJ327701 SID327701:SIF327701 SRZ327701:SSB327701 TBV327701:TBX327701 TLR327701:TLT327701 TVN327701:TVP327701 UFJ327701:UFL327701 UPF327701:UPH327701 UZB327701:UZD327701 VIX327701:VIZ327701 VST327701:VSV327701 WCP327701:WCR327701 WML327701:WMN327701 WWH327701:WWJ327701 Q393237:S393237 JV393237:JX393237 TR393237:TT393237 ADN393237:ADP393237 ANJ393237:ANL393237 AXF393237:AXH393237 BHB393237:BHD393237 BQX393237:BQZ393237 CAT393237:CAV393237 CKP393237:CKR393237 CUL393237:CUN393237 DEH393237:DEJ393237 DOD393237:DOF393237 DXZ393237:DYB393237 EHV393237:EHX393237 ERR393237:ERT393237 FBN393237:FBP393237 FLJ393237:FLL393237 FVF393237:FVH393237 GFB393237:GFD393237 GOX393237:GOZ393237 GYT393237:GYV393237 HIP393237:HIR393237 HSL393237:HSN393237 ICH393237:ICJ393237 IMD393237:IMF393237 IVZ393237:IWB393237 JFV393237:JFX393237 JPR393237:JPT393237 JZN393237:JZP393237 KJJ393237:KJL393237 KTF393237:KTH393237 LDB393237:LDD393237 LMX393237:LMZ393237 LWT393237:LWV393237 MGP393237:MGR393237 MQL393237:MQN393237 NAH393237:NAJ393237 NKD393237:NKF393237 NTZ393237:NUB393237 ODV393237:ODX393237 ONR393237:ONT393237 OXN393237:OXP393237 PHJ393237:PHL393237 PRF393237:PRH393237 QBB393237:QBD393237 QKX393237:QKZ393237 QUT393237:QUV393237 REP393237:RER393237 ROL393237:RON393237 RYH393237:RYJ393237 SID393237:SIF393237 SRZ393237:SSB393237 TBV393237:TBX393237 TLR393237:TLT393237 TVN393237:TVP393237 UFJ393237:UFL393237 UPF393237:UPH393237 UZB393237:UZD393237 VIX393237:VIZ393237 VST393237:VSV393237 WCP393237:WCR393237 WML393237:WMN393237 WWH393237:WWJ393237 Q458773:S458773 JV458773:JX458773 TR458773:TT458773 ADN458773:ADP458773 ANJ458773:ANL458773 AXF458773:AXH458773 BHB458773:BHD458773 BQX458773:BQZ458773 CAT458773:CAV458773 CKP458773:CKR458773 CUL458773:CUN458773 DEH458773:DEJ458773 DOD458773:DOF458773 DXZ458773:DYB458773 EHV458773:EHX458773 ERR458773:ERT458773 FBN458773:FBP458773 FLJ458773:FLL458773 FVF458773:FVH458773 GFB458773:GFD458773 GOX458773:GOZ458773 GYT458773:GYV458773 HIP458773:HIR458773 HSL458773:HSN458773 ICH458773:ICJ458773 IMD458773:IMF458773 IVZ458773:IWB458773 JFV458773:JFX458773 JPR458773:JPT458773 JZN458773:JZP458773 KJJ458773:KJL458773 KTF458773:KTH458773 LDB458773:LDD458773 LMX458773:LMZ458773 LWT458773:LWV458773 MGP458773:MGR458773 MQL458773:MQN458773 NAH458773:NAJ458773 NKD458773:NKF458773 NTZ458773:NUB458773 ODV458773:ODX458773 ONR458773:ONT458773 OXN458773:OXP458773 PHJ458773:PHL458773 PRF458773:PRH458773 QBB458773:QBD458773 QKX458773:QKZ458773 QUT458773:QUV458773 REP458773:RER458773 ROL458773:RON458773 RYH458773:RYJ458773 SID458773:SIF458773 SRZ458773:SSB458773 TBV458773:TBX458773 TLR458773:TLT458773 TVN458773:TVP458773 UFJ458773:UFL458773 UPF458773:UPH458773 UZB458773:UZD458773 VIX458773:VIZ458773 VST458773:VSV458773 WCP458773:WCR458773 WML458773:WMN458773 WWH458773:WWJ458773 Q524309:S524309 JV524309:JX524309 TR524309:TT524309 ADN524309:ADP524309 ANJ524309:ANL524309 AXF524309:AXH524309 BHB524309:BHD524309 BQX524309:BQZ524309 CAT524309:CAV524309 CKP524309:CKR524309 CUL524309:CUN524309 DEH524309:DEJ524309 DOD524309:DOF524309 DXZ524309:DYB524309 EHV524309:EHX524309 ERR524309:ERT524309 FBN524309:FBP524309 FLJ524309:FLL524309 FVF524309:FVH524309 GFB524309:GFD524309 GOX524309:GOZ524309 GYT524309:GYV524309 HIP524309:HIR524309 HSL524309:HSN524309 ICH524309:ICJ524309 IMD524309:IMF524309 IVZ524309:IWB524309 JFV524309:JFX524309 JPR524309:JPT524309 JZN524309:JZP524309 KJJ524309:KJL524309 KTF524309:KTH524309 LDB524309:LDD524309 LMX524309:LMZ524309 LWT524309:LWV524309 MGP524309:MGR524309 MQL524309:MQN524309 NAH524309:NAJ524309 NKD524309:NKF524309 NTZ524309:NUB524309 ODV524309:ODX524309 ONR524309:ONT524309 OXN524309:OXP524309 PHJ524309:PHL524309 PRF524309:PRH524309 QBB524309:QBD524309 QKX524309:QKZ524309 QUT524309:QUV524309 REP524309:RER524309 ROL524309:RON524309 RYH524309:RYJ524309 SID524309:SIF524309 SRZ524309:SSB524309 TBV524309:TBX524309 TLR524309:TLT524309 TVN524309:TVP524309 UFJ524309:UFL524309 UPF524309:UPH524309 UZB524309:UZD524309 VIX524309:VIZ524309 VST524309:VSV524309 WCP524309:WCR524309 WML524309:WMN524309 WWH524309:WWJ524309 Q589845:S589845 JV589845:JX589845 TR589845:TT589845 ADN589845:ADP589845 ANJ589845:ANL589845 AXF589845:AXH589845 BHB589845:BHD589845 BQX589845:BQZ589845 CAT589845:CAV589845 CKP589845:CKR589845 CUL589845:CUN589845 DEH589845:DEJ589845 DOD589845:DOF589845 DXZ589845:DYB589845 EHV589845:EHX589845 ERR589845:ERT589845 FBN589845:FBP589845 FLJ589845:FLL589845 FVF589845:FVH589845 GFB589845:GFD589845 GOX589845:GOZ589845 GYT589845:GYV589845 HIP589845:HIR589845 HSL589845:HSN589845 ICH589845:ICJ589845 IMD589845:IMF589845 IVZ589845:IWB589845 JFV589845:JFX589845 JPR589845:JPT589845 JZN589845:JZP589845 KJJ589845:KJL589845 KTF589845:KTH589845 LDB589845:LDD589845 LMX589845:LMZ589845 LWT589845:LWV589845 MGP589845:MGR589845 MQL589845:MQN589845 NAH589845:NAJ589845 NKD589845:NKF589845 NTZ589845:NUB589845 ODV589845:ODX589845 ONR589845:ONT589845 OXN589845:OXP589845 PHJ589845:PHL589845 PRF589845:PRH589845 QBB589845:QBD589845 QKX589845:QKZ589845 QUT589845:QUV589845 REP589845:RER589845 ROL589845:RON589845 RYH589845:RYJ589845 SID589845:SIF589845 SRZ589845:SSB589845 TBV589845:TBX589845 TLR589845:TLT589845 TVN589845:TVP589845 UFJ589845:UFL589845 UPF589845:UPH589845 UZB589845:UZD589845 VIX589845:VIZ589845 VST589845:VSV589845 WCP589845:WCR589845 WML589845:WMN589845 WWH589845:WWJ589845 Q655381:S655381 JV655381:JX655381 TR655381:TT655381 ADN655381:ADP655381 ANJ655381:ANL655381 AXF655381:AXH655381 BHB655381:BHD655381 BQX655381:BQZ655381 CAT655381:CAV655381 CKP655381:CKR655381 CUL655381:CUN655381 DEH655381:DEJ655381 DOD655381:DOF655381 DXZ655381:DYB655381 EHV655381:EHX655381 ERR655381:ERT655381 FBN655381:FBP655381 FLJ655381:FLL655381 FVF655381:FVH655381 GFB655381:GFD655381 GOX655381:GOZ655381 GYT655381:GYV655381 HIP655381:HIR655381 HSL655381:HSN655381 ICH655381:ICJ655381 IMD655381:IMF655381 IVZ655381:IWB655381 JFV655381:JFX655381 JPR655381:JPT655381 JZN655381:JZP655381 KJJ655381:KJL655381 KTF655381:KTH655381 LDB655381:LDD655381 LMX655381:LMZ655381 LWT655381:LWV655381 MGP655381:MGR655381 MQL655381:MQN655381 NAH655381:NAJ655381 NKD655381:NKF655381 NTZ655381:NUB655381 ODV655381:ODX655381 ONR655381:ONT655381 OXN655381:OXP655381 PHJ655381:PHL655381 PRF655381:PRH655381 QBB655381:QBD655381 QKX655381:QKZ655381 QUT655381:QUV655381 REP655381:RER655381 ROL655381:RON655381 RYH655381:RYJ655381 SID655381:SIF655381 SRZ655381:SSB655381 TBV655381:TBX655381 TLR655381:TLT655381 TVN655381:TVP655381 UFJ655381:UFL655381 UPF655381:UPH655381 UZB655381:UZD655381 VIX655381:VIZ655381 VST655381:VSV655381 WCP655381:WCR655381 WML655381:WMN655381 WWH655381:WWJ655381 Q720917:S720917 JV720917:JX720917 TR720917:TT720917 ADN720917:ADP720917 ANJ720917:ANL720917 AXF720917:AXH720917 BHB720917:BHD720917 BQX720917:BQZ720917 CAT720917:CAV720917 CKP720917:CKR720917 CUL720917:CUN720917 DEH720917:DEJ720917 DOD720917:DOF720917 DXZ720917:DYB720917 EHV720917:EHX720917 ERR720917:ERT720917 FBN720917:FBP720917 FLJ720917:FLL720917 FVF720917:FVH720917 GFB720917:GFD720917 GOX720917:GOZ720917 GYT720917:GYV720917 HIP720917:HIR720917 HSL720917:HSN720917 ICH720917:ICJ720917 IMD720917:IMF720917 IVZ720917:IWB720917 JFV720917:JFX720917 JPR720917:JPT720917 JZN720917:JZP720917 KJJ720917:KJL720917 KTF720917:KTH720917 LDB720917:LDD720917 LMX720917:LMZ720917 LWT720917:LWV720917 MGP720917:MGR720917 MQL720917:MQN720917 NAH720917:NAJ720917 NKD720917:NKF720917 NTZ720917:NUB720917 ODV720917:ODX720917 ONR720917:ONT720917 OXN720917:OXP720917 PHJ720917:PHL720917 PRF720917:PRH720917 QBB720917:QBD720917 QKX720917:QKZ720917 QUT720917:QUV720917 REP720917:RER720917 ROL720917:RON720917 RYH720917:RYJ720917 SID720917:SIF720917 SRZ720917:SSB720917 TBV720917:TBX720917 TLR720917:TLT720917 TVN720917:TVP720917 UFJ720917:UFL720917 UPF720917:UPH720917 UZB720917:UZD720917 VIX720917:VIZ720917 VST720917:VSV720917 WCP720917:WCR720917 WML720917:WMN720917 WWH720917:WWJ720917 Q786453:S786453 JV786453:JX786453 TR786453:TT786453 ADN786453:ADP786453 ANJ786453:ANL786453 AXF786453:AXH786453 BHB786453:BHD786453 BQX786453:BQZ786453 CAT786453:CAV786453 CKP786453:CKR786453 CUL786453:CUN786453 DEH786453:DEJ786453 DOD786453:DOF786453 DXZ786453:DYB786453 EHV786453:EHX786453 ERR786453:ERT786453 FBN786453:FBP786453 FLJ786453:FLL786453 FVF786453:FVH786453 GFB786453:GFD786453 GOX786453:GOZ786453 GYT786453:GYV786453 HIP786453:HIR786453 HSL786453:HSN786453 ICH786453:ICJ786453 IMD786453:IMF786453 IVZ786453:IWB786453 JFV786453:JFX786453 JPR786453:JPT786453 JZN786453:JZP786453 KJJ786453:KJL786453 KTF786453:KTH786453 LDB786453:LDD786453 LMX786453:LMZ786453 LWT786453:LWV786453 MGP786453:MGR786453 MQL786453:MQN786453 NAH786453:NAJ786453 NKD786453:NKF786453 NTZ786453:NUB786453 ODV786453:ODX786453 ONR786453:ONT786453 OXN786453:OXP786453 PHJ786453:PHL786453 PRF786453:PRH786453 QBB786453:QBD786453 QKX786453:QKZ786453 QUT786453:QUV786453 REP786453:RER786453 ROL786453:RON786453 RYH786453:RYJ786453 SID786453:SIF786453 SRZ786453:SSB786453 TBV786453:TBX786453 TLR786453:TLT786453 TVN786453:TVP786453 UFJ786453:UFL786453 UPF786453:UPH786453 UZB786453:UZD786453 VIX786453:VIZ786453 VST786453:VSV786453 WCP786453:WCR786453 WML786453:WMN786453 WWH786453:WWJ786453 Q851989:S851989 JV851989:JX851989 TR851989:TT851989 ADN851989:ADP851989 ANJ851989:ANL851989 AXF851989:AXH851989 BHB851989:BHD851989 BQX851989:BQZ851989 CAT851989:CAV851989 CKP851989:CKR851989 CUL851989:CUN851989 DEH851989:DEJ851989 DOD851989:DOF851989 DXZ851989:DYB851989 EHV851989:EHX851989 ERR851989:ERT851989 FBN851989:FBP851989 FLJ851989:FLL851989 FVF851989:FVH851989 GFB851989:GFD851989 GOX851989:GOZ851989 GYT851989:GYV851989 HIP851989:HIR851989 HSL851989:HSN851989 ICH851989:ICJ851989 IMD851989:IMF851989 IVZ851989:IWB851989 JFV851989:JFX851989 JPR851989:JPT851989 JZN851989:JZP851989 KJJ851989:KJL851989 KTF851989:KTH851989 LDB851989:LDD851989 LMX851989:LMZ851989 LWT851989:LWV851989 MGP851989:MGR851989 MQL851989:MQN851989 NAH851989:NAJ851989 NKD851989:NKF851989 NTZ851989:NUB851989 ODV851989:ODX851989 ONR851989:ONT851989 OXN851989:OXP851989 PHJ851989:PHL851989 PRF851989:PRH851989 QBB851989:QBD851989 QKX851989:QKZ851989 QUT851989:QUV851989 REP851989:RER851989 ROL851989:RON851989 RYH851989:RYJ851989 SID851989:SIF851989 SRZ851989:SSB851989 TBV851989:TBX851989 TLR851989:TLT851989 TVN851989:TVP851989 UFJ851989:UFL851989 UPF851989:UPH851989 UZB851989:UZD851989 VIX851989:VIZ851989 VST851989:VSV851989 WCP851989:WCR851989 WML851989:WMN851989 WWH851989:WWJ851989 Q917525:S917525 JV917525:JX917525 TR917525:TT917525 ADN917525:ADP917525 ANJ917525:ANL917525 AXF917525:AXH917525 BHB917525:BHD917525 BQX917525:BQZ917525 CAT917525:CAV917525 CKP917525:CKR917525 CUL917525:CUN917525 DEH917525:DEJ917525 DOD917525:DOF917525 DXZ917525:DYB917525 EHV917525:EHX917525 ERR917525:ERT917525 FBN917525:FBP917525 FLJ917525:FLL917525 FVF917525:FVH917525 GFB917525:GFD917525 GOX917525:GOZ917525 GYT917525:GYV917525 HIP917525:HIR917525 HSL917525:HSN917525 ICH917525:ICJ917525 IMD917525:IMF917525 IVZ917525:IWB917525 JFV917525:JFX917525 JPR917525:JPT917525 JZN917525:JZP917525 KJJ917525:KJL917525 KTF917525:KTH917525 LDB917525:LDD917525 LMX917525:LMZ917525 LWT917525:LWV917525 MGP917525:MGR917525 MQL917525:MQN917525 NAH917525:NAJ917525 NKD917525:NKF917525 NTZ917525:NUB917525 ODV917525:ODX917525 ONR917525:ONT917525 OXN917525:OXP917525 PHJ917525:PHL917525 PRF917525:PRH917525 QBB917525:QBD917525 QKX917525:QKZ917525 QUT917525:QUV917525 REP917525:RER917525 ROL917525:RON917525 RYH917525:RYJ917525 SID917525:SIF917525 SRZ917525:SSB917525 TBV917525:TBX917525 TLR917525:TLT917525 TVN917525:TVP917525 UFJ917525:UFL917525 UPF917525:UPH917525 UZB917525:UZD917525 VIX917525:VIZ917525 VST917525:VSV917525 WCP917525:WCR917525 WML917525:WMN917525 WWH917525:WWJ917525 Q983061:S983061 JV983061:JX983061 TR983061:TT983061 ADN983061:ADP983061 ANJ983061:ANL983061 AXF983061:AXH983061 BHB983061:BHD983061 BQX983061:BQZ983061 CAT983061:CAV983061 CKP983061:CKR983061 CUL983061:CUN983061 DEH983061:DEJ983061 DOD983061:DOF983061 DXZ983061:DYB983061 EHV983061:EHX983061 ERR983061:ERT983061 FBN983061:FBP983061 FLJ983061:FLL983061 FVF983061:FVH983061 GFB983061:GFD983061 GOX983061:GOZ983061 GYT983061:GYV983061 HIP983061:HIR983061 HSL983061:HSN983061 ICH983061:ICJ983061 IMD983061:IMF983061 IVZ983061:IWB983061 JFV983061:JFX983061 JPR983061:JPT983061 JZN983061:JZP983061 KJJ983061:KJL983061 KTF983061:KTH983061 LDB983061:LDD983061 LMX983061:LMZ983061 LWT983061:LWV983061 MGP983061:MGR983061 MQL983061:MQN983061 NAH983061:NAJ983061 NKD983061:NKF983061 NTZ983061:NUB983061 ODV983061:ODX983061 ONR983061:ONT983061 OXN983061:OXP983061 PHJ983061:PHL983061 PRF983061:PRH983061 QBB983061:QBD983061 QKX983061:QKZ983061 QUT983061:QUV983061 REP983061:RER983061 ROL983061:RON983061 RYH983061:RYJ983061 SID983061:SIF983061 SRZ983061:SSB983061 TBV983061:TBX983061 TLR983061:TLT983061 TVN983061:TVP983061 UFJ983061:UFL983061 UPF983061:UPH983061 UZB983061:UZD983061 VIX983061:VIZ983061 VST983061:VSV983061 WCP983061:WCR983061 WML983061:WMN983061 WWH983061:WWJ983061 F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F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F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F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F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F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F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F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F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F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F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F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F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F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F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V65560:W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V131096:W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V196632:W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V262168:W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V327704:W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V393240:W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V458776:W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V524312:W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V589848:W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V655384:W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V720920:W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V786456:W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V851992:W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V917528:W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V983064:W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P65556:P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P131092:P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P196628:P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P262164:P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P327700:P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P393236:P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P458772:P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P524308:P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P589844:P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P655380:P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P720916:P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P786452:P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P851988:P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P917524:P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P983060:P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xr:uid="{0DF1C7EF-30FC-423D-98A5-4A028930A367}">
      <formula1>"○"</formula1>
      <formula2>0</formula2>
    </dataValidation>
    <dataValidation type="list" operator="equal" allowBlank="1" showErrorMessage="1" errorTitle="入力規則違反" error="リストから選択してください" sqref="R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R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R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R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R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R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R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R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R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R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R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R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R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R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R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J65553:K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J131089:K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J196625:K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J262161:K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J327697:K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J393233:K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J458769:K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J524305:K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J589841:K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J655377:K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J720913:K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J786449:K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J851985:K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J917521:K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J983057:K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V65553:W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V131089:W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V196625:W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V262161:W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V327697:W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V393233:W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V458769:W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V524305:W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V589841:W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V655377:W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V720913:W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V786449:W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V851985:W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V917521:W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V983057:W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xr:uid="{711358BD-0631-4B4D-81FD-6951D112E074}">
      <formula1>"○"</formula1>
      <formula2>0</formula2>
    </dataValidation>
    <dataValidation type="list" operator="equal" allowBlank="1" showErrorMessage="1" errorTitle="入力規則違反" error="リストから選択してください" sqref="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WWG983038 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xr:uid="{A98F75FB-137B-4710-99F5-D6A771B25DF2}">
      <formula1>"いる,いない,非該当"</formula1>
      <formula2>0</formula2>
    </dataValidation>
    <dataValidation type="list" allowBlank="1" showInputMessage="1" showErrorMessage="1" sqref="W17:AB17 W22:AB22 W20:AB20" xr:uid="{17227C09-A2E1-4DF5-9C64-C13CE5EED456}">
      <formula1>"◯,×"</formula1>
    </dataValidation>
    <dataValidation type="list" allowBlank="1" showInputMessage="1" showErrorMessage="1" sqref="AE26:AH26 AE23:AH23" xr:uid="{67E5BFC7-76DB-4542-B7BD-94920F1D0486}">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5">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3" customWidth="1"/>
    <col min="40" max="268" width="8.09765625" style="3"/>
    <col min="269" max="290" width="3.3984375" style="3" customWidth="1"/>
    <col min="291" max="524" width="8.09765625" style="3"/>
    <col min="525" max="546" width="3.3984375" style="3" customWidth="1"/>
    <col min="547" max="780" width="8.09765625" style="3"/>
    <col min="781" max="802" width="3.3984375" style="3" customWidth="1"/>
    <col min="803" max="1036" width="8.09765625" style="3"/>
    <col min="1037" max="1058" width="3.3984375" style="3" customWidth="1"/>
    <col min="1059" max="1292" width="8.09765625" style="3"/>
    <col min="1293" max="1314" width="3.3984375" style="3" customWidth="1"/>
    <col min="1315" max="1548" width="8.09765625" style="3"/>
    <col min="1549" max="1570" width="3.3984375" style="3" customWidth="1"/>
    <col min="1571" max="1804" width="8.09765625" style="3"/>
    <col min="1805" max="1826" width="3.3984375" style="3" customWidth="1"/>
    <col min="1827" max="2060" width="8.09765625" style="3"/>
    <col min="2061" max="2082" width="3.3984375" style="3" customWidth="1"/>
    <col min="2083" max="2316" width="8.09765625" style="3"/>
    <col min="2317" max="2338" width="3.3984375" style="3" customWidth="1"/>
    <col min="2339" max="2572" width="8.09765625" style="3"/>
    <col min="2573" max="2594" width="3.3984375" style="3" customWidth="1"/>
    <col min="2595" max="2828" width="8.09765625" style="3"/>
    <col min="2829" max="2850" width="3.3984375" style="3" customWidth="1"/>
    <col min="2851" max="3084" width="8.09765625" style="3"/>
    <col min="3085" max="3106" width="3.3984375" style="3" customWidth="1"/>
    <col min="3107" max="3340" width="8.09765625" style="3"/>
    <col min="3341" max="3362" width="3.3984375" style="3" customWidth="1"/>
    <col min="3363" max="3596" width="8.09765625" style="3"/>
    <col min="3597" max="3618" width="3.3984375" style="3" customWidth="1"/>
    <col min="3619" max="3852" width="8.09765625" style="3"/>
    <col min="3853" max="3874" width="3.3984375" style="3" customWidth="1"/>
    <col min="3875" max="4108" width="8.09765625" style="3"/>
    <col min="4109" max="4130" width="3.3984375" style="3" customWidth="1"/>
    <col min="4131" max="4364" width="8.09765625" style="3"/>
    <col min="4365" max="4386" width="3.3984375" style="3" customWidth="1"/>
    <col min="4387" max="4620" width="8.09765625" style="3"/>
    <col min="4621" max="4642" width="3.3984375" style="3" customWidth="1"/>
    <col min="4643" max="4876" width="8.09765625" style="3"/>
    <col min="4877" max="4898" width="3.3984375" style="3" customWidth="1"/>
    <col min="4899" max="5132" width="8.09765625" style="3"/>
    <col min="5133" max="5154" width="3.3984375" style="3" customWidth="1"/>
    <col min="5155" max="5388" width="8.09765625" style="3"/>
    <col min="5389" max="5410" width="3.3984375" style="3" customWidth="1"/>
    <col min="5411" max="5644" width="8.09765625" style="3"/>
    <col min="5645" max="5666" width="3.3984375" style="3" customWidth="1"/>
    <col min="5667" max="5900" width="8.09765625" style="3"/>
    <col min="5901" max="5922" width="3.3984375" style="3" customWidth="1"/>
    <col min="5923" max="6156" width="8.09765625" style="3"/>
    <col min="6157" max="6178" width="3.3984375" style="3" customWidth="1"/>
    <col min="6179" max="6412" width="8.09765625" style="3"/>
    <col min="6413" max="6434" width="3.3984375" style="3" customWidth="1"/>
    <col min="6435" max="6668" width="8.09765625" style="3"/>
    <col min="6669" max="6690" width="3.3984375" style="3" customWidth="1"/>
    <col min="6691" max="6924" width="8.09765625" style="3"/>
    <col min="6925" max="6946" width="3.3984375" style="3" customWidth="1"/>
    <col min="6947" max="7180" width="8.09765625" style="3"/>
    <col min="7181" max="7202" width="3.3984375" style="3" customWidth="1"/>
    <col min="7203" max="7436" width="8.09765625" style="3"/>
    <col min="7437" max="7458" width="3.3984375" style="3" customWidth="1"/>
    <col min="7459" max="7692" width="8.09765625" style="3"/>
    <col min="7693" max="7714" width="3.3984375" style="3" customWidth="1"/>
    <col min="7715" max="7948" width="8.09765625" style="3"/>
    <col min="7949" max="7970" width="3.3984375" style="3" customWidth="1"/>
    <col min="7971" max="8204" width="8.09765625" style="3"/>
    <col min="8205" max="8226" width="3.3984375" style="3" customWidth="1"/>
    <col min="8227" max="8460" width="8.09765625" style="3"/>
    <col min="8461" max="8482" width="3.3984375" style="3" customWidth="1"/>
    <col min="8483" max="8716" width="8.09765625" style="3"/>
    <col min="8717" max="8738" width="3.3984375" style="3" customWidth="1"/>
    <col min="8739" max="8972" width="8.09765625" style="3"/>
    <col min="8973" max="8994" width="3.3984375" style="3" customWidth="1"/>
    <col min="8995" max="9228" width="8.09765625" style="3"/>
    <col min="9229" max="9250" width="3.3984375" style="3" customWidth="1"/>
    <col min="9251" max="9484" width="8.09765625" style="3"/>
    <col min="9485" max="9506" width="3.3984375" style="3" customWidth="1"/>
    <col min="9507" max="9740" width="8.09765625" style="3"/>
    <col min="9741" max="9762" width="3.3984375" style="3" customWidth="1"/>
    <col min="9763" max="9996" width="8.09765625" style="3"/>
    <col min="9997" max="10018" width="3.3984375" style="3" customWidth="1"/>
    <col min="10019" max="10252" width="8.09765625" style="3"/>
    <col min="10253" max="10274" width="3.3984375" style="3" customWidth="1"/>
    <col min="10275" max="10508" width="8.09765625" style="3"/>
    <col min="10509" max="10530" width="3.3984375" style="3" customWidth="1"/>
    <col min="10531" max="10764" width="8.09765625" style="3"/>
    <col min="10765" max="10786" width="3.3984375" style="3" customWidth="1"/>
    <col min="10787" max="11020" width="8.09765625" style="3"/>
    <col min="11021" max="11042" width="3.3984375" style="3" customWidth="1"/>
    <col min="11043" max="11276" width="8.09765625" style="3"/>
    <col min="11277" max="11298" width="3.3984375" style="3" customWidth="1"/>
    <col min="11299" max="11532" width="8.09765625" style="3"/>
    <col min="11533" max="11554" width="3.3984375" style="3" customWidth="1"/>
    <col min="11555" max="11788" width="8.09765625" style="3"/>
    <col min="11789" max="11810" width="3.3984375" style="3" customWidth="1"/>
    <col min="11811" max="12044" width="8.09765625" style="3"/>
    <col min="12045" max="12066" width="3.3984375" style="3" customWidth="1"/>
    <col min="12067" max="12300" width="8.09765625" style="3"/>
    <col min="12301" max="12322" width="3.3984375" style="3" customWidth="1"/>
    <col min="12323" max="12556" width="8.09765625" style="3"/>
    <col min="12557" max="12578" width="3.3984375" style="3" customWidth="1"/>
    <col min="12579" max="12812" width="8.09765625" style="3"/>
    <col min="12813" max="12834" width="3.3984375" style="3" customWidth="1"/>
    <col min="12835" max="13068" width="8.09765625" style="3"/>
    <col min="13069" max="13090" width="3.3984375" style="3" customWidth="1"/>
    <col min="13091" max="13324" width="8.09765625" style="3"/>
    <col min="13325" max="13346" width="3.3984375" style="3" customWidth="1"/>
    <col min="13347" max="13580" width="8.09765625" style="3"/>
    <col min="13581" max="13602" width="3.3984375" style="3" customWidth="1"/>
    <col min="13603" max="13836" width="8.09765625" style="3"/>
    <col min="13837" max="13858" width="3.3984375" style="3" customWidth="1"/>
    <col min="13859" max="14092" width="8.09765625" style="3"/>
    <col min="14093" max="14114" width="3.3984375" style="3" customWidth="1"/>
    <col min="14115" max="14348" width="8.09765625" style="3"/>
    <col min="14349" max="14370" width="3.3984375" style="3" customWidth="1"/>
    <col min="14371" max="14604" width="8.09765625" style="3"/>
    <col min="14605" max="14626" width="3.3984375" style="3" customWidth="1"/>
    <col min="14627" max="14860" width="8.09765625" style="3"/>
    <col min="14861" max="14882" width="3.3984375" style="3" customWidth="1"/>
    <col min="14883" max="15116" width="8.09765625" style="3"/>
    <col min="15117" max="15138" width="3.3984375" style="3" customWidth="1"/>
    <col min="15139" max="15372" width="8.09765625" style="3"/>
    <col min="15373" max="15394" width="3.3984375" style="3" customWidth="1"/>
    <col min="15395" max="15628" width="8.09765625" style="3"/>
    <col min="15629" max="15650" width="3.3984375" style="3" customWidth="1"/>
    <col min="15651" max="15884" width="8.09765625" style="3"/>
    <col min="15885" max="15906" width="3.3984375" style="3" customWidth="1"/>
    <col min="15907" max="16140" width="8.09765625" style="3"/>
    <col min="16141" max="16162" width="3.3984375" style="3" customWidth="1"/>
    <col min="16163" max="16384" width="8.09765625" style="3"/>
  </cols>
  <sheetData>
    <row r="1" spans="1:36" ht="20.100000000000001" customHeight="1">
      <c r="A1" s="3" t="s">
        <v>663</v>
      </c>
    </row>
    <row r="2" spans="1:36" ht="7.95" customHeight="1"/>
    <row r="3" spans="1:36" ht="20.100000000000001" customHeight="1">
      <c r="A3" s="3" t="s">
        <v>490</v>
      </c>
    </row>
    <row r="4" spans="1:36" ht="7.95" customHeight="1"/>
    <row r="5" spans="1:36" ht="20.100000000000001" customHeight="1">
      <c r="A5" s="3" t="s">
        <v>218</v>
      </c>
      <c r="AE5" s="1416"/>
      <c r="AF5" s="1417"/>
      <c r="AG5" s="1417"/>
      <c r="AH5" s="1418"/>
      <c r="AI5" s="1418"/>
      <c r="AJ5" s="1419"/>
    </row>
    <row r="6" spans="1:36" ht="20.100000000000001" customHeight="1">
      <c r="A6" s="3" t="s">
        <v>219</v>
      </c>
    </row>
    <row r="7" spans="1:36" ht="7.95" customHeight="1"/>
    <row r="8" spans="1:36" ht="20.100000000000001" customHeight="1">
      <c r="A8" s="3" t="s">
        <v>270</v>
      </c>
      <c r="AE8" s="1416"/>
      <c r="AF8" s="1417"/>
      <c r="AG8" s="1417"/>
      <c r="AH8" s="1418"/>
      <c r="AI8" s="1418"/>
      <c r="AJ8" s="1419"/>
    </row>
    <row r="9" spans="1:36" ht="20.100000000000001" customHeight="1">
      <c r="A9" s="3" t="s">
        <v>219</v>
      </c>
    </row>
    <row r="10" spans="1:36" ht="7.95" customHeight="1"/>
    <row r="11" spans="1:36" ht="20.100000000000001" customHeight="1">
      <c r="A11" s="3" t="s">
        <v>260</v>
      </c>
      <c r="AE11" s="1416"/>
      <c r="AF11" s="1417"/>
      <c r="AG11" s="1417"/>
      <c r="AH11" s="1418"/>
      <c r="AI11" s="1418"/>
      <c r="AJ11" s="1419"/>
    </row>
    <row r="12" spans="1:36" ht="8.1" customHeight="1"/>
    <row r="13" spans="1:36" ht="20.100000000000001" customHeight="1">
      <c r="A13" s="3" t="s">
        <v>229</v>
      </c>
      <c r="S13" s="1454" t="s">
        <v>257</v>
      </c>
      <c r="T13" s="1455"/>
      <c r="U13" s="1455"/>
      <c r="V13" s="1456"/>
      <c r="W13" s="1456"/>
      <c r="X13" s="1456"/>
      <c r="Y13" s="1456"/>
      <c r="Z13" s="1456"/>
      <c r="AA13" s="1456"/>
      <c r="AB13" s="1456"/>
      <c r="AC13" s="1456"/>
      <c r="AD13" s="1456"/>
      <c r="AE13" s="1456"/>
      <c r="AF13" s="1456"/>
      <c r="AG13" s="1456"/>
      <c r="AH13" s="1456"/>
      <c r="AI13" s="1456"/>
      <c r="AJ13" s="1457"/>
    </row>
    <row r="14" spans="1:36" ht="7.95" customHeight="1"/>
    <row r="15" spans="1:36" ht="20.100000000000001" customHeight="1">
      <c r="A15" s="3" t="s">
        <v>230</v>
      </c>
      <c r="S15" s="1420" t="s">
        <v>257</v>
      </c>
      <c r="T15" s="1421"/>
      <c r="U15" s="1421"/>
      <c r="V15" s="1421"/>
      <c r="W15" s="1421"/>
      <c r="X15" s="1421"/>
      <c r="Y15" s="1421"/>
      <c r="Z15" s="1421"/>
      <c r="AA15" s="1421"/>
      <c r="AB15" s="1421"/>
      <c r="AC15" s="1421"/>
      <c r="AD15" s="1421"/>
      <c r="AE15" s="1421"/>
      <c r="AF15" s="1421"/>
      <c r="AG15" s="1421"/>
      <c r="AH15" s="1421"/>
      <c r="AI15" s="1421"/>
      <c r="AJ15" s="1422"/>
    </row>
    <row r="16" spans="1:36" ht="7.95" customHeight="1"/>
    <row r="17" spans="1:36" ht="20.100000000000001" customHeight="1">
      <c r="A17" s="3" t="s">
        <v>231</v>
      </c>
    </row>
    <row r="18" spans="1:36" ht="7.95" customHeight="1"/>
    <row r="19" spans="1:36" ht="18" customHeight="1">
      <c r="D19" s="1394" t="s">
        <v>212</v>
      </c>
      <c r="E19" s="1395"/>
      <c r="F19" s="1396"/>
      <c r="G19" s="1396"/>
      <c r="H19" s="1396"/>
      <c r="I19" s="1397"/>
      <c r="J19" s="1397"/>
      <c r="K19" s="1398"/>
      <c r="L19" s="1397"/>
      <c r="M19" s="1399"/>
      <c r="N19" s="1450"/>
      <c r="O19" s="1451"/>
      <c r="P19" s="1451"/>
      <c r="Q19" s="1451"/>
      <c r="R19" s="1423" t="s">
        <v>213</v>
      </c>
      <c r="S19" s="1424"/>
      <c r="T19" s="1425"/>
      <c r="U19" s="1425"/>
      <c r="V19" s="1426"/>
      <c r="W19" s="1425"/>
      <c r="X19" s="1427"/>
      <c r="Y19" s="1452"/>
      <c r="Z19" s="1451"/>
      <c r="AA19" s="1451"/>
      <c r="AB19" s="1453"/>
    </row>
    <row r="20" spans="1:36" ht="18" customHeight="1">
      <c r="D20" s="1394" t="s">
        <v>214</v>
      </c>
      <c r="E20" s="1395"/>
      <c r="F20" s="1396"/>
      <c r="G20" s="1396"/>
      <c r="H20" s="1396"/>
      <c r="I20" s="1397"/>
      <c r="J20" s="1397"/>
      <c r="K20" s="1398"/>
      <c r="L20" s="1397"/>
      <c r="M20" s="1399"/>
      <c r="N20" s="1450"/>
      <c r="O20" s="1451"/>
      <c r="P20" s="1451"/>
      <c r="Q20" s="1451"/>
      <c r="R20" s="1403" t="s">
        <v>30</v>
      </c>
      <c r="S20" s="1404"/>
      <c r="T20" s="1405"/>
      <c r="U20" s="1405"/>
      <c r="V20" s="1307"/>
      <c r="W20" s="1405"/>
      <c r="X20" s="1406"/>
      <c r="Y20" s="1452"/>
      <c r="Z20" s="1451"/>
      <c r="AA20" s="1451"/>
      <c r="AB20" s="1453"/>
    </row>
    <row r="21" spans="1:36" ht="8.1" customHeight="1"/>
    <row r="22" spans="1:36" ht="20.100000000000001" customHeight="1">
      <c r="A22" s="3" t="s">
        <v>510</v>
      </c>
      <c r="AE22" s="1416"/>
      <c r="AF22" s="1417"/>
      <c r="AG22" s="1417"/>
      <c r="AH22" s="1418"/>
      <c r="AI22" s="1418"/>
      <c r="AJ22" s="1419"/>
    </row>
    <row r="23" spans="1:36" ht="20.100000000000001" customHeight="1">
      <c r="A23" s="3" t="s">
        <v>511</v>
      </c>
    </row>
    <row r="24" spans="1:36" ht="7.95" customHeight="1"/>
    <row r="25" spans="1:36" ht="20.100000000000001" customHeight="1">
      <c r="A25" s="3" t="s">
        <v>236</v>
      </c>
      <c r="S25" s="1441" t="s">
        <v>237</v>
      </c>
      <c r="T25" s="1442"/>
      <c r="U25" s="1442"/>
      <c r="V25" s="1442"/>
      <c r="W25" s="1447" t="s">
        <v>258</v>
      </c>
      <c r="X25" s="1448"/>
      <c r="Y25" s="1448"/>
      <c r="Z25" s="1448"/>
      <c r="AA25" s="1448"/>
      <c r="AB25" s="1448"/>
      <c r="AC25" s="1448"/>
      <c r="AD25" s="1448"/>
      <c r="AE25" s="1448"/>
      <c r="AF25" s="1448"/>
      <c r="AG25" s="1448"/>
      <c r="AH25" s="1448"/>
      <c r="AI25" s="1448"/>
      <c r="AJ25" s="1449"/>
    </row>
    <row r="26" spans="1:36" ht="20.100000000000001" customHeight="1">
      <c r="S26" s="1441" t="s">
        <v>238</v>
      </c>
      <c r="T26" s="1442"/>
      <c r="U26" s="1442"/>
      <c r="V26" s="1442"/>
      <c r="W26" s="1447" t="s">
        <v>259</v>
      </c>
      <c r="X26" s="1448"/>
      <c r="Y26" s="1448"/>
      <c r="Z26" s="1448"/>
      <c r="AA26" s="1448"/>
      <c r="AB26" s="1448"/>
      <c r="AC26" s="1448"/>
      <c r="AD26" s="1448"/>
      <c r="AE26" s="1448"/>
      <c r="AF26" s="1448"/>
      <c r="AG26" s="1448"/>
      <c r="AH26" s="1448"/>
      <c r="AI26" s="1448"/>
      <c r="AJ26" s="1449"/>
    </row>
    <row r="27" spans="1:36" ht="7.95" customHeight="1"/>
    <row r="28" spans="1:36" ht="20.100000000000001" customHeight="1">
      <c r="A28" s="3" t="s">
        <v>239</v>
      </c>
      <c r="S28" s="1454" t="s">
        <v>257</v>
      </c>
      <c r="T28" s="1455"/>
      <c r="U28" s="1455"/>
      <c r="V28" s="1456"/>
      <c r="W28" s="1456"/>
      <c r="X28" s="1456"/>
      <c r="Y28" s="1456"/>
      <c r="Z28" s="1456"/>
      <c r="AA28" s="1456"/>
      <c r="AB28" s="1456"/>
      <c r="AC28" s="1456"/>
      <c r="AD28" s="1456"/>
      <c r="AE28" s="1456"/>
      <c r="AF28" s="1456"/>
      <c r="AG28" s="1456"/>
      <c r="AH28" s="1456"/>
      <c r="AI28" s="1456"/>
      <c r="AJ28" s="1457"/>
    </row>
    <row r="29" spans="1:36" ht="7.95" customHeight="1"/>
    <row r="30" spans="1:36" ht="20.100000000000001" customHeight="1">
      <c r="A30" s="3" t="s">
        <v>240</v>
      </c>
      <c r="S30" s="1420" t="s">
        <v>257</v>
      </c>
      <c r="T30" s="1421"/>
      <c r="U30" s="1421"/>
      <c r="V30" s="1421"/>
      <c r="W30" s="1421"/>
      <c r="X30" s="1421"/>
      <c r="Y30" s="1421"/>
      <c r="Z30" s="1421"/>
      <c r="AA30" s="1421"/>
      <c r="AB30" s="1421"/>
      <c r="AC30" s="1421"/>
      <c r="AD30" s="1421"/>
      <c r="AE30" s="1421"/>
      <c r="AF30" s="1421"/>
      <c r="AG30" s="1421"/>
      <c r="AH30" s="1421"/>
      <c r="AI30" s="1421"/>
      <c r="AJ30" s="1422"/>
    </row>
    <row r="31" spans="1:36" ht="7.95" customHeight="1"/>
    <row r="32" spans="1:36" ht="20.100000000000001" customHeight="1">
      <c r="A32" s="3" t="s">
        <v>512</v>
      </c>
    </row>
    <row r="33" spans="1:36" ht="7.95" customHeight="1"/>
    <row r="34" spans="1:36" s="5" customFormat="1" ht="20.100000000000001" customHeight="1">
      <c r="A34" s="35"/>
      <c r="B34" s="35"/>
      <c r="C34" s="35"/>
      <c r="D34" s="1407"/>
      <c r="E34" s="1408"/>
      <c r="F34" s="1408"/>
      <c r="G34" s="1409"/>
      <c r="H34" s="1409"/>
      <c r="I34" s="1409"/>
      <c r="J34" s="1409"/>
      <c r="K34" s="1409"/>
      <c r="L34" s="1409"/>
      <c r="M34" s="1409"/>
      <c r="N34" s="1409"/>
      <c r="O34" s="1409"/>
      <c r="P34" s="1409"/>
      <c r="Q34" s="1409"/>
      <c r="R34" s="1409"/>
      <c r="S34" s="1409"/>
      <c r="T34" s="1409"/>
      <c r="U34" s="1409"/>
      <c r="V34" s="1409"/>
      <c r="W34" s="1410"/>
      <c r="X34" s="1410"/>
      <c r="Y34" s="1409"/>
      <c r="Z34" s="1409"/>
      <c r="AA34" s="1409"/>
      <c r="AB34" s="1410"/>
      <c r="AC34" s="1410"/>
      <c r="AD34" s="1410"/>
      <c r="AE34" s="1410"/>
      <c r="AF34" s="1410"/>
      <c r="AG34" s="1410"/>
      <c r="AH34" s="1410"/>
      <c r="AI34" s="1410"/>
      <c r="AJ34" s="1411"/>
    </row>
    <row r="35" spans="1:36" s="5" customFormat="1" ht="20.100000000000001" customHeight="1">
      <c r="A35" s="35"/>
      <c r="B35" s="35"/>
      <c r="C35" s="35"/>
      <c r="D35" s="1412"/>
      <c r="E35" s="1413"/>
      <c r="F35" s="1413"/>
      <c r="G35" s="741"/>
      <c r="H35" s="741"/>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1414"/>
    </row>
    <row r="36" spans="1:36" s="5" customFormat="1" ht="20.100000000000001" customHeight="1">
      <c r="A36" s="35"/>
      <c r="B36" s="35"/>
      <c r="C36" s="35"/>
      <c r="D36" s="1415"/>
      <c r="E36" s="1413"/>
      <c r="F36" s="1413"/>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1414"/>
    </row>
    <row r="37" spans="1:36" s="5" customFormat="1" ht="19.5" customHeight="1">
      <c r="A37" s="35"/>
      <c r="B37" s="35"/>
      <c r="C37" s="35"/>
      <c r="D37" s="743"/>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5"/>
    </row>
  </sheetData>
  <sheetProtection algorithmName="SHA-512" hashValue="XI9nH3wX4dm4xjfKfWEPYljbEUqcHwOeapImARrJKZGi4X/4ln3+2HGb7PKNAxJ6stWZ0/BS54UsOh2hoODWNw==" saltValue="Z2oWE7+nNYPynQkWSDMKZg==" spinCount="100000" sheet="1" objects="1" scenarios="1"/>
  <mergeCells count="21">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 ref="W26:AJ26"/>
    <mergeCell ref="D20:M20"/>
    <mergeCell ref="N20:Q20"/>
    <mergeCell ref="R20:X20"/>
    <mergeCell ref="Y20:AB20"/>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JO19:JO20 Y19:AB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J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24C1-E8A1-4E2D-B4FC-C668028E2685}">
  <sheetPr codeName="Sheet4">
    <pageSetUpPr fitToPage="1"/>
  </sheetPr>
  <dimension ref="A1:O39"/>
  <sheetViews>
    <sheetView showGridLines="0" view="pageBreakPreview" zoomScaleNormal="100" zoomScaleSheetLayoutView="100" workbookViewId="0"/>
  </sheetViews>
  <sheetFormatPr defaultColWidth="8.09765625" defaultRowHeight="12.6"/>
  <cols>
    <col min="1" max="1" width="8.69921875" style="37" customWidth="1"/>
    <col min="2" max="2" width="4.59765625" style="37" customWidth="1"/>
    <col min="3" max="3" width="25.09765625" style="37" customWidth="1"/>
    <col min="4" max="10" width="9.59765625" style="37" customWidth="1"/>
    <col min="11" max="11" width="4.59765625" style="37" customWidth="1"/>
    <col min="12" max="12" width="7.09765625" style="37" customWidth="1"/>
    <col min="13" max="14" width="5.09765625" style="37" customWidth="1"/>
    <col min="15" max="15" width="9.3984375" style="37" customWidth="1"/>
    <col min="16" max="258" width="8.09765625" style="37"/>
    <col min="259" max="259" width="8.69921875" style="37" customWidth="1"/>
    <col min="260" max="260" width="4.59765625" style="37" customWidth="1"/>
    <col min="261" max="261" width="25.09765625" style="37" customWidth="1"/>
    <col min="262" max="267" width="9.59765625" style="37" customWidth="1"/>
    <col min="268" max="268" width="4.59765625" style="37" customWidth="1"/>
    <col min="269" max="269" width="7.09765625" style="37" customWidth="1"/>
    <col min="270" max="270" width="5.09765625" style="37" customWidth="1"/>
    <col min="271" max="271" width="9.3984375" style="37" customWidth="1"/>
    <col min="272" max="514" width="8.09765625" style="37"/>
    <col min="515" max="515" width="8.69921875" style="37" customWidth="1"/>
    <col min="516" max="516" width="4.59765625" style="37" customWidth="1"/>
    <col min="517" max="517" width="25.09765625" style="37" customWidth="1"/>
    <col min="518" max="523" width="9.59765625" style="37" customWidth="1"/>
    <col min="524" max="524" width="4.59765625" style="37" customWidth="1"/>
    <col min="525" max="525" width="7.09765625" style="37" customWidth="1"/>
    <col min="526" max="526" width="5.09765625" style="37" customWidth="1"/>
    <col min="527" max="527" width="9.3984375" style="37" customWidth="1"/>
    <col min="528" max="770" width="8.09765625" style="37"/>
    <col min="771" max="771" width="8.69921875" style="37" customWidth="1"/>
    <col min="772" max="772" width="4.59765625" style="37" customWidth="1"/>
    <col min="773" max="773" width="25.09765625" style="37" customWidth="1"/>
    <col min="774" max="779" width="9.59765625" style="37" customWidth="1"/>
    <col min="780" max="780" width="4.59765625" style="37" customWidth="1"/>
    <col min="781" max="781" width="7.09765625" style="37" customWidth="1"/>
    <col min="782" max="782" width="5.09765625" style="37" customWidth="1"/>
    <col min="783" max="783" width="9.3984375" style="37" customWidth="1"/>
    <col min="784" max="1026" width="8.09765625" style="37"/>
    <col min="1027" max="1027" width="8.69921875" style="37" customWidth="1"/>
    <col min="1028" max="1028" width="4.59765625" style="37" customWidth="1"/>
    <col min="1029" max="1029" width="25.09765625" style="37" customWidth="1"/>
    <col min="1030" max="1035" width="9.59765625" style="37" customWidth="1"/>
    <col min="1036" max="1036" width="4.59765625" style="37" customWidth="1"/>
    <col min="1037" max="1037" width="7.09765625" style="37" customWidth="1"/>
    <col min="1038" max="1038" width="5.09765625" style="37" customWidth="1"/>
    <col min="1039" max="1039" width="9.3984375" style="37" customWidth="1"/>
    <col min="1040" max="1282" width="8.09765625" style="37"/>
    <col min="1283" max="1283" width="8.69921875" style="37" customWidth="1"/>
    <col min="1284" max="1284" width="4.59765625" style="37" customWidth="1"/>
    <col min="1285" max="1285" width="25.09765625" style="37" customWidth="1"/>
    <col min="1286" max="1291" width="9.59765625" style="37" customWidth="1"/>
    <col min="1292" max="1292" width="4.59765625" style="37" customWidth="1"/>
    <col min="1293" max="1293" width="7.09765625" style="37" customWidth="1"/>
    <col min="1294" max="1294" width="5.09765625" style="37" customWidth="1"/>
    <col min="1295" max="1295" width="9.3984375" style="37" customWidth="1"/>
    <col min="1296" max="1538" width="8.09765625" style="37"/>
    <col min="1539" max="1539" width="8.69921875" style="37" customWidth="1"/>
    <col min="1540" max="1540" width="4.59765625" style="37" customWidth="1"/>
    <col min="1541" max="1541" width="25.09765625" style="37" customWidth="1"/>
    <col min="1542" max="1547" width="9.59765625" style="37" customWidth="1"/>
    <col min="1548" max="1548" width="4.59765625" style="37" customWidth="1"/>
    <col min="1549" max="1549" width="7.09765625" style="37" customWidth="1"/>
    <col min="1550" max="1550" width="5.09765625" style="37" customWidth="1"/>
    <col min="1551" max="1551" width="9.3984375" style="37" customWidth="1"/>
    <col min="1552" max="1794" width="8.09765625" style="37"/>
    <col min="1795" max="1795" width="8.69921875" style="37" customWidth="1"/>
    <col min="1796" max="1796" width="4.59765625" style="37" customWidth="1"/>
    <col min="1797" max="1797" width="25.09765625" style="37" customWidth="1"/>
    <col min="1798" max="1803" width="9.59765625" style="37" customWidth="1"/>
    <col min="1804" max="1804" width="4.59765625" style="37" customWidth="1"/>
    <col min="1805" max="1805" width="7.09765625" style="37" customWidth="1"/>
    <col min="1806" max="1806" width="5.09765625" style="37" customWidth="1"/>
    <col min="1807" max="1807" width="9.3984375" style="37" customWidth="1"/>
    <col min="1808" max="2050" width="8.09765625" style="37"/>
    <col min="2051" max="2051" width="8.69921875" style="37" customWidth="1"/>
    <col min="2052" max="2052" width="4.59765625" style="37" customWidth="1"/>
    <col min="2053" max="2053" width="25.09765625" style="37" customWidth="1"/>
    <col min="2054" max="2059" width="9.59765625" style="37" customWidth="1"/>
    <col min="2060" max="2060" width="4.59765625" style="37" customWidth="1"/>
    <col min="2061" max="2061" width="7.09765625" style="37" customWidth="1"/>
    <col min="2062" max="2062" width="5.09765625" style="37" customWidth="1"/>
    <col min="2063" max="2063" width="9.3984375" style="37" customWidth="1"/>
    <col min="2064" max="2306" width="8.09765625" style="37"/>
    <col min="2307" max="2307" width="8.69921875" style="37" customWidth="1"/>
    <col min="2308" max="2308" width="4.59765625" style="37" customWidth="1"/>
    <col min="2309" max="2309" width="25.09765625" style="37" customWidth="1"/>
    <col min="2310" max="2315" width="9.59765625" style="37" customWidth="1"/>
    <col min="2316" max="2316" width="4.59765625" style="37" customWidth="1"/>
    <col min="2317" max="2317" width="7.09765625" style="37" customWidth="1"/>
    <col min="2318" max="2318" width="5.09765625" style="37" customWidth="1"/>
    <col min="2319" max="2319" width="9.3984375" style="37" customWidth="1"/>
    <col min="2320" max="2562" width="8.09765625" style="37"/>
    <col min="2563" max="2563" width="8.69921875" style="37" customWidth="1"/>
    <col min="2564" max="2564" width="4.59765625" style="37" customWidth="1"/>
    <col min="2565" max="2565" width="25.09765625" style="37" customWidth="1"/>
    <col min="2566" max="2571" width="9.59765625" style="37" customWidth="1"/>
    <col min="2572" max="2572" width="4.59765625" style="37" customWidth="1"/>
    <col min="2573" max="2573" width="7.09765625" style="37" customWidth="1"/>
    <col min="2574" max="2574" width="5.09765625" style="37" customWidth="1"/>
    <col min="2575" max="2575" width="9.3984375" style="37" customWidth="1"/>
    <col min="2576" max="2818" width="8.09765625" style="37"/>
    <col min="2819" max="2819" width="8.69921875" style="37" customWidth="1"/>
    <col min="2820" max="2820" width="4.59765625" style="37" customWidth="1"/>
    <col min="2821" max="2821" width="25.09765625" style="37" customWidth="1"/>
    <col min="2822" max="2827" width="9.59765625" style="37" customWidth="1"/>
    <col min="2828" max="2828" width="4.59765625" style="37" customWidth="1"/>
    <col min="2829" max="2829" width="7.09765625" style="37" customWidth="1"/>
    <col min="2830" max="2830" width="5.09765625" style="37" customWidth="1"/>
    <col min="2831" max="2831" width="9.3984375" style="37" customWidth="1"/>
    <col min="2832" max="3074" width="8.09765625" style="37"/>
    <col min="3075" max="3075" width="8.69921875" style="37" customWidth="1"/>
    <col min="3076" max="3076" width="4.59765625" style="37" customWidth="1"/>
    <col min="3077" max="3077" width="25.09765625" style="37" customWidth="1"/>
    <col min="3078" max="3083" width="9.59765625" style="37" customWidth="1"/>
    <col min="3084" max="3084" width="4.59765625" style="37" customWidth="1"/>
    <col min="3085" max="3085" width="7.09765625" style="37" customWidth="1"/>
    <col min="3086" max="3086" width="5.09765625" style="37" customWidth="1"/>
    <col min="3087" max="3087" width="9.3984375" style="37" customWidth="1"/>
    <col min="3088" max="3330" width="8.09765625" style="37"/>
    <col min="3331" max="3331" width="8.69921875" style="37" customWidth="1"/>
    <col min="3332" max="3332" width="4.59765625" style="37" customWidth="1"/>
    <col min="3333" max="3333" width="25.09765625" style="37" customWidth="1"/>
    <col min="3334" max="3339" width="9.59765625" style="37" customWidth="1"/>
    <col min="3340" max="3340" width="4.59765625" style="37" customWidth="1"/>
    <col min="3341" max="3341" width="7.09765625" style="37" customWidth="1"/>
    <col min="3342" max="3342" width="5.09765625" style="37" customWidth="1"/>
    <col min="3343" max="3343" width="9.3984375" style="37" customWidth="1"/>
    <col min="3344" max="3586" width="8.09765625" style="37"/>
    <col min="3587" max="3587" width="8.69921875" style="37" customWidth="1"/>
    <col min="3588" max="3588" width="4.59765625" style="37" customWidth="1"/>
    <col min="3589" max="3589" width="25.09765625" style="37" customWidth="1"/>
    <col min="3590" max="3595" width="9.59765625" style="37" customWidth="1"/>
    <col min="3596" max="3596" width="4.59765625" style="37" customWidth="1"/>
    <col min="3597" max="3597" width="7.09765625" style="37" customWidth="1"/>
    <col min="3598" max="3598" width="5.09765625" style="37" customWidth="1"/>
    <col min="3599" max="3599" width="9.3984375" style="37" customWidth="1"/>
    <col min="3600" max="3842" width="8.09765625" style="37"/>
    <col min="3843" max="3843" width="8.69921875" style="37" customWidth="1"/>
    <col min="3844" max="3844" width="4.59765625" style="37" customWidth="1"/>
    <col min="3845" max="3845" width="25.09765625" style="37" customWidth="1"/>
    <col min="3846" max="3851" width="9.59765625" style="37" customWidth="1"/>
    <col min="3852" max="3852" width="4.59765625" style="37" customWidth="1"/>
    <col min="3853" max="3853" width="7.09765625" style="37" customWidth="1"/>
    <col min="3854" max="3854" width="5.09765625" style="37" customWidth="1"/>
    <col min="3855" max="3855" width="9.3984375" style="37" customWidth="1"/>
    <col min="3856" max="4098" width="8.09765625" style="37"/>
    <col min="4099" max="4099" width="8.69921875" style="37" customWidth="1"/>
    <col min="4100" max="4100" width="4.59765625" style="37" customWidth="1"/>
    <col min="4101" max="4101" width="25.09765625" style="37" customWidth="1"/>
    <col min="4102" max="4107" width="9.59765625" style="37" customWidth="1"/>
    <col min="4108" max="4108" width="4.59765625" style="37" customWidth="1"/>
    <col min="4109" max="4109" width="7.09765625" style="37" customWidth="1"/>
    <col min="4110" max="4110" width="5.09765625" style="37" customWidth="1"/>
    <col min="4111" max="4111" width="9.3984375" style="37" customWidth="1"/>
    <col min="4112" max="4354" width="8.09765625" style="37"/>
    <col min="4355" max="4355" width="8.69921875" style="37" customWidth="1"/>
    <col min="4356" max="4356" width="4.59765625" style="37" customWidth="1"/>
    <col min="4357" max="4357" width="25.09765625" style="37" customWidth="1"/>
    <col min="4358" max="4363" width="9.59765625" style="37" customWidth="1"/>
    <col min="4364" max="4364" width="4.59765625" style="37" customWidth="1"/>
    <col min="4365" max="4365" width="7.09765625" style="37" customWidth="1"/>
    <col min="4366" max="4366" width="5.09765625" style="37" customWidth="1"/>
    <col min="4367" max="4367" width="9.3984375" style="37" customWidth="1"/>
    <col min="4368" max="4610" width="8.09765625" style="37"/>
    <col min="4611" max="4611" width="8.69921875" style="37" customWidth="1"/>
    <col min="4612" max="4612" width="4.59765625" style="37" customWidth="1"/>
    <col min="4613" max="4613" width="25.09765625" style="37" customWidth="1"/>
    <col min="4614" max="4619" width="9.59765625" style="37" customWidth="1"/>
    <col min="4620" max="4620" width="4.59765625" style="37" customWidth="1"/>
    <col min="4621" max="4621" width="7.09765625" style="37" customWidth="1"/>
    <col min="4622" max="4622" width="5.09765625" style="37" customWidth="1"/>
    <col min="4623" max="4623" width="9.3984375" style="37" customWidth="1"/>
    <col min="4624" max="4866" width="8.09765625" style="37"/>
    <col min="4867" max="4867" width="8.69921875" style="37" customWidth="1"/>
    <col min="4868" max="4868" width="4.59765625" style="37" customWidth="1"/>
    <col min="4869" max="4869" width="25.09765625" style="37" customWidth="1"/>
    <col min="4870" max="4875" width="9.59765625" style="37" customWidth="1"/>
    <col min="4876" max="4876" width="4.59765625" style="37" customWidth="1"/>
    <col min="4877" max="4877" width="7.09765625" style="37" customWidth="1"/>
    <col min="4878" max="4878" width="5.09765625" style="37" customWidth="1"/>
    <col min="4879" max="4879" width="9.3984375" style="37" customWidth="1"/>
    <col min="4880" max="5122" width="8.09765625" style="37"/>
    <col min="5123" max="5123" width="8.69921875" style="37" customWidth="1"/>
    <col min="5124" max="5124" width="4.59765625" style="37" customWidth="1"/>
    <col min="5125" max="5125" width="25.09765625" style="37" customWidth="1"/>
    <col min="5126" max="5131" width="9.59765625" style="37" customWidth="1"/>
    <col min="5132" max="5132" width="4.59765625" style="37" customWidth="1"/>
    <col min="5133" max="5133" width="7.09765625" style="37" customWidth="1"/>
    <col min="5134" max="5134" width="5.09765625" style="37" customWidth="1"/>
    <col min="5135" max="5135" width="9.3984375" style="37" customWidth="1"/>
    <col min="5136" max="5378" width="8.09765625" style="37"/>
    <col min="5379" max="5379" width="8.69921875" style="37" customWidth="1"/>
    <col min="5380" max="5380" width="4.59765625" style="37" customWidth="1"/>
    <col min="5381" max="5381" width="25.09765625" style="37" customWidth="1"/>
    <col min="5382" max="5387" width="9.59765625" style="37" customWidth="1"/>
    <col min="5388" max="5388" width="4.59765625" style="37" customWidth="1"/>
    <col min="5389" max="5389" width="7.09765625" style="37" customWidth="1"/>
    <col min="5390" max="5390" width="5.09765625" style="37" customWidth="1"/>
    <col min="5391" max="5391" width="9.3984375" style="37" customWidth="1"/>
    <col min="5392" max="5634" width="8.09765625" style="37"/>
    <col min="5635" max="5635" width="8.69921875" style="37" customWidth="1"/>
    <col min="5636" max="5636" width="4.59765625" style="37" customWidth="1"/>
    <col min="5637" max="5637" width="25.09765625" style="37" customWidth="1"/>
    <col min="5638" max="5643" width="9.59765625" style="37" customWidth="1"/>
    <col min="5644" max="5644" width="4.59765625" style="37" customWidth="1"/>
    <col min="5645" max="5645" width="7.09765625" style="37" customWidth="1"/>
    <col min="5646" max="5646" width="5.09765625" style="37" customWidth="1"/>
    <col min="5647" max="5647" width="9.3984375" style="37" customWidth="1"/>
    <col min="5648" max="5890" width="8.09765625" style="37"/>
    <col min="5891" max="5891" width="8.69921875" style="37" customWidth="1"/>
    <col min="5892" max="5892" width="4.59765625" style="37" customWidth="1"/>
    <col min="5893" max="5893" width="25.09765625" style="37" customWidth="1"/>
    <col min="5894" max="5899" width="9.59765625" style="37" customWidth="1"/>
    <col min="5900" max="5900" width="4.59765625" style="37" customWidth="1"/>
    <col min="5901" max="5901" width="7.09765625" style="37" customWidth="1"/>
    <col min="5902" max="5902" width="5.09765625" style="37" customWidth="1"/>
    <col min="5903" max="5903" width="9.3984375" style="37" customWidth="1"/>
    <col min="5904" max="6146" width="8.09765625" style="37"/>
    <col min="6147" max="6147" width="8.69921875" style="37" customWidth="1"/>
    <col min="6148" max="6148" width="4.59765625" style="37" customWidth="1"/>
    <col min="6149" max="6149" width="25.09765625" style="37" customWidth="1"/>
    <col min="6150" max="6155" width="9.59765625" style="37" customWidth="1"/>
    <col min="6156" max="6156" width="4.59765625" style="37" customWidth="1"/>
    <col min="6157" max="6157" width="7.09765625" style="37" customWidth="1"/>
    <col min="6158" max="6158" width="5.09765625" style="37" customWidth="1"/>
    <col min="6159" max="6159" width="9.3984375" style="37" customWidth="1"/>
    <col min="6160" max="6402" width="8.09765625" style="37"/>
    <col min="6403" max="6403" width="8.69921875" style="37" customWidth="1"/>
    <col min="6404" max="6404" width="4.59765625" style="37" customWidth="1"/>
    <col min="6405" max="6405" width="25.09765625" style="37" customWidth="1"/>
    <col min="6406" max="6411" width="9.59765625" style="37" customWidth="1"/>
    <col min="6412" max="6412" width="4.59765625" style="37" customWidth="1"/>
    <col min="6413" max="6413" width="7.09765625" style="37" customWidth="1"/>
    <col min="6414" max="6414" width="5.09765625" style="37" customWidth="1"/>
    <col min="6415" max="6415" width="9.3984375" style="37" customWidth="1"/>
    <col min="6416" max="6658" width="8.09765625" style="37"/>
    <col min="6659" max="6659" width="8.69921875" style="37" customWidth="1"/>
    <col min="6660" max="6660" width="4.59765625" style="37" customWidth="1"/>
    <col min="6661" max="6661" width="25.09765625" style="37" customWidth="1"/>
    <col min="6662" max="6667" width="9.59765625" style="37" customWidth="1"/>
    <col min="6668" max="6668" width="4.59765625" style="37" customWidth="1"/>
    <col min="6669" max="6669" width="7.09765625" style="37" customWidth="1"/>
    <col min="6670" max="6670" width="5.09765625" style="37" customWidth="1"/>
    <col min="6671" max="6671" width="9.3984375" style="37" customWidth="1"/>
    <col min="6672" max="6914" width="8.09765625" style="37"/>
    <col min="6915" max="6915" width="8.69921875" style="37" customWidth="1"/>
    <col min="6916" max="6916" width="4.59765625" style="37" customWidth="1"/>
    <col min="6917" max="6917" width="25.09765625" style="37" customWidth="1"/>
    <col min="6918" max="6923" width="9.59765625" style="37" customWidth="1"/>
    <col min="6924" max="6924" width="4.59765625" style="37" customWidth="1"/>
    <col min="6925" max="6925" width="7.09765625" style="37" customWidth="1"/>
    <col min="6926" max="6926" width="5.09765625" style="37" customWidth="1"/>
    <col min="6927" max="6927" width="9.3984375" style="37" customWidth="1"/>
    <col min="6928" max="7170" width="8.09765625" style="37"/>
    <col min="7171" max="7171" width="8.69921875" style="37" customWidth="1"/>
    <col min="7172" max="7172" width="4.59765625" style="37" customWidth="1"/>
    <col min="7173" max="7173" width="25.09765625" style="37" customWidth="1"/>
    <col min="7174" max="7179" width="9.59765625" style="37" customWidth="1"/>
    <col min="7180" max="7180" width="4.59765625" style="37" customWidth="1"/>
    <col min="7181" max="7181" width="7.09765625" style="37" customWidth="1"/>
    <col min="7182" max="7182" width="5.09765625" style="37" customWidth="1"/>
    <col min="7183" max="7183" width="9.3984375" style="37" customWidth="1"/>
    <col min="7184" max="7426" width="8.09765625" style="37"/>
    <col min="7427" max="7427" width="8.69921875" style="37" customWidth="1"/>
    <col min="7428" max="7428" width="4.59765625" style="37" customWidth="1"/>
    <col min="7429" max="7429" width="25.09765625" style="37" customWidth="1"/>
    <col min="7430" max="7435" width="9.59765625" style="37" customWidth="1"/>
    <col min="7436" max="7436" width="4.59765625" style="37" customWidth="1"/>
    <col min="7437" max="7437" width="7.09765625" style="37" customWidth="1"/>
    <col min="7438" max="7438" width="5.09765625" style="37" customWidth="1"/>
    <col min="7439" max="7439" width="9.3984375" style="37" customWidth="1"/>
    <col min="7440" max="7682" width="8.09765625" style="37"/>
    <col min="7683" max="7683" width="8.69921875" style="37" customWidth="1"/>
    <col min="7684" max="7684" width="4.59765625" style="37" customWidth="1"/>
    <col min="7685" max="7685" width="25.09765625" style="37" customWidth="1"/>
    <col min="7686" max="7691" width="9.59765625" style="37" customWidth="1"/>
    <col min="7692" max="7692" width="4.59765625" style="37" customWidth="1"/>
    <col min="7693" max="7693" width="7.09765625" style="37" customWidth="1"/>
    <col min="7694" max="7694" width="5.09765625" style="37" customWidth="1"/>
    <col min="7695" max="7695" width="9.3984375" style="37" customWidth="1"/>
    <col min="7696" max="7938" width="8.09765625" style="37"/>
    <col min="7939" max="7939" width="8.69921875" style="37" customWidth="1"/>
    <col min="7940" max="7940" width="4.59765625" style="37" customWidth="1"/>
    <col min="7941" max="7941" width="25.09765625" style="37" customWidth="1"/>
    <col min="7942" max="7947" width="9.59765625" style="37" customWidth="1"/>
    <col min="7948" max="7948" width="4.59765625" style="37" customWidth="1"/>
    <col min="7949" max="7949" width="7.09765625" style="37" customWidth="1"/>
    <col min="7950" max="7950" width="5.09765625" style="37" customWidth="1"/>
    <col min="7951" max="7951" width="9.3984375" style="37" customWidth="1"/>
    <col min="7952" max="8194" width="8.09765625" style="37"/>
    <col min="8195" max="8195" width="8.69921875" style="37" customWidth="1"/>
    <col min="8196" max="8196" width="4.59765625" style="37" customWidth="1"/>
    <col min="8197" max="8197" width="25.09765625" style="37" customWidth="1"/>
    <col min="8198" max="8203" width="9.59765625" style="37" customWidth="1"/>
    <col min="8204" max="8204" width="4.59765625" style="37" customWidth="1"/>
    <col min="8205" max="8205" width="7.09765625" style="37" customWidth="1"/>
    <col min="8206" max="8206" width="5.09765625" style="37" customWidth="1"/>
    <col min="8207" max="8207" width="9.3984375" style="37" customWidth="1"/>
    <col min="8208" max="8450" width="8.09765625" style="37"/>
    <col min="8451" max="8451" width="8.69921875" style="37" customWidth="1"/>
    <col min="8452" max="8452" width="4.59765625" style="37" customWidth="1"/>
    <col min="8453" max="8453" width="25.09765625" style="37" customWidth="1"/>
    <col min="8454" max="8459" width="9.59765625" style="37" customWidth="1"/>
    <col min="8460" max="8460" width="4.59765625" style="37" customWidth="1"/>
    <col min="8461" max="8461" width="7.09765625" style="37" customWidth="1"/>
    <col min="8462" max="8462" width="5.09765625" style="37" customWidth="1"/>
    <col min="8463" max="8463" width="9.3984375" style="37" customWidth="1"/>
    <col min="8464" max="8706" width="8.09765625" style="37"/>
    <col min="8707" max="8707" width="8.69921875" style="37" customWidth="1"/>
    <col min="8708" max="8708" width="4.59765625" style="37" customWidth="1"/>
    <col min="8709" max="8709" width="25.09765625" style="37" customWidth="1"/>
    <col min="8710" max="8715" width="9.59765625" style="37" customWidth="1"/>
    <col min="8716" max="8716" width="4.59765625" style="37" customWidth="1"/>
    <col min="8717" max="8717" width="7.09765625" style="37" customWidth="1"/>
    <col min="8718" max="8718" width="5.09765625" style="37" customWidth="1"/>
    <col min="8719" max="8719" width="9.3984375" style="37" customWidth="1"/>
    <col min="8720" max="8962" width="8.09765625" style="37"/>
    <col min="8963" max="8963" width="8.69921875" style="37" customWidth="1"/>
    <col min="8964" max="8964" width="4.59765625" style="37" customWidth="1"/>
    <col min="8965" max="8965" width="25.09765625" style="37" customWidth="1"/>
    <col min="8966" max="8971" width="9.59765625" style="37" customWidth="1"/>
    <col min="8972" max="8972" width="4.59765625" style="37" customWidth="1"/>
    <col min="8973" max="8973" width="7.09765625" style="37" customWidth="1"/>
    <col min="8974" max="8974" width="5.09765625" style="37" customWidth="1"/>
    <col min="8975" max="8975" width="9.3984375" style="37" customWidth="1"/>
    <col min="8976" max="9218" width="8.09765625" style="37"/>
    <col min="9219" max="9219" width="8.69921875" style="37" customWidth="1"/>
    <col min="9220" max="9220" width="4.59765625" style="37" customWidth="1"/>
    <col min="9221" max="9221" width="25.09765625" style="37" customWidth="1"/>
    <col min="9222" max="9227" width="9.59765625" style="37" customWidth="1"/>
    <col min="9228" max="9228" width="4.59765625" style="37" customWidth="1"/>
    <col min="9229" max="9229" width="7.09765625" style="37" customWidth="1"/>
    <col min="9230" max="9230" width="5.09765625" style="37" customWidth="1"/>
    <col min="9231" max="9231" width="9.3984375" style="37" customWidth="1"/>
    <col min="9232" max="9474" width="8.09765625" style="37"/>
    <col min="9475" max="9475" width="8.69921875" style="37" customWidth="1"/>
    <col min="9476" max="9476" width="4.59765625" style="37" customWidth="1"/>
    <col min="9477" max="9477" width="25.09765625" style="37" customWidth="1"/>
    <col min="9478" max="9483" width="9.59765625" style="37" customWidth="1"/>
    <col min="9484" max="9484" width="4.59765625" style="37" customWidth="1"/>
    <col min="9485" max="9485" width="7.09765625" style="37" customWidth="1"/>
    <col min="9486" max="9486" width="5.09765625" style="37" customWidth="1"/>
    <col min="9487" max="9487" width="9.3984375" style="37" customWidth="1"/>
    <col min="9488" max="9730" width="8.09765625" style="37"/>
    <col min="9731" max="9731" width="8.69921875" style="37" customWidth="1"/>
    <col min="9732" max="9732" width="4.59765625" style="37" customWidth="1"/>
    <col min="9733" max="9733" width="25.09765625" style="37" customWidth="1"/>
    <col min="9734" max="9739" width="9.59765625" style="37" customWidth="1"/>
    <col min="9740" max="9740" width="4.59765625" style="37" customWidth="1"/>
    <col min="9741" max="9741" width="7.09765625" style="37" customWidth="1"/>
    <col min="9742" max="9742" width="5.09765625" style="37" customWidth="1"/>
    <col min="9743" max="9743" width="9.3984375" style="37" customWidth="1"/>
    <col min="9744" max="9986" width="8.09765625" style="37"/>
    <col min="9987" max="9987" width="8.69921875" style="37" customWidth="1"/>
    <col min="9988" max="9988" width="4.59765625" style="37" customWidth="1"/>
    <col min="9989" max="9989" width="25.09765625" style="37" customWidth="1"/>
    <col min="9990" max="9995" width="9.59765625" style="37" customWidth="1"/>
    <col min="9996" max="9996" width="4.59765625" style="37" customWidth="1"/>
    <col min="9997" max="9997" width="7.09765625" style="37" customWidth="1"/>
    <col min="9998" max="9998" width="5.09765625" style="37" customWidth="1"/>
    <col min="9999" max="9999" width="9.3984375" style="37" customWidth="1"/>
    <col min="10000" max="10242" width="8.09765625" style="37"/>
    <col min="10243" max="10243" width="8.69921875" style="37" customWidth="1"/>
    <col min="10244" max="10244" width="4.59765625" style="37" customWidth="1"/>
    <col min="10245" max="10245" width="25.09765625" style="37" customWidth="1"/>
    <col min="10246" max="10251" width="9.59765625" style="37" customWidth="1"/>
    <col min="10252" max="10252" width="4.59765625" style="37" customWidth="1"/>
    <col min="10253" max="10253" width="7.09765625" style="37" customWidth="1"/>
    <col min="10254" max="10254" width="5.09765625" style="37" customWidth="1"/>
    <col min="10255" max="10255" width="9.3984375" style="37" customWidth="1"/>
    <col min="10256" max="10498" width="8.09765625" style="37"/>
    <col min="10499" max="10499" width="8.69921875" style="37" customWidth="1"/>
    <col min="10500" max="10500" width="4.59765625" style="37" customWidth="1"/>
    <col min="10501" max="10501" width="25.09765625" style="37" customWidth="1"/>
    <col min="10502" max="10507" width="9.59765625" style="37" customWidth="1"/>
    <col min="10508" max="10508" width="4.59765625" style="37" customWidth="1"/>
    <col min="10509" max="10509" width="7.09765625" style="37" customWidth="1"/>
    <col min="10510" max="10510" width="5.09765625" style="37" customWidth="1"/>
    <col min="10511" max="10511" width="9.3984375" style="37" customWidth="1"/>
    <col min="10512" max="10754" width="8.09765625" style="37"/>
    <col min="10755" max="10755" width="8.69921875" style="37" customWidth="1"/>
    <col min="10756" max="10756" width="4.59765625" style="37" customWidth="1"/>
    <col min="10757" max="10757" width="25.09765625" style="37" customWidth="1"/>
    <col min="10758" max="10763" width="9.59765625" style="37" customWidth="1"/>
    <col min="10764" max="10764" width="4.59765625" style="37" customWidth="1"/>
    <col min="10765" max="10765" width="7.09765625" style="37" customWidth="1"/>
    <col min="10766" max="10766" width="5.09765625" style="37" customWidth="1"/>
    <col min="10767" max="10767" width="9.3984375" style="37" customWidth="1"/>
    <col min="10768" max="11010" width="8.09765625" style="37"/>
    <col min="11011" max="11011" width="8.69921875" style="37" customWidth="1"/>
    <col min="11012" max="11012" width="4.59765625" style="37" customWidth="1"/>
    <col min="11013" max="11013" width="25.09765625" style="37" customWidth="1"/>
    <col min="11014" max="11019" width="9.59765625" style="37" customWidth="1"/>
    <col min="11020" max="11020" width="4.59765625" style="37" customWidth="1"/>
    <col min="11021" max="11021" width="7.09765625" style="37" customWidth="1"/>
    <col min="11022" max="11022" width="5.09765625" style="37" customWidth="1"/>
    <col min="11023" max="11023" width="9.3984375" style="37" customWidth="1"/>
    <col min="11024" max="11266" width="8.09765625" style="37"/>
    <col min="11267" max="11267" width="8.69921875" style="37" customWidth="1"/>
    <col min="11268" max="11268" width="4.59765625" style="37" customWidth="1"/>
    <col min="11269" max="11269" width="25.09765625" style="37" customWidth="1"/>
    <col min="11270" max="11275" width="9.59765625" style="37" customWidth="1"/>
    <col min="11276" max="11276" width="4.59765625" style="37" customWidth="1"/>
    <col min="11277" max="11277" width="7.09765625" style="37" customWidth="1"/>
    <col min="11278" max="11278" width="5.09765625" style="37" customWidth="1"/>
    <col min="11279" max="11279" width="9.3984375" style="37" customWidth="1"/>
    <col min="11280" max="11522" width="8.09765625" style="37"/>
    <col min="11523" max="11523" width="8.69921875" style="37" customWidth="1"/>
    <col min="11524" max="11524" width="4.59765625" style="37" customWidth="1"/>
    <col min="11525" max="11525" width="25.09765625" style="37" customWidth="1"/>
    <col min="11526" max="11531" width="9.59765625" style="37" customWidth="1"/>
    <col min="11532" max="11532" width="4.59765625" style="37" customWidth="1"/>
    <col min="11533" max="11533" width="7.09765625" style="37" customWidth="1"/>
    <col min="11534" max="11534" width="5.09765625" style="37" customWidth="1"/>
    <col min="11535" max="11535" width="9.3984375" style="37" customWidth="1"/>
    <col min="11536" max="11778" width="8.09765625" style="37"/>
    <col min="11779" max="11779" width="8.69921875" style="37" customWidth="1"/>
    <col min="11780" max="11780" width="4.59765625" style="37" customWidth="1"/>
    <col min="11781" max="11781" width="25.09765625" style="37" customWidth="1"/>
    <col min="11782" max="11787" width="9.59765625" style="37" customWidth="1"/>
    <col min="11788" max="11788" width="4.59765625" style="37" customWidth="1"/>
    <col min="11789" max="11789" width="7.09765625" style="37" customWidth="1"/>
    <col min="11790" max="11790" width="5.09765625" style="37" customWidth="1"/>
    <col min="11791" max="11791" width="9.3984375" style="37" customWidth="1"/>
    <col min="11792" max="12034" width="8.09765625" style="37"/>
    <col min="12035" max="12035" width="8.69921875" style="37" customWidth="1"/>
    <col min="12036" max="12036" width="4.59765625" style="37" customWidth="1"/>
    <col min="12037" max="12037" width="25.09765625" style="37" customWidth="1"/>
    <col min="12038" max="12043" width="9.59765625" style="37" customWidth="1"/>
    <col min="12044" max="12044" width="4.59765625" style="37" customWidth="1"/>
    <col min="12045" max="12045" width="7.09765625" style="37" customWidth="1"/>
    <col min="12046" max="12046" width="5.09765625" style="37" customWidth="1"/>
    <col min="12047" max="12047" width="9.3984375" style="37" customWidth="1"/>
    <col min="12048" max="12290" width="8.09765625" style="37"/>
    <col min="12291" max="12291" width="8.69921875" style="37" customWidth="1"/>
    <col min="12292" max="12292" width="4.59765625" style="37" customWidth="1"/>
    <col min="12293" max="12293" width="25.09765625" style="37" customWidth="1"/>
    <col min="12294" max="12299" width="9.59765625" style="37" customWidth="1"/>
    <col min="12300" max="12300" width="4.59765625" style="37" customWidth="1"/>
    <col min="12301" max="12301" width="7.09765625" style="37" customWidth="1"/>
    <col min="12302" max="12302" width="5.09765625" style="37" customWidth="1"/>
    <col min="12303" max="12303" width="9.3984375" style="37" customWidth="1"/>
    <col min="12304" max="12546" width="8.09765625" style="37"/>
    <col min="12547" max="12547" width="8.69921875" style="37" customWidth="1"/>
    <col min="12548" max="12548" width="4.59765625" style="37" customWidth="1"/>
    <col min="12549" max="12549" width="25.09765625" style="37" customWidth="1"/>
    <col min="12550" max="12555" width="9.59765625" style="37" customWidth="1"/>
    <col min="12556" max="12556" width="4.59765625" style="37" customWidth="1"/>
    <col min="12557" max="12557" width="7.09765625" style="37" customWidth="1"/>
    <col min="12558" max="12558" width="5.09765625" style="37" customWidth="1"/>
    <col min="12559" max="12559" width="9.3984375" style="37" customWidth="1"/>
    <col min="12560" max="12802" width="8.09765625" style="37"/>
    <col min="12803" max="12803" width="8.69921875" style="37" customWidth="1"/>
    <col min="12804" max="12804" width="4.59765625" style="37" customWidth="1"/>
    <col min="12805" max="12805" width="25.09765625" style="37" customWidth="1"/>
    <col min="12806" max="12811" width="9.59765625" style="37" customWidth="1"/>
    <col min="12812" max="12812" width="4.59765625" style="37" customWidth="1"/>
    <col min="12813" max="12813" width="7.09765625" style="37" customWidth="1"/>
    <col min="12814" max="12814" width="5.09765625" style="37" customWidth="1"/>
    <col min="12815" max="12815" width="9.3984375" style="37" customWidth="1"/>
    <col min="12816" max="13058" width="8.09765625" style="37"/>
    <col min="13059" max="13059" width="8.69921875" style="37" customWidth="1"/>
    <col min="13060" max="13060" width="4.59765625" style="37" customWidth="1"/>
    <col min="13061" max="13061" width="25.09765625" style="37" customWidth="1"/>
    <col min="13062" max="13067" width="9.59765625" style="37" customWidth="1"/>
    <col min="13068" max="13068" width="4.59765625" style="37" customWidth="1"/>
    <col min="13069" max="13069" width="7.09765625" style="37" customWidth="1"/>
    <col min="13070" max="13070" width="5.09765625" style="37" customWidth="1"/>
    <col min="13071" max="13071" width="9.3984375" style="37" customWidth="1"/>
    <col min="13072" max="13314" width="8.09765625" style="37"/>
    <col min="13315" max="13315" width="8.69921875" style="37" customWidth="1"/>
    <col min="13316" max="13316" width="4.59765625" style="37" customWidth="1"/>
    <col min="13317" max="13317" width="25.09765625" style="37" customWidth="1"/>
    <col min="13318" max="13323" width="9.59765625" style="37" customWidth="1"/>
    <col min="13324" max="13324" width="4.59765625" style="37" customWidth="1"/>
    <col min="13325" max="13325" width="7.09765625" style="37" customWidth="1"/>
    <col min="13326" max="13326" width="5.09765625" style="37" customWidth="1"/>
    <col min="13327" max="13327" width="9.3984375" style="37" customWidth="1"/>
    <col min="13328" max="13570" width="8.09765625" style="37"/>
    <col min="13571" max="13571" width="8.69921875" style="37" customWidth="1"/>
    <col min="13572" max="13572" width="4.59765625" style="37" customWidth="1"/>
    <col min="13573" max="13573" width="25.09765625" style="37" customWidth="1"/>
    <col min="13574" max="13579" width="9.59765625" style="37" customWidth="1"/>
    <col min="13580" max="13580" width="4.59765625" style="37" customWidth="1"/>
    <col min="13581" max="13581" width="7.09765625" style="37" customWidth="1"/>
    <col min="13582" max="13582" width="5.09765625" style="37" customWidth="1"/>
    <col min="13583" max="13583" width="9.3984375" style="37" customWidth="1"/>
    <col min="13584" max="13826" width="8.09765625" style="37"/>
    <col min="13827" max="13827" width="8.69921875" style="37" customWidth="1"/>
    <col min="13828" max="13828" width="4.59765625" style="37" customWidth="1"/>
    <col min="13829" max="13829" width="25.09765625" style="37" customWidth="1"/>
    <col min="13830" max="13835" width="9.59765625" style="37" customWidth="1"/>
    <col min="13836" max="13836" width="4.59765625" style="37" customWidth="1"/>
    <col min="13837" max="13837" width="7.09765625" style="37" customWidth="1"/>
    <col min="13838" max="13838" width="5.09765625" style="37" customWidth="1"/>
    <col min="13839" max="13839" width="9.3984375" style="37" customWidth="1"/>
    <col min="13840" max="14082" width="8.09765625" style="37"/>
    <col min="14083" max="14083" width="8.69921875" style="37" customWidth="1"/>
    <col min="14084" max="14084" width="4.59765625" style="37" customWidth="1"/>
    <col min="14085" max="14085" width="25.09765625" style="37" customWidth="1"/>
    <col min="14086" max="14091" width="9.59765625" style="37" customWidth="1"/>
    <col min="14092" max="14092" width="4.59765625" style="37" customWidth="1"/>
    <col min="14093" max="14093" width="7.09765625" style="37" customWidth="1"/>
    <col min="14094" max="14094" width="5.09765625" style="37" customWidth="1"/>
    <col min="14095" max="14095" width="9.3984375" style="37" customWidth="1"/>
    <col min="14096" max="14338" width="8.09765625" style="37"/>
    <col min="14339" max="14339" width="8.69921875" style="37" customWidth="1"/>
    <col min="14340" max="14340" width="4.59765625" style="37" customWidth="1"/>
    <col min="14341" max="14341" width="25.09765625" style="37" customWidth="1"/>
    <col min="14342" max="14347" width="9.59765625" style="37" customWidth="1"/>
    <col min="14348" max="14348" width="4.59765625" style="37" customWidth="1"/>
    <col min="14349" max="14349" width="7.09765625" style="37" customWidth="1"/>
    <col min="14350" max="14350" width="5.09765625" style="37" customWidth="1"/>
    <col min="14351" max="14351" width="9.3984375" style="37" customWidth="1"/>
    <col min="14352" max="14594" width="8.09765625" style="37"/>
    <col min="14595" max="14595" width="8.69921875" style="37" customWidth="1"/>
    <col min="14596" max="14596" width="4.59765625" style="37" customWidth="1"/>
    <col min="14597" max="14597" width="25.09765625" style="37" customWidth="1"/>
    <col min="14598" max="14603" width="9.59765625" style="37" customWidth="1"/>
    <col min="14604" max="14604" width="4.59765625" style="37" customWidth="1"/>
    <col min="14605" max="14605" width="7.09765625" style="37" customWidth="1"/>
    <col min="14606" max="14606" width="5.09765625" style="37" customWidth="1"/>
    <col min="14607" max="14607" width="9.3984375" style="37" customWidth="1"/>
    <col min="14608" max="14850" width="8.09765625" style="37"/>
    <col min="14851" max="14851" width="8.69921875" style="37" customWidth="1"/>
    <col min="14852" max="14852" width="4.59765625" style="37" customWidth="1"/>
    <col min="14853" max="14853" width="25.09765625" style="37" customWidth="1"/>
    <col min="14854" max="14859" width="9.59765625" style="37" customWidth="1"/>
    <col min="14860" max="14860" width="4.59765625" style="37" customWidth="1"/>
    <col min="14861" max="14861" width="7.09765625" style="37" customWidth="1"/>
    <col min="14862" max="14862" width="5.09765625" style="37" customWidth="1"/>
    <col min="14863" max="14863" width="9.3984375" style="37" customWidth="1"/>
    <col min="14864" max="15106" width="8.09765625" style="37"/>
    <col min="15107" max="15107" width="8.69921875" style="37" customWidth="1"/>
    <col min="15108" max="15108" width="4.59765625" style="37" customWidth="1"/>
    <col min="15109" max="15109" width="25.09765625" style="37" customWidth="1"/>
    <col min="15110" max="15115" width="9.59765625" style="37" customWidth="1"/>
    <col min="15116" max="15116" width="4.59765625" style="37" customWidth="1"/>
    <col min="15117" max="15117" width="7.09765625" style="37" customWidth="1"/>
    <col min="15118" max="15118" width="5.09765625" style="37" customWidth="1"/>
    <col min="15119" max="15119" width="9.3984375" style="37" customWidth="1"/>
    <col min="15120" max="15362" width="8.09765625" style="37"/>
    <col min="15363" max="15363" width="8.69921875" style="37" customWidth="1"/>
    <col min="15364" max="15364" width="4.59765625" style="37" customWidth="1"/>
    <col min="15365" max="15365" width="25.09765625" style="37" customWidth="1"/>
    <col min="15366" max="15371" width="9.59765625" style="37" customWidth="1"/>
    <col min="15372" max="15372" width="4.59765625" style="37" customWidth="1"/>
    <col min="15373" max="15373" width="7.09765625" style="37" customWidth="1"/>
    <col min="15374" max="15374" width="5.09765625" style="37" customWidth="1"/>
    <col min="15375" max="15375" width="9.3984375" style="37" customWidth="1"/>
    <col min="15376" max="15618" width="8.09765625" style="37"/>
    <col min="15619" max="15619" width="8.69921875" style="37" customWidth="1"/>
    <col min="15620" max="15620" width="4.59765625" style="37" customWidth="1"/>
    <col min="15621" max="15621" width="25.09765625" style="37" customWidth="1"/>
    <col min="15622" max="15627" width="9.59765625" style="37" customWidth="1"/>
    <col min="15628" max="15628" width="4.59765625" style="37" customWidth="1"/>
    <col min="15629" max="15629" width="7.09765625" style="37" customWidth="1"/>
    <col min="15630" max="15630" width="5.09765625" style="37" customWidth="1"/>
    <col min="15631" max="15631" width="9.3984375" style="37" customWidth="1"/>
    <col min="15632" max="15874" width="8.09765625" style="37"/>
    <col min="15875" max="15875" width="8.69921875" style="37" customWidth="1"/>
    <col min="15876" max="15876" width="4.59765625" style="37" customWidth="1"/>
    <col min="15877" max="15877" width="25.09765625" style="37" customWidth="1"/>
    <col min="15878" max="15883" width="9.59765625" style="37" customWidth="1"/>
    <col min="15884" max="15884" width="4.59765625" style="37" customWidth="1"/>
    <col min="15885" max="15885" width="7.09765625" style="37" customWidth="1"/>
    <col min="15886" max="15886" width="5.09765625" style="37" customWidth="1"/>
    <col min="15887" max="15887" width="9.3984375" style="37" customWidth="1"/>
    <col min="15888" max="16130" width="8.09765625" style="37"/>
    <col min="16131" max="16131" width="8.69921875" style="37" customWidth="1"/>
    <col min="16132" max="16132" width="4.59765625" style="37" customWidth="1"/>
    <col min="16133" max="16133" width="25.09765625" style="37" customWidth="1"/>
    <col min="16134" max="16139" width="9.59765625" style="37" customWidth="1"/>
    <col min="16140" max="16140" width="4.59765625" style="37" customWidth="1"/>
    <col min="16141" max="16141" width="7.09765625" style="37" customWidth="1"/>
    <col min="16142" max="16142" width="5.09765625" style="37" customWidth="1"/>
    <col min="16143" max="16143" width="9.3984375" style="37" customWidth="1"/>
    <col min="16144" max="16384" width="8.09765625" style="37"/>
  </cols>
  <sheetData>
    <row r="1" spans="1:15" ht="23.1" customHeight="1">
      <c r="A1" s="5" t="s">
        <v>443</v>
      </c>
      <c r="B1" s="5"/>
      <c r="C1" s="3"/>
    </row>
    <row r="2" spans="1:15" s="3" customFormat="1" ht="23.1" customHeight="1">
      <c r="A2" s="327" t="s">
        <v>19</v>
      </c>
      <c r="B2" s="327"/>
      <c r="C2" s="327"/>
      <c r="D2" s="86" t="s">
        <v>20</v>
      </c>
      <c r="E2" s="86" t="s">
        <v>21</v>
      </c>
      <c r="F2" s="86" t="s">
        <v>22</v>
      </c>
      <c r="G2" s="189" t="s">
        <v>444</v>
      </c>
      <c r="H2" s="86" t="s">
        <v>23</v>
      </c>
      <c r="I2" s="328" t="s">
        <v>41</v>
      </c>
      <c r="J2" s="329"/>
      <c r="K2" s="38"/>
      <c r="L2" s="39" t="s">
        <v>24</v>
      </c>
      <c r="M2" s="330"/>
      <c r="N2" s="330"/>
      <c r="O2" s="330"/>
    </row>
    <row r="3" spans="1:15" s="3" customFormat="1" ht="23.1" customHeight="1">
      <c r="A3" s="327"/>
      <c r="B3" s="327"/>
      <c r="C3" s="327"/>
      <c r="D3" s="14"/>
      <c r="E3" s="14"/>
      <c r="F3" s="14"/>
      <c r="G3" s="14"/>
      <c r="H3" s="14"/>
      <c r="I3" s="85" t="s">
        <v>25</v>
      </c>
      <c r="J3" s="84" t="s">
        <v>26</v>
      </c>
      <c r="K3" s="40"/>
      <c r="L3" s="41"/>
      <c r="M3" s="331"/>
      <c r="N3" s="331"/>
      <c r="O3" s="331"/>
    </row>
    <row r="4" spans="1:15" s="3" customFormat="1" ht="15" customHeight="1">
      <c r="A4" s="332" t="s">
        <v>445</v>
      </c>
      <c r="B4" s="335" t="s">
        <v>27</v>
      </c>
      <c r="C4" s="336"/>
      <c r="D4" s="339"/>
      <c r="E4" s="339"/>
      <c r="F4" s="339"/>
      <c r="G4" s="323"/>
      <c r="H4" s="341"/>
      <c r="I4" s="341"/>
      <c r="J4" s="341"/>
      <c r="K4" s="342" t="s">
        <v>298</v>
      </c>
      <c r="L4" s="344">
        <f>SUM(D4:J5)</f>
        <v>0</v>
      </c>
      <c r="M4" s="346" t="s">
        <v>44</v>
      </c>
      <c r="N4" s="347"/>
      <c r="O4" s="348"/>
    </row>
    <row r="5" spans="1:15" s="3" customFormat="1" ht="15" customHeight="1">
      <c r="A5" s="333"/>
      <c r="B5" s="337"/>
      <c r="C5" s="338"/>
      <c r="D5" s="340"/>
      <c r="E5" s="340"/>
      <c r="F5" s="340"/>
      <c r="G5" s="324"/>
      <c r="H5" s="340"/>
      <c r="I5" s="340"/>
      <c r="J5" s="340"/>
      <c r="K5" s="343"/>
      <c r="L5" s="345"/>
      <c r="M5" s="349" t="s">
        <v>313</v>
      </c>
      <c r="N5" s="350"/>
      <c r="O5" s="271">
        <f>IFERROR(L6/L4,0)</f>
        <v>0</v>
      </c>
    </row>
    <row r="6" spans="1:15" s="3" customFormat="1" ht="15" customHeight="1">
      <c r="A6" s="333"/>
      <c r="B6" s="367" t="s">
        <v>40</v>
      </c>
      <c r="C6" s="336"/>
      <c r="D6" s="339"/>
      <c r="E6" s="339"/>
      <c r="F6" s="339"/>
      <c r="G6" s="323"/>
      <c r="H6" s="341"/>
      <c r="I6" s="341"/>
      <c r="J6" s="341"/>
      <c r="K6" s="342" t="s">
        <v>303</v>
      </c>
      <c r="L6" s="344">
        <f>SUM(D6:J7)</f>
        <v>0</v>
      </c>
      <c r="M6" s="349" t="s">
        <v>284</v>
      </c>
      <c r="N6" s="357"/>
      <c r="O6" s="358"/>
    </row>
    <row r="7" spans="1:15" s="3" customFormat="1" ht="15" customHeight="1">
      <c r="A7" s="333"/>
      <c r="B7" s="337"/>
      <c r="C7" s="338"/>
      <c r="D7" s="340"/>
      <c r="E7" s="340"/>
      <c r="F7" s="340"/>
      <c r="G7" s="324"/>
      <c r="H7" s="340"/>
      <c r="I7" s="340"/>
      <c r="J7" s="340"/>
      <c r="K7" s="343"/>
      <c r="L7" s="345"/>
      <c r="M7" s="349" t="s">
        <v>372</v>
      </c>
      <c r="N7" s="350"/>
      <c r="O7" s="271">
        <f>IFERROR(L8/L6,0)</f>
        <v>0</v>
      </c>
    </row>
    <row r="8" spans="1:15" s="3" customFormat="1" ht="15" customHeight="1">
      <c r="A8" s="333"/>
      <c r="B8" s="359" t="s">
        <v>28</v>
      </c>
      <c r="C8" s="360"/>
      <c r="D8" s="339"/>
      <c r="E8" s="339"/>
      <c r="F8" s="339"/>
      <c r="G8" s="323"/>
      <c r="H8" s="341"/>
      <c r="I8" s="341"/>
      <c r="J8" s="341"/>
      <c r="K8" s="342" t="s">
        <v>370</v>
      </c>
      <c r="L8" s="344">
        <f>SUM(D8:J9)</f>
        <v>0</v>
      </c>
      <c r="M8" s="351"/>
      <c r="N8" s="352"/>
      <c r="O8" s="353"/>
    </row>
    <row r="9" spans="1:15" s="3" customFormat="1" ht="15" customHeight="1">
      <c r="A9" s="334"/>
      <c r="B9" s="337"/>
      <c r="C9" s="338"/>
      <c r="D9" s="340"/>
      <c r="E9" s="340"/>
      <c r="F9" s="340"/>
      <c r="G9" s="324"/>
      <c r="H9" s="340"/>
      <c r="I9" s="340"/>
      <c r="J9" s="340"/>
      <c r="K9" s="343"/>
      <c r="L9" s="345"/>
      <c r="M9" s="354"/>
      <c r="N9" s="355"/>
      <c r="O9" s="356"/>
    </row>
    <row r="10" spans="1:15" s="3" customFormat="1" ht="15" customHeight="1">
      <c r="A10" s="332" t="s">
        <v>446</v>
      </c>
      <c r="B10" s="335" t="s">
        <v>27</v>
      </c>
      <c r="C10" s="336"/>
      <c r="D10" s="339"/>
      <c r="E10" s="339"/>
      <c r="F10" s="339"/>
      <c r="G10" s="323"/>
      <c r="H10" s="341"/>
      <c r="I10" s="341"/>
      <c r="J10" s="341"/>
      <c r="K10" s="342" t="s">
        <v>301</v>
      </c>
      <c r="L10" s="344">
        <f>SUM(D10:J11)</f>
        <v>0</v>
      </c>
      <c r="M10" s="349" t="s">
        <v>44</v>
      </c>
      <c r="N10" s="357"/>
      <c r="O10" s="358"/>
    </row>
    <row r="11" spans="1:15" s="3" customFormat="1" ht="15" customHeight="1">
      <c r="A11" s="333"/>
      <c r="B11" s="337"/>
      <c r="C11" s="338"/>
      <c r="D11" s="340"/>
      <c r="E11" s="340"/>
      <c r="F11" s="340"/>
      <c r="G11" s="324"/>
      <c r="H11" s="340"/>
      <c r="I11" s="340"/>
      <c r="J11" s="340"/>
      <c r="K11" s="343"/>
      <c r="L11" s="345"/>
      <c r="M11" s="349" t="s">
        <v>314</v>
      </c>
      <c r="N11" s="350"/>
      <c r="O11" s="271">
        <f>IFERROR(L12/L10,0)</f>
        <v>0</v>
      </c>
    </row>
    <row r="12" spans="1:15" s="3" customFormat="1" ht="15" customHeight="1">
      <c r="A12" s="333"/>
      <c r="B12" s="367" t="s">
        <v>40</v>
      </c>
      <c r="C12" s="336"/>
      <c r="D12" s="339"/>
      <c r="E12" s="339"/>
      <c r="F12" s="339"/>
      <c r="G12" s="323"/>
      <c r="H12" s="341"/>
      <c r="I12" s="341"/>
      <c r="J12" s="341"/>
      <c r="K12" s="342" t="s">
        <v>299</v>
      </c>
      <c r="L12" s="344">
        <f>SUM(D12:J13)</f>
        <v>0</v>
      </c>
      <c r="M12" s="349" t="s">
        <v>284</v>
      </c>
      <c r="N12" s="357"/>
      <c r="O12" s="358"/>
    </row>
    <row r="13" spans="1:15" s="3" customFormat="1" ht="15" customHeight="1">
      <c r="A13" s="333"/>
      <c r="B13" s="337"/>
      <c r="C13" s="338"/>
      <c r="D13" s="340"/>
      <c r="E13" s="340"/>
      <c r="F13" s="340"/>
      <c r="G13" s="324"/>
      <c r="H13" s="340"/>
      <c r="I13" s="340"/>
      <c r="J13" s="340"/>
      <c r="K13" s="343"/>
      <c r="L13" s="345"/>
      <c r="M13" s="349" t="s">
        <v>373</v>
      </c>
      <c r="N13" s="350"/>
      <c r="O13" s="271">
        <f>IFERROR(L14/L12,0)</f>
        <v>0</v>
      </c>
    </row>
    <row r="14" spans="1:15" s="3" customFormat="1" ht="15" customHeight="1">
      <c r="A14" s="333"/>
      <c r="B14" s="359" t="s">
        <v>28</v>
      </c>
      <c r="C14" s="360"/>
      <c r="D14" s="339"/>
      <c r="E14" s="339"/>
      <c r="F14" s="339"/>
      <c r="G14" s="323"/>
      <c r="H14" s="341"/>
      <c r="I14" s="341"/>
      <c r="J14" s="341"/>
      <c r="K14" s="342" t="s">
        <v>371</v>
      </c>
      <c r="L14" s="344">
        <f>SUM(D14:J15)</f>
        <v>0</v>
      </c>
      <c r="M14" s="361"/>
      <c r="N14" s="362"/>
      <c r="O14" s="363"/>
    </row>
    <row r="15" spans="1:15" s="3" customFormat="1" ht="15" customHeight="1">
      <c r="A15" s="334"/>
      <c r="B15" s="337"/>
      <c r="C15" s="338"/>
      <c r="D15" s="340"/>
      <c r="E15" s="340"/>
      <c r="F15" s="340"/>
      <c r="G15" s="324"/>
      <c r="H15" s="340"/>
      <c r="I15" s="340"/>
      <c r="J15" s="340"/>
      <c r="K15" s="343"/>
      <c r="L15" s="345"/>
      <c r="M15" s="364"/>
      <c r="N15" s="365"/>
      <c r="O15" s="366"/>
    </row>
    <row r="16" spans="1:15" s="3" customFormat="1" ht="15" customHeight="1">
      <c r="A16" s="368" t="s">
        <v>396</v>
      </c>
      <c r="B16" s="371" t="s">
        <v>27</v>
      </c>
      <c r="C16" s="372"/>
      <c r="D16" s="321"/>
      <c r="E16" s="321"/>
      <c r="F16" s="321"/>
      <c r="G16" s="325"/>
      <c r="H16" s="375"/>
      <c r="I16" s="375"/>
      <c r="J16" s="375"/>
      <c r="K16" s="376" t="s">
        <v>365</v>
      </c>
      <c r="L16" s="378">
        <f>SUM(D16:J17)</f>
        <v>0</v>
      </c>
      <c r="M16" s="386" t="s">
        <v>44</v>
      </c>
      <c r="N16" s="387"/>
      <c r="O16" s="388"/>
    </row>
    <row r="17" spans="1:15" s="3" customFormat="1" ht="15" customHeight="1">
      <c r="A17" s="369"/>
      <c r="B17" s="373"/>
      <c r="C17" s="374"/>
      <c r="D17" s="322"/>
      <c r="E17" s="322"/>
      <c r="F17" s="322"/>
      <c r="G17" s="326"/>
      <c r="H17" s="322"/>
      <c r="I17" s="322"/>
      <c r="J17" s="322"/>
      <c r="K17" s="377"/>
      <c r="L17" s="379"/>
      <c r="M17" s="386" t="s">
        <v>367</v>
      </c>
      <c r="N17" s="389"/>
      <c r="O17" s="307">
        <f>IFERROR(L18/L16,0)</f>
        <v>0</v>
      </c>
    </row>
    <row r="18" spans="1:15" s="3" customFormat="1" ht="15" customHeight="1">
      <c r="A18" s="369"/>
      <c r="B18" s="392" t="s">
        <v>40</v>
      </c>
      <c r="C18" s="372"/>
      <c r="D18" s="321"/>
      <c r="E18" s="321"/>
      <c r="F18" s="321"/>
      <c r="G18" s="325"/>
      <c r="H18" s="375"/>
      <c r="I18" s="375"/>
      <c r="J18" s="375"/>
      <c r="K18" s="376" t="s">
        <v>366</v>
      </c>
      <c r="L18" s="378">
        <f>SUM(D18:J19)</f>
        <v>0</v>
      </c>
      <c r="M18" s="386" t="s">
        <v>284</v>
      </c>
      <c r="N18" s="387"/>
      <c r="O18" s="388"/>
    </row>
    <row r="19" spans="1:15" s="3" customFormat="1" ht="15" customHeight="1">
      <c r="A19" s="369"/>
      <c r="B19" s="373"/>
      <c r="C19" s="374"/>
      <c r="D19" s="322"/>
      <c r="E19" s="322"/>
      <c r="F19" s="322"/>
      <c r="G19" s="326"/>
      <c r="H19" s="322"/>
      <c r="I19" s="322"/>
      <c r="J19" s="322"/>
      <c r="K19" s="377"/>
      <c r="L19" s="379"/>
      <c r="M19" s="386" t="s">
        <v>380</v>
      </c>
      <c r="N19" s="389"/>
      <c r="O19" s="307">
        <f>IFERROR(L20/L18,0)</f>
        <v>0</v>
      </c>
    </row>
    <row r="20" spans="1:15" s="3" customFormat="1" ht="15" customHeight="1">
      <c r="A20" s="369"/>
      <c r="B20" s="390" t="s">
        <v>28</v>
      </c>
      <c r="C20" s="391"/>
      <c r="D20" s="321"/>
      <c r="E20" s="321"/>
      <c r="F20" s="321"/>
      <c r="G20" s="325"/>
      <c r="H20" s="375"/>
      <c r="I20" s="375"/>
      <c r="J20" s="375"/>
      <c r="K20" s="376" t="s">
        <v>374</v>
      </c>
      <c r="L20" s="378">
        <f>SUM(D20:J21)</f>
        <v>0</v>
      </c>
      <c r="M20" s="380"/>
      <c r="N20" s="381"/>
      <c r="O20" s="382"/>
    </row>
    <row r="21" spans="1:15" s="3" customFormat="1" ht="15" customHeight="1">
      <c r="A21" s="370"/>
      <c r="B21" s="373"/>
      <c r="C21" s="374"/>
      <c r="D21" s="322"/>
      <c r="E21" s="322"/>
      <c r="F21" s="322"/>
      <c r="G21" s="326"/>
      <c r="H21" s="322"/>
      <c r="I21" s="322"/>
      <c r="J21" s="322"/>
      <c r="K21" s="377"/>
      <c r="L21" s="379"/>
      <c r="M21" s="383"/>
      <c r="N21" s="384"/>
      <c r="O21" s="385"/>
    </row>
    <row r="22" spans="1:15" s="3" customFormat="1" ht="15" customHeight="1">
      <c r="A22" s="368" t="s">
        <v>397</v>
      </c>
      <c r="B22" s="371" t="s">
        <v>27</v>
      </c>
      <c r="C22" s="372"/>
      <c r="D22" s="321"/>
      <c r="E22" s="321"/>
      <c r="F22" s="321"/>
      <c r="G22" s="325"/>
      <c r="H22" s="375"/>
      <c r="I22" s="375"/>
      <c r="J22" s="375"/>
      <c r="K22" s="376" t="s">
        <v>377</v>
      </c>
      <c r="L22" s="378">
        <f>SUM(D22:J23)</f>
        <v>0</v>
      </c>
      <c r="M22" s="386" t="s">
        <v>44</v>
      </c>
      <c r="N22" s="387"/>
      <c r="O22" s="388"/>
    </row>
    <row r="23" spans="1:15" s="3" customFormat="1" ht="15" customHeight="1">
      <c r="A23" s="369"/>
      <c r="B23" s="373"/>
      <c r="C23" s="374"/>
      <c r="D23" s="322"/>
      <c r="E23" s="322"/>
      <c r="F23" s="322"/>
      <c r="G23" s="326"/>
      <c r="H23" s="322"/>
      <c r="I23" s="322"/>
      <c r="J23" s="322"/>
      <c r="K23" s="377"/>
      <c r="L23" s="379"/>
      <c r="M23" s="386" t="s">
        <v>378</v>
      </c>
      <c r="N23" s="389"/>
      <c r="O23" s="307">
        <f>IFERROR(L24/L22,0)</f>
        <v>0</v>
      </c>
    </row>
    <row r="24" spans="1:15" s="3" customFormat="1" ht="15" customHeight="1">
      <c r="A24" s="369"/>
      <c r="B24" s="392" t="s">
        <v>40</v>
      </c>
      <c r="C24" s="372"/>
      <c r="D24" s="321"/>
      <c r="E24" s="321"/>
      <c r="F24" s="321"/>
      <c r="G24" s="325"/>
      <c r="H24" s="375"/>
      <c r="I24" s="375"/>
      <c r="J24" s="375"/>
      <c r="K24" s="376" t="s">
        <v>376</v>
      </c>
      <c r="L24" s="378">
        <f>SUM(D24:J25)</f>
        <v>0</v>
      </c>
      <c r="M24" s="386" t="s">
        <v>284</v>
      </c>
      <c r="N24" s="387"/>
      <c r="O24" s="388"/>
    </row>
    <row r="25" spans="1:15" s="3" customFormat="1" ht="15" customHeight="1">
      <c r="A25" s="369"/>
      <c r="B25" s="373"/>
      <c r="C25" s="374"/>
      <c r="D25" s="322"/>
      <c r="E25" s="322"/>
      <c r="F25" s="322"/>
      <c r="G25" s="326"/>
      <c r="H25" s="322"/>
      <c r="I25" s="322"/>
      <c r="J25" s="322"/>
      <c r="K25" s="377"/>
      <c r="L25" s="379"/>
      <c r="M25" s="386" t="s">
        <v>379</v>
      </c>
      <c r="N25" s="389"/>
      <c r="O25" s="307">
        <f>IFERROR(L26/L24,0)</f>
        <v>0</v>
      </c>
    </row>
    <row r="26" spans="1:15" s="3" customFormat="1" ht="15" customHeight="1">
      <c r="A26" s="369"/>
      <c r="B26" s="390" t="s">
        <v>28</v>
      </c>
      <c r="C26" s="391"/>
      <c r="D26" s="321"/>
      <c r="E26" s="321"/>
      <c r="F26" s="321"/>
      <c r="G26" s="325"/>
      <c r="H26" s="375"/>
      <c r="I26" s="375"/>
      <c r="J26" s="375"/>
      <c r="K26" s="376" t="s">
        <v>375</v>
      </c>
      <c r="L26" s="378">
        <f>SUM(D26:J27)</f>
        <v>0</v>
      </c>
      <c r="M26" s="380"/>
      <c r="N26" s="381"/>
      <c r="O26" s="382"/>
    </row>
    <row r="27" spans="1:15" s="3" customFormat="1" ht="15" customHeight="1">
      <c r="A27" s="370"/>
      <c r="B27" s="373"/>
      <c r="C27" s="374"/>
      <c r="D27" s="322"/>
      <c r="E27" s="322"/>
      <c r="F27" s="322"/>
      <c r="G27" s="326"/>
      <c r="H27" s="322"/>
      <c r="I27" s="322"/>
      <c r="J27" s="322"/>
      <c r="K27" s="377"/>
      <c r="L27" s="379"/>
      <c r="M27" s="383"/>
      <c r="N27" s="384"/>
      <c r="O27" s="385"/>
    </row>
    <row r="28" spans="1:15" s="83" customFormat="1" ht="15" customHeight="1">
      <c r="A28" s="393" t="s">
        <v>398</v>
      </c>
      <c r="B28" s="407" t="s">
        <v>500</v>
      </c>
      <c r="C28" s="408"/>
      <c r="D28" s="321"/>
      <c r="E28" s="321"/>
      <c r="F28" s="321"/>
      <c r="G28" s="321"/>
      <c r="H28" s="375"/>
      <c r="I28" s="375"/>
      <c r="J28" s="375"/>
      <c r="K28" s="312" t="s">
        <v>29</v>
      </c>
      <c r="L28" s="314"/>
      <c r="M28" s="397"/>
      <c r="N28" s="398"/>
      <c r="O28" s="399"/>
    </row>
    <row r="29" spans="1:15" s="83" customFormat="1" ht="15" customHeight="1">
      <c r="A29" s="394"/>
      <c r="B29" s="404"/>
      <c r="C29" s="406"/>
      <c r="D29" s="311"/>
      <c r="E29" s="311"/>
      <c r="F29" s="311"/>
      <c r="G29" s="322"/>
      <c r="H29" s="322"/>
      <c r="I29" s="322"/>
      <c r="J29" s="322"/>
      <c r="K29" s="313"/>
      <c r="L29" s="315"/>
      <c r="M29" s="400"/>
      <c r="N29" s="401"/>
      <c r="O29" s="402"/>
    </row>
    <row r="30" spans="1:15" s="83" customFormat="1" ht="15" customHeight="1">
      <c r="A30" s="395"/>
      <c r="B30" s="407" t="s">
        <v>497</v>
      </c>
      <c r="C30" s="408"/>
      <c r="D30" s="316"/>
      <c r="E30" s="316"/>
      <c r="F30" s="316"/>
      <c r="G30" s="316"/>
      <c r="H30" s="316"/>
      <c r="I30" s="316"/>
      <c r="J30" s="316"/>
      <c r="K30" s="312" t="s">
        <v>29</v>
      </c>
      <c r="L30" s="314"/>
      <c r="M30" s="403"/>
      <c r="N30" s="401"/>
      <c r="O30" s="402"/>
    </row>
    <row r="31" spans="1:15" s="83" customFormat="1" ht="15" customHeight="1">
      <c r="A31" s="395"/>
      <c r="B31" s="404"/>
      <c r="C31" s="406"/>
      <c r="D31" s="311"/>
      <c r="E31" s="311"/>
      <c r="F31" s="311"/>
      <c r="G31" s="311"/>
      <c r="H31" s="311"/>
      <c r="I31" s="311"/>
      <c r="J31" s="311"/>
      <c r="K31" s="313"/>
      <c r="L31" s="315"/>
      <c r="M31" s="403"/>
      <c r="N31" s="401"/>
      <c r="O31" s="402"/>
    </row>
    <row r="32" spans="1:15" s="83" customFormat="1" ht="15" customHeight="1">
      <c r="A32" s="394"/>
      <c r="B32" s="407" t="s">
        <v>494</v>
      </c>
      <c r="C32" s="408"/>
      <c r="D32" s="316"/>
      <c r="E32" s="316"/>
      <c r="F32" s="316"/>
      <c r="G32" s="316"/>
      <c r="H32" s="316"/>
      <c r="I32" s="316"/>
      <c r="J32" s="316"/>
      <c r="K32" s="312" t="s">
        <v>29</v>
      </c>
      <c r="L32" s="314"/>
      <c r="M32" s="400"/>
      <c r="N32" s="401"/>
      <c r="O32" s="402"/>
    </row>
    <row r="33" spans="1:15" s="83" customFormat="1" ht="15" customHeight="1">
      <c r="A33" s="394"/>
      <c r="B33" s="404"/>
      <c r="C33" s="406"/>
      <c r="D33" s="311"/>
      <c r="E33" s="311"/>
      <c r="F33" s="311"/>
      <c r="G33" s="311"/>
      <c r="H33" s="311"/>
      <c r="I33" s="311"/>
      <c r="J33" s="311"/>
      <c r="K33" s="313"/>
      <c r="L33" s="315"/>
      <c r="M33" s="400"/>
      <c r="N33" s="401"/>
      <c r="O33" s="402"/>
    </row>
    <row r="34" spans="1:15" s="83" customFormat="1" ht="15" hidden="1" customHeight="1">
      <c r="A34" s="395"/>
      <c r="B34" s="317" t="s">
        <v>498</v>
      </c>
      <c r="C34" s="318"/>
      <c r="D34" s="316"/>
      <c r="E34" s="316"/>
      <c r="F34" s="310"/>
      <c r="G34" s="310"/>
      <c r="H34" s="310"/>
      <c r="I34" s="310"/>
      <c r="J34" s="310"/>
      <c r="K34" s="312" t="s">
        <v>29</v>
      </c>
      <c r="L34" s="314"/>
      <c r="M34" s="403"/>
      <c r="N34" s="401"/>
      <c r="O34" s="402"/>
    </row>
    <row r="35" spans="1:15" s="83" customFormat="1" ht="15" hidden="1" customHeight="1">
      <c r="A35" s="395"/>
      <c r="B35" s="319"/>
      <c r="C35" s="320"/>
      <c r="D35" s="311"/>
      <c r="E35" s="311"/>
      <c r="F35" s="311"/>
      <c r="G35" s="311"/>
      <c r="H35" s="311"/>
      <c r="I35" s="311"/>
      <c r="J35" s="311"/>
      <c r="K35" s="313"/>
      <c r="L35" s="315"/>
      <c r="M35" s="403"/>
      <c r="N35" s="401"/>
      <c r="O35" s="402"/>
    </row>
    <row r="36" spans="1:15" s="83" customFormat="1" ht="15" customHeight="1">
      <c r="A36" s="394"/>
      <c r="B36" s="317" t="s">
        <v>499</v>
      </c>
      <c r="C36" s="318"/>
      <c r="D36" s="316"/>
      <c r="E36" s="316"/>
      <c r="F36" s="310"/>
      <c r="G36" s="310"/>
      <c r="H36" s="310"/>
      <c r="I36" s="310"/>
      <c r="J36" s="310"/>
      <c r="K36" s="312" t="s">
        <v>29</v>
      </c>
      <c r="L36" s="314"/>
      <c r="M36" s="400"/>
      <c r="N36" s="401"/>
      <c r="O36" s="402"/>
    </row>
    <row r="37" spans="1:15" s="83" customFormat="1" ht="15" customHeight="1">
      <c r="A37" s="396"/>
      <c r="B37" s="319"/>
      <c r="C37" s="320"/>
      <c r="D37" s="311"/>
      <c r="E37" s="311"/>
      <c r="F37" s="311"/>
      <c r="G37" s="311"/>
      <c r="H37" s="311"/>
      <c r="I37" s="311"/>
      <c r="J37" s="311"/>
      <c r="K37" s="313"/>
      <c r="L37" s="315"/>
      <c r="M37" s="404"/>
      <c r="N37" s="405"/>
      <c r="O37" s="406"/>
    </row>
    <row r="38" spans="1:15" ht="19.95" customHeight="1">
      <c r="A38" s="36" t="s">
        <v>501</v>
      </c>
      <c r="B38" s="36"/>
    </row>
    <row r="39" spans="1:15" ht="19.95" customHeight="1">
      <c r="A39" s="36" t="s">
        <v>395</v>
      </c>
      <c r="B39" s="36"/>
    </row>
  </sheetData>
  <sheetProtection algorithmName="SHA-512" hashValue="vxhQkDU0a2C6J52X3RkKY4A00xs2CoBhbuKTzkt3Mq0J2CAqWgRkQjJz+E6c7SVOc30qT05IEB3LJlHLG8W5xw==" saltValue="iMSmYKOiPH1lnfnqUFbQbw==" spinCount="100000" sheet="1" objects="1" scenarios="1"/>
  <mergeCells count="200">
    <mergeCell ref="D30:D31"/>
    <mergeCell ref="E30:E31"/>
    <mergeCell ref="F30:F31"/>
    <mergeCell ref="G30:G31"/>
    <mergeCell ref="H30:H31"/>
    <mergeCell ref="I30:I31"/>
    <mergeCell ref="J30:J31"/>
    <mergeCell ref="K30:K31"/>
    <mergeCell ref="L30:L31"/>
    <mergeCell ref="A28:A37"/>
    <mergeCell ref="M28:O37"/>
    <mergeCell ref="B32:C33"/>
    <mergeCell ref="D32:D33"/>
    <mergeCell ref="E32:E33"/>
    <mergeCell ref="F32:F33"/>
    <mergeCell ref="H32:H33"/>
    <mergeCell ref="I32:I33"/>
    <mergeCell ref="J32:J33"/>
    <mergeCell ref="K32:K33"/>
    <mergeCell ref="L32:L33"/>
    <mergeCell ref="F36:F37"/>
    <mergeCell ref="H36:H37"/>
    <mergeCell ref="I36:I37"/>
    <mergeCell ref="J36:J37"/>
    <mergeCell ref="K36:K37"/>
    <mergeCell ref="L36:L37"/>
    <mergeCell ref="B28:C29"/>
    <mergeCell ref="D28:D29"/>
    <mergeCell ref="E28:E29"/>
    <mergeCell ref="F28:F29"/>
    <mergeCell ref="H28:H29"/>
    <mergeCell ref="B30:C31"/>
    <mergeCell ref="I28:I29"/>
    <mergeCell ref="J28:J29"/>
    <mergeCell ref="K28:K29"/>
    <mergeCell ref="L28:L29"/>
    <mergeCell ref="I26:I27"/>
    <mergeCell ref="J26:J27"/>
    <mergeCell ref="K26:K27"/>
    <mergeCell ref="L26:L27"/>
    <mergeCell ref="M24:O24"/>
    <mergeCell ref="M25:N25"/>
    <mergeCell ref="I24:I25"/>
    <mergeCell ref="J24:J25"/>
    <mergeCell ref="K24:K25"/>
    <mergeCell ref="L24:L25"/>
    <mergeCell ref="M22:O22"/>
    <mergeCell ref="M23:N23"/>
    <mergeCell ref="I22:I23"/>
    <mergeCell ref="J22:J23"/>
    <mergeCell ref="K22:K23"/>
    <mergeCell ref="L22:L23"/>
    <mergeCell ref="M26:O27"/>
    <mergeCell ref="B24:C25"/>
    <mergeCell ref="D24:D25"/>
    <mergeCell ref="E24:E25"/>
    <mergeCell ref="F24:F25"/>
    <mergeCell ref="H24:H25"/>
    <mergeCell ref="A22:A27"/>
    <mergeCell ref="B22:C23"/>
    <mergeCell ref="D22:D23"/>
    <mergeCell ref="E22:E23"/>
    <mergeCell ref="F22:F23"/>
    <mergeCell ref="H22:H23"/>
    <mergeCell ref="B26:C27"/>
    <mergeCell ref="D26:D27"/>
    <mergeCell ref="E26:E27"/>
    <mergeCell ref="F26:F27"/>
    <mergeCell ref="H26:H27"/>
    <mergeCell ref="G22:G23"/>
    <mergeCell ref="G24:G25"/>
    <mergeCell ref="G26:G27"/>
    <mergeCell ref="M16:O16"/>
    <mergeCell ref="M17:N17"/>
    <mergeCell ref="I18:I19"/>
    <mergeCell ref="B20:C21"/>
    <mergeCell ref="D20:D21"/>
    <mergeCell ref="E20:E21"/>
    <mergeCell ref="F20:F21"/>
    <mergeCell ref="H20:H21"/>
    <mergeCell ref="B18:C19"/>
    <mergeCell ref="D18:D19"/>
    <mergeCell ref="E18:E19"/>
    <mergeCell ref="F18:F19"/>
    <mergeCell ref="H18:H19"/>
    <mergeCell ref="I20:I21"/>
    <mergeCell ref="J20:J21"/>
    <mergeCell ref="K20:K21"/>
    <mergeCell ref="L20:L21"/>
    <mergeCell ref="M18:O18"/>
    <mergeCell ref="M19:N19"/>
    <mergeCell ref="J18:J19"/>
    <mergeCell ref="K18:K19"/>
    <mergeCell ref="L18:L19"/>
    <mergeCell ref="A16:A21"/>
    <mergeCell ref="B16:C17"/>
    <mergeCell ref="D16:D17"/>
    <mergeCell ref="E16:E17"/>
    <mergeCell ref="F16:F17"/>
    <mergeCell ref="K12:K13"/>
    <mergeCell ref="L12:L13"/>
    <mergeCell ref="M10:O10"/>
    <mergeCell ref="M11:N11"/>
    <mergeCell ref="B14:C15"/>
    <mergeCell ref="D14:D15"/>
    <mergeCell ref="E14:E15"/>
    <mergeCell ref="F14:F15"/>
    <mergeCell ref="H14:H15"/>
    <mergeCell ref="I14:I15"/>
    <mergeCell ref="H16:H17"/>
    <mergeCell ref="I16:I17"/>
    <mergeCell ref="J16:J17"/>
    <mergeCell ref="K16:K17"/>
    <mergeCell ref="L16:L17"/>
    <mergeCell ref="M20:O21"/>
    <mergeCell ref="J14:J15"/>
    <mergeCell ref="K14:K15"/>
    <mergeCell ref="L14:L15"/>
    <mergeCell ref="E10:E11"/>
    <mergeCell ref="F10:F11"/>
    <mergeCell ref="H10:H11"/>
    <mergeCell ref="I10:I11"/>
    <mergeCell ref="J10:J11"/>
    <mergeCell ref="J8:J9"/>
    <mergeCell ref="E6:E7"/>
    <mergeCell ref="F6:F7"/>
    <mergeCell ref="H6:H7"/>
    <mergeCell ref="M7:N7"/>
    <mergeCell ref="A10:A15"/>
    <mergeCell ref="B10:C11"/>
    <mergeCell ref="B8:C9"/>
    <mergeCell ref="D8:D9"/>
    <mergeCell ref="E8:E9"/>
    <mergeCell ref="F8:F9"/>
    <mergeCell ref="H8:H9"/>
    <mergeCell ref="I8:I9"/>
    <mergeCell ref="K10:K11"/>
    <mergeCell ref="L10:L11"/>
    <mergeCell ref="M14:O15"/>
    <mergeCell ref="B12:C13"/>
    <mergeCell ref="D12:D13"/>
    <mergeCell ref="E12:E13"/>
    <mergeCell ref="F12:F13"/>
    <mergeCell ref="M12:O12"/>
    <mergeCell ref="M13:N13"/>
    <mergeCell ref="B6:C7"/>
    <mergeCell ref="D6:D7"/>
    <mergeCell ref="H12:H13"/>
    <mergeCell ref="I12:I13"/>
    <mergeCell ref="J12:J13"/>
    <mergeCell ref="D10:D11"/>
    <mergeCell ref="A2:C3"/>
    <mergeCell ref="I2:J2"/>
    <mergeCell ref="M2:O2"/>
    <mergeCell ref="M3:O3"/>
    <mergeCell ref="A4:A9"/>
    <mergeCell ref="B4:C5"/>
    <mergeCell ref="D4:D5"/>
    <mergeCell ref="E4:E5"/>
    <mergeCell ref="F4:F5"/>
    <mergeCell ref="H4:H5"/>
    <mergeCell ref="I6:I7"/>
    <mergeCell ref="J6:J7"/>
    <mergeCell ref="K6:K7"/>
    <mergeCell ref="L6:L7"/>
    <mergeCell ref="M4:O4"/>
    <mergeCell ref="M5:N5"/>
    <mergeCell ref="I4:I5"/>
    <mergeCell ref="J4:J5"/>
    <mergeCell ref="K4:K5"/>
    <mergeCell ref="L4:L5"/>
    <mergeCell ref="M8:O9"/>
    <mergeCell ref="K8:K9"/>
    <mergeCell ref="L8:L9"/>
    <mergeCell ref="M6:O6"/>
    <mergeCell ref="G28:G29"/>
    <mergeCell ref="G32:G33"/>
    <mergeCell ref="G36:G37"/>
    <mergeCell ref="G4:G5"/>
    <mergeCell ref="G6:G7"/>
    <mergeCell ref="G8:G9"/>
    <mergeCell ref="G10:G11"/>
    <mergeCell ref="G12:G13"/>
    <mergeCell ref="G14:G15"/>
    <mergeCell ref="G16:G17"/>
    <mergeCell ref="G18:G19"/>
    <mergeCell ref="G20:G21"/>
    <mergeCell ref="I34:I35"/>
    <mergeCell ref="J34:J35"/>
    <mergeCell ref="K34:K35"/>
    <mergeCell ref="L34:L35"/>
    <mergeCell ref="D36:D37"/>
    <mergeCell ref="E36:E37"/>
    <mergeCell ref="B36:C37"/>
    <mergeCell ref="B34:C35"/>
    <mergeCell ref="D34:D35"/>
    <mergeCell ref="E34:E35"/>
    <mergeCell ref="F34:F35"/>
    <mergeCell ref="G34:G35"/>
    <mergeCell ref="H34:H35"/>
  </mergeCells>
  <phoneticPr fontId="5"/>
  <dataValidations count="1">
    <dataValidation type="whole" operator="greaterThanOrEqual" allowBlank="1" showErrorMessage="1" errorTitle="入力規則違反" error="整数を入力してください" sqref="WVN983062:WVS983063 JB65558:JG65559 SX65558:TC65559 ACT65558:ACY65559 AMP65558:AMU65559 AWL65558:AWQ65559 BGH65558:BGM65559 BQD65558:BQI65559 BZZ65558:CAE65559 CJV65558:CKA65559 CTR65558:CTW65559 DDN65558:DDS65559 DNJ65558:DNO65559 DXF65558:DXK65559 EHB65558:EHG65559 EQX65558:ERC65559 FAT65558:FAY65559 FKP65558:FKU65559 FUL65558:FUQ65559 GEH65558:GEM65559 GOD65558:GOI65559 GXZ65558:GYE65559 HHV65558:HIA65559 HRR65558:HRW65559 IBN65558:IBS65559 ILJ65558:ILO65559 IVF65558:IVK65559 JFB65558:JFG65559 JOX65558:JPC65559 JYT65558:JYY65559 KIP65558:KIU65559 KSL65558:KSQ65559 LCH65558:LCM65559 LMD65558:LMI65559 LVZ65558:LWE65559 MFV65558:MGA65559 MPR65558:MPW65559 MZN65558:MZS65559 NJJ65558:NJO65559 NTF65558:NTK65559 ODB65558:ODG65559 OMX65558:ONC65559 OWT65558:OWY65559 PGP65558:PGU65559 PQL65558:PQQ65559 QAH65558:QAM65559 QKD65558:QKI65559 QTZ65558:QUE65559 RDV65558:REA65559 RNR65558:RNW65559 RXN65558:RXS65559 SHJ65558:SHO65559 SRF65558:SRK65559 TBB65558:TBG65559 TKX65558:TLC65559 TUT65558:TUY65559 UEP65558:UEU65559 UOL65558:UOQ65559 UYH65558:UYM65559 VID65558:VII65559 VRZ65558:VSE65559 WBV65558:WCA65559 WLR65558:WLW65559 WVN65558:WVS65559 JB131094:JG131095 SX131094:TC131095 ACT131094:ACY131095 AMP131094:AMU131095 AWL131094:AWQ131095 BGH131094:BGM131095 BQD131094:BQI131095 BZZ131094:CAE131095 CJV131094:CKA131095 CTR131094:CTW131095 DDN131094:DDS131095 DNJ131094:DNO131095 DXF131094:DXK131095 EHB131094:EHG131095 EQX131094:ERC131095 FAT131094:FAY131095 FKP131094:FKU131095 FUL131094:FUQ131095 GEH131094:GEM131095 GOD131094:GOI131095 GXZ131094:GYE131095 HHV131094:HIA131095 HRR131094:HRW131095 IBN131094:IBS131095 ILJ131094:ILO131095 IVF131094:IVK131095 JFB131094:JFG131095 JOX131094:JPC131095 JYT131094:JYY131095 KIP131094:KIU131095 KSL131094:KSQ131095 LCH131094:LCM131095 LMD131094:LMI131095 LVZ131094:LWE131095 MFV131094:MGA131095 MPR131094:MPW131095 MZN131094:MZS131095 NJJ131094:NJO131095 NTF131094:NTK131095 ODB131094:ODG131095 OMX131094:ONC131095 OWT131094:OWY131095 PGP131094:PGU131095 PQL131094:PQQ131095 QAH131094:QAM131095 QKD131094:QKI131095 QTZ131094:QUE131095 RDV131094:REA131095 RNR131094:RNW131095 RXN131094:RXS131095 SHJ131094:SHO131095 SRF131094:SRK131095 TBB131094:TBG131095 TKX131094:TLC131095 TUT131094:TUY131095 UEP131094:UEU131095 UOL131094:UOQ131095 UYH131094:UYM131095 VID131094:VII131095 VRZ131094:VSE131095 WBV131094:WCA131095 WLR131094:WLW131095 WVN131094:WVS131095 JB196630:JG196631 SX196630:TC196631 ACT196630:ACY196631 AMP196630:AMU196631 AWL196630:AWQ196631 BGH196630:BGM196631 BQD196630:BQI196631 BZZ196630:CAE196631 CJV196630:CKA196631 CTR196630:CTW196631 DDN196630:DDS196631 DNJ196630:DNO196631 DXF196630:DXK196631 EHB196630:EHG196631 EQX196630:ERC196631 FAT196630:FAY196631 FKP196630:FKU196631 FUL196630:FUQ196631 GEH196630:GEM196631 GOD196630:GOI196631 GXZ196630:GYE196631 HHV196630:HIA196631 HRR196630:HRW196631 IBN196630:IBS196631 ILJ196630:ILO196631 IVF196630:IVK196631 JFB196630:JFG196631 JOX196630:JPC196631 JYT196630:JYY196631 KIP196630:KIU196631 KSL196630:KSQ196631 LCH196630:LCM196631 LMD196630:LMI196631 LVZ196630:LWE196631 MFV196630:MGA196631 MPR196630:MPW196631 MZN196630:MZS196631 NJJ196630:NJO196631 NTF196630:NTK196631 ODB196630:ODG196631 OMX196630:ONC196631 OWT196630:OWY196631 PGP196630:PGU196631 PQL196630:PQQ196631 QAH196630:QAM196631 QKD196630:QKI196631 QTZ196630:QUE196631 RDV196630:REA196631 RNR196630:RNW196631 RXN196630:RXS196631 SHJ196630:SHO196631 SRF196630:SRK196631 TBB196630:TBG196631 TKX196630:TLC196631 TUT196630:TUY196631 UEP196630:UEU196631 UOL196630:UOQ196631 UYH196630:UYM196631 VID196630:VII196631 VRZ196630:VSE196631 WBV196630:WCA196631 WLR196630:WLW196631 WVN196630:WVS196631 JB262166:JG262167 SX262166:TC262167 ACT262166:ACY262167 AMP262166:AMU262167 AWL262166:AWQ262167 BGH262166:BGM262167 BQD262166:BQI262167 BZZ262166:CAE262167 CJV262166:CKA262167 CTR262166:CTW262167 DDN262166:DDS262167 DNJ262166:DNO262167 DXF262166:DXK262167 EHB262166:EHG262167 EQX262166:ERC262167 FAT262166:FAY262167 FKP262166:FKU262167 FUL262166:FUQ262167 GEH262166:GEM262167 GOD262166:GOI262167 GXZ262166:GYE262167 HHV262166:HIA262167 HRR262166:HRW262167 IBN262166:IBS262167 ILJ262166:ILO262167 IVF262166:IVK262167 JFB262166:JFG262167 JOX262166:JPC262167 JYT262166:JYY262167 KIP262166:KIU262167 KSL262166:KSQ262167 LCH262166:LCM262167 LMD262166:LMI262167 LVZ262166:LWE262167 MFV262166:MGA262167 MPR262166:MPW262167 MZN262166:MZS262167 NJJ262166:NJO262167 NTF262166:NTK262167 ODB262166:ODG262167 OMX262166:ONC262167 OWT262166:OWY262167 PGP262166:PGU262167 PQL262166:PQQ262167 QAH262166:QAM262167 QKD262166:QKI262167 QTZ262166:QUE262167 RDV262166:REA262167 RNR262166:RNW262167 RXN262166:RXS262167 SHJ262166:SHO262167 SRF262166:SRK262167 TBB262166:TBG262167 TKX262166:TLC262167 TUT262166:TUY262167 UEP262166:UEU262167 UOL262166:UOQ262167 UYH262166:UYM262167 VID262166:VII262167 VRZ262166:VSE262167 WBV262166:WCA262167 WLR262166:WLW262167 WVN262166:WVS262167 JB327702:JG327703 SX327702:TC327703 ACT327702:ACY327703 AMP327702:AMU327703 AWL327702:AWQ327703 BGH327702:BGM327703 BQD327702:BQI327703 BZZ327702:CAE327703 CJV327702:CKA327703 CTR327702:CTW327703 DDN327702:DDS327703 DNJ327702:DNO327703 DXF327702:DXK327703 EHB327702:EHG327703 EQX327702:ERC327703 FAT327702:FAY327703 FKP327702:FKU327703 FUL327702:FUQ327703 GEH327702:GEM327703 GOD327702:GOI327703 GXZ327702:GYE327703 HHV327702:HIA327703 HRR327702:HRW327703 IBN327702:IBS327703 ILJ327702:ILO327703 IVF327702:IVK327703 JFB327702:JFG327703 JOX327702:JPC327703 JYT327702:JYY327703 KIP327702:KIU327703 KSL327702:KSQ327703 LCH327702:LCM327703 LMD327702:LMI327703 LVZ327702:LWE327703 MFV327702:MGA327703 MPR327702:MPW327703 MZN327702:MZS327703 NJJ327702:NJO327703 NTF327702:NTK327703 ODB327702:ODG327703 OMX327702:ONC327703 OWT327702:OWY327703 PGP327702:PGU327703 PQL327702:PQQ327703 QAH327702:QAM327703 QKD327702:QKI327703 QTZ327702:QUE327703 RDV327702:REA327703 RNR327702:RNW327703 RXN327702:RXS327703 SHJ327702:SHO327703 SRF327702:SRK327703 TBB327702:TBG327703 TKX327702:TLC327703 TUT327702:TUY327703 UEP327702:UEU327703 UOL327702:UOQ327703 UYH327702:UYM327703 VID327702:VII327703 VRZ327702:VSE327703 WBV327702:WCA327703 WLR327702:WLW327703 WVN327702:WVS327703 JB393238:JG393239 SX393238:TC393239 ACT393238:ACY393239 AMP393238:AMU393239 AWL393238:AWQ393239 BGH393238:BGM393239 BQD393238:BQI393239 BZZ393238:CAE393239 CJV393238:CKA393239 CTR393238:CTW393239 DDN393238:DDS393239 DNJ393238:DNO393239 DXF393238:DXK393239 EHB393238:EHG393239 EQX393238:ERC393239 FAT393238:FAY393239 FKP393238:FKU393239 FUL393238:FUQ393239 GEH393238:GEM393239 GOD393238:GOI393239 GXZ393238:GYE393239 HHV393238:HIA393239 HRR393238:HRW393239 IBN393238:IBS393239 ILJ393238:ILO393239 IVF393238:IVK393239 JFB393238:JFG393239 JOX393238:JPC393239 JYT393238:JYY393239 KIP393238:KIU393239 KSL393238:KSQ393239 LCH393238:LCM393239 LMD393238:LMI393239 LVZ393238:LWE393239 MFV393238:MGA393239 MPR393238:MPW393239 MZN393238:MZS393239 NJJ393238:NJO393239 NTF393238:NTK393239 ODB393238:ODG393239 OMX393238:ONC393239 OWT393238:OWY393239 PGP393238:PGU393239 PQL393238:PQQ393239 QAH393238:QAM393239 QKD393238:QKI393239 QTZ393238:QUE393239 RDV393238:REA393239 RNR393238:RNW393239 RXN393238:RXS393239 SHJ393238:SHO393239 SRF393238:SRK393239 TBB393238:TBG393239 TKX393238:TLC393239 TUT393238:TUY393239 UEP393238:UEU393239 UOL393238:UOQ393239 UYH393238:UYM393239 VID393238:VII393239 VRZ393238:VSE393239 WBV393238:WCA393239 WLR393238:WLW393239 WVN393238:WVS393239 JB458774:JG458775 SX458774:TC458775 ACT458774:ACY458775 AMP458774:AMU458775 AWL458774:AWQ458775 BGH458774:BGM458775 BQD458774:BQI458775 BZZ458774:CAE458775 CJV458774:CKA458775 CTR458774:CTW458775 DDN458774:DDS458775 DNJ458774:DNO458775 DXF458774:DXK458775 EHB458774:EHG458775 EQX458774:ERC458775 FAT458774:FAY458775 FKP458774:FKU458775 FUL458774:FUQ458775 GEH458774:GEM458775 GOD458774:GOI458775 GXZ458774:GYE458775 HHV458774:HIA458775 HRR458774:HRW458775 IBN458774:IBS458775 ILJ458774:ILO458775 IVF458774:IVK458775 JFB458774:JFG458775 JOX458774:JPC458775 JYT458774:JYY458775 KIP458774:KIU458775 KSL458774:KSQ458775 LCH458774:LCM458775 LMD458774:LMI458775 LVZ458774:LWE458775 MFV458774:MGA458775 MPR458774:MPW458775 MZN458774:MZS458775 NJJ458774:NJO458775 NTF458774:NTK458775 ODB458774:ODG458775 OMX458774:ONC458775 OWT458774:OWY458775 PGP458774:PGU458775 PQL458774:PQQ458775 QAH458774:QAM458775 QKD458774:QKI458775 QTZ458774:QUE458775 RDV458774:REA458775 RNR458774:RNW458775 RXN458774:RXS458775 SHJ458774:SHO458775 SRF458774:SRK458775 TBB458774:TBG458775 TKX458774:TLC458775 TUT458774:TUY458775 UEP458774:UEU458775 UOL458774:UOQ458775 UYH458774:UYM458775 VID458774:VII458775 VRZ458774:VSE458775 WBV458774:WCA458775 WLR458774:WLW458775 WVN458774:WVS458775 JB524310:JG524311 SX524310:TC524311 ACT524310:ACY524311 AMP524310:AMU524311 AWL524310:AWQ524311 BGH524310:BGM524311 BQD524310:BQI524311 BZZ524310:CAE524311 CJV524310:CKA524311 CTR524310:CTW524311 DDN524310:DDS524311 DNJ524310:DNO524311 DXF524310:DXK524311 EHB524310:EHG524311 EQX524310:ERC524311 FAT524310:FAY524311 FKP524310:FKU524311 FUL524310:FUQ524311 GEH524310:GEM524311 GOD524310:GOI524311 GXZ524310:GYE524311 HHV524310:HIA524311 HRR524310:HRW524311 IBN524310:IBS524311 ILJ524310:ILO524311 IVF524310:IVK524311 JFB524310:JFG524311 JOX524310:JPC524311 JYT524310:JYY524311 KIP524310:KIU524311 KSL524310:KSQ524311 LCH524310:LCM524311 LMD524310:LMI524311 LVZ524310:LWE524311 MFV524310:MGA524311 MPR524310:MPW524311 MZN524310:MZS524311 NJJ524310:NJO524311 NTF524310:NTK524311 ODB524310:ODG524311 OMX524310:ONC524311 OWT524310:OWY524311 PGP524310:PGU524311 PQL524310:PQQ524311 QAH524310:QAM524311 QKD524310:QKI524311 QTZ524310:QUE524311 RDV524310:REA524311 RNR524310:RNW524311 RXN524310:RXS524311 SHJ524310:SHO524311 SRF524310:SRK524311 TBB524310:TBG524311 TKX524310:TLC524311 TUT524310:TUY524311 UEP524310:UEU524311 UOL524310:UOQ524311 UYH524310:UYM524311 VID524310:VII524311 VRZ524310:VSE524311 WBV524310:WCA524311 WLR524310:WLW524311 WVN524310:WVS524311 JB589846:JG589847 SX589846:TC589847 ACT589846:ACY589847 AMP589846:AMU589847 AWL589846:AWQ589847 BGH589846:BGM589847 BQD589846:BQI589847 BZZ589846:CAE589847 CJV589846:CKA589847 CTR589846:CTW589847 DDN589846:DDS589847 DNJ589846:DNO589847 DXF589846:DXK589847 EHB589846:EHG589847 EQX589846:ERC589847 FAT589846:FAY589847 FKP589846:FKU589847 FUL589846:FUQ589847 GEH589846:GEM589847 GOD589846:GOI589847 GXZ589846:GYE589847 HHV589846:HIA589847 HRR589846:HRW589847 IBN589846:IBS589847 ILJ589846:ILO589847 IVF589846:IVK589847 JFB589846:JFG589847 JOX589846:JPC589847 JYT589846:JYY589847 KIP589846:KIU589847 KSL589846:KSQ589847 LCH589846:LCM589847 LMD589846:LMI589847 LVZ589846:LWE589847 MFV589846:MGA589847 MPR589846:MPW589847 MZN589846:MZS589847 NJJ589846:NJO589847 NTF589846:NTK589847 ODB589846:ODG589847 OMX589846:ONC589847 OWT589846:OWY589847 PGP589846:PGU589847 PQL589846:PQQ589847 QAH589846:QAM589847 QKD589846:QKI589847 QTZ589846:QUE589847 RDV589846:REA589847 RNR589846:RNW589847 RXN589846:RXS589847 SHJ589846:SHO589847 SRF589846:SRK589847 TBB589846:TBG589847 TKX589846:TLC589847 TUT589846:TUY589847 UEP589846:UEU589847 UOL589846:UOQ589847 UYH589846:UYM589847 VID589846:VII589847 VRZ589846:VSE589847 WBV589846:WCA589847 WLR589846:WLW589847 WVN589846:WVS589847 JB655382:JG655383 SX655382:TC655383 ACT655382:ACY655383 AMP655382:AMU655383 AWL655382:AWQ655383 BGH655382:BGM655383 BQD655382:BQI655383 BZZ655382:CAE655383 CJV655382:CKA655383 CTR655382:CTW655383 DDN655382:DDS655383 DNJ655382:DNO655383 DXF655382:DXK655383 EHB655382:EHG655383 EQX655382:ERC655383 FAT655382:FAY655383 FKP655382:FKU655383 FUL655382:FUQ655383 GEH655382:GEM655383 GOD655382:GOI655383 GXZ655382:GYE655383 HHV655382:HIA655383 HRR655382:HRW655383 IBN655382:IBS655383 ILJ655382:ILO655383 IVF655382:IVK655383 JFB655382:JFG655383 JOX655382:JPC655383 JYT655382:JYY655383 KIP655382:KIU655383 KSL655382:KSQ655383 LCH655382:LCM655383 LMD655382:LMI655383 LVZ655382:LWE655383 MFV655382:MGA655383 MPR655382:MPW655383 MZN655382:MZS655383 NJJ655382:NJO655383 NTF655382:NTK655383 ODB655382:ODG655383 OMX655382:ONC655383 OWT655382:OWY655383 PGP655382:PGU655383 PQL655382:PQQ655383 QAH655382:QAM655383 QKD655382:QKI655383 QTZ655382:QUE655383 RDV655382:REA655383 RNR655382:RNW655383 RXN655382:RXS655383 SHJ655382:SHO655383 SRF655382:SRK655383 TBB655382:TBG655383 TKX655382:TLC655383 TUT655382:TUY655383 UEP655382:UEU655383 UOL655382:UOQ655383 UYH655382:UYM655383 VID655382:VII655383 VRZ655382:VSE655383 WBV655382:WCA655383 WLR655382:WLW655383 WVN655382:WVS655383 JB720918:JG720919 SX720918:TC720919 ACT720918:ACY720919 AMP720918:AMU720919 AWL720918:AWQ720919 BGH720918:BGM720919 BQD720918:BQI720919 BZZ720918:CAE720919 CJV720918:CKA720919 CTR720918:CTW720919 DDN720918:DDS720919 DNJ720918:DNO720919 DXF720918:DXK720919 EHB720918:EHG720919 EQX720918:ERC720919 FAT720918:FAY720919 FKP720918:FKU720919 FUL720918:FUQ720919 GEH720918:GEM720919 GOD720918:GOI720919 GXZ720918:GYE720919 HHV720918:HIA720919 HRR720918:HRW720919 IBN720918:IBS720919 ILJ720918:ILO720919 IVF720918:IVK720919 JFB720918:JFG720919 JOX720918:JPC720919 JYT720918:JYY720919 KIP720918:KIU720919 KSL720918:KSQ720919 LCH720918:LCM720919 LMD720918:LMI720919 LVZ720918:LWE720919 MFV720918:MGA720919 MPR720918:MPW720919 MZN720918:MZS720919 NJJ720918:NJO720919 NTF720918:NTK720919 ODB720918:ODG720919 OMX720918:ONC720919 OWT720918:OWY720919 PGP720918:PGU720919 PQL720918:PQQ720919 QAH720918:QAM720919 QKD720918:QKI720919 QTZ720918:QUE720919 RDV720918:REA720919 RNR720918:RNW720919 RXN720918:RXS720919 SHJ720918:SHO720919 SRF720918:SRK720919 TBB720918:TBG720919 TKX720918:TLC720919 TUT720918:TUY720919 UEP720918:UEU720919 UOL720918:UOQ720919 UYH720918:UYM720919 VID720918:VII720919 VRZ720918:VSE720919 WBV720918:WCA720919 WLR720918:WLW720919 WVN720918:WVS720919 JB786454:JG786455 SX786454:TC786455 ACT786454:ACY786455 AMP786454:AMU786455 AWL786454:AWQ786455 BGH786454:BGM786455 BQD786454:BQI786455 BZZ786454:CAE786455 CJV786454:CKA786455 CTR786454:CTW786455 DDN786454:DDS786455 DNJ786454:DNO786455 DXF786454:DXK786455 EHB786454:EHG786455 EQX786454:ERC786455 FAT786454:FAY786455 FKP786454:FKU786455 FUL786454:FUQ786455 GEH786454:GEM786455 GOD786454:GOI786455 GXZ786454:GYE786455 HHV786454:HIA786455 HRR786454:HRW786455 IBN786454:IBS786455 ILJ786454:ILO786455 IVF786454:IVK786455 JFB786454:JFG786455 JOX786454:JPC786455 JYT786454:JYY786455 KIP786454:KIU786455 KSL786454:KSQ786455 LCH786454:LCM786455 LMD786454:LMI786455 LVZ786454:LWE786455 MFV786454:MGA786455 MPR786454:MPW786455 MZN786454:MZS786455 NJJ786454:NJO786455 NTF786454:NTK786455 ODB786454:ODG786455 OMX786454:ONC786455 OWT786454:OWY786455 PGP786454:PGU786455 PQL786454:PQQ786455 QAH786454:QAM786455 QKD786454:QKI786455 QTZ786454:QUE786455 RDV786454:REA786455 RNR786454:RNW786455 RXN786454:RXS786455 SHJ786454:SHO786455 SRF786454:SRK786455 TBB786454:TBG786455 TKX786454:TLC786455 TUT786454:TUY786455 UEP786454:UEU786455 UOL786454:UOQ786455 UYH786454:UYM786455 VID786454:VII786455 VRZ786454:VSE786455 WBV786454:WCA786455 WLR786454:WLW786455 WVN786454:WVS786455 JB851990:JG851991 SX851990:TC851991 ACT851990:ACY851991 AMP851990:AMU851991 AWL851990:AWQ851991 BGH851990:BGM851991 BQD851990:BQI851991 BZZ851990:CAE851991 CJV851990:CKA851991 CTR851990:CTW851991 DDN851990:DDS851991 DNJ851990:DNO851991 DXF851990:DXK851991 EHB851990:EHG851991 EQX851990:ERC851991 FAT851990:FAY851991 FKP851990:FKU851991 FUL851990:FUQ851991 GEH851990:GEM851991 GOD851990:GOI851991 GXZ851990:GYE851991 HHV851990:HIA851991 HRR851990:HRW851991 IBN851990:IBS851991 ILJ851990:ILO851991 IVF851990:IVK851991 JFB851990:JFG851991 JOX851990:JPC851991 JYT851990:JYY851991 KIP851990:KIU851991 KSL851990:KSQ851991 LCH851990:LCM851991 LMD851990:LMI851991 LVZ851990:LWE851991 MFV851990:MGA851991 MPR851990:MPW851991 MZN851990:MZS851991 NJJ851990:NJO851991 NTF851990:NTK851991 ODB851990:ODG851991 OMX851990:ONC851991 OWT851990:OWY851991 PGP851990:PGU851991 PQL851990:PQQ851991 QAH851990:QAM851991 QKD851990:QKI851991 QTZ851990:QUE851991 RDV851990:REA851991 RNR851990:RNW851991 RXN851990:RXS851991 SHJ851990:SHO851991 SRF851990:SRK851991 TBB851990:TBG851991 TKX851990:TLC851991 TUT851990:TUY851991 UEP851990:UEU851991 UOL851990:UOQ851991 UYH851990:UYM851991 VID851990:VII851991 VRZ851990:VSE851991 WBV851990:WCA851991 WLR851990:WLW851991 WVN851990:WVS851991 JB917526:JG917527 SX917526:TC917527 ACT917526:ACY917527 AMP917526:AMU917527 AWL917526:AWQ917527 BGH917526:BGM917527 BQD917526:BQI917527 BZZ917526:CAE917527 CJV917526:CKA917527 CTR917526:CTW917527 DDN917526:DDS917527 DNJ917526:DNO917527 DXF917526:DXK917527 EHB917526:EHG917527 EQX917526:ERC917527 FAT917526:FAY917527 FKP917526:FKU917527 FUL917526:FUQ917527 GEH917526:GEM917527 GOD917526:GOI917527 GXZ917526:GYE917527 HHV917526:HIA917527 HRR917526:HRW917527 IBN917526:IBS917527 ILJ917526:ILO917527 IVF917526:IVK917527 JFB917526:JFG917527 JOX917526:JPC917527 JYT917526:JYY917527 KIP917526:KIU917527 KSL917526:KSQ917527 LCH917526:LCM917527 LMD917526:LMI917527 LVZ917526:LWE917527 MFV917526:MGA917527 MPR917526:MPW917527 MZN917526:MZS917527 NJJ917526:NJO917527 NTF917526:NTK917527 ODB917526:ODG917527 OMX917526:ONC917527 OWT917526:OWY917527 PGP917526:PGU917527 PQL917526:PQQ917527 QAH917526:QAM917527 QKD917526:QKI917527 QTZ917526:QUE917527 RDV917526:REA917527 RNR917526:RNW917527 RXN917526:RXS917527 SHJ917526:SHO917527 SRF917526:SRK917527 TBB917526:TBG917527 TKX917526:TLC917527 TUT917526:TUY917527 UEP917526:UEU917527 UOL917526:UOQ917527 UYH917526:UYM917527 VID917526:VII917527 VRZ917526:VSE917527 WBV917526:WCA917527 WLR917526:WLW917527 WVN917526:WVS917527 JB983062:JG983063 SX983062:TC983063 ACT983062:ACY983063 AMP983062:AMU983063 AWL983062:AWQ983063 BGH983062:BGM983063 BQD983062:BQI983063 BZZ983062:CAE983063 CJV983062:CKA983063 CTR983062:CTW983063 DDN983062:DDS983063 DNJ983062:DNO983063 DXF983062:DXK983063 EHB983062:EHG983063 EQX983062:ERC983063 FAT983062:FAY983063 FKP983062:FKU983063 FUL983062:FUQ983063 GEH983062:GEM983063 GOD983062:GOI983063 GXZ983062:GYE983063 HHV983062:HIA983063 HRR983062:HRW983063 IBN983062:IBS983063 ILJ983062:ILO983063 IVF983062:IVK983063 JFB983062:JFG983063 JOX983062:JPC983063 JYT983062:JYY983063 KIP983062:KIU983063 KSL983062:KSQ983063 LCH983062:LCM983063 LMD983062:LMI983063 LVZ983062:LWE983063 MFV983062:MGA983063 MPR983062:MPW983063 MZN983062:MZS983063 NJJ983062:NJO983063 NTF983062:NTK983063 ODB983062:ODG983063 OMX983062:ONC983063 OWT983062:OWY983063 PGP983062:PGU983063 PQL983062:PQQ983063 QAH983062:QAM983063 QKD983062:QKI983063 QTZ983062:QUE983063 RDV983062:REA983063 RNR983062:RNW983063 RXN983062:RXS983063 SHJ983062:SHO983063 SRF983062:SRK983063 TBB983062:TBG983063 TKX983062:TLC983063 TUT983062:TUY983063 UEP983062:UEU983063 UOL983062:UOQ983063 UYH983062:UYM983063 VID983062:VII983063 VRZ983062:VSE983063 WBV983062:WCA983063 WLR983062:WLW983063 VRZ4:VSE27 VID4:VII27 UYH4:UYM27 UOL4:UOQ27 UEP4:UEU27 TUT4:TUY27 TKX4:TLC27 TBB4:TBG27 SRF4:SRK27 SHJ4:SHO27 RXN4:RXS27 RNR4:RNW27 RDV4:REA27 QTZ4:QUE27 QKD4:QKI27 QAH4:QAM27 PQL4:PQQ27 PGP4:PGU27 OWT4:OWY27 OMX4:ONC27 ODB4:ODG27 NTF4:NTK27 NJJ4:NJO27 MZN4:MZS27 MPR4:MPW27 MFV4:MGA27 LVZ4:LWE27 LMD4:LMI27 LCH4:LCM27 KSL4:KSQ27 KIP4:KIU27 JYT4:JYY27 JOX4:JPC27 JFB4:JFG27 IVF4:IVK27 ILJ4:ILO27 IBN4:IBS27 HRR4:HRW27 HHV4:HIA27 GXZ4:GYE27 GOD4:GOI27 GEH4:GEM27 FUL4:FUQ27 FKP4:FKU27 FAT4:FAY27 EQX4:ERC27 EHB4:EHG27 DXF4:DXK27 DNJ4:DNO27 DDN4:DDS27 CTR4:CTW27 CJV4:CKA27 BZZ4:CAE27 BQD4:BQI27 BGH4:BGM27 AWL4:AWQ27 AMP4:AMU27 ACT4:ACY27 SX4:TC27 JB4:JG27 WVN4:WVS27 WLR4:WLW27 WBV4:WCA27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D6:J6 VRZ37:VSE37 VID37:VII37 UYH37:UYM37 UOL37:UOQ37 UEP37:UEU37 TUT37:TUY37 TKX37:TLC37 TBB37:TBG37 SRF37:SRK37 SHJ37:SHO37 RXN37:RXS37 RNR37:RNW37 RDV37:REA37 QTZ37:QUE37 QKD37:QKI37 QAH37:QAM37 PQL37:PQQ37 PGP37:PGU37 OWT37:OWY37 OMX37:ONC37 ODB37:ODG37 NTF37:NTK37 NJJ37:NJO37 MZN37:MZS37 MPR37:MPW37 MFV37:MGA37 LVZ37:LWE37 LMD37:LMI37 LCH37:LCM37 KSL37:KSQ37 KIP37:KIU37 JYT37:JYY37 JOX37:JPC37 JFB37:JFG37 IVF37:IVK37 ILJ37:ILO37 IBN37:IBS37 HRR37:HRW37 HHV37:HIA37 GXZ37:GYE37 GOD37:GOI37 GEH37:GEM37 FUL37:FUQ37 FKP37:FKU37 FAT37:FAY37 EQX37:ERC37 EHB37:EHG37 DXF37:DXK37 DNJ37:DNO37 DDN37:DDS37 CTR37:CTW37 CJV37:CKA37 BZZ37:CAE37 BQD37:BQI37 BGH37:BGM37 AWL37:AWQ37 AMP37:AMU37 ACT37:ACY37 SX37:TC37 JB37:JG37 WVN37:WVS37 WLR37:WLW37 WBV37:WCA37 D18:J18 D24:J24 D28:J28 D26:J26 D32:J32 D16:J16 D22:J22 D10:J10 D12:J12 D14:J14 D65558:J65559 D20:J20 D4:J4 D8:J8 D983062:J983063 D917526:J917527 D851990:J851991 D786454:J786455 D720918:J720919 D655382:J655383 D589846:J589847 D524310:J524311 D458774:J458775 D393238:J393239 D327702:J327703 D262166:J262167 D196630:J196631 D131094:J131095 WBV29:WCA29 D30:J30 D36:E36 VRZ35:VSE35 VID35:VII35 UYH35:UYM35 UOL35:UOQ35 UEP35:UEU35 TUT35:TUY35 TKX35:TLC35 TBB35:TBG35 SRF35:SRK35 SHJ35:SHO35 RXN35:RXS35 RNR35:RNW35 RDV35:REA35 QTZ35:QUE35 QKD35:QKI35 QAH35:QAM35 PQL35:PQQ35 PGP35:PGU35 OWT35:OWY35 OMX35:ONC35 ODB35:ODG35 NTF35:NTK35 NJJ35:NJO35 MZN35:MZS35 MPR35:MPW35 MFV35:MGA35 LVZ35:LWE35 LMD35:LMI35 LCH35:LCM35 KSL35:KSQ35 KIP35:KIU35 JYT35:JYY35 JOX35:JPC35 JFB35:JFG35 IVF35:IVK35 ILJ35:ILO35 IBN35:IBS35 HRR35:HRW35 HHV35:HIA35 GXZ35:GYE35 GOD35:GOI35 GEH35:GEM35 FUL35:FUQ35 FKP35:FKU35 FAT35:FAY35 EQX35:ERC35 EHB35:EHG35 DXF35:DXK35 DNJ35:DNO35 DDN35:DDS35 CTR35:CTW35 CJV35:CKA35 BZZ35:CAE35 BQD35:BQI35 BGH35:BGM35 AWL35:AWQ35 AMP35:AMU35 ACT35:ACY35 SX35:TC35 JB35:JG35 WVN35:WVS35 WLR35:WLW35 WBV35:WCA35 D34:E34" xr:uid="{747B574E-3BBB-4FCF-9A91-909F622318FE}">
      <formula1>0</formula1>
      <formula2>0</formula2>
    </dataValidation>
  </dataValidations>
  <pageMargins left="0.74803149606299213" right="0.51181102362204722" top="0.78740157480314965" bottom="0.98425196850393704" header="0.51181102362204722" footer="0.51181102362204722"/>
  <pageSetup paperSize="9" scale="78" firstPageNumber="0" fitToWidth="0" orientation="landscape" horizontalDpi="300" verticalDpi="300" r:id="rId1"/>
  <headerFooter alignWithMargins="0">
    <oddFooter>&amp;C&amp;A</oddFooter>
  </headerFooter>
  <ignoredErrors>
    <ignoredError sqref="M5:O25 L4:L27"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6">
    <pageSetUpPr fitToPage="1"/>
  </sheetPr>
  <dimension ref="A1:AJ36"/>
  <sheetViews>
    <sheetView showGridLines="0" view="pageBreakPreview" zoomScaleNormal="100" zoomScaleSheetLayoutView="100" workbookViewId="0"/>
  </sheetViews>
  <sheetFormatPr defaultColWidth="8.09765625" defaultRowHeight="12.6"/>
  <cols>
    <col min="1" max="39" width="3.3984375" style="3" customWidth="1"/>
    <col min="40" max="268" width="8.09765625" style="3"/>
    <col min="269" max="290" width="3.3984375" style="3" customWidth="1"/>
    <col min="291" max="524" width="8.09765625" style="3"/>
    <col min="525" max="546" width="3.3984375" style="3" customWidth="1"/>
    <col min="547" max="780" width="8.09765625" style="3"/>
    <col min="781" max="802" width="3.3984375" style="3" customWidth="1"/>
    <col min="803" max="1036" width="8.09765625" style="3"/>
    <col min="1037" max="1058" width="3.3984375" style="3" customWidth="1"/>
    <col min="1059" max="1292" width="8.09765625" style="3"/>
    <col min="1293" max="1314" width="3.3984375" style="3" customWidth="1"/>
    <col min="1315" max="1548" width="8.09765625" style="3"/>
    <col min="1549" max="1570" width="3.3984375" style="3" customWidth="1"/>
    <col min="1571" max="1804" width="8.09765625" style="3"/>
    <col min="1805" max="1826" width="3.3984375" style="3" customWidth="1"/>
    <col min="1827" max="2060" width="8.09765625" style="3"/>
    <col min="2061" max="2082" width="3.3984375" style="3" customWidth="1"/>
    <col min="2083" max="2316" width="8.09765625" style="3"/>
    <col min="2317" max="2338" width="3.3984375" style="3" customWidth="1"/>
    <col min="2339" max="2572" width="8.09765625" style="3"/>
    <col min="2573" max="2594" width="3.3984375" style="3" customWidth="1"/>
    <col min="2595" max="2828" width="8.09765625" style="3"/>
    <col min="2829" max="2850" width="3.3984375" style="3" customWidth="1"/>
    <col min="2851" max="3084" width="8.09765625" style="3"/>
    <col min="3085" max="3106" width="3.3984375" style="3" customWidth="1"/>
    <col min="3107" max="3340" width="8.09765625" style="3"/>
    <col min="3341" max="3362" width="3.3984375" style="3" customWidth="1"/>
    <col min="3363" max="3596" width="8.09765625" style="3"/>
    <col min="3597" max="3618" width="3.3984375" style="3" customWidth="1"/>
    <col min="3619" max="3852" width="8.09765625" style="3"/>
    <col min="3853" max="3874" width="3.3984375" style="3" customWidth="1"/>
    <col min="3875" max="4108" width="8.09765625" style="3"/>
    <col min="4109" max="4130" width="3.3984375" style="3" customWidth="1"/>
    <col min="4131" max="4364" width="8.09765625" style="3"/>
    <col min="4365" max="4386" width="3.3984375" style="3" customWidth="1"/>
    <col min="4387" max="4620" width="8.09765625" style="3"/>
    <col min="4621" max="4642" width="3.3984375" style="3" customWidth="1"/>
    <col min="4643" max="4876" width="8.09765625" style="3"/>
    <col min="4877" max="4898" width="3.3984375" style="3" customWidth="1"/>
    <col min="4899" max="5132" width="8.09765625" style="3"/>
    <col min="5133" max="5154" width="3.3984375" style="3" customWidth="1"/>
    <col min="5155" max="5388" width="8.09765625" style="3"/>
    <col min="5389" max="5410" width="3.3984375" style="3" customWidth="1"/>
    <col min="5411" max="5644" width="8.09765625" style="3"/>
    <col min="5645" max="5666" width="3.3984375" style="3" customWidth="1"/>
    <col min="5667" max="5900" width="8.09765625" style="3"/>
    <col min="5901" max="5922" width="3.3984375" style="3" customWidth="1"/>
    <col min="5923" max="6156" width="8.09765625" style="3"/>
    <col min="6157" max="6178" width="3.3984375" style="3" customWidth="1"/>
    <col min="6179" max="6412" width="8.09765625" style="3"/>
    <col min="6413" max="6434" width="3.3984375" style="3" customWidth="1"/>
    <col min="6435" max="6668" width="8.09765625" style="3"/>
    <col min="6669" max="6690" width="3.3984375" style="3" customWidth="1"/>
    <col min="6691" max="6924" width="8.09765625" style="3"/>
    <col min="6925" max="6946" width="3.3984375" style="3" customWidth="1"/>
    <col min="6947" max="7180" width="8.09765625" style="3"/>
    <col min="7181" max="7202" width="3.3984375" style="3" customWidth="1"/>
    <col min="7203" max="7436" width="8.09765625" style="3"/>
    <col min="7437" max="7458" width="3.3984375" style="3" customWidth="1"/>
    <col min="7459" max="7692" width="8.09765625" style="3"/>
    <col min="7693" max="7714" width="3.3984375" style="3" customWidth="1"/>
    <col min="7715" max="7948" width="8.09765625" style="3"/>
    <col min="7949" max="7970" width="3.3984375" style="3" customWidth="1"/>
    <col min="7971" max="8204" width="8.09765625" style="3"/>
    <col min="8205" max="8226" width="3.3984375" style="3" customWidth="1"/>
    <col min="8227" max="8460" width="8.09765625" style="3"/>
    <col min="8461" max="8482" width="3.3984375" style="3" customWidth="1"/>
    <col min="8483" max="8716" width="8.09765625" style="3"/>
    <col min="8717" max="8738" width="3.3984375" style="3" customWidth="1"/>
    <col min="8739" max="8972" width="8.09765625" style="3"/>
    <col min="8973" max="8994" width="3.3984375" style="3" customWidth="1"/>
    <col min="8995" max="9228" width="8.09765625" style="3"/>
    <col min="9229" max="9250" width="3.3984375" style="3" customWidth="1"/>
    <col min="9251" max="9484" width="8.09765625" style="3"/>
    <col min="9485" max="9506" width="3.3984375" style="3" customWidth="1"/>
    <col min="9507" max="9740" width="8.09765625" style="3"/>
    <col min="9741" max="9762" width="3.3984375" style="3" customWidth="1"/>
    <col min="9763" max="9996" width="8.09765625" style="3"/>
    <col min="9997" max="10018" width="3.3984375" style="3" customWidth="1"/>
    <col min="10019" max="10252" width="8.09765625" style="3"/>
    <col min="10253" max="10274" width="3.3984375" style="3" customWidth="1"/>
    <col min="10275" max="10508" width="8.09765625" style="3"/>
    <col min="10509" max="10530" width="3.3984375" style="3" customWidth="1"/>
    <col min="10531" max="10764" width="8.09765625" style="3"/>
    <col min="10765" max="10786" width="3.3984375" style="3" customWidth="1"/>
    <col min="10787" max="11020" width="8.09765625" style="3"/>
    <col min="11021" max="11042" width="3.3984375" style="3" customWidth="1"/>
    <col min="11043" max="11276" width="8.09765625" style="3"/>
    <col min="11277" max="11298" width="3.3984375" style="3" customWidth="1"/>
    <col min="11299" max="11532" width="8.09765625" style="3"/>
    <col min="11533" max="11554" width="3.3984375" style="3" customWidth="1"/>
    <col min="11555" max="11788" width="8.09765625" style="3"/>
    <col min="11789" max="11810" width="3.3984375" style="3" customWidth="1"/>
    <col min="11811" max="12044" width="8.09765625" style="3"/>
    <col min="12045" max="12066" width="3.3984375" style="3" customWidth="1"/>
    <col min="12067" max="12300" width="8.09765625" style="3"/>
    <col min="12301" max="12322" width="3.3984375" style="3" customWidth="1"/>
    <col min="12323" max="12556" width="8.09765625" style="3"/>
    <col min="12557" max="12578" width="3.3984375" style="3" customWidth="1"/>
    <col min="12579" max="12812" width="8.09765625" style="3"/>
    <col min="12813" max="12834" width="3.3984375" style="3" customWidth="1"/>
    <col min="12835" max="13068" width="8.09765625" style="3"/>
    <col min="13069" max="13090" width="3.3984375" style="3" customWidth="1"/>
    <col min="13091" max="13324" width="8.09765625" style="3"/>
    <col min="13325" max="13346" width="3.3984375" style="3" customWidth="1"/>
    <col min="13347" max="13580" width="8.09765625" style="3"/>
    <col min="13581" max="13602" width="3.3984375" style="3" customWidth="1"/>
    <col min="13603" max="13836" width="8.09765625" style="3"/>
    <col min="13837" max="13858" width="3.3984375" style="3" customWidth="1"/>
    <col min="13859" max="14092" width="8.09765625" style="3"/>
    <col min="14093" max="14114" width="3.3984375" style="3" customWidth="1"/>
    <col min="14115" max="14348" width="8.09765625" style="3"/>
    <col min="14349" max="14370" width="3.3984375" style="3" customWidth="1"/>
    <col min="14371" max="14604" width="8.09765625" style="3"/>
    <col min="14605" max="14626" width="3.3984375" style="3" customWidth="1"/>
    <col min="14627" max="14860" width="8.09765625" style="3"/>
    <col min="14861" max="14882" width="3.3984375" style="3" customWidth="1"/>
    <col min="14883" max="15116" width="8.09765625" style="3"/>
    <col min="15117" max="15138" width="3.3984375" style="3" customWidth="1"/>
    <col min="15139" max="15372" width="8.09765625" style="3"/>
    <col min="15373" max="15394" width="3.3984375" style="3" customWidth="1"/>
    <col min="15395" max="15628" width="8.09765625" style="3"/>
    <col min="15629" max="15650" width="3.3984375" style="3" customWidth="1"/>
    <col min="15651" max="15884" width="8.09765625" style="3"/>
    <col min="15885" max="15906" width="3.3984375" style="3" customWidth="1"/>
    <col min="15907" max="16140" width="8.09765625" style="3"/>
    <col min="16141" max="16162" width="3.3984375" style="3" customWidth="1"/>
    <col min="16163" max="16384" width="8.09765625" style="3"/>
  </cols>
  <sheetData>
    <row r="1" spans="1:36" ht="20.100000000000001" customHeight="1">
      <c r="A1" s="3" t="s">
        <v>663</v>
      </c>
    </row>
    <row r="2" spans="1:36" ht="7.95" customHeight="1"/>
    <row r="3" spans="1:36" ht="20.100000000000001" customHeight="1">
      <c r="A3" s="3" t="s">
        <v>491</v>
      </c>
    </row>
    <row r="4" spans="1:36" ht="7.95" customHeight="1"/>
    <row r="5" spans="1:36" ht="20.100000000000001" customHeight="1">
      <c r="A5" s="3" t="s">
        <v>220</v>
      </c>
      <c r="AE5" s="1416"/>
      <c r="AF5" s="1417"/>
      <c r="AG5" s="1417"/>
      <c r="AH5" s="1418"/>
      <c r="AI5" s="1418"/>
      <c r="AJ5" s="1419"/>
    </row>
    <row r="6" spans="1:36" ht="7.95" customHeight="1"/>
    <row r="7" spans="1:36" ht="20.100000000000001" customHeight="1">
      <c r="A7" s="3" t="s">
        <v>221</v>
      </c>
      <c r="AE7" s="1416"/>
      <c r="AF7" s="1417"/>
      <c r="AG7" s="1417"/>
      <c r="AH7" s="1418"/>
      <c r="AI7" s="1418"/>
      <c r="AJ7" s="1419"/>
    </row>
    <row r="8" spans="1:36" ht="7.95" customHeight="1"/>
    <row r="9" spans="1:36" ht="20.100000000000001" customHeight="1">
      <c r="A9" s="3" t="s">
        <v>222</v>
      </c>
      <c r="AE9" s="1416"/>
      <c r="AF9" s="1417"/>
      <c r="AG9" s="1417"/>
      <c r="AH9" s="1418"/>
      <c r="AI9" s="1418"/>
      <c r="AJ9" s="1419"/>
    </row>
    <row r="10" spans="1:36" ht="8.1" customHeight="1"/>
    <row r="11" spans="1:36" ht="20.100000000000001" customHeight="1">
      <c r="A11" s="3" t="s">
        <v>513</v>
      </c>
      <c r="S11" s="1454" t="s">
        <v>257</v>
      </c>
      <c r="T11" s="1455"/>
      <c r="U11" s="1455"/>
      <c r="V11" s="1456"/>
      <c r="W11" s="1456"/>
      <c r="X11" s="1456"/>
      <c r="Y11" s="1456"/>
      <c r="Z11" s="1456"/>
      <c r="AA11" s="1456"/>
      <c r="AB11" s="1456"/>
      <c r="AC11" s="1456"/>
      <c r="AD11" s="1456"/>
      <c r="AE11" s="1456"/>
      <c r="AF11" s="1456"/>
      <c r="AG11" s="1456"/>
      <c r="AH11" s="1456"/>
      <c r="AI11" s="1456"/>
      <c r="AJ11" s="1457"/>
    </row>
    <row r="12" spans="1:36" ht="7.95" customHeight="1"/>
    <row r="13" spans="1:36" ht="20.100000000000001" customHeight="1">
      <c r="A13" s="3" t="s">
        <v>514</v>
      </c>
      <c r="S13" s="1420" t="s">
        <v>257</v>
      </c>
      <c r="T13" s="1421"/>
      <c r="U13" s="1421"/>
      <c r="V13" s="1421"/>
      <c r="W13" s="1421"/>
      <c r="X13" s="1421"/>
      <c r="Y13" s="1421"/>
      <c r="Z13" s="1421"/>
      <c r="AA13" s="1421"/>
      <c r="AB13" s="1421"/>
      <c r="AC13" s="1421"/>
      <c r="AD13" s="1421"/>
      <c r="AE13" s="1421"/>
      <c r="AF13" s="1421"/>
      <c r="AG13" s="1421"/>
      <c r="AH13" s="1421"/>
      <c r="AI13" s="1421"/>
      <c r="AJ13" s="1422"/>
    </row>
    <row r="14" spans="1:36" ht="7.95" customHeight="1"/>
    <row r="15" spans="1:36" ht="20.100000000000001" customHeight="1">
      <c r="A15" s="3" t="s">
        <v>496</v>
      </c>
      <c r="AE15" s="1416"/>
      <c r="AF15" s="1417"/>
      <c r="AG15" s="1417"/>
      <c r="AH15" s="1418"/>
      <c r="AI15" s="1418"/>
      <c r="AJ15" s="1419"/>
    </row>
    <row r="16" spans="1:36" ht="20.100000000000001" customHeight="1">
      <c r="A16" s="3" t="s">
        <v>495</v>
      </c>
    </row>
    <row r="17" spans="1:36" ht="7.95" customHeight="1"/>
    <row r="18" spans="1:36" ht="20.100000000000001" customHeight="1">
      <c r="A18" s="3" t="s">
        <v>223</v>
      </c>
    </row>
    <row r="19" spans="1:36" ht="20.100000000000001" customHeight="1">
      <c r="D19" s="1458" t="s">
        <v>646</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60"/>
    </row>
    <row r="20" spans="1:36" ht="20.100000000000001" customHeight="1">
      <c r="D20" s="1461"/>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3"/>
    </row>
    <row r="21" spans="1:36" ht="20.100000000000001" customHeight="1">
      <c r="D21" s="1464"/>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6"/>
    </row>
    <row r="22" spans="1:36" ht="8.1" customHeight="1"/>
    <row r="23" spans="1:36" ht="20.100000000000001" customHeight="1">
      <c r="A23" s="3" t="s">
        <v>224</v>
      </c>
      <c r="AE23" s="1416"/>
      <c r="AF23" s="1417"/>
      <c r="AG23" s="1417"/>
      <c r="AH23" s="1418"/>
      <c r="AI23" s="1418"/>
      <c r="AJ23" s="1419"/>
    </row>
    <row r="24" spans="1:36" ht="7.95" customHeight="1"/>
    <row r="25" spans="1:36" ht="20.100000000000001" customHeight="1">
      <c r="A25" s="3" t="s">
        <v>515</v>
      </c>
      <c r="AE25" s="1416"/>
      <c r="AF25" s="1417"/>
      <c r="AG25" s="1417"/>
      <c r="AH25" s="1418"/>
      <c r="AI25" s="1418"/>
      <c r="AJ25" s="1419"/>
    </row>
    <row r="26" spans="1:36" ht="20.100000000000001" customHeight="1">
      <c r="A26" s="3" t="s">
        <v>462</v>
      </c>
    </row>
    <row r="27" spans="1:36" ht="8.1" customHeight="1"/>
    <row r="28" spans="1:36" ht="20.100000000000001" customHeight="1">
      <c r="A28" s="3" t="s">
        <v>640</v>
      </c>
      <c r="AE28" s="1416"/>
      <c r="AF28" s="1417"/>
      <c r="AG28" s="1417"/>
      <c r="AH28" s="1418"/>
      <c r="AI28" s="1418"/>
      <c r="AJ28" s="1419"/>
    </row>
    <row r="29" spans="1:36" ht="20.100000000000001" customHeight="1">
      <c r="A29" s="3" t="s">
        <v>462</v>
      </c>
    </row>
    <row r="30" spans="1:36" ht="8.1" customHeight="1"/>
    <row r="31" spans="1:36" ht="20.100000000000001" customHeight="1">
      <c r="A31" s="3" t="s">
        <v>492</v>
      </c>
    </row>
    <row r="32" spans="1:36" ht="8.1" customHeight="1"/>
    <row r="33" spans="1:36" ht="20.100000000000001" customHeight="1">
      <c r="A33" s="3" t="s">
        <v>225</v>
      </c>
      <c r="AE33" s="1416"/>
      <c r="AF33" s="1417"/>
      <c r="AG33" s="1417"/>
      <c r="AH33" s="1418"/>
      <c r="AI33" s="1418"/>
      <c r="AJ33" s="1419"/>
    </row>
    <row r="34" spans="1:36" ht="8.1" customHeight="1"/>
    <row r="35" spans="1:36" ht="20.100000000000001" customHeight="1">
      <c r="A35" s="3" t="s">
        <v>241</v>
      </c>
      <c r="AE35" s="1416"/>
      <c r="AF35" s="1417"/>
      <c r="AG35" s="1417"/>
      <c r="AH35" s="1418"/>
      <c r="AI35" s="1418"/>
      <c r="AJ35" s="1419"/>
    </row>
    <row r="36" spans="1:36" ht="8.1" customHeight="1"/>
  </sheetData>
  <sheetProtection algorithmName="SHA-512" hashValue="coaQI7oLIisqNqg1kRQEAcPtsWKumotXgz7Z0MGen+8W1wea6iH6PwqhLWmP+ALK0MlMkd8fIuPlYcCQQ78jKA==" saltValue="mCHlrBCl8Zm+FzGgESz+yA==" spinCount="100000" sheet="1" objects="1" scenarios="1"/>
  <mergeCells count="12">
    <mergeCell ref="AE35:AJ35"/>
    <mergeCell ref="AE23:AJ23"/>
    <mergeCell ref="AE25:AJ25"/>
    <mergeCell ref="AE5:AJ5"/>
    <mergeCell ref="AE7:AJ7"/>
    <mergeCell ref="AE9:AJ9"/>
    <mergeCell ref="S13:AJ13"/>
    <mergeCell ref="S11:AJ11"/>
    <mergeCell ref="AE28:AJ28"/>
    <mergeCell ref="AE15:AJ15"/>
    <mergeCell ref="AE33:AJ33"/>
    <mergeCell ref="D19:AJ21"/>
  </mergeCells>
  <phoneticPr fontId="5"/>
  <dataValidations count="7">
    <dataValidation type="list" operator="equal" allowBlank="1" showErrorMessage="1" errorTitle="入力規則違反" error="リストから選択してください" sqref="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65545:R65545 JU65545:JW65545 TQ65545:TS65545 ADM65545:ADO65545 ANI65545:ANK65545 AXE65545:AXG65545 BHA65545:BHC65545 BQW65545:BQY65545 CAS65545:CAU65545 CKO65545:CKQ65545 CUK65545:CUM65545 DEG65545:DEI65545 DOC65545:DOE65545 DXY65545:DYA65545 EHU65545:EHW65545 ERQ65545:ERS65545 FBM65545:FBO65545 FLI65545:FLK65545 FVE65545:FVG65545 GFA65545:GFC65545 GOW65545:GOY65545 GYS65545:GYU65545 HIO65545:HIQ65545 HSK65545:HSM65545 ICG65545:ICI65545 IMC65545:IME65545 IVY65545:IWA65545 JFU65545:JFW65545 JPQ65545:JPS65545 JZM65545:JZO65545 KJI65545:KJK65545 KTE65545:KTG65545 LDA65545:LDC65545 LMW65545:LMY65545 LWS65545:LWU65545 MGO65545:MGQ65545 MQK65545:MQM65545 NAG65545:NAI65545 NKC65545:NKE65545 NTY65545:NUA65545 ODU65545:ODW65545 ONQ65545:ONS65545 OXM65545:OXO65545 PHI65545:PHK65545 PRE65545:PRG65545 QBA65545:QBC65545 QKW65545:QKY65545 QUS65545:QUU65545 REO65545:REQ65545 ROK65545:ROM65545 RYG65545:RYI65545 SIC65545:SIE65545 SRY65545:SSA65545 TBU65545:TBW65545 TLQ65545:TLS65545 TVM65545:TVO65545 UFI65545:UFK65545 UPE65545:UPG65545 UZA65545:UZC65545 VIW65545:VIY65545 VSS65545:VSU65545 WCO65545:WCQ65545 WMK65545:WMM65545 WWG65545:WWI65545 P131081:R131081 JU131081:JW131081 TQ131081:TS131081 ADM131081:ADO131081 ANI131081:ANK131081 AXE131081:AXG131081 BHA131081:BHC131081 BQW131081:BQY131081 CAS131081:CAU131081 CKO131081:CKQ131081 CUK131081:CUM131081 DEG131081:DEI131081 DOC131081:DOE131081 DXY131081:DYA131081 EHU131081:EHW131081 ERQ131081:ERS131081 FBM131081:FBO131081 FLI131081:FLK131081 FVE131081:FVG131081 GFA131081:GFC131081 GOW131081:GOY131081 GYS131081:GYU131081 HIO131081:HIQ131081 HSK131081:HSM131081 ICG131081:ICI131081 IMC131081:IME131081 IVY131081:IWA131081 JFU131081:JFW131081 JPQ131081:JPS131081 JZM131081:JZO131081 KJI131081:KJK131081 KTE131081:KTG131081 LDA131081:LDC131081 LMW131081:LMY131081 LWS131081:LWU131081 MGO131081:MGQ131081 MQK131081:MQM131081 NAG131081:NAI131081 NKC131081:NKE131081 NTY131081:NUA131081 ODU131081:ODW131081 ONQ131081:ONS131081 OXM131081:OXO131081 PHI131081:PHK131081 PRE131081:PRG131081 QBA131081:QBC131081 QKW131081:QKY131081 QUS131081:QUU131081 REO131081:REQ131081 ROK131081:ROM131081 RYG131081:RYI131081 SIC131081:SIE131081 SRY131081:SSA131081 TBU131081:TBW131081 TLQ131081:TLS131081 TVM131081:TVO131081 UFI131081:UFK131081 UPE131081:UPG131081 UZA131081:UZC131081 VIW131081:VIY131081 VSS131081:VSU131081 WCO131081:WCQ131081 WMK131081:WMM131081 WWG131081:WWI131081 P196617:R196617 JU196617:JW196617 TQ196617:TS196617 ADM196617:ADO196617 ANI196617:ANK196617 AXE196617:AXG196617 BHA196617:BHC196617 BQW196617:BQY196617 CAS196617:CAU196617 CKO196617:CKQ196617 CUK196617:CUM196617 DEG196617:DEI196617 DOC196617:DOE196617 DXY196617:DYA196617 EHU196617:EHW196617 ERQ196617:ERS196617 FBM196617:FBO196617 FLI196617:FLK196617 FVE196617:FVG196617 GFA196617:GFC196617 GOW196617:GOY196617 GYS196617:GYU196617 HIO196617:HIQ196617 HSK196617:HSM196617 ICG196617:ICI196617 IMC196617:IME196617 IVY196617:IWA196617 JFU196617:JFW196617 JPQ196617:JPS196617 JZM196617:JZO196617 KJI196617:KJK196617 KTE196617:KTG196617 LDA196617:LDC196617 LMW196617:LMY196617 LWS196617:LWU196617 MGO196617:MGQ196617 MQK196617:MQM196617 NAG196617:NAI196617 NKC196617:NKE196617 NTY196617:NUA196617 ODU196617:ODW196617 ONQ196617:ONS196617 OXM196617:OXO196617 PHI196617:PHK196617 PRE196617:PRG196617 QBA196617:QBC196617 QKW196617:QKY196617 QUS196617:QUU196617 REO196617:REQ196617 ROK196617:ROM196617 RYG196617:RYI196617 SIC196617:SIE196617 SRY196617:SSA196617 TBU196617:TBW196617 TLQ196617:TLS196617 TVM196617:TVO196617 UFI196617:UFK196617 UPE196617:UPG196617 UZA196617:UZC196617 VIW196617:VIY196617 VSS196617:VSU196617 WCO196617:WCQ196617 WMK196617:WMM196617 WWG196617:WWI196617 P262153:R262153 JU262153:JW262153 TQ262153:TS262153 ADM262153:ADO262153 ANI262153:ANK262153 AXE262153:AXG262153 BHA262153:BHC262153 BQW262153:BQY262153 CAS262153:CAU262153 CKO262153:CKQ262153 CUK262153:CUM262153 DEG262153:DEI262153 DOC262153:DOE262153 DXY262153:DYA262153 EHU262153:EHW262153 ERQ262153:ERS262153 FBM262153:FBO262153 FLI262153:FLK262153 FVE262153:FVG262153 GFA262153:GFC262153 GOW262153:GOY262153 GYS262153:GYU262153 HIO262153:HIQ262153 HSK262153:HSM262153 ICG262153:ICI262153 IMC262153:IME262153 IVY262153:IWA262153 JFU262153:JFW262153 JPQ262153:JPS262153 JZM262153:JZO262153 KJI262153:KJK262153 KTE262153:KTG262153 LDA262153:LDC262153 LMW262153:LMY262153 LWS262153:LWU262153 MGO262153:MGQ262153 MQK262153:MQM262153 NAG262153:NAI262153 NKC262153:NKE262153 NTY262153:NUA262153 ODU262153:ODW262153 ONQ262153:ONS262153 OXM262153:OXO262153 PHI262153:PHK262153 PRE262153:PRG262153 QBA262153:QBC262153 QKW262153:QKY262153 QUS262153:QUU262153 REO262153:REQ262153 ROK262153:ROM262153 RYG262153:RYI262153 SIC262153:SIE262153 SRY262153:SSA262153 TBU262153:TBW262153 TLQ262153:TLS262153 TVM262153:TVO262153 UFI262153:UFK262153 UPE262153:UPG262153 UZA262153:UZC262153 VIW262153:VIY262153 VSS262153:VSU262153 WCO262153:WCQ262153 WMK262153:WMM262153 WWG262153:WWI262153 P327689:R327689 JU327689:JW327689 TQ327689:TS327689 ADM327689:ADO327689 ANI327689:ANK327689 AXE327689:AXG327689 BHA327689:BHC327689 BQW327689:BQY327689 CAS327689:CAU327689 CKO327689:CKQ327689 CUK327689:CUM327689 DEG327689:DEI327689 DOC327689:DOE327689 DXY327689:DYA327689 EHU327689:EHW327689 ERQ327689:ERS327689 FBM327689:FBO327689 FLI327689:FLK327689 FVE327689:FVG327689 GFA327689:GFC327689 GOW327689:GOY327689 GYS327689:GYU327689 HIO327689:HIQ327689 HSK327689:HSM327689 ICG327689:ICI327689 IMC327689:IME327689 IVY327689:IWA327689 JFU327689:JFW327689 JPQ327689:JPS327689 JZM327689:JZO327689 KJI327689:KJK327689 KTE327689:KTG327689 LDA327689:LDC327689 LMW327689:LMY327689 LWS327689:LWU327689 MGO327689:MGQ327689 MQK327689:MQM327689 NAG327689:NAI327689 NKC327689:NKE327689 NTY327689:NUA327689 ODU327689:ODW327689 ONQ327689:ONS327689 OXM327689:OXO327689 PHI327689:PHK327689 PRE327689:PRG327689 QBA327689:QBC327689 QKW327689:QKY327689 QUS327689:QUU327689 REO327689:REQ327689 ROK327689:ROM327689 RYG327689:RYI327689 SIC327689:SIE327689 SRY327689:SSA327689 TBU327689:TBW327689 TLQ327689:TLS327689 TVM327689:TVO327689 UFI327689:UFK327689 UPE327689:UPG327689 UZA327689:UZC327689 VIW327689:VIY327689 VSS327689:VSU327689 WCO327689:WCQ327689 WMK327689:WMM327689 WWG327689:WWI327689 P393225:R393225 JU393225:JW393225 TQ393225:TS393225 ADM393225:ADO393225 ANI393225:ANK393225 AXE393225:AXG393225 BHA393225:BHC393225 BQW393225:BQY393225 CAS393225:CAU393225 CKO393225:CKQ393225 CUK393225:CUM393225 DEG393225:DEI393225 DOC393225:DOE393225 DXY393225:DYA393225 EHU393225:EHW393225 ERQ393225:ERS393225 FBM393225:FBO393225 FLI393225:FLK393225 FVE393225:FVG393225 GFA393225:GFC393225 GOW393225:GOY393225 GYS393225:GYU393225 HIO393225:HIQ393225 HSK393225:HSM393225 ICG393225:ICI393225 IMC393225:IME393225 IVY393225:IWA393225 JFU393225:JFW393225 JPQ393225:JPS393225 JZM393225:JZO393225 KJI393225:KJK393225 KTE393225:KTG393225 LDA393225:LDC393225 LMW393225:LMY393225 LWS393225:LWU393225 MGO393225:MGQ393225 MQK393225:MQM393225 NAG393225:NAI393225 NKC393225:NKE393225 NTY393225:NUA393225 ODU393225:ODW393225 ONQ393225:ONS393225 OXM393225:OXO393225 PHI393225:PHK393225 PRE393225:PRG393225 QBA393225:QBC393225 QKW393225:QKY393225 QUS393225:QUU393225 REO393225:REQ393225 ROK393225:ROM393225 RYG393225:RYI393225 SIC393225:SIE393225 SRY393225:SSA393225 TBU393225:TBW393225 TLQ393225:TLS393225 TVM393225:TVO393225 UFI393225:UFK393225 UPE393225:UPG393225 UZA393225:UZC393225 VIW393225:VIY393225 VSS393225:VSU393225 WCO393225:WCQ393225 WMK393225:WMM393225 WWG393225:WWI393225 P458761:R458761 JU458761:JW458761 TQ458761:TS458761 ADM458761:ADO458761 ANI458761:ANK458761 AXE458761:AXG458761 BHA458761:BHC458761 BQW458761:BQY458761 CAS458761:CAU458761 CKO458761:CKQ458761 CUK458761:CUM458761 DEG458761:DEI458761 DOC458761:DOE458761 DXY458761:DYA458761 EHU458761:EHW458761 ERQ458761:ERS458761 FBM458761:FBO458761 FLI458761:FLK458761 FVE458761:FVG458761 GFA458761:GFC458761 GOW458761:GOY458761 GYS458761:GYU458761 HIO458761:HIQ458761 HSK458761:HSM458761 ICG458761:ICI458761 IMC458761:IME458761 IVY458761:IWA458761 JFU458761:JFW458761 JPQ458761:JPS458761 JZM458761:JZO458761 KJI458761:KJK458761 KTE458761:KTG458761 LDA458761:LDC458761 LMW458761:LMY458761 LWS458761:LWU458761 MGO458761:MGQ458761 MQK458761:MQM458761 NAG458761:NAI458761 NKC458761:NKE458761 NTY458761:NUA458761 ODU458761:ODW458761 ONQ458761:ONS458761 OXM458761:OXO458761 PHI458761:PHK458761 PRE458761:PRG458761 QBA458761:QBC458761 QKW458761:QKY458761 QUS458761:QUU458761 REO458761:REQ458761 ROK458761:ROM458761 RYG458761:RYI458761 SIC458761:SIE458761 SRY458761:SSA458761 TBU458761:TBW458761 TLQ458761:TLS458761 TVM458761:TVO458761 UFI458761:UFK458761 UPE458761:UPG458761 UZA458761:UZC458761 VIW458761:VIY458761 VSS458761:VSU458761 WCO458761:WCQ458761 WMK458761:WMM458761 WWG458761:WWI458761 P524297:R524297 JU524297:JW524297 TQ524297:TS524297 ADM524297:ADO524297 ANI524297:ANK524297 AXE524297:AXG524297 BHA524297:BHC524297 BQW524297:BQY524297 CAS524297:CAU524297 CKO524297:CKQ524297 CUK524297:CUM524297 DEG524297:DEI524297 DOC524297:DOE524297 DXY524297:DYA524297 EHU524297:EHW524297 ERQ524297:ERS524297 FBM524297:FBO524297 FLI524297:FLK524297 FVE524297:FVG524297 GFA524297:GFC524297 GOW524297:GOY524297 GYS524297:GYU524297 HIO524297:HIQ524297 HSK524297:HSM524297 ICG524297:ICI524297 IMC524297:IME524297 IVY524297:IWA524297 JFU524297:JFW524297 JPQ524297:JPS524297 JZM524297:JZO524297 KJI524297:KJK524297 KTE524297:KTG524297 LDA524297:LDC524297 LMW524297:LMY524297 LWS524297:LWU524297 MGO524297:MGQ524297 MQK524297:MQM524297 NAG524297:NAI524297 NKC524297:NKE524297 NTY524297:NUA524297 ODU524297:ODW524297 ONQ524297:ONS524297 OXM524297:OXO524297 PHI524297:PHK524297 PRE524297:PRG524297 QBA524297:QBC524297 QKW524297:QKY524297 QUS524297:QUU524297 REO524297:REQ524297 ROK524297:ROM524297 RYG524297:RYI524297 SIC524297:SIE524297 SRY524297:SSA524297 TBU524297:TBW524297 TLQ524297:TLS524297 TVM524297:TVO524297 UFI524297:UFK524297 UPE524297:UPG524297 UZA524297:UZC524297 VIW524297:VIY524297 VSS524297:VSU524297 WCO524297:WCQ524297 WMK524297:WMM524297 WWG524297:WWI524297 P589833:R589833 JU589833:JW589833 TQ589833:TS589833 ADM589833:ADO589833 ANI589833:ANK589833 AXE589833:AXG589833 BHA589833:BHC589833 BQW589833:BQY589833 CAS589833:CAU589833 CKO589833:CKQ589833 CUK589833:CUM589833 DEG589833:DEI589833 DOC589833:DOE589833 DXY589833:DYA589833 EHU589833:EHW589833 ERQ589833:ERS589833 FBM589833:FBO589833 FLI589833:FLK589833 FVE589833:FVG589833 GFA589833:GFC589833 GOW589833:GOY589833 GYS589833:GYU589833 HIO589833:HIQ589833 HSK589833:HSM589833 ICG589833:ICI589833 IMC589833:IME589833 IVY589833:IWA589833 JFU589833:JFW589833 JPQ589833:JPS589833 JZM589833:JZO589833 KJI589833:KJK589833 KTE589833:KTG589833 LDA589833:LDC589833 LMW589833:LMY589833 LWS589833:LWU589833 MGO589833:MGQ589833 MQK589833:MQM589833 NAG589833:NAI589833 NKC589833:NKE589833 NTY589833:NUA589833 ODU589833:ODW589833 ONQ589833:ONS589833 OXM589833:OXO589833 PHI589833:PHK589833 PRE589833:PRG589833 QBA589833:QBC589833 QKW589833:QKY589833 QUS589833:QUU589833 REO589833:REQ589833 ROK589833:ROM589833 RYG589833:RYI589833 SIC589833:SIE589833 SRY589833:SSA589833 TBU589833:TBW589833 TLQ589833:TLS589833 TVM589833:TVO589833 UFI589833:UFK589833 UPE589833:UPG589833 UZA589833:UZC589833 VIW589833:VIY589833 VSS589833:VSU589833 WCO589833:WCQ589833 WMK589833:WMM589833 WWG589833:WWI589833 P655369:R655369 JU655369:JW655369 TQ655369:TS655369 ADM655369:ADO655369 ANI655369:ANK655369 AXE655369:AXG655369 BHA655369:BHC655369 BQW655369:BQY655369 CAS655369:CAU655369 CKO655369:CKQ655369 CUK655369:CUM655369 DEG655369:DEI655369 DOC655369:DOE655369 DXY655369:DYA655369 EHU655369:EHW655369 ERQ655369:ERS655369 FBM655369:FBO655369 FLI655369:FLK655369 FVE655369:FVG655369 GFA655369:GFC655369 GOW655369:GOY655369 GYS655369:GYU655369 HIO655369:HIQ655369 HSK655369:HSM655369 ICG655369:ICI655369 IMC655369:IME655369 IVY655369:IWA655369 JFU655369:JFW655369 JPQ655369:JPS655369 JZM655369:JZO655369 KJI655369:KJK655369 KTE655369:KTG655369 LDA655369:LDC655369 LMW655369:LMY655369 LWS655369:LWU655369 MGO655369:MGQ655369 MQK655369:MQM655369 NAG655369:NAI655369 NKC655369:NKE655369 NTY655369:NUA655369 ODU655369:ODW655369 ONQ655369:ONS655369 OXM655369:OXO655369 PHI655369:PHK655369 PRE655369:PRG655369 QBA655369:QBC655369 QKW655369:QKY655369 QUS655369:QUU655369 REO655369:REQ655369 ROK655369:ROM655369 RYG655369:RYI655369 SIC655369:SIE655369 SRY655369:SSA655369 TBU655369:TBW655369 TLQ655369:TLS655369 TVM655369:TVO655369 UFI655369:UFK655369 UPE655369:UPG655369 UZA655369:UZC655369 VIW655369:VIY655369 VSS655369:VSU655369 WCO655369:WCQ655369 WMK655369:WMM655369 WWG655369:WWI655369 P720905:R720905 JU720905:JW720905 TQ720905:TS720905 ADM720905:ADO720905 ANI720905:ANK720905 AXE720905:AXG720905 BHA720905:BHC720905 BQW720905:BQY720905 CAS720905:CAU720905 CKO720905:CKQ720905 CUK720905:CUM720905 DEG720905:DEI720905 DOC720905:DOE720905 DXY720905:DYA720905 EHU720905:EHW720905 ERQ720905:ERS720905 FBM720905:FBO720905 FLI720905:FLK720905 FVE720905:FVG720905 GFA720905:GFC720905 GOW720905:GOY720905 GYS720905:GYU720905 HIO720905:HIQ720905 HSK720905:HSM720905 ICG720905:ICI720905 IMC720905:IME720905 IVY720905:IWA720905 JFU720905:JFW720905 JPQ720905:JPS720905 JZM720905:JZO720905 KJI720905:KJK720905 KTE720905:KTG720905 LDA720905:LDC720905 LMW720905:LMY720905 LWS720905:LWU720905 MGO720905:MGQ720905 MQK720905:MQM720905 NAG720905:NAI720905 NKC720905:NKE720905 NTY720905:NUA720905 ODU720905:ODW720905 ONQ720905:ONS720905 OXM720905:OXO720905 PHI720905:PHK720905 PRE720905:PRG720905 QBA720905:QBC720905 QKW720905:QKY720905 QUS720905:QUU720905 REO720905:REQ720905 ROK720905:ROM720905 RYG720905:RYI720905 SIC720905:SIE720905 SRY720905:SSA720905 TBU720905:TBW720905 TLQ720905:TLS720905 TVM720905:TVO720905 UFI720905:UFK720905 UPE720905:UPG720905 UZA720905:UZC720905 VIW720905:VIY720905 VSS720905:VSU720905 WCO720905:WCQ720905 WMK720905:WMM720905 WWG720905:WWI720905 P786441:R786441 JU786441:JW786441 TQ786441:TS786441 ADM786441:ADO786441 ANI786441:ANK786441 AXE786441:AXG786441 BHA786441:BHC786441 BQW786441:BQY786441 CAS786441:CAU786441 CKO786441:CKQ786441 CUK786441:CUM786441 DEG786441:DEI786441 DOC786441:DOE786441 DXY786441:DYA786441 EHU786441:EHW786441 ERQ786441:ERS786441 FBM786441:FBO786441 FLI786441:FLK786441 FVE786441:FVG786441 GFA786441:GFC786441 GOW786441:GOY786441 GYS786441:GYU786441 HIO786441:HIQ786441 HSK786441:HSM786441 ICG786441:ICI786441 IMC786441:IME786441 IVY786441:IWA786441 JFU786441:JFW786441 JPQ786441:JPS786441 JZM786441:JZO786441 KJI786441:KJK786441 KTE786441:KTG786441 LDA786441:LDC786441 LMW786441:LMY786441 LWS786441:LWU786441 MGO786441:MGQ786441 MQK786441:MQM786441 NAG786441:NAI786441 NKC786441:NKE786441 NTY786441:NUA786441 ODU786441:ODW786441 ONQ786441:ONS786441 OXM786441:OXO786441 PHI786441:PHK786441 PRE786441:PRG786441 QBA786441:QBC786441 QKW786441:QKY786441 QUS786441:QUU786441 REO786441:REQ786441 ROK786441:ROM786441 RYG786441:RYI786441 SIC786441:SIE786441 SRY786441:SSA786441 TBU786441:TBW786441 TLQ786441:TLS786441 TVM786441:TVO786441 UFI786441:UFK786441 UPE786441:UPG786441 UZA786441:UZC786441 VIW786441:VIY786441 VSS786441:VSU786441 WCO786441:WCQ786441 WMK786441:WMM786441 WWG786441:WWI786441 P851977:R851977 JU851977:JW851977 TQ851977:TS851977 ADM851977:ADO851977 ANI851977:ANK851977 AXE851977:AXG851977 BHA851977:BHC851977 BQW851977:BQY851977 CAS851977:CAU851977 CKO851977:CKQ851977 CUK851977:CUM851977 DEG851977:DEI851977 DOC851977:DOE851977 DXY851977:DYA851977 EHU851977:EHW851977 ERQ851977:ERS851977 FBM851977:FBO851977 FLI851977:FLK851977 FVE851977:FVG851977 GFA851977:GFC851977 GOW851977:GOY851977 GYS851977:GYU851977 HIO851977:HIQ851977 HSK851977:HSM851977 ICG851977:ICI851977 IMC851977:IME851977 IVY851977:IWA851977 JFU851977:JFW851977 JPQ851977:JPS851977 JZM851977:JZO851977 KJI851977:KJK851977 KTE851977:KTG851977 LDA851977:LDC851977 LMW851977:LMY851977 LWS851977:LWU851977 MGO851977:MGQ851977 MQK851977:MQM851977 NAG851977:NAI851977 NKC851977:NKE851977 NTY851977:NUA851977 ODU851977:ODW851977 ONQ851977:ONS851977 OXM851977:OXO851977 PHI851977:PHK851977 PRE851977:PRG851977 QBA851977:QBC851977 QKW851977:QKY851977 QUS851977:QUU851977 REO851977:REQ851977 ROK851977:ROM851977 RYG851977:RYI851977 SIC851977:SIE851977 SRY851977:SSA851977 TBU851977:TBW851977 TLQ851977:TLS851977 TVM851977:TVO851977 UFI851977:UFK851977 UPE851977:UPG851977 UZA851977:UZC851977 VIW851977:VIY851977 VSS851977:VSU851977 WCO851977:WCQ851977 WMK851977:WMM851977 WWG851977:WWI851977 P917513:R917513 JU917513:JW917513 TQ917513:TS917513 ADM917513:ADO917513 ANI917513:ANK917513 AXE917513:AXG917513 BHA917513:BHC917513 BQW917513:BQY917513 CAS917513:CAU917513 CKO917513:CKQ917513 CUK917513:CUM917513 DEG917513:DEI917513 DOC917513:DOE917513 DXY917513:DYA917513 EHU917513:EHW917513 ERQ917513:ERS917513 FBM917513:FBO917513 FLI917513:FLK917513 FVE917513:FVG917513 GFA917513:GFC917513 GOW917513:GOY917513 GYS917513:GYU917513 HIO917513:HIQ917513 HSK917513:HSM917513 ICG917513:ICI917513 IMC917513:IME917513 IVY917513:IWA917513 JFU917513:JFW917513 JPQ917513:JPS917513 JZM917513:JZO917513 KJI917513:KJK917513 KTE917513:KTG917513 LDA917513:LDC917513 LMW917513:LMY917513 LWS917513:LWU917513 MGO917513:MGQ917513 MQK917513:MQM917513 NAG917513:NAI917513 NKC917513:NKE917513 NTY917513:NUA917513 ODU917513:ODW917513 ONQ917513:ONS917513 OXM917513:OXO917513 PHI917513:PHK917513 PRE917513:PRG917513 QBA917513:QBC917513 QKW917513:QKY917513 QUS917513:QUU917513 REO917513:REQ917513 ROK917513:ROM917513 RYG917513:RYI917513 SIC917513:SIE917513 SRY917513:SSA917513 TBU917513:TBW917513 TLQ917513:TLS917513 TVM917513:TVO917513 UFI917513:UFK917513 UPE917513:UPG917513 UZA917513:UZC917513 VIW917513:VIY917513 VSS917513:VSU917513 WCO917513:WCQ917513 WMK917513:WMM917513 WWG917513:WWI917513 P983049:R983049 JU983049:JW983049 TQ983049:TS983049 ADM983049:ADO983049 ANI983049:ANK983049 AXE983049:AXG983049 BHA983049:BHC983049 BQW983049:BQY983049 CAS983049:CAU983049 CKO983049:CKQ983049 CUK983049:CUM983049 DEG983049:DEI983049 DOC983049:DOE983049 DXY983049:DYA983049 EHU983049:EHW983049 ERQ983049:ERS983049 FBM983049:FBO983049 FLI983049:FLK983049 FVE983049:FVG983049 GFA983049:GFC983049 GOW983049:GOY983049 GYS983049:GYU983049 HIO983049:HIQ983049 HSK983049:HSM983049 ICG983049:ICI983049 IMC983049:IME983049 IVY983049:IWA983049 JFU983049:JFW983049 JPQ983049:JPS983049 JZM983049:JZO983049 KJI983049:KJK983049 KTE983049:KTG983049 LDA983049:LDC983049 LMW983049:LMY983049 LWS983049:LWU983049 MGO983049:MGQ983049 MQK983049:MQM983049 NAG983049:NAI983049 NKC983049:NKE983049 NTY983049:NUA983049 ODU983049:ODW983049 ONQ983049:ONS983049 OXM983049:OXO983049 PHI983049:PHK983049 PRE983049:PRG983049 QBA983049:QBC983049 QKW983049:QKY983049 QUS983049:QUU983049 REO983049:REQ983049 ROK983049:ROM983049 RYG983049:RYI983049 SIC983049:SIE983049 SRY983049:SSA983049 TBU983049:TBW983049 TLQ983049:TLS983049 TVM983049:TVO983049 UFI983049:UFK983049 UPE983049:UPG983049 UZA983049:UZC983049 VIW983049:VIY983049 VSS983049:VSU983049 WCO983049:WCQ983049 WMK983049:WMM983049 WWG983049:WWI983049 P65549:R65549 JU65549:JW65549 TQ65549:TS65549 ADM65549:ADO65549 ANI65549:ANK65549 AXE65549:AXG65549 BHA65549:BHC65549 BQW65549:BQY65549 CAS65549:CAU65549 CKO65549:CKQ65549 CUK65549:CUM65549 DEG65549:DEI65549 DOC65549:DOE65549 DXY65549:DYA65549 EHU65549:EHW65549 ERQ65549:ERS65549 FBM65549:FBO65549 FLI65549:FLK65549 FVE65549:FVG65549 GFA65549:GFC65549 GOW65549:GOY65549 GYS65549:GYU65549 HIO65549:HIQ65549 HSK65549:HSM65549 ICG65549:ICI65549 IMC65549:IME65549 IVY65549:IWA65549 JFU65549:JFW65549 JPQ65549:JPS65549 JZM65549:JZO65549 KJI65549:KJK65549 KTE65549:KTG65549 LDA65549:LDC65549 LMW65549:LMY65549 LWS65549:LWU65549 MGO65549:MGQ65549 MQK65549:MQM65549 NAG65549:NAI65549 NKC65549:NKE65549 NTY65549:NUA65549 ODU65549:ODW65549 ONQ65549:ONS65549 OXM65549:OXO65549 PHI65549:PHK65549 PRE65549:PRG65549 QBA65549:QBC65549 QKW65549:QKY65549 QUS65549:QUU65549 REO65549:REQ65549 ROK65549:ROM65549 RYG65549:RYI65549 SIC65549:SIE65549 SRY65549:SSA65549 TBU65549:TBW65549 TLQ65549:TLS65549 TVM65549:TVO65549 UFI65549:UFK65549 UPE65549:UPG65549 UZA65549:UZC65549 VIW65549:VIY65549 VSS65549:VSU65549 WCO65549:WCQ65549 WMK65549:WMM65549 WWG65549:WWI65549 P131085:R131085 JU131085:JW131085 TQ131085:TS131085 ADM131085:ADO131085 ANI131085:ANK131085 AXE131085:AXG131085 BHA131085:BHC131085 BQW131085:BQY131085 CAS131085:CAU131085 CKO131085:CKQ131085 CUK131085:CUM131085 DEG131085:DEI131085 DOC131085:DOE131085 DXY131085:DYA131085 EHU131085:EHW131085 ERQ131085:ERS131085 FBM131085:FBO131085 FLI131085:FLK131085 FVE131085:FVG131085 GFA131085:GFC131085 GOW131085:GOY131085 GYS131085:GYU131085 HIO131085:HIQ131085 HSK131085:HSM131085 ICG131085:ICI131085 IMC131085:IME131085 IVY131085:IWA131085 JFU131085:JFW131085 JPQ131085:JPS131085 JZM131085:JZO131085 KJI131085:KJK131085 KTE131085:KTG131085 LDA131085:LDC131085 LMW131085:LMY131085 LWS131085:LWU131085 MGO131085:MGQ131085 MQK131085:MQM131085 NAG131085:NAI131085 NKC131085:NKE131085 NTY131085:NUA131085 ODU131085:ODW131085 ONQ131085:ONS131085 OXM131085:OXO131085 PHI131085:PHK131085 PRE131085:PRG131085 QBA131085:QBC131085 QKW131085:QKY131085 QUS131085:QUU131085 REO131085:REQ131085 ROK131085:ROM131085 RYG131085:RYI131085 SIC131085:SIE131085 SRY131085:SSA131085 TBU131085:TBW131085 TLQ131085:TLS131085 TVM131085:TVO131085 UFI131085:UFK131085 UPE131085:UPG131085 UZA131085:UZC131085 VIW131085:VIY131085 VSS131085:VSU131085 WCO131085:WCQ131085 WMK131085:WMM131085 WWG131085:WWI131085 P196621:R196621 JU196621:JW196621 TQ196621:TS196621 ADM196621:ADO196621 ANI196621:ANK196621 AXE196621:AXG196621 BHA196621:BHC196621 BQW196621:BQY196621 CAS196621:CAU196621 CKO196621:CKQ196621 CUK196621:CUM196621 DEG196621:DEI196621 DOC196621:DOE196621 DXY196621:DYA196621 EHU196621:EHW196621 ERQ196621:ERS196621 FBM196621:FBO196621 FLI196621:FLK196621 FVE196621:FVG196621 GFA196621:GFC196621 GOW196621:GOY196621 GYS196621:GYU196621 HIO196621:HIQ196621 HSK196621:HSM196621 ICG196621:ICI196621 IMC196621:IME196621 IVY196621:IWA196621 JFU196621:JFW196621 JPQ196621:JPS196621 JZM196621:JZO196621 KJI196621:KJK196621 KTE196621:KTG196621 LDA196621:LDC196621 LMW196621:LMY196621 LWS196621:LWU196621 MGO196621:MGQ196621 MQK196621:MQM196621 NAG196621:NAI196621 NKC196621:NKE196621 NTY196621:NUA196621 ODU196621:ODW196621 ONQ196621:ONS196621 OXM196621:OXO196621 PHI196621:PHK196621 PRE196621:PRG196621 QBA196621:QBC196621 QKW196621:QKY196621 QUS196621:QUU196621 REO196621:REQ196621 ROK196621:ROM196621 RYG196621:RYI196621 SIC196621:SIE196621 SRY196621:SSA196621 TBU196621:TBW196621 TLQ196621:TLS196621 TVM196621:TVO196621 UFI196621:UFK196621 UPE196621:UPG196621 UZA196621:UZC196621 VIW196621:VIY196621 VSS196621:VSU196621 WCO196621:WCQ196621 WMK196621:WMM196621 WWG196621:WWI196621 P262157:R262157 JU262157:JW262157 TQ262157:TS262157 ADM262157:ADO262157 ANI262157:ANK262157 AXE262157:AXG262157 BHA262157:BHC262157 BQW262157:BQY262157 CAS262157:CAU262157 CKO262157:CKQ262157 CUK262157:CUM262157 DEG262157:DEI262157 DOC262157:DOE262157 DXY262157:DYA262157 EHU262157:EHW262157 ERQ262157:ERS262157 FBM262157:FBO262157 FLI262157:FLK262157 FVE262157:FVG262157 GFA262157:GFC262157 GOW262157:GOY262157 GYS262157:GYU262157 HIO262157:HIQ262157 HSK262157:HSM262157 ICG262157:ICI262157 IMC262157:IME262157 IVY262157:IWA262157 JFU262157:JFW262157 JPQ262157:JPS262157 JZM262157:JZO262157 KJI262157:KJK262157 KTE262157:KTG262157 LDA262157:LDC262157 LMW262157:LMY262157 LWS262157:LWU262157 MGO262157:MGQ262157 MQK262157:MQM262157 NAG262157:NAI262157 NKC262157:NKE262157 NTY262157:NUA262157 ODU262157:ODW262157 ONQ262157:ONS262157 OXM262157:OXO262157 PHI262157:PHK262157 PRE262157:PRG262157 QBA262157:QBC262157 QKW262157:QKY262157 QUS262157:QUU262157 REO262157:REQ262157 ROK262157:ROM262157 RYG262157:RYI262157 SIC262157:SIE262157 SRY262157:SSA262157 TBU262157:TBW262157 TLQ262157:TLS262157 TVM262157:TVO262157 UFI262157:UFK262157 UPE262157:UPG262157 UZA262157:UZC262157 VIW262157:VIY262157 VSS262157:VSU262157 WCO262157:WCQ262157 WMK262157:WMM262157 WWG262157:WWI262157 P327693:R327693 JU327693:JW327693 TQ327693:TS327693 ADM327693:ADO327693 ANI327693:ANK327693 AXE327693:AXG327693 BHA327693:BHC327693 BQW327693:BQY327693 CAS327693:CAU327693 CKO327693:CKQ327693 CUK327693:CUM327693 DEG327693:DEI327693 DOC327693:DOE327693 DXY327693:DYA327693 EHU327693:EHW327693 ERQ327693:ERS327693 FBM327693:FBO327693 FLI327693:FLK327693 FVE327693:FVG327693 GFA327693:GFC327693 GOW327693:GOY327693 GYS327693:GYU327693 HIO327693:HIQ327693 HSK327693:HSM327693 ICG327693:ICI327693 IMC327693:IME327693 IVY327693:IWA327693 JFU327693:JFW327693 JPQ327693:JPS327693 JZM327693:JZO327693 KJI327693:KJK327693 KTE327693:KTG327693 LDA327693:LDC327693 LMW327693:LMY327693 LWS327693:LWU327693 MGO327693:MGQ327693 MQK327693:MQM327693 NAG327693:NAI327693 NKC327693:NKE327693 NTY327693:NUA327693 ODU327693:ODW327693 ONQ327693:ONS327693 OXM327693:OXO327693 PHI327693:PHK327693 PRE327693:PRG327693 QBA327693:QBC327693 QKW327693:QKY327693 QUS327693:QUU327693 REO327693:REQ327693 ROK327693:ROM327693 RYG327693:RYI327693 SIC327693:SIE327693 SRY327693:SSA327693 TBU327693:TBW327693 TLQ327693:TLS327693 TVM327693:TVO327693 UFI327693:UFK327693 UPE327693:UPG327693 UZA327693:UZC327693 VIW327693:VIY327693 VSS327693:VSU327693 WCO327693:WCQ327693 WMK327693:WMM327693 WWG327693:WWI327693 P393229:R393229 JU393229:JW393229 TQ393229:TS393229 ADM393229:ADO393229 ANI393229:ANK393229 AXE393229:AXG393229 BHA393229:BHC393229 BQW393229:BQY393229 CAS393229:CAU393229 CKO393229:CKQ393229 CUK393229:CUM393229 DEG393229:DEI393229 DOC393229:DOE393229 DXY393229:DYA393229 EHU393229:EHW393229 ERQ393229:ERS393229 FBM393229:FBO393229 FLI393229:FLK393229 FVE393229:FVG393229 GFA393229:GFC393229 GOW393229:GOY393229 GYS393229:GYU393229 HIO393229:HIQ393229 HSK393229:HSM393229 ICG393229:ICI393229 IMC393229:IME393229 IVY393229:IWA393229 JFU393229:JFW393229 JPQ393229:JPS393229 JZM393229:JZO393229 KJI393229:KJK393229 KTE393229:KTG393229 LDA393229:LDC393229 LMW393229:LMY393229 LWS393229:LWU393229 MGO393229:MGQ393229 MQK393229:MQM393229 NAG393229:NAI393229 NKC393229:NKE393229 NTY393229:NUA393229 ODU393229:ODW393229 ONQ393229:ONS393229 OXM393229:OXO393229 PHI393229:PHK393229 PRE393229:PRG393229 QBA393229:QBC393229 QKW393229:QKY393229 QUS393229:QUU393229 REO393229:REQ393229 ROK393229:ROM393229 RYG393229:RYI393229 SIC393229:SIE393229 SRY393229:SSA393229 TBU393229:TBW393229 TLQ393229:TLS393229 TVM393229:TVO393229 UFI393229:UFK393229 UPE393229:UPG393229 UZA393229:UZC393229 VIW393229:VIY393229 VSS393229:VSU393229 WCO393229:WCQ393229 WMK393229:WMM393229 WWG393229:WWI393229 P458765:R458765 JU458765:JW458765 TQ458765:TS458765 ADM458765:ADO458765 ANI458765:ANK458765 AXE458765:AXG458765 BHA458765:BHC458765 BQW458765:BQY458765 CAS458765:CAU458765 CKO458765:CKQ458765 CUK458765:CUM458765 DEG458765:DEI458765 DOC458765:DOE458765 DXY458765:DYA458765 EHU458765:EHW458765 ERQ458765:ERS458765 FBM458765:FBO458765 FLI458765:FLK458765 FVE458765:FVG458765 GFA458765:GFC458765 GOW458765:GOY458765 GYS458765:GYU458765 HIO458765:HIQ458765 HSK458765:HSM458765 ICG458765:ICI458765 IMC458765:IME458765 IVY458765:IWA458765 JFU458765:JFW458765 JPQ458765:JPS458765 JZM458765:JZO458765 KJI458765:KJK458765 KTE458765:KTG458765 LDA458765:LDC458765 LMW458765:LMY458765 LWS458765:LWU458765 MGO458765:MGQ458765 MQK458765:MQM458765 NAG458765:NAI458765 NKC458765:NKE458765 NTY458765:NUA458765 ODU458765:ODW458765 ONQ458765:ONS458765 OXM458765:OXO458765 PHI458765:PHK458765 PRE458765:PRG458765 QBA458765:QBC458765 QKW458765:QKY458765 QUS458765:QUU458765 REO458765:REQ458765 ROK458765:ROM458765 RYG458765:RYI458765 SIC458765:SIE458765 SRY458765:SSA458765 TBU458765:TBW458765 TLQ458765:TLS458765 TVM458765:TVO458765 UFI458765:UFK458765 UPE458765:UPG458765 UZA458765:UZC458765 VIW458765:VIY458765 VSS458765:VSU458765 WCO458765:WCQ458765 WMK458765:WMM458765 WWG458765:WWI458765 P524301:R524301 JU524301:JW524301 TQ524301:TS524301 ADM524301:ADO524301 ANI524301:ANK524301 AXE524301:AXG524301 BHA524301:BHC524301 BQW524301:BQY524301 CAS524301:CAU524301 CKO524301:CKQ524301 CUK524301:CUM524301 DEG524301:DEI524301 DOC524301:DOE524301 DXY524301:DYA524301 EHU524301:EHW524301 ERQ524301:ERS524301 FBM524301:FBO524301 FLI524301:FLK524301 FVE524301:FVG524301 GFA524301:GFC524301 GOW524301:GOY524301 GYS524301:GYU524301 HIO524301:HIQ524301 HSK524301:HSM524301 ICG524301:ICI524301 IMC524301:IME524301 IVY524301:IWA524301 JFU524301:JFW524301 JPQ524301:JPS524301 JZM524301:JZO524301 KJI524301:KJK524301 KTE524301:KTG524301 LDA524301:LDC524301 LMW524301:LMY524301 LWS524301:LWU524301 MGO524301:MGQ524301 MQK524301:MQM524301 NAG524301:NAI524301 NKC524301:NKE524301 NTY524301:NUA524301 ODU524301:ODW524301 ONQ524301:ONS524301 OXM524301:OXO524301 PHI524301:PHK524301 PRE524301:PRG524301 QBA524301:QBC524301 QKW524301:QKY524301 QUS524301:QUU524301 REO524301:REQ524301 ROK524301:ROM524301 RYG524301:RYI524301 SIC524301:SIE524301 SRY524301:SSA524301 TBU524301:TBW524301 TLQ524301:TLS524301 TVM524301:TVO524301 UFI524301:UFK524301 UPE524301:UPG524301 UZA524301:UZC524301 VIW524301:VIY524301 VSS524301:VSU524301 WCO524301:WCQ524301 WMK524301:WMM524301 WWG524301:WWI524301 P589837:R589837 JU589837:JW589837 TQ589837:TS589837 ADM589837:ADO589837 ANI589837:ANK589837 AXE589837:AXG589837 BHA589837:BHC589837 BQW589837:BQY589837 CAS589837:CAU589837 CKO589837:CKQ589837 CUK589837:CUM589837 DEG589837:DEI589837 DOC589837:DOE589837 DXY589837:DYA589837 EHU589837:EHW589837 ERQ589837:ERS589837 FBM589837:FBO589837 FLI589837:FLK589837 FVE589837:FVG589837 GFA589837:GFC589837 GOW589837:GOY589837 GYS589837:GYU589837 HIO589837:HIQ589837 HSK589837:HSM589837 ICG589837:ICI589837 IMC589837:IME589837 IVY589837:IWA589837 JFU589837:JFW589837 JPQ589837:JPS589837 JZM589837:JZO589837 KJI589837:KJK589837 KTE589837:KTG589837 LDA589837:LDC589837 LMW589837:LMY589837 LWS589837:LWU589837 MGO589837:MGQ589837 MQK589837:MQM589837 NAG589837:NAI589837 NKC589837:NKE589837 NTY589837:NUA589837 ODU589837:ODW589837 ONQ589837:ONS589837 OXM589837:OXO589837 PHI589837:PHK589837 PRE589837:PRG589837 QBA589837:QBC589837 QKW589837:QKY589837 QUS589837:QUU589837 REO589837:REQ589837 ROK589837:ROM589837 RYG589837:RYI589837 SIC589837:SIE589837 SRY589837:SSA589837 TBU589837:TBW589837 TLQ589837:TLS589837 TVM589837:TVO589837 UFI589837:UFK589837 UPE589837:UPG589837 UZA589837:UZC589837 VIW589837:VIY589837 VSS589837:VSU589837 WCO589837:WCQ589837 WMK589837:WMM589837 WWG589837:WWI589837 P655373:R655373 JU655373:JW655373 TQ655373:TS655373 ADM655373:ADO655373 ANI655373:ANK655373 AXE655373:AXG655373 BHA655373:BHC655373 BQW655373:BQY655373 CAS655373:CAU655373 CKO655373:CKQ655373 CUK655373:CUM655373 DEG655373:DEI655373 DOC655373:DOE655373 DXY655373:DYA655373 EHU655373:EHW655373 ERQ655373:ERS655373 FBM655373:FBO655373 FLI655373:FLK655373 FVE655373:FVG655373 GFA655373:GFC655373 GOW655373:GOY655373 GYS655373:GYU655373 HIO655373:HIQ655373 HSK655373:HSM655373 ICG655373:ICI655373 IMC655373:IME655373 IVY655373:IWA655373 JFU655373:JFW655373 JPQ655373:JPS655373 JZM655373:JZO655373 KJI655373:KJK655373 KTE655373:KTG655373 LDA655373:LDC655373 LMW655373:LMY655373 LWS655373:LWU655373 MGO655373:MGQ655373 MQK655373:MQM655373 NAG655373:NAI655373 NKC655373:NKE655373 NTY655373:NUA655373 ODU655373:ODW655373 ONQ655373:ONS655373 OXM655373:OXO655373 PHI655373:PHK655373 PRE655373:PRG655373 QBA655373:QBC655373 QKW655373:QKY655373 QUS655373:QUU655373 REO655373:REQ655373 ROK655373:ROM655373 RYG655373:RYI655373 SIC655373:SIE655373 SRY655373:SSA655373 TBU655373:TBW655373 TLQ655373:TLS655373 TVM655373:TVO655373 UFI655373:UFK655373 UPE655373:UPG655373 UZA655373:UZC655373 VIW655373:VIY655373 VSS655373:VSU655373 WCO655373:WCQ655373 WMK655373:WMM655373 WWG655373:WWI655373 P720909:R720909 JU720909:JW720909 TQ720909:TS720909 ADM720909:ADO720909 ANI720909:ANK720909 AXE720909:AXG720909 BHA720909:BHC720909 BQW720909:BQY720909 CAS720909:CAU720909 CKO720909:CKQ720909 CUK720909:CUM720909 DEG720909:DEI720909 DOC720909:DOE720909 DXY720909:DYA720909 EHU720909:EHW720909 ERQ720909:ERS720909 FBM720909:FBO720909 FLI720909:FLK720909 FVE720909:FVG720909 GFA720909:GFC720909 GOW720909:GOY720909 GYS720909:GYU720909 HIO720909:HIQ720909 HSK720909:HSM720909 ICG720909:ICI720909 IMC720909:IME720909 IVY720909:IWA720909 JFU720909:JFW720909 JPQ720909:JPS720909 JZM720909:JZO720909 KJI720909:KJK720909 KTE720909:KTG720909 LDA720909:LDC720909 LMW720909:LMY720909 LWS720909:LWU720909 MGO720909:MGQ720909 MQK720909:MQM720909 NAG720909:NAI720909 NKC720909:NKE720909 NTY720909:NUA720909 ODU720909:ODW720909 ONQ720909:ONS720909 OXM720909:OXO720909 PHI720909:PHK720909 PRE720909:PRG720909 QBA720909:QBC720909 QKW720909:QKY720909 QUS720909:QUU720909 REO720909:REQ720909 ROK720909:ROM720909 RYG720909:RYI720909 SIC720909:SIE720909 SRY720909:SSA720909 TBU720909:TBW720909 TLQ720909:TLS720909 TVM720909:TVO720909 UFI720909:UFK720909 UPE720909:UPG720909 UZA720909:UZC720909 VIW720909:VIY720909 VSS720909:VSU720909 WCO720909:WCQ720909 WMK720909:WMM720909 WWG720909:WWI720909 P786445:R786445 JU786445:JW786445 TQ786445:TS786445 ADM786445:ADO786445 ANI786445:ANK786445 AXE786445:AXG786445 BHA786445:BHC786445 BQW786445:BQY786445 CAS786445:CAU786445 CKO786445:CKQ786445 CUK786445:CUM786445 DEG786445:DEI786445 DOC786445:DOE786445 DXY786445:DYA786445 EHU786445:EHW786445 ERQ786445:ERS786445 FBM786445:FBO786445 FLI786445:FLK786445 FVE786445:FVG786445 GFA786445:GFC786445 GOW786445:GOY786445 GYS786445:GYU786445 HIO786445:HIQ786445 HSK786445:HSM786445 ICG786445:ICI786445 IMC786445:IME786445 IVY786445:IWA786445 JFU786445:JFW786445 JPQ786445:JPS786445 JZM786445:JZO786445 KJI786445:KJK786445 KTE786445:KTG786445 LDA786445:LDC786445 LMW786445:LMY786445 LWS786445:LWU786445 MGO786445:MGQ786445 MQK786445:MQM786445 NAG786445:NAI786445 NKC786445:NKE786445 NTY786445:NUA786445 ODU786445:ODW786445 ONQ786445:ONS786445 OXM786445:OXO786445 PHI786445:PHK786445 PRE786445:PRG786445 QBA786445:QBC786445 QKW786445:QKY786445 QUS786445:QUU786445 REO786445:REQ786445 ROK786445:ROM786445 RYG786445:RYI786445 SIC786445:SIE786445 SRY786445:SSA786445 TBU786445:TBW786445 TLQ786445:TLS786445 TVM786445:TVO786445 UFI786445:UFK786445 UPE786445:UPG786445 UZA786445:UZC786445 VIW786445:VIY786445 VSS786445:VSU786445 WCO786445:WCQ786445 WMK786445:WMM786445 WWG786445:WWI786445 P851981:R851981 JU851981:JW851981 TQ851981:TS851981 ADM851981:ADO851981 ANI851981:ANK851981 AXE851981:AXG851981 BHA851981:BHC851981 BQW851981:BQY851981 CAS851981:CAU851981 CKO851981:CKQ851981 CUK851981:CUM851981 DEG851981:DEI851981 DOC851981:DOE851981 DXY851981:DYA851981 EHU851981:EHW851981 ERQ851981:ERS851981 FBM851981:FBO851981 FLI851981:FLK851981 FVE851981:FVG851981 GFA851981:GFC851981 GOW851981:GOY851981 GYS851981:GYU851981 HIO851981:HIQ851981 HSK851981:HSM851981 ICG851981:ICI851981 IMC851981:IME851981 IVY851981:IWA851981 JFU851981:JFW851981 JPQ851981:JPS851981 JZM851981:JZO851981 KJI851981:KJK851981 KTE851981:KTG851981 LDA851981:LDC851981 LMW851981:LMY851981 LWS851981:LWU851981 MGO851981:MGQ851981 MQK851981:MQM851981 NAG851981:NAI851981 NKC851981:NKE851981 NTY851981:NUA851981 ODU851981:ODW851981 ONQ851981:ONS851981 OXM851981:OXO851981 PHI851981:PHK851981 PRE851981:PRG851981 QBA851981:QBC851981 QKW851981:QKY851981 QUS851981:QUU851981 REO851981:REQ851981 ROK851981:ROM851981 RYG851981:RYI851981 SIC851981:SIE851981 SRY851981:SSA851981 TBU851981:TBW851981 TLQ851981:TLS851981 TVM851981:TVO851981 UFI851981:UFK851981 UPE851981:UPG851981 UZA851981:UZC851981 VIW851981:VIY851981 VSS851981:VSU851981 WCO851981:WCQ851981 WMK851981:WMM851981 WWG851981:WWI851981 P917517:R917517 JU917517:JW917517 TQ917517:TS917517 ADM917517:ADO917517 ANI917517:ANK917517 AXE917517:AXG917517 BHA917517:BHC917517 BQW917517:BQY917517 CAS917517:CAU917517 CKO917517:CKQ917517 CUK917517:CUM917517 DEG917517:DEI917517 DOC917517:DOE917517 DXY917517:DYA917517 EHU917517:EHW917517 ERQ917517:ERS917517 FBM917517:FBO917517 FLI917517:FLK917517 FVE917517:FVG917517 GFA917517:GFC917517 GOW917517:GOY917517 GYS917517:GYU917517 HIO917517:HIQ917517 HSK917517:HSM917517 ICG917517:ICI917517 IMC917517:IME917517 IVY917517:IWA917517 JFU917517:JFW917517 JPQ917517:JPS917517 JZM917517:JZO917517 KJI917517:KJK917517 KTE917517:KTG917517 LDA917517:LDC917517 LMW917517:LMY917517 LWS917517:LWU917517 MGO917517:MGQ917517 MQK917517:MQM917517 NAG917517:NAI917517 NKC917517:NKE917517 NTY917517:NUA917517 ODU917517:ODW917517 ONQ917517:ONS917517 OXM917517:OXO917517 PHI917517:PHK917517 PRE917517:PRG917517 QBA917517:QBC917517 QKW917517:QKY917517 QUS917517:QUU917517 REO917517:REQ917517 ROK917517:ROM917517 RYG917517:RYI917517 SIC917517:SIE917517 SRY917517:SSA917517 TBU917517:TBW917517 TLQ917517:TLS917517 TVM917517:TVO917517 UFI917517:UFK917517 UPE917517:UPG917517 UZA917517:UZC917517 VIW917517:VIY917517 VSS917517:VSU917517 WCO917517:WCQ917517 WMK917517:WMM917517 WWG917517:WWI917517 P983053:R983053 JU983053:JW983053 TQ983053:TS983053 ADM983053:ADO983053 ANI983053:ANK983053 AXE983053:AXG983053 BHA983053:BHC983053 BQW983053:BQY983053 CAS983053:CAU983053 CKO983053:CKQ983053 CUK983053:CUM983053 DEG983053:DEI983053 DOC983053:DOE983053 DXY983053:DYA983053 EHU983053:EHW983053 ERQ983053:ERS983053 FBM983053:FBO983053 FLI983053:FLK983053 FVE983053:FVG983053 GFA983053:GFC983053 GOW983053:GOY983053 GYS983053:GYU983053 HIO983053:HIQ983053 HSK983053:HSM983053 ICG983053:ICI983053 IMC983053:IME983053 IVY983053:IWA983053 JFU983053:JFW983053 JPQ983053:JPS983053 JZM983053:JZO983053 KJI983053:KJK983053 KTE983053:KTG983053 LDA983053:LDC983053 LMW983053:LMY983053 LWS983053:LWU983053 MGO983053:MGQ983053 MQK983053:MQM983053 NAG983053:NAI983053 NKC983053:NKE983053 NTY983053:NUA983053 ODU983053:ODW983053 ONQ983053:ONS983053 OXM983053:OXO983053 PHI983053:PHK983053 PRE983053:PRG983053 QBA983053:QBC983053 QKW983053:QKY983053 QUS983053:QUU983053 REO983053:REQ983053 ROK983053:ROM983053 RYG983053:RYI983053 SIC983053:SIE983053 SRY983053:SSA983053 TBU983053:TBW983053 TLQ983053:TLS983053 TVM983053:TVO983053 UFI983053:UFK983053 UPE983053:UPG983053 UZA983053:UZC983053 VIW983053:VIY983053 VSS983053:VSU983053 WCO983053:WCQ983053 WMK983053:WMM983053 WWG983053:WWI983053 P65553:R65553 JU65553:JW65553 TQ65553:TS65553 ADM65553:ADO65553 ANI65553:ANK65553 AXE65553:AXG65553 BHA65553:BHC65553 BQW65553:BQY65553 CAS65553:CAU65553 CKO65553:CKQ65553 CUK65553:CUM65553 DEG65553:DEI65553 DOC65553:DOE65553 DXY65553:DYA65553 EHU65553:EHW65553 ERQ65553:ERS65553 FBM65553:FBO65553 FLI65553:FLK65553 FVE65553:FVG65553 GFA65553:GFC65553 GOW65553:GOY65553 GYS65553:GYU65553 HIO65553:HIQ65553 HSK65553:HSM65553 ICG65553:ICI65553 IMC65553:IME65553 IVY65553:IWA65553 JFU65553:JFW65553 JPQ65553:JPS65553 JZM65553:JZO65553 KJI65553:KJK65553 KTE65553:KTG65553 LDA65553:LDC65553 LMW65553:LMY65553 LWS65553:LWU65553 MGO65553:MGQ65553 MQK65553:MQM65553 NAG65553:NAI65553 NKC65553:NKE65553 NTY65553:NUA65553 ODU65553:ODW65553 ONQ65553:ONS65553 OXM65553:OXO65553 PHI65553:PHK65553 PRE65553:PRG65553 QBA65553:QBC65553 QKW65553:QKY65553 QUS65553:QUU65553 REO65553:REQ65553 ROK65553:ROM65553 RYG65553:RYI65553 SIC65553:SIE65553 SRY65553:SSA65553 TBU65553:TBW65553 TLQ65553:TLS65553 TVM65553:TVO65553 UFI65553:UFK65553 UPE65553:UPG65553 UZA65553:UZC65553 VIW65553:VIY65553 VSS65553:VSU65553 WCO65553:WCQ65553 WMK65553:WMM65553 WWG65553:WWI65553 P131089:R131089 JU131089:JW131089 TQ131089:TS131089 ADM131089:ADO131089 ANI131089:ANK131089 AXE131089:AXG131089 BHA131089:BHC131089 BQW131089:BQY131089 CAS131089:CAU131089 CKO131089:CKQ131089 CUK131089:CUM131089 DEG131089:DEI131089 DOC131089:DOE131089 DXY131089:DYA131089 EHU131089:EHW131089 ERQ131089:ERS131089 FBM131089:FBO131089 FLI131089:FLK131089 FVE131089:FVG131089 GFA131089:GFC131089 GOW131089:GOY131089 GYS131089:GYU131089 HIO131089:HIQ131089 HSK131089:HSM131089 ICG131089:ICI131089 IMC131089:IME131089 IVY131089:IWA131089 JFU131089:JFW131089 JPQ131089:JPS131089 JZM131089:JZO131089 KJI131089:KJK131089 KTE131089:KTG131089 LDA131089:LDC131089 LMW131089:LMY131089 LWS131089:LWU131089 MGO131089:MGQ131089 MQK131089:MQM131089 NAG131089:NAI131089 NKC131089:NKE131089 NTY131089:NUA131089 ODU131089:ODW131089 ONQ131089:ONS131089 OXM131089:OXO131089 PHI131089:PHK131089 PRE131089:PRG131089 QBA131089:QBC131089 QKW131089:QKY131089 QUS131089:QUU131089 REO131089:REQ131089 ROK131089:ROM131089 RYG131089:RYI131089 SIC131089:SIE131089 SRY131089:SSA131089 TBU131089:TBW131089 TLQ131089:TLS131089 TVM131089:TVO131089 UFI131089:UFK131089 UPE131089:UPG131089 UZA131089:UZC131089 VIW131089:VIY131089 VSS131089:VSU131089 WCO131089:WCQ131089 WMK131089:WMM131089 WWG131089:WWI131089 P196625:R196625 JU196625:JW196625 TQ196625:TS196625 ADM196625:ADO196625 ANI196625:ANK196625 AXE196625:AXG196625 BHA196625:BHC196625 BQW196625:BQY196625 CAS196625:CAU196625 CKO196625:CKQ196625 CUK196625:CUM196625 DEG196625:DEI196625 DOC196625:DOE196625 DXY196625:DYA196625 EHU196625:EHW196625 ERQ196625:ERS196625 FBM196625:FBO196625 FLI196625:FLK196625 FVE196625:FVG196625 GFA196625:GFC196625 GOW196625:GOY196625 GYS196625:GYU196625 HIO196625:HIQ196625 HSK196625:HSM196625 ICG196625:ICI196625 IMC196625:IME196625 IVY196625:IWA196625 JFU196625:JFW196625 JPQ196625:JPS196625 JZM196625:JZO196625 KJI196625:KJK196625 KTE196625:KTG196625 LDA196625:LDC196625 LMW196625:LMY196625 LWS196625:LWU196625 MGO196625:MGQ196625 MQK196625:MQM196625 NAG196625:NAI196625 NKC196625:NKE196625 NTY196625:NUA196625 ODU196625:ODW196625 ONQ196625:ONS196625 OXM196625:OXO196625 PHI196625:PHK196625 PRE196625:PRG196625 QBA196625:QBC196625 QKW196625:QKY196625 QUS196625:QUU196625 REO196625:REQ196625 ROK196625:ROM196625 RYG196625:RYI196625 SIC196625:SIE196625 SRY196625:SSA196625 TBU196625:TBW196625 TLQ196625:TLS196625 TVM196625:TVO196625 UFI196625:UFK196625 UPE196625:UPG196625 UZA196625:UZC196625 VIW196625:VIY196625 VSS196625:VSU196625 WCO196625:WCQ196625 WMK196625:WMM196625 WWG196625:WWI196625 P262161:R262161 JU262161:JW262161 TQ262161:TS262161 ADM262161:ADO262161 ANI262161:ANK262161 AXE262161:AXG262161 BHA262161:BHC262161 BQW262161:BQY262161 CAS262161:CAU262161 CKO262161:CKQ262161 CUK262161:CUM262161 DEG262161:DEI262161 DOC262161:DOE262161 DXY262161:DYA262161 EHU262161:EHW262161 ERQ262161:ERS262161 FBM262161:FBO262161 FLI262161:FLK262161 FVE262161:FVG262161 GFA262161:GFC262161 GOW262161:GOY262161 GYS262161:GYU262161 HIO262161:HIQ262161 HSK262161:HSM262161 ICG262161:ICI262161 IMC262161:IME262161 IVY262161:IWA262161 JFU262161:JFW262161 JPQ262161:JPS262161 JZM262161:JZO262161 KJI262161:KJK262161 KTE262161:KTG262161 LDA262161:LDC262161 LMW262161:LMY262161 LWS262161:LWU262161 MGO262161:MGQ262161 MQK262161:MQM262161 NAG262161:NAI262161 NKC262161:NKE262161 NTY262161:NUA262161 ODU262161:ODW262161 ONQ262161:ONS262161 OXM262161:OXO262161 PHI262161:PHK262161 PRE262161:PRG262161 QBA262161:QBC262161 QKW262161:QKY262161 QUS262161:QUU262161 REO262161:REQ262161 ROK262161:ROM262161 RYG262161:RYI262161 SIC262161:SIE262161 SRY262161:SSA262161 TBU262161:TBW262161 TLQ262161:TLS262161 TVM262161:TVO262161 UFI262161:UFK262161 UPE262161:UPG262161 UZA262161:UZC262161 VIW262161:VIY262161 VSS262161:VSU262161 WCO262161:WCQ262161 WMK262161:WMM262161 WWG262161:WWI262161 P327697:R327697 JU327697:JW327697 TQ327697:TS327697 ADM327697:ADO327697 ANI327697:ANK327697 AXE327697:AXG327697 BHA327697:BHC327697 BQW327697:BQY327697 CAS327697:CAU327697 CKO327697:CKQ327697 CUK327697:CUM327697 DEG327697:DEI327697 DOC327697:DOE327697 DXY327697:DYA327697 EHU327697:EHW327697 ERQ327697:ERS327697 FBM327697:FBO327697 FLI327697:FLK327697 FVE327697:FVG327697 GFA327697:GFC327697 GOW327697:GOY327697 GYS327697:GYU327697 HIO327697:HIQ327697 HSK327697:HSM327697 ICG327697:ICI327697 IMC327697:IME327697 IVY327697:IWA327697 JFU327697:JFW327697 JPQ327697:JPS327697 JZM327697:JZO327697 KJI327697:KJK327697 KTE327697:KTG327697 LDA327697:LDC327697 LMW327697:LMY327697 LWS327697:LWU327697 MGO327697:MGQ327697 MQK327697:MQM327697 NAG327697:NAI327697 NKC327697:NKE327697 NTY327697:NUA327697 ODU327697:ODW327697 ONQ327697:ONS327697 OXM327697:OXO327697 PHI327697:PHK327697 PRE327697:PRG327697 QBA327697:QBC327697 QKW327697:QKY327697 QUS327697:QUU327697 REO327697:REQ327697 ROK327697:ROM327697 RYG327697:RYI327697 SIC327697:SIE327697 SRY327697:SSA327697 TBU327697:TBW327697 TLQ327697:TLS327697 TVM327697:TVO327697 UFI327697:UFK327697 UPE327697:UPG327697 UZA327697:UZC327697 VIW327697:VIY327697 VSS327697:VSU327697 WCO327697:WCQ327697 WMK327697:WMM327697 WWG327697:WWI327697 P393233:R393233 JU393233:JW393233 TQ393233:TS393233 ADM393233:ADO393233 ANI393233:ANK393233 AXE393233:AXG393233 BHA393233:BHC393233 BQW393233:BQY393233 CAS393233:CAU393233 CKO393233:CKQ393233 CUK393233:CUM393233 DEG393233:DEI393233 DOC393233:DOE393233 DXY393233:DYA393233 EHU393233:EHW393233 ERQ393233:ERS393233 FBM393233:FBO393233 FLI393233:FLK393233 FVE393233:FVG393233 GFA393233:GFC393233 GOW393233:GOY393233 GYS393233:GYU393233 HIO393233:HIQ393233 HSK393233:HSM393233 ICG393233:ICI393233 IMC393233:IME393233 IVY393233:IWA393233 JFU393233:JFW393233 JPQ393233:JPS393233 JZM393233:JZO393233 KJI393233:KJK393233 KTE393233:KTG393233 LDA393233:LDC393233 LMW393233:LMY393233 LWS393233:LWU393233 MGO393233:MGQ393233 MQK393233:MQM393233 NAG393233:NAI393233 NKC393233:NKE393233 NTY393233:NUA393233 ODU393233:ODW393233 ONQ393233:ONS393233 OXM393233:OXO393233 PHI393233:PHK393233 PRE393233:PRG393233 QBA393233:QBC393233 QKW393233:QKY393233 QUS393233:QUU393233 REO393233:REQ393233 ROK393233:ROM393233 RYG393233:RYI393233 SIC393233:SIE393233 SRY393233:SSA393233 TBU393233:TBW393233 TLQ393233:TLS393233 TVM393233:TVO393233 UFI393233:UFK393233 UPE393233:UPG393233 UZA393233:UZC393233 VIW393233:VIY393233 VSS393233:VSU393233 WCO393233:WCQ393233 WMK393233:WMM393233 WWG393233:WWI393233 P458769:R458769 JU458769:JW458769 TQ458769:TS458769 ADM458769:ADO458769 ANI458769:ANK458769 AXE458769:AXG458769 BHA458769:BHC458769 BQW458769:BQY458769 CAS458769:CAU458769 CKO458769:CKQ458769 CUK458769:CUM458769 DEG458769:DEI458769 DOC458769:DOE458769 DXY458769:DYA458769 EHU458769:EHW458769 ERQ458769:ERS458769 FBM458769:FBO458769 FLI458769:FLK458769 FVE458769:FVG458769 GFA458769:GFC458769 GOW458769:GOY458769 GYS458769:GYU458769 HIO458769:HIQ458769 HSK458769:HSM458769 ICG458769:ICI458769 IMC458769:IME458769 IVY458769:IWA458769 JFU458769:JFW458769 JPQ458769:JPS458769 JZM458769:JZO458769 KJI458769:KJK458769 KTE458769:KTG458769 LDA458769:LDC458769 LMW458769:LMY458769 LWS458769:LWU458769 MGO458769:MGQ458769 MQK458769:MQM458769 NAG458769:NAI458769 NKC458769:NKE458769 NTY458769:NUA458769 ODU458769:ODW458769 ONQ458769:ONS458769 OXM458769:OXO458769 PHI458769:PHK458769 PRE458769:PRG458769 QBA458769:QBC458769 QKW458769:QKY458769 QUS458769:QUU458769 REO458769:REQ458769 ROK458769:ROM458769 RYG458769:RYI458769 SIC458769:SIE458769 SRY458769:SSA458769 TBU458769:TBW458769 TLQ458769:TLS458769 TVM458769:TVO458769 UFI458769:UFK458769 UPE458769:UPG458769 UZA458769:UZC458769 VIW458769:VIY458769 VSS458769:VSU458769 WCO458769:WCQ458769 WMK458769:WMM458769 WWG458769:WWI458769 P524305:R524305 JU524305:JW524305 TQ524305:TS524305 ADM524305:ADO524305 ANI524305:ANK524305 AXE524305:AXG524305 BHA524305:BHC524305 BQW524305:BQY524305 CAS524305:CAU524305 CKO524305:CKQ524305 CUK524305:CUM524305 DEG524305:DEI524305 DOC524305:DOE524305 DXY524305:DYA524305 EHU524305:EHW524305 ERQ524305:ERS524305 FBM524305:FBO524305 FLI524305:FLK524305 FVE524305:FVG524305 GFA524305:GFC524305 GOW524305:GOY524305 GYS524305:GYU524305 HIO524305:HIQ524305 HSK524305:HSM524305 ICG524305:ICI524305 IMC524305:IME524305 IVY524305:IWA524305 JFU524305:JFW524305 JPQ524305:JPS524305 JZM524305:JZO524305 KJI524305:KJK524305 KTE524305:KTG524305 LDA524305:LDC524305 LMW524305:LMY524305 LWS524305:LWU524305 MGO524305:MGQ524305 MQK524305:MQM524305 NAG524305:NAI524305 NKC524305:NKE524305 NTY524305:NUA524305 ODU524305:ODW524305 ONQ524305:ONS524305 OXM524305:OXO524305 PHI524305:PHK524305 PRE524305:PRG524305 QBA524305:QBC524305 QKW524305:QKY524305 QUS524305:QUU524305 REO524305:REQ524305 ROK524305:ROM524305 RYG524305:RYI524305 SIC524305:SIE524305 SRY524305:SSA524305 TBU524305:TBW524305 TLQ524305:TLS524305 TVM524305:TVO524305 UFI524305:UFK524305 UPE524305:UPG524305 UZA524305:UZC524305 VIW524305:VIY524305 VSS524305:VSU524305 WCO524305:WCQ524305 WMK524305:WMM524305 WWG524305:WWI524305 P589841:R589841 JU589841:JW589841 TQ589841:TS589841 ADM589841:ADO589841 ANI589841:ANK589841 AXE589841:AXG589841 BHA589841:BHC589841 BQW589841:BQY589841 CAS589841:CAU589841 CKO589841:CKQ589841 CUK589841:CUM589841 DEG589841:DEI589841 DOC589841:DOE589841 DXY589841:DYA589841 EHU589841:EHW589841 ERQ589841:ERS589841 FBM589841:FBO589841 FLI589841:FLK589841 FVE589841:FVG589841 GFA589841:GFC589841 GOW589841:GOY589841 GYS589841:GYU589841 HIO589841:HIQ589841 HSK589841:HSM589841 ICG589841:ICI589841 IMC589841:IME589841 IVY589841:IWA589841 JFU589841:JFW589841 JPQ589841:JPS589841 JZM589841:JZO589841 KJI589841:KJK589841 KTE589841:KTG589841 LDA589841:LDC589841 LMW589841:LMY589841 LWS589841:LWU589841 MGO589841:MGQ589841 MQK589841:MQM589841 NAG589841:NAI589841 NKC589841:NKE589841 NTY589841:NUA589841 ODU589841:ODW589841 ONQ589841:ONS589841 OXM589841:OXO589841 PHI589841:PHK589841 PRE589841:PRG589841 QBA589841:QBC589841 QKW589841:QKY589841 QUS589841:QUU589841 REO589841:REQ589841 ROK589841:ROM589841 RYG589841:RYI589841 SIC589841:SIE589841 SRY589841:SSA589841 TBU589841:TBW589841 TLQ589841:TLS589841 TVM589841:TVO589841 UFI589841:UFK589841 UPE589841:UPG589841 UZA589841:UZC589841 VIW589841:VIY589841 VSS589841:VSU589841 WCO589841:WCQ589841 WMK589841:WMM589841 WWG589841:WWI589841 P655377:R655377 JU655377:JW655377 TQ655377:TS655377 ADM655377:ADO655377 ANI655377:ANK655377 AXE655377:AXG655377 BHA655377:BHC655377 BQW655377:BQY655377 CAS655377:CAU655377 CKO655377:CKQ655377 CUK655377:CUM655377 DEG655377:DEI655377 DOC655377:DOE655377 DXY655377:DYA655377 EHU655377:EHW655377 ERQ655377:ERS655377 FBM655377:FBO655377 FLI655377:FLK655377 FVE655377:FVG655377 GFA655377:GFC655377 GOW655377:GOY655377 GYS655377:GYU655377 HIO655377:HIQ655377 HSK655377:HSM655377 ICG655377:ICI655377 IMC655377:IME655377 IVY655377:IWA655377 JFU655377:JFW655377 JPQ655377:JPS655377 JZM655377:JZO655377 KJI655377:KJK655377 KTE655377:KTG655377 LDA655377:LDC655377 LMW655377:LMY655377 LWS655377:LWU655377 MGO655377:MGQ655377 MQK655377:MQM655377 NAG655377:NAI655377 NKC655377:NKE655377 NTY655377:NUA655377 ODU655377:ODW655377 ONQ655377:ONS655377 OXM655377:OXO655377 PHI655377:PHK655377 PRE655377:PRG655377 QBA655377:QBC655377 QKW655377:QKY655377 QUS655377:QUU655377 REO655377:REQ655377 ROK655377:ROM655377 RYG655377:RYI655377 SIC655377:SIE655377 SRY655377:SSA655377 TBU655377:TBW655377 TLQ655377:TLS655377 TVM655377:TVO655377 UFI655377:UFK655377 UPE655377:UPG655377 UZA655377:UZC655377 VIW655377:VIY655377 VSS655377:VSU655377 WCO655377:WCQ655377 WMK655377:WMM655377 WWG655377:WWI655377 P720913:R720913 JU720913:JW720913 TQ720913:TS720913 ADM720913:ADO720913 ANI720913:ANK720913 AXE720913:AXG720913 BHA720913:BHC720913 BQW720913:BQY720913 CAS720913:CAU720913 CKO720913:CKQ720913 CUK720913:CUM720913 DEG720913:DEI720913 DOC720913:DOE720913 DXY720913:DYA720913 EHU720913:EHW720913 ERQ720913:ERS720913 FBM720913:FBO720913 FLI720913:FLK720913 FVE720913:FVG720913 GFA720913:GFC720913 GOW720913:GOY720913 GYS720913:GYU720913 HIO720913:HIQ720913 HSK720913:HSM720913 ICG720913:ICI720913 IMC720913:IME720913 IVY720913:IWA720913 JFU720913:JFW720913 JPQ720913:JPS720913 JZM720913:JZO720913 KJI720913:KJK720913 KTE720913:KTG720913 LDA720913:LDC720913 LMW720913:LMY720913 LWS720913:LWU720913 MGO720913:MGQ720913 MQK720913:MQM720913 NAG720913:NAI720913 NKC720913:NKE720913 NTY720913:NUA720913 ODU720913:ODW720913 ONQ720913:ONS720913 OXM720913:OXO720913 PHI720913:PHK720913 PRE720913:PRG720913 QBA720913:QBC720913 QKW720913:QKY720913 QUS720913:QUU720913 REO720913:REQ720913 ROK720913:ROM720913 RYG720913:RYI720913 SIC720913:SIE720913 SRY720913:SSA720913 TBU720913:TBW720913 TLQ720913:TLS720913 TVM720913:TVO720913 UFI720913:UFK720913 UPE720913:UPG720913 UZA720913:UZC720913 VIW720913:VIY720913 VSS720913:VSU720913 WCO720913:WCQ720913 WMK720913:WMM720913 WWG720913:WWI720913 P786449:R786449 JU786449:JW786449 TQ786449:TS786449 ADM786449:ADO786449 ANI786449:ANK786449 AXE786449:AXG786449 BHA786449:BHC786449 BQW786449:BQY786449 CAS786449:CAU786449 CKO786449:CKQ786449 CUK786449:CUM786449 DEG786449:DEI786449 DOC786449:DOE786449 DXY786449:DYA786449 EHU786449:EHW786449 ERQ786449:ERS786449 FBM786449:FBO786449 FLI786449:FLK786449 FVE786449:FVG786449 GFA786449:GFC786449 GOW786449:GOY786449 GYS786449:GYU786449 HIO786449:HIQ786449 HSK786449:HSM786449 ICG786449:ICI786449 IMC786449:IME786449 IVY786449:IWA786449 JFU786449:JFW786449 JPQ786449:JPS786449 JZM786449:JZO786449 KJI786449:KJK786449 KTE786449:KTG786449 LDA786449:LDC786449 LMW786449:LMY786449 LWS786449:LWU786449 MGO786449:MGQ786449 MQK786449:MQM786449 NAG786449:NAI786449 NKC786449:NKE786449 NTY786449:NUA786449 ODU786449:ODW786449 ONQ786449:ONS786449 OXM786449:OXO786449 PHI786449:PHK786449 PRE786449:PRG786449 QBA786449:QBC786449 QKW786449:QKY786449 QUS786449:QUU786449 REO786449:REQ786449 ROK786449:ROM786449 RYG786449:RYI786449 SIC786449:SIE786449 SRY786449:SSA786449 TBU786449:TBW786449 TLQ786449:TLS786449 TVM786449:TVO786449 UFI786449:UFK786449 UPE786449:UPG786449 UZA786449:UZC786449 VIW786449:VIY786449 VSS786449:VSU786449 WCO786449:WCQ786449 WMK786449:WMM786449 WWG786449:WWI786449 P851985:R851985 JU851985:JW851985 TQ851985:TS851985 ADM851985:ADO851985 ANI851985:ANK851985 AXE851985:AXG851985 BHA851985:BHC851985 BQW851985:BQY851985 CAS851985:CAU851985 CKO851985:CKQ851985 CUK851985:CUM851985 DEG851985:DEI851985 DOC851985:DOE851985 DXY851985:DYA851985 EHU851985:EHW851985 ERQ851985:ERS851985 FBM851985:FBO851985 FLI851985:FLK851985 FVE851985:FVG851985 GFA851985:GFC851985 GOW851985:GOY851985 GYS851985:GYU851985 HIO851985:HIQ851985 HSK851985:HSM851985 ICG851985:ICI851985 IMC851985:IME851985 IVY851985:IWA851985 JFU851985:JFW851985 JPQ851985:JPS851985 JZM851985:JZO851985 KJI851985:KJK851985 KTE851985:KTG851985 LDA851985:LDC851985 LMW851985:LMY851985 LWS851985:LWU851985 MGO851985:MGQ851985 MQK851985:MQM851985 NAG851985:NAI851985 NKC851985:NKE851985 NTY851985:NUA851985 ODU851985:ODW851985 ONQ851985:ONS851985 OXM851985:OXO851985 PHI851985:PHK851985 PRE851985:PRG851985 QBA851985:QBC851985 QKW851985:QKY851985 QUS851985:QUU851985 REO851985:REQ851985 ROK851985:ROM851985 RYG851985:RYI851985 SIC851985:SIE851985 SRY851985:SSA851985 TBU851985:TBW851985 TLQ851985:TLS851985 TVM851985:TVO851985 UFI851985:UFK851985 UPE851985:UPG851985 UZA851985:UZC851985 VIW851985:VIY851985 VSS851985:VSU851985 WCO851985:WCQ851985 WMK851985:WMM851985 WWG851985:WWI851985 P917521:R917521 JU917521:JW917521 TQ917521:TS917521 ADM917521:ADO917521 ANI917521:ANK917521 AXE917521:AXG917521 BHA917521:BHC917521 BQW917521:BQY917521 CAS917521:CAU917521 CKO917521:CKQ917521 CUK917521:CUM917521 DEG917521:DEI917521 DOC917521:DOE917521 DXY917521:DYA917521 EHU917521:EHW917521 ERQ917521:ERS917521 FBM917521:FBO917521 FLI917521:FLK917521 FVE917521:FVG917521 GFA917521:GFC917521 GOW917521:GOY917521 GYS917521:GYU917521 HIO917521:HIQ917521 HSK917521:HSM917521 ICG917521:ICI917521 IMC917521:IME917521 IVY917521:IWA917521 JFU917521:JFW917521 JPQ917521:JPS917521 JZM917521:JZO917521 KJI917521:KJK917521 KTE917521:KTG917521 LDA917521:LDC917521 LMW917521:LMY917521 LWS917521:LWU917521 MGO917521:MGQ917521 MQK917521:MQM917521 NAG917521:NAI917521 NKC917521:NKE917521 NTY917521:NUA917521 ODU917521:ODW917521 ONQ917521:ONS917521 OXM917521:OXO917521 PHI917521:PHK917521 PRE917521:PRG917521 QBA917521:QBC917521 QKW917521:QKY917521 QUS917521:QUU917521 REO917521:REQ917521 ROK917521:ROM917521 RYG917521:RYI917521 SIC917521:SIE917521 SRY917521:SSA917521 TBU917521:TBW917521 TLQ917521:TLS917521 TVM917521:TVO917521 UFI917521:UFK917521 UPE917521:UPG917521 UZA917521:UZC917521 VIW917521:VIY917521 VSS917521:VSU917521 WCO917521:WCQ917521 WMK917521:WMM917521 WWG917521:WWI917521 P983057:R983057 JU983057:JW983057 TQ983057:TS983057 ADM983057:ADO983057 ANI983057:ANK983057 AXE983057:AXG983057 BHA983057:BHC983057 BQW983057:BQY983057 CAS983057:CAU983057 CKO983057:CKQ983057 CUK983057:CUM983057 DEG983057:DEI983057 DOC983057:DOE983057 DXY983057:DYA983057 EHU983057:EHW983057 ERQ983057:ERS983057 FBM983057:FBO983057 FLI983057:FLK983057 FVE983057:FVG983057 GFA983057:GFC983057 GOW983057:GOY983057 GYS983057:GYU983057 HIO983057:HIQ983057 HSK983057:HSM983057 ICG983057:ICI983057 IMC983057:IME983057 IVY983057:IWA983057 JFU983057:JFW983057 JPQ983057:JPS983057 JZM983057:JZO983057 KJI983057:KJK983057 KTE983057:KTG983057 LDA983057:LDC983057 LMW983057:LMY983057 LWS983057:LWU983057 MGO983057:MGQ983057 MQK983057:MQM983057 NAG983057:NAI983057 NKC983057:NKE983057 NTY983057:NUA983057 ODU983057:ODW983057 ONQ983057:ONS983057 OXM983057:OXO983057 PHI983057:PHK983057 PRE983057:PRG983057 QBA983057:QBC983057 QKW983057:QKY983057 QUS983057:QUU983057 REO983057:REQ983057 ROK983057:ROM983057 RYG983057:RYI983057 SIC983057:SIE983057 SRY983057:SSA983057 TBU983057:TBW983057 TLQ983057:TLS983057 TVM983057:TVO983057 UFI983057:UFK983057 UPE983057:UPG983057 UZA983057:UZC983057 VIW983057:VIY983057 VSS983057:VSU983057 WCO983057:WCQ983057 WMK983057:WMM983057 WWG983057:WWI983057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T917524:U917524 T851988:U851988 T786452:U786452 T720916:U720916 T655380:U655380 T589844:U589844 T524308:U524308 T458772:U458772 T393236:U393236 T327700:U327700 T262164:U262164 T196628:U196628 T131092:U131092 T65556:U65556 T983060:U983060" xr:uid="{928D743D-12D6-4BE8-AC0B-076EE3E665F2}">
      <formula1>"いる,いない"</formula1>
    </dataValidation>
    <dataValidation type="list" allowBlank="1" showErrorMessage="1" errorTitle="入力規則違反" error="リストから選択してください" sqref="F65561:F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F131097:F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F196633:F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F262169:F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F327705:F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F393241:F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F458777:F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F524313:F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F589849:F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F655385:F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F720921:F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F786457:F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F851993:F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F917529:F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F983065:F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P65565:S65565 JU65565:JX65565 TQ65565:TT65565 ADM65565:ADP65565 ANI65565:ANL65565 AXE65565:AXH65565 BHA65565:BHD65565 BQW65565:BQZ65565 CAS65565:CAV65565 CKO65565:CKR65565 CUK65565:CUN65565 DEG65565:DEJ65565 DOC65565:DOF65565 DXY65565:DYB65565 EHU65565:EHX65565 ERQ65565:ERT65565 FBM65565:FBP65565 FLI65565:FLL65565 FVE65565:FVH65565 GFA65565:GFD65565 GOW65565:GOZ65565 GYS65565:GYV65565 HIO65565:HIR65565 HSK65565:HSN65565 ICG65565:ICJ65565 IMC65565:IMF65565 IVY65565:IWB65565 JFU65565:JFX65565 JPQ65565:JPT65565 JZM65565:JZP65565 KJI65565:KJL65565 KTE65565:KTH65565 LDA65565:LDD65565 LMW65565:LMZ65565 LWS65565:LWV65565 MGO65565:MGR65565 MQK65565:MQN65565 NAG65565:NAJ65565 NKC65565:NKF65565 NTY65565:NUB65565 ODU65565:ODX65565 ONQ65565:ONT65565 OXM65565:OXP65565 PHI65565:PHL65565 PRE65565:PRH65565 QBA65565:QBD65565 QKW65565:QKZ65565 QUS65565:QUV65565 REO65565:RER65565 ROK65565:RON65565 RYG65565:RYJ65565 SIC65565:SIF65565 SRY65565:SSB65565 TBU65565:TBX65565 TLQ65565:TLT65565 TVM65565:TVP65565 UFI65565:UFL65565 UPE65565:UPH65565 UZA65565:UZD65565 VIW65565:VIZ65565 VSS65565:VSV65565 WCO65565:WCR65565 WMK65565:WMN65565 WWG65565:WWJ65565 P131101:S131101 JU131101:JX131101 TQ131101:TT131101 ADM131101:ADP131101 ANI131101:ANL131101 AXE131101:AXH131101 BHA131101:BHD131101 BQW131101:BQZ131101 CAS131101:CAV131101 CKO131101:CKR131101 CUK131101:CUN131101 DEG131101:DEJ131101 DOC131101:DOF131101 DXY131101:DYB131101 EHU131101:EHX131101 ERQ131101:ERT131101 FBM131101:FBP131101 FLI131101:FLL131101 FVE131101:FVH131101 GFA131101:GFD131101 GOW131101:GOZ131101 GYS131101:GYV131101 HIO131101:HIR131101 HSK131101:HSN131101 ICG131101:ICJ131101 IMC131101:IMF131101 IVY131101:IWB131101 JFU131101:JFX131101 JPQ131101:JPT131101 JZM131101:JZP131101 KJI131101:KJL131101 KTE131101:KTH131101 LDA131101:LDD131101 LMW131101:LMZ131101 LWS131101:LWV131101 MGO131101:MGR131101 MQK131101:MQN131101 NAG131101:NAJ131101 NKC131101:NKF131101 NTY131101:NUB131101 ODU131101:ODX131101 ONQ131101:ONT131101 OXM131101:OXP131101 PHI131101:PHL131101 PRE131101:PRH131101 QBA131101:QBD131101 QKW131101:QKZ131101 QUS131101:QUV131101 REO131101:RER131101 ROK131101:RON131101 RYG131101:RYJ131101 SIC131101:SIF131101 SRY131101:SSB131101 TBU131101:TBX131101 TLQ131101:TLT131101 TVM131101:TVP131101 UFI131101:UFL131101 UPE131101:UPH131101 UZA131101:UZD131101 VIW131101:VIZ131101 VSS131101:VSV131101 WCO131101:WCR131101 WMK131101:WMN131101 WWG131101:WWJ131101 P196637:S196637 JU196637:JX196637 TQ196637:TT196637 ADM196637:ADP196637 ANI196637:ANL196637 AXE196637:AXH196637 BHA196637:BHD196637 BQW196637:BQZ196637 CAS196637:CAV196637 CKO196637:CKR196637 CUK196637:CUN196637 DEG196637:DEJ196637 DOC196637:DOF196637 DXY196637:DYB196637 EHU196637:EHX196637 ERQ196637:ERT196637 FBM196637:FBP196637 FLI196637:FLL196637 FVE196637:FVH196637 GFA196637:GFD196637 GOW196637:GOZ196637 GYS196637:GYV196637 HIO196637:HIR196637 HSK196637:HSN196637 ICG196637:ICJ196637 IMC196637:IMF196637 IVY196637:IWB196637 JFU196637:JFX196637 JPQ196637:JPT196637 JZM196637:JZP196637 KJI196637:KJL196637 KTE196637:KTH196637 LDA196637:LDD196637 LMW196637:LMZ196637 LWS196637:LWV196637 MGO196637:MGR196637 MQK196637:MQN196637 NAG196637:NAJ196637 NKC196637:NKF196637 NTY196637:NUB196637 ODU196637:ODX196637 ONQ196637:ONT196637 OXM196637:OXP196637 PHI196637:PHL196637 PRE196637:PRH196637 QBA196637:QBD196637 QKW196637:QKZ196637 QUS196637:QUV196637 REO196637:RER196637 ROK196637:RON196637 RYG196637:RYJ196637 SIC196637:SIF196637 SRY196637:SSB196637 TBU196637:TBX196637 TLQ196637:TLT196637 TVM196637:TVP196637 UFI196637:UFL196637 UPE196637:UPH196637 UZA196637:UZD196637 VIW196637:VIZ196637 VSS196637:VSV196637 WCO196637:WCR196637 WMK196637:WMN196637 WWG196637:WWJ196637 P262173:S262173 JU262173:JX262173 TQ262173:TT262173 ADM262173:ADP262173 ANI262173:ANL262173 AXE262173:AXH262173 BHA262173:BHD262173 BQW262173:BQZ262173 CAS262173:CAV262173 CKO262173:CKR262173 CUK262173:CUN262173 DEG262173:DEJ262173 DOC262173:DOF262173 DXY262173:DYB262173 EHU262173:EHX262173 ERQ262173:ERT262173 FBM262173:FBP262173 FLI262173:FLL262173 FVE262173:FVH262173 GFA262173:GFD262173 GOW262173:GOZ262173 GYS262173:GYV262173 HIO262173:HIR262173 HSK262173:HSN262173 ICG262173:ICJ262173 IMC262173:IMF262173 IVY262173:IWB262173 JFU262173:JFX262173 JPQ262173:JPT262173 JZM262173:JZP262173 KJI262173:KJL262173 KTE262173:KTH262173 LDA262173:LDD262173 LMW262173:LMZ262173 LWS262173:LWV262173 MGO262173:MGR262173 MQK262173:MQN262173 NAG262173:NAJ262173 NKC262173:NKF262173 NTY262173:NUB262173 ODU262173:ODX262173 ONQ262173:ONT262173 OXM262173:OXP262173 PHI262173:PHL262173 PRE262173:PRH262173 QBA262173:QBD262173 QKW262173:QKZ262173 QUS262173:QUV262173 REO262173:RER262173 ROK262173:RON262173 RYG262173:RYJ262173 SIC262173:SIF262173 SRY262173:SSB262173 TBU262173:TBX262173 TLQ262173:TLT262173 TVM262173:TVP262173 UFI262173:UFL262173 UPE262173:UPH262173 UZA262173:UZD262173 VIW262173:VIZ262173 VSS262173:VSV262173 WCO262173:WCR262173 WMK262173:WMN262173 WWG262173:WWJ262173 P327709:S327709 JU327709:JX327709 TQ327709:TT327709 ADM327709:ADP327709 ANI327709:ANL327709 AXE327709:AXH327709 BHA327709:BHD327709 BQW327709:BQZ327709 CAS327709:CAV327709 CKO327709:CKR327709 CUK327709:CUN327709 DEG327709:DEJ327709 DOC327709:DOF327709 DXY327709:DYB327709 EHU327709:EHX327709 ERQ327709:ERT327709 FBM327709:FBP327709 FLI327709:FLL327709 FVE327709:FVH327709 GFA327709:GFD327709 GOW327709:GOZ327709 GYS327709:GYV327709 HIO327709:HIR327709 HSK327709:HSN327709 ICG327709:ICJ327709 IMC327709:IMF327709 IVY327709:IWB327709 JFU327709:JFX327709 JPQ327709:JPT327709 JZM327709:JZP327709 KJI327709:KJL327709 KTE327709:KTH327709 LDA327709:LDD327709 LMW327709:LMZ327709 LWS327709:LWV327709 MGO327709:MGR327709 MQK327709:MQN327709 NAG327709:NAJ327709 NKC327709:NKF327709 NTY327709:NUB327709 ODU327709:ODX327709 ONQ327709:ONT327709 OXM327709:OXP327709 PHI327709:PHL327709 PRE327709:PRH327709 QBA327709:QBD327709 QKW327709:QKZ327709 QUS327709:QUV327709 REO327709:RER327709 ROK327709:RON327709 RYG327709:RYJ327709 SIC327709:SIF327709 SRY327709:SSB327709 TBU327709:TBX327709 TLQ327709:TLT327709 TVM327709:TVP327709 UFI327709:UFL327709 UPE327709:UPH327709 UZA327709:UZD327709 VIW327709:VIZ327709 VSS327709:VSV327709 WCO327709:WCR327709 WMK327709:WMN327709 WWG327709:WWJ327709 P393245:S393245 JU393245:JX393245 TQ393245:TT393245 ADM393245:ADP393245 ANI393245:ANL393245 AXE393245:AXH393245 BHA393245:BHD393245 BQW393245:BQZ393245 CAS393245:CAV393245 CKO393245:CKR393245 CUK393245:CUN393245 DEG393245:DEJ393245 DOC393245:DOF393245 DXY393245:DYB393245 EHU393245:EHX393245 ERQ393245:ERT393245 FBM393245:FBP393245 FLI393245:FLL393245 FVE393245:FVH393245 GFA393245:GFD393245 GOW393245:GOZ393245 GYS393245:GYV393245 HIO393245:HIR393245 HSK393245:HSN393245 ICG393245:ICJ393245 IMC393245:IMF393245 IVY393245:IWB393245 JFU393245:JFX393245 JPQ393245:JPT393245 JZM393245:JZP393245 KJI393245:KJL393245 KTE393245:KTH393245 LDA393245:LDD393245 LMW393245:LMZ393245 LWS393245:LWV393245 MGO393245:MGR393245 MQK393245:MQN393245 NAG393245:NAJ393245 NKC393245:NKF393245 NTY393245:NUB393245 ODU393245:ODX393245 ONQ393245:ONT393245 OXM393245:OXP393245 PHI393245:PHL393245 PRE393245:PRH393245 QBA393245:QBD393245 QKW393245:QKZ393245 QUS393245:QUV393245 REO393245:RER393245 ROK393245:RON393245 RYG393245:RYJ393245 SIC393245:SIF393245 SRY393245:SSB393245 TBU393245:TBX393245 TLQ393245:TLT393245 TVM393245:TVP393245 UFI393245:UFL393245 UPE393245:UPH393245 UZA393245:UZD393245 VIW393245:VIZ393245 VSS393245:VSV393245 WCO393245:WCR393245 WMK393245:WMN393245 WWG393245:WWJ393245 P458781:S458781 JU458781:JX458781 TQ458781:TT458781 ADM458781:ADP458781 ANI458781:ANL458781 AXE458781:AXH458781 BHA458781:BHD458781 BQW458781:BQZ458781 CAS458781:CAV458781 CKO458781:CKR458781 CUK458781:CUN458781 DEG458781:DEJ458781 DOC458781:DOF458781 DXY458781:DYB458781 EHU458781:EHX458781 ERQ458781:ERT458781 FBM458781:FBP458781 FLI458781:FLL458781 FVE458781:FVH458781 GFA458781:GFD458781 GOW458781:GOZ458781 GYS458781:GYV458781 HIO458781:HIR458781 HSK458781:HSN458781 ICG458781:ICJ458781 IMC458781:IMF458781 IVY458781:IWB458781 JFU458781:JFX458781 JPQ458781:JPT458781 JZM458781:JZP458781 KJI458781:KJL458781 KTE458781:KTH458781 LDA458781:LDD458781 LMW458781:LMZ458781 LWS458781:LWV458781 MGO458781:MGR458781 MQK458781:MQN458781 NAG458781:NAJ458781 NKC458781:NKF458781 NTY458781:NUB458781 ODU458781:ODX458781 ONQ458781:ONT458781 OXM458781:OXP458781 PHI458781:PHL458781 PRE458781:PRH458781 QBA458781:QBD458781 QKW458781:QKZ458781 QUS458781:QUV458781 REO458781:RER458781 ROK458781:RON458781 RYG458781:RYJ458781 SIC458781:SIF458781 SRY458781:SSB458781 TBU458781:TBX458781 TLQ458781:TLT458781 TVM458781:TVP458781 UFI458781:UFL458781 UPE458781:UPH458781 UZA458781:UZD458781 VIW458781:VIZ458781 VSS458781:VSV458781 WCO458781:WCR458781 WMK458781:WMN458781 WWG458781:WWJ458781 P524317:S524317 JU524317:JX524317 TQ524317:TT524317 ADM524317:ADP524317 ANI524317:ANL524317 AXE524317:AXH524317 BHA524317:BHD524317 BQW524317:BQZ524317 CAS524317:CAV524317 CKO524317:CKR524317 CUK524317:CUN524317 DEG524317:DEJ524317 DOC524317:DOF524317 DXY524317:DYB524317 EHU524317:EHX524317 ERQ524317:ERT524317 FBM524317:FBP524317 FLI524317:FLL524317 FVE524317:FVH524317 GFA524317:GFD524317 GOW524317:GOZ524317 GYS524317:GYV524317 HIO524317:HIR524317 HSK524317:HSN524317 ICG524317:ICJ524317 IMC524317:IMF524317 IVY524317:IWB524317 JFU524317:JFX524317 JPQ524317:JPT524317 JZM524317:JZP524317 KJI524317:KJL524317 KTE524317:KTH524317 LDA524317:LDD524317 LMW524317:LMZ524317 LWS524317:LWV524317 MGO524317:MGR524317 MQK524317:MQN524317 NAG524317:NAJ524317 NKC524317:NKF524317 NTY524317:NUB524317 ODU524317:ODX524317 ONQ524317:ONT524317 OXM524317:OXP524317 PHI524317:PHL524317 PRE524317:PRH524317 QBA524317:QBD524317 QKW524317:QKZ524317 QUS524317:QUV524317 REO524317:RER524317 ROK524317:RON524317 RYG524317:RYJ524317 SIC524317:SIF524317 SRY524317:SSB524317 TBU524317:TBX524317 TLQ524317:TLT524317 TVM524317:TVP524317 UFI524317:UFL524317 UPE524317:UPH524317 UZA524317:UZD524317 VIW524317:VIZ524317 VSS524317:VSV524317 WCO524317:WCR524317 WMK524317:WMN524317 WWG524317:WWJ524317 P589853:S589853 JU589853:JX589853 TQ589853:TT589853 ADM589853:ADP589853 ANI589853:ANL589853 AXE589853:AXH589853 BHA589853:BHD589853 BQW589853:BQZ589853 CAS589853:CAV589853 CKO589853:CKR589853 CUK589853:CUN589853 DEG589853:DEJ589853 DOC589853:DOF589853 DXY589853:DYB589853 EHU589853:EHX589853 ERQ589853:ERT589853 FBM589853:FBP589853 FLI589853:FLL589853 FVE589853:FVH589853 GFA589853:GFD589853 GOW589853:GOZ589853 GYS589853:GYV589853 HIO589853:HIR589853 HSK589853:HSN589853 ICG589853:ICJ589853 IMC589853:IMF589853 IVY589853:IWB589853 JFU589853:JFX589853 JPQ589853:JPT589853 JZM589853:JZP589853 KJI589853:KJL589853 KTE589853:KTH589853 LDA589853:LDD589853 LMW589853:LMZ589853 LWS589853:LWV589853 MGO589853:MGR589853 MQK589853:MQN589853 NAG589853:NAJ589853 NKC589853:NKF589853 NTY589853:NUB589853 ODU589853:ODX589853 ONQ589853:ONT589853 OXM589853:OXP589853 PHI589853:PHL589853 PRE589853:PRH589853 QBA589853:QBD589853 QKW589853:QKZ589853 QUS589853:QUV589853 REO589853:RER589853 ROK589853:RON589853 RYG589853:RYJ589853 SIC589853:SIF589853 SRY589853:SSB589853 TBU589853:TBX589853 TLQ589853:TLT589853 TVM589853:TVP589853 UFI589853:UFL589853 UPE589853:UPH589853 UZA589853:UZD589853 VIW589853:VIZ589853 VSS589853:VSV589853 WCO589853:WCR589853 WMK589853:WMN589853 WWG589853:WWJ589853 P655389:S655389 JU655389:JX655389 TQ655389:TT655389 ADM655389:ADP655389 ANI655389:ANL655389 AXE655389:AXH655389 BHA655389:BHD655389 BQW655389:BQZ655389 CAS655389:CAV655389 CKO655389:CKR655389 CUK655389:CUN655389 DEG655389:DEJ655389 DOC655389:DOF655389 DXY655389:DYB655389 EHU655389:EHX655389 ERQ655389:ERT655389 FBM655389:FBP655389 FLI655389:FLL655389 FVE655389:FVH655389 GFA655389:GFD655389 GOW655389:GOZ655389 GYS655389:GYV655389 HIO655389:HIR655389 HSK655389:HSN655389 ICG655389:ICJ655389 IMC655389:IMF655389 IVY655389:IWB655389 JFU655389:JFX655389 JPQ655389:JPT655389 JZM655389:JZP655389 KJI655389:KJL655389 KTE655389:KTH655389 LDA655389:LDD655389 LMW655389:LMZ655389 LWS655389:LWV655389 MGO655389:MGR655389 MQK655389:MQN655389 NAG655389:NAJ655389 NKC655389:NKF655389 NTY655389:NUB655389 ODU655389:ODX655389 ONQ655389:ONT655389 OXM655389:OXP655389 PHI655389:PHL655389 PRE655389:PRH655389 QBA655389:QBD655389 QKW655389:QKZ655389 QUS655389:QUV655389 REO655389:RER655389 ROK655389:RON655389 RYG655389:RYJ655389 SIC655389:SIF655389 SRY655389:SSB655389 TBU655389:TBX655389 TLQ655389:TLT655389 TVM655389:TVP655389 UFI655389:UFL655389 UPE655389:UPH655389 UZA655389:UZD655389 VIW655389:VIZ655389 VSS655389:VSV655389 WCO655389:WCR655389 WMK655389:WMN655389 WWG655389:WWJ655389 P720925:S720925 JU720925:JX720925 TQ720925:TT720925 ADM720925:ADP720925 ANI720925:ANL720925 AXE720925:AXH720925 BHA720925:BHD720925 BQW720925:BQZ720925 CAS720925:CAV720925 CKO720925:CKR720925 CUK720925:CUN720925 DEG720925:DEJ720925 DOC720925:DOF720925 DXY720925:DYB720925 EHU720925:EHX720925 ERQ720925:ERT720925 FBM720925:FBP720925 FLI720925:FLL720925 FVE720925:FVH720925 GFA720925:GFD720925 GOW720925:GOZ720925 GYS720925:GYV720925 HIO720925:HIR720925 HSK720925:HSN720925 ICG720925:ICJ720925 IMC720925:IMF720925 IVY720925:IWB720925 JFU720925:JFX720925 JPQ720925:JPT720925 JZM720925:JZP720925 KJI720925:KJL720925 KTE720925:KTH720925 LDA720925:LDD720925 LMW720925:LMZ720925 LWS720925:LWV720925 MGO720925:MGR720925 MQK720925:MQN720925 NAG720925:NAJ720925 NKC720925:NKF720925 NTY720925:NUB720925 ODU720925:ODX720925 ONQ720925:ONT720925 OXM720925:OXP720925 PHI720925:PHL720925 PRE720925:PRH720925 QBA720925:QBD720925 QKW720925:QKZ720925 QUS720925:QUV720925 REO720925:RER720925 ROK720925:RON720925 RYG720925:RYJ720925 SIC720925:SIF720925 SRY720925:SSB720925 TBU720925:TBX720925 TLQ720925:TLT720925 TVM720925:TVP720925 UFI720925:UFL720925 UPE720925:UPH720925 UZA720925:UZD720925 VIW720925:VIZ720925 VSS720925:VSV720925 WCO720925:WCR720925 WMK720925:WMN720925 WWG720925:WWJ720925 P786461:S786461 JU786461:JX786461 TQ786461:TT786461 ADM786461:ADP786461 ANI786461:ANL786461 AXE786461:AXH786461 BHA786461:BHD786461 BQW786461:BQZ786461 CAS786461:CAV786461 CKO786461:CKR786461 CUK786461:CUN786461 DEG786461:DEJ786461 DOC786461:DOF786461 DXY786461:DYB786461 EHU786461:EHX786461 ERQ786461:ERT786461 FBM786461:FBP786461 FLI786461:FLL786461 FVE786461:FVH786461 GFA786461:GFD786461 GOW786461:GOZ786461 GYS786461:GYV786461 HIO786461:HIR786461 HSK786461:HSN786461 ICG786461:ICJ786461 IMC786461:IMF786461 IVY786461:IWB786461 JFU786461:JFX786461 JPQ786461:JPT786461 JZM786461:JZP786461 KJI786461:KJL786461 KTE786461:KTH786461 LDA786461:LDD786461 LMW786461:LMZ786461 LWS786461:LWV786461 MGO786461:MGR786461 MQK786461:MQN786461 NAG786461:NAJ786461 NKC786461:NKF786461 NTY786461:NUB786461 ODU786461:ODX786461 ONQ786461:ONT786461 OXM786461:OXP786461 PHI786461:PHL786461 PRE786461:PRH786461 QBA786461:QBD786461 QKW786461:QKZ786461 QUS786461:QUV786461 REO786461:RER786461 ROK786461:RON786461 RYG786461:RYJ786461 SIC786461:SIF786461 SRY786461:SSB786461 TBU786461:TBX786461 TLQ786461:TLT786461 TVM786461:TVP786461 UFI786461:UFL786461 UPE786461:UPH786461 UZA786461:UZD786461 VIW786461:VIZ786461 VSS786461:VSV786461 WCO786461:WCR786461 WMK786461:WMN786461 WWG786461:WWJ786461 P851997:S851997 JU851997:JX851997 TQ851997:TT851997 ADM851997:ADP851997 ANI851997:ANL851997 AXE851997:AXH851997 BHA851997:BHD851997 BQW851997:BQZ851997 CAS851997:CAV851997 CKO851997:CKR851997 CUK851997:CUN851997 DEG851997:DEJ851997 DOC851997:DOF851997 DXY851997:DYB851997 EHU851997:EHX851997 ERQ851997:ERT851997 FBM851997:FBP851997 FLI851997:FLL851997 FVE851997:FVH851997 GFA851997:GFD851997 GOW851997:GOZ851997 GYS851997:GYV851997 HIO851997:HIR851997 HSK851997:HSN851997 ICG851997:ICJ851997 IMC851997:IMF851997 IVY851997:IWB851997 JFU851997:JFX851997 JPQ851997:JPT851997 JZM851997:JZP851997 KJI851997:KJL851997 KTE851997:KTH851997 LDA851997:LDD851997 LMW851997:LMZ851997 LWS851997:LWV851997 MGO851997:MGR851997 MQK851997:MQN851997 NAG851997:NAJ851997 NKC851997:NKF851997 NTY851997:NUB851997 ODU851997:ODX851997 ONQ851997:ONT851997 OXM851997:OXP851997 PHI851997:PHL851997 PRE851997:PRH851997 QBA851997:QBD851997 QKW851997:QKZ851997 QUS851997:QUV851997 REO851997:RER851997 ROK851997:RON851997 RYG851997:RYJ851997 SIC851997:SIF851997 SRY851997:SSB851997 TBU851997:TBX851997 TLQ851997:TLT851997 TVM851997:TVP851997 UFI851997:UFL851997 UPE851997:UPH851997 UZA851997:UZD851997 VIW851997:VIZ851997 VSS851997:VSV851997 WCO851997:WCR851997 WMK851997:WMN851997 WWG851997:WWJ851997 P917533:S917533 JU917533:JX917533 TQ917533:TT917533 ADM917533:ADP917533 ANI917533:ANL917533 AXE917533:AXH917533 BHA917533:BHD917533 BQW917533:BQZ917533 CAS917533:CAV917533 CKO917533:CKR917533 CUK917533:CUN917533 DEG917533:DEJ917533 DOC917533:DOF917533 DXY917533:DYB917533 EHU917533:EHX917533 ERQ917533:ERT917533 FBM917533:FBP917533 FLI917533:FLL917533 FVE917533:FVH917533 GFA917533:GFD917533 GOW917533:GOZ917533 GYS917533:GYV917533 HIO917533:HIR917533 HSK917533:HSN917533 ICG917533:ICJ917533 IMC917533:IMF917533 IVY917533:IWB917533 JFU917533:JFX917533 JPQ917533:JPT917533 JZM917533:JZP917533 KJI917533:KJL917533 KTE917533:KTH917533 LDA917533:LDD917533 LMW917533:LMZ917533 LWS917533:LWV917533 MGO917533:MGR917533 MQK917533:MQN917533 NAG917533:NAJ917533 NKC917533:NKF917533 NTY917533:NUB917533 ODU917533:ODX917533 ONQ917533:ONT917533 OXM917533:OXP917533 PHI917533:PHL917533 PRE917533:PRH917533 QBA917533:QBD917533 QKW917533:QKZ917533 QUS917533:QUV917533 REO917533:RER917533 ROK917533:RON917533 RYG917533:RYJ917533 SIC917533:SIF917533 SRY917533:SSB917533 TBU917533:TBX917533 TLQ917533:TLT917533 TVM917533:TVP917533 UFI917533:UFL917533 UPE917533:UPH917533 UZA917533:UZD917533 VIW917533:VIZ917533 VSS917533:VSV917533 WCO917533:WCR917533 WMK917533:WMN917533 WWG917533:WWJ917533 P983069:S983069 JU983069:JX983069 TQ983069:TT983069 ADM983069:ADP983069 ANI983069:ANL983069 AXE983069:AXH983069 BHA983069:BHD983069 BQW983069:BQZ983069 CAS983069:CAV983069 CKO983069:CKR983069 CUK983069:CUN983069 DEG983069:DEJ983069 DOC983069:DOF983069 DXY983069:DYB983069 EHU983069:EHX983069 ERQ983069:ERT983069 FBM983069:FBP983069 FLI983069:FLL983069 FVE983069:FVH983069 GFA983069:GFD983069 GOW983069:GOZ983069 GYS983069:GYV983069 HIO983069:HIR983069 HSK983069:HSN983069 ICG983069:ICJ983069 IMC983069:IMF983069 IVY983069:IWB983069 JFU983069:JFX983069 JPQ983069:JPT983069 JZM983069:JZP983069 KJI983069:KJL983069 KTE983069:KTH983069 LDA983069:LDD983069 LMW983069:LMZ983069 LWS983069:LWV983069 MGO983069:MGR983069 MQK983069:MQN983069 NAG983069:NAJ983069 NKC983069:NKF983069 NTY983069:NUB983069 ODU983069:ODX983069 ONQ983069:ONT983069 OXM983069:OXP983069 PHI983069:PHL983069 PRE983069:PRH983069 QBA983069:QBD983069 QKW983069:QKZ983069 QUS983069:QUV983069 REO983069:RER983069 ROK983069:RON983069 RYG983069:RYJ983069 SIC983069:SIF983069 SRY983069:SSB983069 TBU983069:TBX983069 TLQ983069:TLT983069 TVM983069:TVP983069 UFI983069:UFL983069 UPE983069:UPH983069 UZA983069:UZD983069 VIW983069:VIZ983069 VSS983069:VSV983069 WCO983069:WCR983069 WMK983069:WMN983069 WWG983069:WWJ983069 Q65562:S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Q131098:S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Q196634:S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Q262170:S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Q327706:S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Q393242:S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Q458778:S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Q524314:S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Q589850:S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Q655386:S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Q720922:S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Q786458:S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Q851994:S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Q917530:S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Q983066:S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F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F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F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F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F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F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F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F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F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F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F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F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F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F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F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V65565:W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V131101:W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V196637:W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V262173:W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V327709:W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V393245:W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V458781:W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V524317:W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V589853:W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V655389:W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V720925:W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V786461:W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V851997:W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V917533:W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V983069:W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P65561:P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P131097:P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P196633:P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P262169:P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P327705:P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P393241:P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P458777:P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P524313:P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P589849:P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P655385:P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P720921:P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P786457:P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P851993:P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P917529:P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P983065:P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xr:uid="{8BCE5312-0DA1-477C-915C-8AC48B0198D8}">
      <formula1>"○"</formula1>
      <formula2>0</formula2>
    </dataValidation>
    <dataValidation type="list" operator="equal" allowBlank="1" showErrorMessage="1" errorTitle="入力規則違反" error="リストから選択してください" sqref="R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R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R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R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R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R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R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R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R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R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R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R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R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R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R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J65558:K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J131094:K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J196630:K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J262166:K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J327702:K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J393238:K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J458774:K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J524310:K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J589846:K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J655382:K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J720918:K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J786454:K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J851990:K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J917526:K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J983062:K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DB7A9171-C099-4565-AEC7-047CB1FF1049}">
      <formula1>"○"</formula1>
      <formula2>0</formula2>
    </dataValidation>
    <dataValidation type="list" operator="equal" allowBlank="1" showErrorMessage="1" errorTitle="入力規則違反" error="リストから選択してください" sqref="P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P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P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P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P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P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P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P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P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P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P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P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P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P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P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WG983043 P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P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P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P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P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P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P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P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P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P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P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P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P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P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P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xr:uid="{F21CB443-B7AB-4F39-BABB-14F127BB1A8F}">
      <formula1>"いる,いない,非該当"</formula1>
      <formula2>0</formula2>
    </dataValidation>
    <dataValidation type="list" allowBlank="1" showInputMessage="1" showErrorMessage="1" sqref="S14:V14 W12:AB12 W36:AB36 W26:AB27 W29:AB30" xr:uid="{3222F9E7-FBBC-4C54-AF80-D03B6D03A73B}">
      <formula1>"◯,×"</formula1>
    </dataValidation>
    <dataValidation type="list" allowBlank="1" showInputMessage="1" showErrorMessage="1" sqref="AE23:AH23 AE15:AH15 AE5:AH5 AE35:AH35 AE9:AH9 AE28:AH28 AE25:AH25 AE33:AH33" xr:uid="{59197361-9415-4CA8-BF6E-3031303FF764}">
      <formula1>"○,×,非該当"</formula1>
    </dataValidation>
    <dataValidation type="list" allowBlank="1" showInputMessage="1" showErrorMessage="1" sqref="AE7:AJ7" xr:uid="{623139EE-B6FD-44C3-9878-4573F1F030C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7">
    <pageSetUpPr fitToPage="1"/>
  </sheetPr>
  <dimension ref="A1:AH33"/>
  <sheetViews>
    <sheetView showGridLines="0" view="pageBreakPreview" zoomScaleNormal="100" zoomScaleSheetLayoutView="100" workbookViewId="0"/>
  </sheetViews>
  <sheetFormatPr defaultColWidth="8.09765625" defaultRowHeight="12.6"/>
  <cols>
    <col min="1" max="43" width="3.3984375" style="3" customWidth="1"/>
    <col min="44" max="272" width="8.09765625" style="3"/>
    <col min="273" max="294" width="3.3984375" style="3" customWidth="1"/>
    <col min="295" max="528" width="8.09765625" style="3"/>
    <col min="529" max="550" width="3.3984375" style="3" customWidth="1"/>
    <col min="551" max="784" width="8.09765625" style="3"/>
    <col min="785" max="806" width="3.3984375" style="3" customWidth="1"/>
    <col min="807" max="1040" width="8.09765625" style="3"/>
    <col min="1041" max="1062" width="3.3984375" style="3" customWidth="1"/>
    <col min="1063" max="1296" width="8.09765625" style="3"/>
    <col min="1297" max="1318" width="3.3984375" style="3" customWidth="1"/>
    <col min="1319" max="1552" width="8.09765625" style="3"/>
    <col min="1553" max="1574" width="3.3984375" style="3" customWidth="1"/>
    <col min="1575" max="1808" width="8.09765625" style="3"/>
    <col min="1809" max="1830" width="3.3984375" style="3" customWidth="1"/>
    <col min="1831" max="2064" width="8.09765625" style="3"/>
    <col min="2065" max="2086" width="3.3984375" style="3" customWidth="1"/>
    <col min="2087" max="2320" width="8.09765625" style="3"/>
    <col min="2321" max="2342" width="3.3984375" style="3" customWidth="1"/>
    <col min="2343" max="2576" width="8.09765625" style="3"/>
    <col min="2577" max="2598" width="3.3984375" style="3" customWidth="1"/>
    <col min="2599" max="2832" width="8.09765625" style="3"/>
    <col min="2833" max="2854" width="3.3984375" style="3" customWidth="1"/>
    <col min="2855" max="3088" width="8.09765625" style="3"/>
    <col min="3089" max="3110" width="3.3984375" style="3" customWidth="1"/>
    <col min="3111" max="3344" width="8.09765625" style="3"/>
    <col min="3345" max="3366" width="3.3984375" style="3" customWidth="1"/>
    <col min="3367" max="3600" width="8.09765625" style="3"/>
    <col min="3601" max="3622" width="3.3984375" style="3" customWidth="1"/>
    <col min="3623" max="3856" width="8.09765625" style="3"/>
    <col min="3857" max="3878" width="3.3984375" style="3" customWidth="1"/>
    <col min="3879" max="4112" width="8.09765625" style="3"/>
    <col min="4113" max="4134" width="3.3984375" style="3" customWidth="1"/>
    <col min="4135" max="4368" width="8.09765625" style="3"/>
    <col min="4369" max="4390" width="3.3984375" style="3" customWidth="1"/>
    <col min="4391" max="4624" width="8.09765625" style="3"/>
    <col min="4625" max="4646" width="3.3984375" style="3" customWidth="1"/>
    <col min="4647" max="4880" width="8.09765625" style="3"/>
    <col min="4881" max="4902" width="3.3984375" style="3" customWidth="1"/>
    <col min="4903" max="5136" width="8.09765625" style="3"/>
    <col min="5137" max="5158" width="3.3984375" style="3" customWidth="1"/>
    <col min="5159" max="5392" width="8.09765625" style="3"/>
    <col min="5393" max="5414" width="3.3984375" style="3" customWidth="1"/>
    <col min="5415" max="5648" width="8.09765625" style="3"/>
    <col min="5649" max="5670" width="3.3984375" style="3" customWidth="1"/>
    <col min="5671" max="5904" width="8.09765625" style="3"/>
    <col min="5905" max="5926" width="3.3984375" style="3" customWidth="1"/>
    <col min="5927" max="6160" width="8.09765625" style="3"/>
    <col min="6161" max="6182" width="3.3984375" style="3" customWidth="1"/>
    <col min="6183" max="6416" width="8.09765625" style="3"/>
    <col min="6417" max="6438" width="3.3984375" style="3" customWidth="1"/>
    <col min="6439" max="6672" width="8.09765625" style="3"/>
    <col min="6673" max="6694" width="3.3984375" style="3" customWidth="1"/>
    <col min="6695" max="6928" width="8.09765625" style="3"/>
    <col min="6929" max="6950" width="3.3984375" style="3" customWidth="1"/>
    <col min="6951" max="7184" width="8.09765625" style="3"/>
    <col min="7185" max="7206" width="3.3984375" style="3" customWidth="1"/>
    <col min="7207" max="7440" width="8.09765625" style="3"/>
    <col min="7441" max="7462" width="3.3984375" style="3" customWidth="1"/>
    <col min="7463" max="7696" width="8.09765625" style="3"/>
    <col min="7697" max="7718" width="3.3984375" style="3" customWidth="1"/>
    <col min="7719" max="7952" width="8.09765625" style="3"/>
    <col min="7953" max="7974" width="3.3984375" style="3" customWidth="1"/>
    <col min="7975" max="8208" width="8.09765625" style="3"/>
    <col min="8209" max="8230" width="3.3984375" style="3" customWidth="1"/>
    <col min="8231" max="8464" width="8.09765625" style="3"/>
    <col min="8465" max="8486" width="3.3984375" style="3" customWidth="1"/>
    <col min="8487" max="8720" width="8.09765625" style="3"/>
    <col min="8721" max="8742" width="3.3984375" style="3" customWidth="1"/>
    <col min="8743" max="8976" width="8.09765625" style="3"/>
    <col min="8977" max="8998" width="3.3984375" style="3" customWidth="1"/>
    <col min="8999" max="9232" width="8.09765625" style="3"/>
    <col min="9233" max="9254" width="3.3984375" style="3" customWidth="1"/>
    <col min="9255" max="9488" width="8.09765625" style="3"/>
    <col min="9489" max="9510" width="3.3984375" style="3" customWidth="1"/>
    <col min="9511" max="9744" width="8.09765625" style="3"/>
    <col min="9745" max="9766" width="3.3984375" style="3" customWidth="1"/>
    <col min="9767" max="10000" width="8.09765625" style="3"/>
    <col min="10001" max="10022" width="3.3984375" style="3" customWidth="1"/>
    <col min="10023" max="10256" width="8.09765625" style="3"/>
    <col min="10257" max="10278" width="3.3984375" style="3" customWidth="1"/>
    <col min="10279" max="10512" width="8.09765625" style="3"/>
    <col min="10513" max="10534" width="3.3984375" style="3" customWidth="1"/>
    <col min="10535" max="10768" width="8.09765625" style="3"/>
    <col min="10769" max="10790" width="3.3984375" style="3" customWidth="1"/>
    <col min="10791" max="11024" width="8.09765625" style="3"/>
    <col min="11025" max="11046" width="3.3984375" style="3" customWidth="1"/>
    <col min="11047" max="11280" width="8.09765625" style="3"/>
    <col min="11281" max="11302" width="3.3984375" style="3" customWidth="1"/>
    <col min="11303" max="11536" width="8.09765625" style="3"/>
    <col min="11537" max="11558" width="3.3984375" style="3" customWidth="1"/>
    <col min="11559" max="11792" width="8.09765625" style="3"/>
    <col min="11793" max="11814" width="3.3984375" style="3" customWidth="1"/>
    <col min="11815" max="12048" width="8.09765625" style="3"/>
    <col min="12049" max="12070" width="3.3984375" style="3" customWidth="1"/>
    <col min="12071" max="12304" width="8.09765625" style="3"/>
    <col min="12305" max="12326" width="3.3984375" style="3" customWidth="1"/>
    <col min="12327" max="12560" width="8.09765625" style="3"/>
    <col min="12561" max="12582" width="3.3984375" style="3" customWidth="1"/>
    <col min="12583" max="12816" width="8.09765625" style="3"/>
    <col min="12817" max="12838" width="3.3984375" style="3" customWidth="1"/>
    <col min="12839" max="13072" width="8.09765625" style="3"/>
    <col min="13073" max="13094" width="3.3984375" style="3" customWidth="1"/>
    <col min="13095" max="13328" width="8.09765625" style="3"/>
    <col min="13329" max="13350" width="3.3984375" style="3" customWidth="1"/>
    <col min="13351" max="13584" width="8.09765625" style="3"/>
    <col min="13585" max="13606" width="3.3984375" style="3" customWidth="1"/>
    <col min="13607" max="13840" width="8.09765625" style="3"/>
    <col min="13841" max="13862" width="3.3984375" style="3" customWidth="1"/>
    <col min="13863" max="14096" width="8.09765625" style="3"/>
    <col min="14097" max="14118" width="3.3984375" style="3" customWidth="1"/>
    <col min="14119" max="14352" width="8.09765625" style="3"/>
    <col min="14353" max="14374" width="3.3984375" style="3" customWidth="1"/>
    <col min="14375" max="14608" width="8.09765625" style="3"/>
    <col min="14609" max="14630" width="3.3984375" style="3" customWidth="1"/>
    <col min="14631" max="14864" width="8.09765625" style="3"/>
    <col min="14865" max="14886" width="3.3984375" style="3" customWidth="1"/>
    <col min="14887" max="15120" width="8.09765625" style="3"/>
    <col min="15121" max="15142" width="3.3984375" style="3" customWidth="1"/>
    <col min="15143" max="15376" width="8.09765625" style="3"/>
    <col min="15377" max="15398" width="3.3984375" style="3" customWidth="1"/>
    <col min="15399" max="15632" width="8.09765625" style="3"/>
    <col min="15633" max="15654" width="3.3984375" style="3" customWidth="1"/>
    <col min="15655" max="15888" width="8.09765625" style="3"/>
    <col min="15889" max="15910" width="3.3984375" style="3" customWidth="1"/>
    <col min="15911" max="16144" width="8.09765625" style="3"/>
    <col min="16145" max="16166" width="3.3984375" style="3" customWidth="1"/>
    <col min="16167" max="16384" width="8.09765625" style="3"/>
  </cols>
  <sheetData>
    <row r="1" spans="1:34" ht="20.100000000000001" customHeight="1">
      <c r="A1" s="3" t="s">
        <v>663</v>
      </c>
    </row>
    <row r="2" spans="1:34" ht="7.95" customHeight="1"/>
    <row r="3" spans="1:34" ht="20.100000000000001" customHeight="1">
      <c r="A3" s="3" t="s">
        <v>493</v>
      </c>
      <c r="S3" s="42"/>
    </row>
    <row r="4" spans="1:34" ht="7.95" customHeight="1"/>
    <row r="5" spans="1:34" s="42" customFormat="1" ht="18.75" customHeight="1">
      <c r="A5" s="56" t="s">
        <v>463</v>
      </c>
      <c r="B5" s="56"/>
      <c r="C5" s="56"/>
      <c r="D5" s="56"/>
      <c r="E5" s="56"/>
      <c r="F5" s="56"/>
      <c r="G5" s="56"/>
      <c r="H5" s="56"/>
      <c r="I5" s="56"/>
      <c r="J5" s="56"/>
      <c r="K5" s="56"/>
      <c r="L5" s="56"/>
      <c r="M5" s="56"/>
      <c r="N5" s="56"/>
      <c r="O5" s="56"/>
      <c r="P5" s="56"/>
      <c r="Q5" s="56"/>
      <c r="R5" s="56"/>
      <c r="S5" s="56"/>
      <c r="T5" s="56"/>
      <c r="U5" s="56"/>
      <c r="V5" s="56"/>
      <c r="W5" s="56"/>
      <c r="X5" s="56"/>
      <c r="Y5" s="56"/>
    </row>
    <row r="6" spans="1:34" s="42" customFormat="1" ht="8.1" customHeight="1">
      <c r="A6" s="56"/>
      <c r="B6" s="56"/>
      <c r="C6" s="56"/>
      <c r="D6" s="56"/>
      <c r="E6" s="56"/>
      <c r="F6" s="56"/>
      <c r="G6" s="56"/>
      <c r="H6" s="56"/>
      <c r="I6" s="56"/>
      <c r="J6" s="56"/>
      <c r="K6" s="56"/>
      <c r="L6" s="56"/>
      <c r="M6" s="56"/>
      <c r="N6" s="56"/>
      <c r="O6" s="56"/>
      <c r="P6" s="56"/>
      <c r="Q6" s="56"/>
      <c r="R6" s="56"/>
      <c r="S6" s="56"/>
      <c r="T6" s="56"/>
      <c r="U6" s="56"/>
      <c r="V6" s="56"/>
      <c r="W6" s="56"/>
      <c r="X6" s="56"/>
      <c r="Y6" s="56"/>
    </row>
    <row r="7" spans="1:34" s="42" customFormat="1" ht="18.75" customHeight="1">
      <c r="A7" s="56"/>
      <c r="B7" s="56"/>
      <c r="C7" s="56"/>
      <c r="D7" s="56"/>
      <c r="E7" s="56"/>
      <c r="F7" s="56"/>
      <c r="G7" s="56"/>
      <c r="H7" s="56"/>
      <c r="I7" s="56"/>
      <c r="J7" s="56"/>
      <c r="K7" s="56"/>
      <c r="L7" s="56"/>
      <c r="M7" s="56"/>
      <c r="N7" s="1491" t="s">
        <v>471</v>
      </c>
      <c r="O7" s="1492"/>
      <c r="P7" s="1492"/>
      <c r="Q7" s="1492"/>
      <c r="R7" s="1492"/>
      <c r="S7" s="1493"/>
      <c r="T7" s="1494" t="s">
        <v>472</v>
      </c>
      <c r="U7" s="1495"/>
      <c r="V7" s="1495"/>
      <c r="W7" s="1495"/>
      <c r="X7" s="1495"/>
      <c r="Y7" s="1496"/>
    </row>
    <row r="8" spans="1:34" s="42" customFormat="1" ht="18.75" customHeight="1">
      <c r="A8" s="56"/>
      <c r="B8" s="56"/>
      <c r="C8" s="56"/>
      <c r="D8" s="56" t="s">
        <v>469</v>
      </c>
      <c r="E8" s="43"/>
      <c r="F8" s="43"/>
      <c r="G8" s="43"/>
      <c r="H8" s="43"/>
      <c r="I8" s="43"/>
      <c r="J8" s="43"/>
      <c r="K8" s="43"/>
      <c r="L8" s="43"/>
      <c r="M8" s="43"/>
      <c r="N8" s="1497"/>
      <c r="O8" s="1498"/>
      <c r="P8" s="1498"/>
      <c r="Q8" s="1498"/>
      <c r="R8" s="1498"/>
      <c r="S8" s="77" t="s">
        <v>141</v>
      </c>
      <c r="T8" s="1497"/>
      <c r="U8" s="1499"/>
      <c r="V8" s="1499"/>
      <c r="W8" s="1498"/>
      <c r="X8" s="1498"/>
      <c r="Y8" s="62" t="s">
        <v>141</v>
      </c>
      <c r="Z8" s="45"/>
    </row>
    <row r="9" spans="1:34" s="42" customFormat="1" ht="18.75" customHeight="1">
      <c r="A9" s="56"/>
      <c r="B9" s="56"/>
      <c r="C9" s="56"/>
      <c r="D9" s="56" t="s">
        <v>470</v>
      </c>
      <c r="E9" s="43"/>
      <c r="F9" s="43"/>
      <c r="G9" s="43"/>
      <c r="H9" s="43"/>
      <c r="I9" s="43"/>
      <c r="J9" s="43"/>
      <c r="K9" s="43"/>
      <c r="L9" s="43"/>
      <c r="M9" s="43"/>
      <c r="N9" s="1497"/>
      <c r="O9" s="1498"/>
      <c r="P9" s="1498"/>
      <c r="Q9" s="1498"/>
      <c r="R9" s="1498"/>
      <c r="S9" s="64" t="s">
        <v>141</v>
      </c>
      <c r="T9" s="1497"/>
      <c r="U9" s="1499"/>
      <c r="V9" s="1499"/>
      <c r="W9" s="1498"/>
      <c r="X9" s="1498"/>
      <c r="Y9" s="61" t="s">
        <v>141</v>
      </c>
      <c r="Z9" s="45"/>
    </row>
    <row r="10" spans="1:34" s="42" customFormat="1" ht="18.75" customHeight="1" thickBot="1">
      <c r="A10" s="56"/>
      <c r="B10" s="56"/>
      <c r="C10" s="56"/>
      <c r="D10" s="56" t="s">
        <v>468</v>
      </c>
      <c r="E10" s="43"/>
      <c r="F10" s="43"/>
      <c r="G10" s="43"/>
      <c r="H10" s="43"/>
      <c r="I10" s="43"/>
      <c r="J10" s="43"/>
      <c r="K10" s="43"/>
      <c r="L10" s="43"/>
      <c r="M10" s="43"/>
      <c r="N10" s="1497"/>
      <c r="O10" s="1498"/>
      <c r="P10" s="1498"/>
      <c r="Q10" s="1498"/>
      <c r="R10" s="1498"/>
      <c r="S10" s="65" t="s">
        <v>141</v>
      </c>
      <c r="T10" s="1497"/>
      <c r="U10" s="1499"/>
      <c r="V10" s="1499"/>
      <c r="W10" s="1498"/>
      <c r="X10" s="1498"/>
      <c r="Y10" s="62" t="s">
        <v>141</v>
      </c>
      <c r="Z10" s="45"/>
    </row>
    <row r="11" spans="1:34" s="42" customFormat="1" ht="18.75" customHeight="1" thickTop="1" thickBot="1">
      <c r="A11" s="56"/>
      <c r="B11" s="56"/>
      <c r="C11" s="56"/>
      <c r="D11" s="59" t="s">
        <v>142</v>
      </c>
      <c r="E11" s="60"/>
      <c r="F11" s="60"/>
      <c r="G11" s="60"/>
      <c r="H11" s="60"/>
      <c r="I11" s="60"/>
      <c r="J11" s="60"/>
      <c r="K11" s="60"/>
      <c r="L11" s="60"/>
      <c r="M11" s="60"/>
      <c r="N11" s="1502">
        <f>N8+N9+N10</f>
        <v>0</v>
      </c>
      <c r="O11" s="1503"/>
      <c r="P11" s="1503"/>
      <c r="Q11" s="1503"/>
      <c r="R11" s="1503"/>
      <c r="S11" s="66" t="s">
        <v>141</v>
      </c>
      <c r="T11" s="1502">
        <f>T8+T9+T10</f>
        <v>0</v>
      </c>
      <c r="U11" s="1504"/>
      <c r="V11" s="1504"/>
      <c r="W11" s="1503"/>
      <c r="X11" s="1503"/>
      <c r="Y11" s="63" t="s">
        <v>141</v>
      </c>
      <c r="Z11" s="45"/>
    </row>
    <row r="12" spans="1:34" s="42" customFormat="1" ht="18.75" customHeight="1" thickTop="1">
      <c r="A12" s="56"/>
      <c r="B12" s="56"/>
      <c r="C12" s="56"/>
      <c r="D12" s="56"/>
      <c r="E12" s="43"/>
      <c r="F12" s="43"/>
      <c r="G12" s="43"/>
      <c r="H12" s="43"/>
      <c r="I12" s="43"/>
      <c r="J12" s="43"/>
      <c r="K12" s="43"/>
      <c r="L12" s="43"/>
      <c r="M12" s="43"/>
      <c r="N12" s="1505">
        <f>N11+T11</f>
        <v>0</v>
      </c>
      <c r="O12" s="1506"/>
      <c r="P12" s="1506"/>
      <c r="Q12" s="1506"/>
      <c r="R12" s="1506"/>
      <c r="S12" s="1506"/>
      <c r="T12" s="1506"/>
      <c r="U12" s="1506"/>
      <c r="V12" s="1506"/>
      <c r="W12" s="1506"/>
      <c r="X12" s="1506"/>
      <c r="Y12" s="62" t="s">
        <v>141</v>
      </c>
      <c r="Z12" s="45"/>
    </row>
    <row r="13" spans="1:34" s="42" customFormat="1" ht="8.1" customHeight="1">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row>
    <row r="14" spans="1:34" s="42" customFormat="1" ht="18.75" customHeight="1">
      <c r="A14" s="56" t="s">
        <v>226</v>
      </c>
      <c r="B14" s="56"/>
      <c r="C14" s="56"/>
      <c r="D14" s="56"/>
      <c r="E14" s="56"/>
      <c r="F14" s="56"/>
      <c r="G14" s="56"/>
      <c r="H14" s="56"/>
      <c r="I14" s="56"/>
      <c r="J14" s="56"/>
      <c r="K14" s="56"/>
      <c r="L14" s="56"/>
      <c r="M14" s="56"/>
      <c r="N14" s="56"/>
      <c r="O14" s="56"/>
      <c r="P14" s="56"/>
      <c r="Q14" s="56"/>
      <c r="R14" s="56"/>
      <c r="S14" s="56"/>
      <c r="T14" s="56"/>
      <c r="U14" s="56"/>
    </row>
    <row r="15" spans="1:34" s="42" customFormat="1" ht="8.1" customHeight="1">
      <c r="A15" s="56"/>
      <c r="B15" s="56"/>
      <c r="C15" s="56"/>
      <c r="D15" s="56"/>
      <c r="E15" s="56"/>
      <c r="F15" s="56"/>
      <c r="G15" s="56"/>
      <c r="H15" s="56"/>
      <c r="I15" s="56"/>
      <c r="J15" s="56"/>
      <c r="K15" s="56"/>
      <c r="L15" s="56"/>
      <c r="M15" s="56"/>
      <c r="N15" s="56"/>
      <c r="O15" s="56"/>
      <c r="P15" s="56"/>
      <c r="Q15" s="56"/>
      <c r="R15" s="56"/>
      <c r="S15" s="56"/>
      <c r="T15" s="56"/>
      <c r="U15" s="56"/>
      <c r="V15" s="56"/>
      <c r="W15" s="56"/>
      <c r="X15" s="56"/>
      <c r="Y15" s="56"/>
    </row>
    <row r="16" spans="1:34" s="42" customFormat="1" ht="18.75" customHeight="1">
      <c r="A16" s="56"/>
      <c r="B16" s="56"/>
      <c r="C16" s="56"/>
      <c r="D16" s="56" t="s">
        <v>473</v>
      </c>
      <c r="E16" s="43"/>
      <c r="F16" s="43"/>
      <c r="G16" s="43"/>
      <c r="H16" s="43"/>
      <c r="I16" s="43"/>
      <c r="J16" s="43"/>
      <c r="K16" s="43"/>
      <c r="L16" s="43"/>
      <c r="M16" s="43"/>
      <c r="N16" s="1485" t="s">
        <v>143</v>
      </c>
      <c r="O16" s="1486"/>
      <c r="P16" s="1486"/>
      <c r="Q16" s="1486"/>
      <c r="R16" s="1486"/>
      <c r="S16" s="1486"/>
      <c r="T16" s="1486"/>
      <c r="U16" s="1486"/>
      <c r="V16" s="1486"/>
      <c r="W16" s="1486"/>
      <c r="X16" s="1486"/>
      <c r="Y16" s="1487"/>
      <c r="Z16" s="45"/>
    </row>
    <row r="17" spans="1:26" s="42" customFormat="1" ht="18.75" customHeight="1">
      <c r="A17" s="56"/>
      <c r="B17" s="56"/>
      <c r="C17" s="56"/>
      <c r="D17" s="56" t="s">
        <v>470</v>
      </c>
      <c r="E17" s="43"/>
      <c r="F17" s="43"/>
      <c r="G17" s="43"/>
      <c r="H17" s="43"/>
      <c r="I17" s="43"/>
      <c r="J17" s="43"/>
      <c r="K17" s="43"/>
      <c r="L17" s="43"/>
      <c r="M17" s="43"/>
      <c r="N17" s="1467"/>
      <c r="O17" s="1468"/>
      <c r="P17" s="1468"/>
      <c r="Q17" s="1468"/>
      <c r="R17" s="1468"/>
      <c r="S17" s="1468"/>
      <c r="T17" s="1468"/>
      <c r="U17" s="1468"/>
      <c r="V17" s="1468"/>
      <c r="W17" s="1468"/>
      <c r="X17" s="1468"/>
      <c r="Y17" s="61" t="s">
        <v>141</v>
      </c>
      <c r="Z17" s="45"/>
    </row>
    <row r="18" spans="1:26" s="42" customFormat="1" ht="18.75" customHeight="1" thickBot="1">
      <c r="A18" s="56"/>
      <c r="B18" s="56"/>
      <c r="C18" s="56"/>
      <c r="D18" s="56" t="s">
        <v>468</v>
      </c>
      <c r="E18" s="43"/>
      <c r="F18" s="43"/>
      <c r="G18" s="43"/>
      <c r="H18" s="43"/>
      <c r="I18" s="43"/>
      <c r="J18" s="43"/>
      <c r="K18" s="43"/>
      <c r="L18" s="43"/>
      <c r="M18" s="43"/>
      <c r="N18" s="1485" t="s">
        <v>143</v>
      </c>
      <c r="O18" s="1486"/>
      <c r="P18" s="1486"/>
      <c r="Q18" s="1486"/>
      <c r="R18" s="1486"/>
      <c r="S18" s="1486"/>
      <c r="T18" s="1486"/>
      <c r="U18" s="1486"/>
      <c r="V18" s="1486"/>
      <c r="W18" s="1486"/>
      <c r="X18" s="1486"/>
      <c r="Y18" s="1487"/>
      <c r="Z18" s="45"/>
    </row>
    <row r="19" spans="1:26" s="42" customFormat="1" ht="18.75" customHeight="1" thickTop="1">
      <c r="A19" s="56"/>
      <c r="B19" s="56"/>
      <c r="C19" s="56"/>
      <c r="D19" s="59" t="s">
        <v>144</v>
      </c>
      <c r="E19" s="60"/>
      <c r="F19" s="60"/>
      <c r="G19" s="60"/>
      <c r="H19" s="60"/>
      <c r="I19" s="60"/>
      <c r="J19" s="60"/>
      <c r="K19" s="60"/>
      <c r="L19" s="60"/>
      <c r="M19" s="60"/>
      <c r="N19" s="1500">
        <f>N17</f>
        <v>0</v>
      </c>
      <c r="O19" s="1501"/>
      <c r="P19" s="1501"/>
      <c r="Q19" s="1501"/>
      <c r="R19" s="1501"/>
      <c r="S19" s="1501"/>
      <c r="T19" s="1501"/>
      <c r="U19" s="1501"/>
      <c r="V19" s="1501"/>
      <c r="W19" s="1501"/>
      <c r="X19" s="1501"/>
      <c r="Y19" s="67" t="s">
        <v>141</v>
      </c>
      <c r="Z19" s="45"/>
    </row>
    <row r="20" spans="1:26" s="42" customFormat="1" ht="8.1" customHeight="1">
      <c r="A20" s="56"/>
      <c r="B20" s="56"/>
      <c r="C20" s="56"/>
      <c r="D20" s="68"/>
      <c r="E20" s="54"/>
      <c r="F20" s="54"/>
      <c r="G20" s="54"/>
      <c r="H20" s="54"/>
      <c r="I20" s="54"/>
      <c r="J20" s="54"/>
      <c r="K20" s="54"/>
      <c r="L20" s="54"/>
      <c r="M20" s="54"/>
      <c r="N20" s="69"/>
      <c r="O20" s="70"/>
      <c r="P20" s="70"/>
      <c r="Q20" s="56"/>
      <c r="R20" s="70"/>
      <c r="S20" s="70"/>
      <c r="T20" s="70"/>
      <c r="U20" s="70"/>
      <c r="V20" s="70"/>
      <c r="W20" s="70"/>
      <c r="X20" s="70"/>
      <c r="Y20" s="71"/>
      <c r="Z20" s="45"/>
    </row>
    <row r="21" spans="1:26" s="42" customFormat="1" ht="18.75" customHeight="1">
      <c r="A21" s="56" t="s">
        <v>464</v>
      </c>
      <c r="B21" s="56"/>
      <c r="C21" s="56"/>
      <c r="D21" s="56"/>
      <c r="E21" s="56"/>
      <c r="F21" s="56"/>
      <c r="G21" s="56"/>
      <c r="H21" s="56"/>
      <c r="I21" s="56"/>
      <c r="J21" s="56"/>
      <c r="K21" s="56"/>
      <c r="L21" s="56"/>
      <c r="M21" s="56"/>
      <c r="N21" s="56"/>
      <c r="O21" s="56"/>
      <c r="P21" s="56"/>
      <c r="R21" s="56"/>
      <c r="S21" s="56"/>
      <c r="T21" s="56"/>
      <c r="U21" s="56"/>
      <c r="V21" s="56"/>
      <c r="W21" s="56"/>
    </row>
    <row r="22" spans="1:26" s="42" customFormat="1" ht="18.75" customHeight="1">
      <c r="A22" s="56"/>
      <c r="B22" s="56"/>
      <c r="C22" s="56"/>
      <c r="D22" s="56" t="s">
        <v>473</v>
      </c>
      <c r="E22" s="43"/>
      <c r="F22" s="43"/>
      <c r="G22" s="43"/>
      <c r="H22" s="43"/>
      <c r="I22" s="43"/>
      <c r="J22" s="43"/>
      <c r="K22" s="43"/>
      <c r="L22" s="43"/>
      <c r="M22" s="43"/>
      <c r="N22" s="1485" t="s">
        <v>145</v>
      </c>
      <c r="O22" s="1488"/>
      <c r="P22" s="1488"/>
      <c r="Q22" s="1488"/>
      <c r="R22" s="1488"/>
      <c r="S22" s="1488"/>
      <c r="T22" s="1488"/>
      <c r="U22" s="1488"/>
      <c r="V22" s="1489"/>
      <c r="W22" s="1489"/>
      <c r="X22" s="1489"/>
      <c r="Y22" s="1490"/>
    </row>
    <row r="23" spans="1:26" s="42" customFormat="1" ht="18.75" customHeight="1">
      <c r="A23" s="56"/>
      <c r="B23" s="56"/>
      <c r="C23" s="56"/>
      <c r="D23" s="56" t="s">
        <v>470</v>
      </c>
      <c r="E23" s="43"/>
      <c r="F23" s="43"/>
      <c r="G23" s="43"/>
      <c r="H23" s="43"/>
      <c r="I23" s="43"/>
      <c r="J23" s="43"/>
      <c r="K23" s="43"/>
      <c r="L23" s="43"/>
      <c r="M23" s="43"/>
      <c r="N23" s="1476"/>
      <c r="O23" s="1476"/>
      <c r="P23" s="1476"/>
      <c r="Q23" s="1476"/>
      <c r="R23" s="1476"/>
      <c r="S23" s="1476"/>
      <c r="T23" s="1476"/>
      <c r="U23" s="1477"/>
      <c r="V23" s="1477"/>
      <c r="W23" s="1477"/>
      <c r="X23" s="1478"/>
      <c r="Y23" s="61" t="s">
        <v>141</v>
      </c>
    </row>
    <row r="24" spans="1:26" s="42" customFormat="1" ht="18.75" customHeight="1" thickBot="1">
      <c r="A24" s="56"/>
      <c r="B24" s="56"/>
      <c r="C24" s="56"/>
      <c r="D24" s="56" t="s">
        <v>468</v>
      </c>
      <c r="E24" s="43"/>
      <c r="F24" s="43"/>
      <c r="G24" s="43"/>
      <c r="H24" s="43"/>
      <c r="I24" s="43"/>
      <c r="J24" s="43"/>
      <c r="K24" s="43"/>
      <c r="L24" s="43"/>
      <c r="M24" s="43"/>
      <c r="N24" s="1485" t="s">
        <v>143</v>
      </c>
      <c r="O24" s="1486"/>
      <c r="P24" s="1486"/>
      <c r="Q24" s="1486"/>
      <c r="R24" s="1486"/>
      <c r="S24" s="1486"/>
      <c r="T24" s="1486"/>
      <c r="U24" s="1486"/>
      <c r="V24" s="1486"/>
      <c r="W24" s="1486"/>
      <c r="X24" s="1486"/>
      <c r="Y24" s="1487"/>
    </row>
    <row r="25" spans="1:26" s="42" customFormat="1" ht="18.75" customHeight="1" thickTop="1">
      <c r="A25" s="56"/>
      <c r="B25" s="56"/>
      <c r="C25" s="56"/>
      <c r="D25" s="59" t="s">
        <v>146</v>
      </c>
      <c r="E25" s="60"/>
      <c r="F25" s="60"/>
      <c r="G25" s="60"/>
      <c r="H25" s="60"/>
      <c r="I25" s="60"/>
      <c r="J25" s="60"/>
      <c r="K25" s="60"/>
      <c r="L25" s="60"/>
      <c r="M25" s="60"/>
      <c r="N25" s="1472">
        <f>N23</f>
        <v>0</v>
      </c>
      <c r="O25" s="1473"/>
      <c r="P25" s="1473"/>
      <c r="Q25" s="1473"/>
      <c r="R25" s="1473"/>
      <c r="S25" s="1473"/>
      <c r="T25" s="1473"/>
      <c r="U25" s="1474"/>
      <c r="V25" s="1474"/>
      <c r="W25" s="1474"/>
      <c r="X25" s="1475"/>
      <c r="Y25" s="67" t="s">
        <v>141</v>
      </c>
    </row>
    <row r="26" spans="1:26" s="42" customFormat="1" ht="8.1" customHeight="1">
      <c r="A26" s="56"/>
      <c r="B26" s="56"/>
      <c r="C26" s="56"/>
      <c r="D26" s="68"/>
      <c r="E26" s="54"/>
      <c r="F26" s="54"/>
      <c r="G26" s="54"/>
      <c r="H26" s="54"/>
      <c r="I26" s="54"/>
      <c r="J26" s="54"/>
      <c r="K26" s="54"/>
      <c r="L26" s="54"/>
      <c r="M26" s="54"/>
      <c r="N26" s="73"/>
      <c r="O26" s="74"/>
      <c r="P26" s="74"/>
      <c r="Q26" s="74"/>
      <c r="R26" s="74"/>
      <c r="S26" s="74"/>
      <c r="T26" s="74"/>
      <c r="U26" s="75"/>
      <c r="V26" s="75"/>
      <c r="W26" s="75"/>
      <c r="X26" s="75"/>
      <c r="Y26" s="71"/>
    </row>
    <row r="27" spans="1:26" s="42" customFormat="1" ht="18.75" customHeight="1">
      <c r="A27" s="42" t="s">
        <v>227</v>
      </c>
      <c r="C27" s="44"/>
      <c r="D27" s="44"/>
      <c r="E27" s="44"/>
      <c r="F27" s="44"/>
      <c r="G27" s="44"/>
      <c r="H27" s="44"/>
      <c r="I27" s="44"/>
      <c r="J27" s="44"/>
      <c r="K27" s="44"/>
      <c r="L27" s="44"/>
      <c r="M27" s="44"/>
      <c r="N27" s="44"/>
      <c r="O27" s="44"/>
      <c r="P27" s="44"/>
      <c r="Q27" s="44"/>
      <c r="R27" s="44"/>
      <c r="S27" s="44"/>
      <c r="T27" s="44"/>
    </row>
    <row r="28" spans="1:26" s="42" customFormat="1" ht="18.75" customHeight="1">
      <c r="A28" s="56"/>
      <c r="B28" s="56"/>
      <c r="C28" s="56"/>
      <c r="D28" s="56" t="s">
        <v>473</v>
      </c>
      <c r="E28" s="43"/>
      <c r="F28" s="43"/>
      <c r="G28" s="43"/>
      <c r="H28" s="43"/>
      <c r="I28" s="43"/>
      <c r="J28" s="43"/>
      <c r="K28" s="43"/>
      <c r="L28" s="43"/>
      <c r="M28" s="43"/>
      <c r="N28" s="1479">
        <f>N8+T8</f>
        <v>0</v>
      </c>
      <c r="O28" s="1480"/>
      <c r="P28" s="1480"/>
      <c r="Q28" s="1480"/>
      <c r="R28" s="1480"/>
      <c r="S28" s="1480"/>
      <c r="T28" s="1480"/>
      <c r="U28" s="1481"/>
      <c r="V28" s="1481"/>
      <c r="W28" s="1481"/>
      <c r="X28" s="1481"/>
      <c r="Y28" s="61" t="s">
        <v>141</v>
      </c>
    </row>
    <row r="29" spans="1:26" s="42" customFormat="1" ht="18.75" customHeight="1">
      <c r="A29" s="56"/>
      <c r="B29" s="56"/>
      <c r="C29" s="56"/>
      <c r="D29" s="56" t="s">
        <v>470</v>
      </c>
      <c r="E29" s="43"/>
      <c r="F29" s="43"/>
      <c r="G29" s="43"/>
      <c r="H29" s="43"/>
      <c r="I29" s="43"/>
      <c r="J29" s="43"/>
      <c r="K29" s="43"/>
      <c r="L29" s="43"/>
      <c r="M29" s="43"/>
      <c r="N29" s="1479">
        <f>N9+T9-N17+N23</f>
        <v>0</v>
      </c>
      <c r="O29" s="1480"/>
      <c r="P29" s="1480"/>
      <c r="Q29" s="1480"/>
      <c r="R29" s="1480"/>
      <c r="S29" s="1480"/>
      <c r="T29" s="1480"/>
      <c r="U29" s="1481"/>
      <c r="V29" s="1481"/>
      <c r="W29" s="1481"/>
      <c r="X29" s="1481"/>
      <c r="Y29" s="61" t="s">
        <v>141</v>
      </c>
    </row>
    <row r="30" spans="1:26" s="42" customFormat="1" ht="18.75" customHeight="1" thickBot="1">
      <c r="A30" s="56"/>
      <c r="B30" s="56"/>
      <c r="C30" s="56"/>
      <c r="D30" s="56" t="s">
        <v>468</v>
      </c>
      <c r="E30" s="43"/>
      <c r="F30" s="43"/>
      <c r="G30" s="43"/>
      <c r="H30" s="43"/>
      <c r="I30" s="43"/>
      <c r="J30" s="43"/>
      <c r="K30" s="43"/>
      <c r="L30" s="43"/>
      <c r="M30" s="43"/>
      <c r="N30" s="1482">
        <f>N10+T10</f>
        <v>0</v>
      </c>
      <c r="O30" s="1483"/>
      <c r="P30" s="1483"/>
      <c r="Q30" s="1483"/>
      <c r="R30" s="1483"/>
      <c r="S30" s="1483"/>
      <c r="T30" s="1483"/>
      <c r="U30" s="1484"/>
      <c r="V30" s="1484"/>
      <c r="W30" s="1484"/>
      <c r="X30" s="1484"/>
      <c r="Y30" s="76" t="s">
        <v>141</v>
      </c>
    </row>
    <row r="31" spans="1:26" s="42" customFormat="1" ht="18.75" customHeight="1" thickTop="1">
      <c r="A31" s="56"/>
      <c r="B31" s="56"/>
      <c r="C31" s="56"/>
      <c r="D31" s="59" t="s">
        <v>147</v>
      </c>
      <c r="E31" s="60"/>
      <c r="F31" s="60"/>
      <c r="G31" s="60"/>
      <c r="H31" s="60"/>
      <c r="I31" s="60"/>
      <c r="J31" s="60"/>
      <c r="K31" s="60"/>
      <c r="L31" s="60"/>
      <c r="M31" s="60"/>
      <c r="N31" s="1469">
        <f>N28+N29+N30</f>
        <v>0</v>
      </c>
      <c r="O31" s="1470"/>
      <c r="P31" s="1470"/>
      <c r="Q31" s="1470"/>
      <c r="R31" s="1470"/>
      <c r="S31" s="1470"/>
      <c r="T31" s="1470"/>
      <c r="U31" s="1471"/>
      <c r="V31" s="1471"/>
      <c r="W31" s="1471"/>
      <c r="X31" s="1471"/>
      <c r="Y31" s="67" t="s">
        <v>141</v>
      </c>
    </row>
    <row r="32" spans="1:26" s="42" customFormat="1" ht="18.75" customHeight="1">
      <c r="A32" s="56"/>
      <c r="B32" s="56"/>
      <c r="C32" s="56"/>
      <c r="D32" s="68"/>
      <c r="E32" s="54"/>
      <c r="F32" s="54"/>
      <c r="G32" s="54"/>
      <c r="H32" s="54"/>
      <c r="I32" s="54"/>
      <c r="J32" s="54"/>
      <c r="K32" s="54"/>
      <c r="L32" s="54"/>
      <c r="M32" s="54"/>
      <c r="N32" s="73"/>
      <c r="O32" s="74"/>
      <c r="P32" s="74"/>
      <c r="Q32" s="74"/>
      <c r="R32" s="74"/>
      <c r="S32" s="74"/>
      <c r="T32" s="74"/>
      <c r="U32" s="75"/>
      <c r="V32" s="75"/>
      <c r="W32" s="75"/>
      <c r="X32" s="75"/>
      <c r="Y32" s="71"/>
    </row>
    <row r="33" ht="8.1" customHeight="1"/>
  </sheetData>
  <sheetProtection algorithmName="SHA-512" hashValue="DwPTDiPYzPfCZNr0GWdPjlXMqoTvRLPcEtYf1NxJy1G1rbAJITlTbBCA8NdW5ceYSbqUb8EXmtvCISQRMLnhMQ==" saltValue="61mNYsVaiAR0fQVtRUUKQw==" spinCount="100000" sheet="1" objects="1" scenarios="1"/>
  <mergeCells count="23">
    <mergeCell ref="N16:Y16"/>
    <mergeCell ref="N22:Y22"/>
    <mergeCell ref="N18:Y18"/>
    <mergeCell ref="N24:Y24"/>
    <mergeCell ref="N7:S7"/>
    <mergeCell ref="T7:Y7"/>
    <mergeCell ref="N8:R8"/>
    <mergeCell ref="T8:X8"/>
    <mergeCell ref="N19:X19"/>
    <mergeCell ref="N11:R11"/>
    <mergeCell ref="T11:X11"/>
    <mergeCell ref="N12:X12"/>
    <mergeCell ref="N9:R9"/>
    <mergeCell ref="T9:X9"/>
    <mergeCell ref="N10:R10"/>
    <mergeCell ref="T10:X10"/>
    <mergeCell ref="N17:X17"/>
    <mergeCell ref="N31:X31"/>
    <mergeCell ref="N25:X25"/>
    <mergeCell ref="N23:X23"/>
    <mergeCell ref="N28:X28"/>
    <mergeCell ref="N29:X29"/>
    <mergeCell ref="N30:X30"/>
  </mergeCells>
  <phoneticPr fontId="5"/>
  <dataValidations count="5">
    <dataValidation type="list" allowBlank="1" showInputMessage="1" showErrorMessage="1" sqref="AA33:AF33" xr:uid="{206C4864-10BD-4D98-906E-85551E28DF75}">
      <formula1>"◯,×"</formula1>
    </dataValidation>
    <dataValidation type="list" operator="equal" allowBlank="1" showErrorMessage="1" errorTitle="入力規則違反" error="リストから選択してください" sqref="R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R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R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R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R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R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R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R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R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R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R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R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R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R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R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WWK983040 R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R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R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R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R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R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R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R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R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R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R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R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R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R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R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xr:uid="{5DCA6B79-973F-42B9-A084-D79EDB36D0AF}">
      <formula1>"いる,いない,非該当"</formula1>
      <formula2>0</formula2>
    </dataValidation>
    <dataValidation type="list" operator="equal" allowBlank="1" showErrorMessage="1" errorTitle="入力規則違反" error="リストから選択してください" sqref="T65555:V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T131091:V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T196627:V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T262163:V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T327699:V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T393235:V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T458771:V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T524307:V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T589843:V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T655379:V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T720915:V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T786451:V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T851987:V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T917523:V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T983059:V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J65555:K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J131091:K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J196627:K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J262163:K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J327699:K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J393235:K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J458771:K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J524307:K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J589843:K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J655379:K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J720915:K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J786451:K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J851987:K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J917523:K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J983059:K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Z65555:AA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Z131091:AA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Z196627:AA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Z262163:AA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Z327699:AA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Z393235:AA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Z458771:AA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Z524307:AA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Z589843:AA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Z655379:AA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Z720915:AA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Z786451:AA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Z851987:AA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Z917523:AA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Z983059:AA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xr:uid="{CC3247BF-C69C-4A34-AA2A-094BFE6CDD32}">
      <formula1>"○"</formula1>
      <formula2>0</formula2>
    </dataValidation>
    <dataValidation type="list" allowBlank="1" showErrorMessage="1" errorTitle="入力規則違反" error="リストから選択してください" sqref="F65558:F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F131094:F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F196630:F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F262166:F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F327702:F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F393238:F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F458774:F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F524310:F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F589846:F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F655382:F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F720918:F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F786454:F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F851990:F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F917526:F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F983062:F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R65562:W6556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R131098:W13109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R196634:W19663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R262170:W26217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R327706:W32770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R393242:W39324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R458778:W45877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R524314:W52431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R589850:W58985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R655386:W65538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R720922:W72092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R786458:W78645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R851994:W85199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R917530:W91753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R983066:W98306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S65559:W65559 JZ65559:KB65559 TV65559:TX65559 ADR65559:ADT65559 ANN65559:ANP65559 AXJ65559:AXL65559 BHF65559:BHH65559 BRB65559:BRD65559 CAX65559:CAZ65559 CKT65559:CKV65559 CUP65559:CUR65559 DEL65559:DEN65559 DOH65559:DOJ65559 DYD65559:DYF65559 EHZ65559:EIB65559 ERV65559:ERX65559 FBR65559:FBT65559 FLN65559:FLP65559 FVJ65559:FVL65559 GFF65559:GFH65559 GPB65559:GPD65559 GYX65559:GYZ65559 HIT65559:HIV65559 HSP65559:HSR65559 ICL65559:ICN65559 IMH65559:IMJ65559 IWD65559:IWF65559 JFZ65559:JGB65559 JPV65559:JPX65559 JZR65559:JZT65559 KJN65559:KJP65559 KTJ65559:KTL65559 LDF65559:LDH65559 LNB65559:LND65559 LWX65559:LWZ65559 MGT65559:MGV65559 MQP65559:MQR65559 NAL65559:NAN65559 NKH65559:NKJ65559 NUD65559:NUF65559 ODZ65559:OEB65559 ONV65559:ONX65559 OXR65559:OXT65559 PHN65559:PHP65559 PRJ65559:PRL65559 QBF65559:QBH65559 QLB65559:QLD65559 QUX65559:QUZ65559 RET65559:REV65559 ROP65559:ROR65559 RYL65559:RYN65559 SIH65559:SIJ65559 SSD65559:SSF65559 TBZ65559:TCB65559 TLV65559:TLX65559 TVR65559:TVT65559 UFN65559:UFP65559 UPJ65559:UPL65559 UZF65559:UZH65559 VJB65559:VJD65559 VSX65559:VSZ65559 WCT65559:WCV65559 WMP65559:WMR65559 WWL65559:WWN65559 S131095:W131095 JZ131095:KB131095 TV131095:TX131095 ADR131095:ADT131095 ANN131095:ANP131095 AXJ131095:AXL131095 BHF131095:BHH131095 BRB131095:BRD131095 CAX131095:CAZ131095 CKT131095:CKV131095 CUP131095:CUR131095 DEL131095:DEN131095 DOH131095:DOJ131095 DYD131095:DYF131095 EHZ131095:EIB131095 ERV131095:ERX131095 FBR131095:FBT131095 FLN131095:FLP131095 FVJ131095:FVL131095 GFF131095:GFH131095 GPB131095:GPD131095 GYX131095:GYZ131095 HIT131095:HIV131095 HSP131095:HSR131095 ICL131095:ICN131095 IMH131095:IMJ131095 IWD131095:IWF131095 JFZ131095:JGB131095 JPV131095:JPX131095 JZR131095:JZT131095 KJN131095:KJP131095 KTJ131095:KTL131095 LDF131095:LDH131095 LNB131095:LND131095 LWX131095:LWZ131095 MGT131095:MGV131095 MQP131095:MQR131095 NAL131095:NAN131095 NKH131095:NKJ131095 NUD131095:NUF131095 ODZ131095:OEB131095 ONV131095:ONX131095 OXR131095:OXT131095 PHN131095:PHP131095 PRJ131095:PRL131095 QBF131095:QBH131095 QLB131095:QLD131095 QUX131095:QUZ131095 RET131095:REV131095 ROP131095:ROR131095 RYL131095:RYN131095 SIH131095:SIJ131095 SSD131095:SSF131095 TBZ131095:TCB131095 TLV131095:TLX131095 TVR131095:TVT131095 UFN131095:UFP131095 UPJ131095:UPL131095 UZF131095:UZH131095 VJB131095:VJD131095 VSX131095:VSZ131095 WCT131095:WCV131095 WMP131095:WMR131095 WWL131095:WWN131095 S196631:W196631 JZ196631:KB196631 TV196631:TX196631 ADR196631:ADT196631 ANN196631:ANP196631 AXJ196631:AXL196631 BHF196631:BHH196631 BRB196631:BRD196631 CAX196631:CAZ196631 CKT196631:CKV196631 CUP196631:CUR196631 DEL196631:DEN196631 DOH196631:DOJ196631 DYD196631:DYF196631 EHZ196631:EIB196631 ERV196631:ERX196631 FBR196631:FBT196631 FLN196631:FLP196631 FVJ196631:FVL196631 GFF196631:GFH196631 GPB196631:GPD196631 GYX196631:GYZ196631 HIT196631:HIV196631 HSP196631:HSR196631 ICL196631:ICN196631 IMH196631:IMJ196631 IWD196631:IWF196631 JFZ196631:JGB196631 JPV196631:JPX196631 JZR196631:JZT196631 KJN196631:KJP196631 KTJ196631:KTL196631 LDF196631:LDH196631 LNB196631:LND196631 LWX196631:LWZ196631 MGT196631:MGV196631 MQP196631:MQR196631 NAL196631:NAN196631 NKH196631:NKJ196631 NUD196631:NUF196631 ODZ196631:OEB196631 ONV196631:ONX196631 OXR196631:OXT196631 PHN196631:PHP196631 PRJ196631:PRL196631 QBF196631:QBH196631 QLB196631:QLD196631 QUX196631:QUZ196631 RET196631:REV196631 ROP196631:ROR196631 RYL196631:RYN196631 SIH196631:SIJ196631 SSD196631:SSF196631 TBZ196631:TCB196631 TLV196631:TLX196631 TVR196631:TVT196631 UFN196631:UFP196631 UPJ196631:UPL196631 UZF196631:UZH196631 VJB196631:VJD196631 VSX196631:VSZ196631 WCT196631:WCV196631 WMP196631:WMR196631 WWL196631:WWN196631 S262167:W262167 JZ262167:KB262167 TV262167:TX262167 ADR262167:ADT262167 ANN262167:ANP262167 AXJ262167:AXL262167 BHF262167:BHH262167 BRB262167:BRD262167 CAX262167:CAZ262167 CKT262167:CKV262167 CUP262167:CUR262167 DEL262167:DEN262167 DOH262167:DOJ262167 DYD262167:DYF262167 EHZ262167:EIB262167 ERV262167:ERX262167 FBR262167:FBT262167 FLN262167:FLP262167 FVJ262167:FVL262167 GFF262167:GFH262167 GPB262167:GPD262167 GYX262167:GYZ262167 HIT262167:HIV262167 HSP262167:HSR262167 ICL262167:ICN262167 IMH262167:IMJ262167 IWD262167:IWF262167 JFZ262167:JGB262167 JPV262167:JPX262167 JZR262167:JZT262167 KJN262167:KJP262167 KTJ262167:KTL262167 LDF262167:LDH262167 LNB262167:LND262167 LWX262167:LWZ262167 MGT262167:MGV262167 MQP262167:MQR262167 NAL262167:NAN262167 NKH262167:NKJ262167 NUD262167:NUF262167 ODZ262167:OEB262167 ONV262167:ONX262167 OXR262167:OXT262167 PHN262167:PHP262167 PRJ262167:PRL262167 QBF262167:QBH262167 QLB262167:QLD262167 QUX262167:QUZ262167 RET262167:REV262167 ROP262167:ROR262167 RYL262167:RYN262167 SIH262167:SIJ262167 SSD262167:SSF262167 TBZ262167:TCB262167 TLV262167:TLX262167 TVR262167:TVT262167 UFN262167:UFP262167 UPJ262167:UPL262167 UZF262167:UZH262167 VJB262167:VJD262167 VSX262167:VSZ262167 WCT262167:WCV262167 WMP262167:WMR262167 WWL262167:WWN262167 S327703:W327703 JZ327703:KB327703 TV327703:TX327703 ADR327703:ADT327703 ANN327703:ANP327703 AXJ327703:AXL327703 BHF327703:BHH327703 BRB327703:BRD327703 CAX327703:CAZ327703 CKT327703:CKV327703 CUP327703:CUR327703 DEL327703:DEN327703 DOH327703:DOJ327703 DYD327703:DYF327703 EHZ327703:EIB327703 ERV327703:ERX327703 FBR327703:FBT327703 FLN327703:FLP327703 FVJ327703:FVL327703 GFF327703:GFH327703 GPB327703:GPD327703 GYX327703:GYZ327703 HIT327703:HIV327703 HSP327703:HSR327703 ICL327703:ICN327703 IMH327703:IMJ327703 IWD327703:IWF327703 JFZ327703:JGB327703 JPV327703:JPX327703 JZR327703:JZT327703 KJN327703:KJP327703 KTJ327703:KTL327703 LDF327703:LDH327703 LNB327703:LND327703 LWX327703:LWZ327703 MGT327703:MGV327703 MQP327703:MQR327703 NAL327703:NAN327703 NKH327703:NKJ327703 NUD327703:NUF327703 ODZ327703:OEB327703 ONV327703:ONX327703 OXR327703:OXT327703 PHN327703:PHP327703 PRJ327703:PRL327703 QBF327703:QBH327703 QLB327703:QLD327703 QUX327703:QUZ327703 RET327703:REV327703 ROP327703:ROR327703 RYL327703:RYN327703 SIH327703:SIJ327703 SSD327703:SSF327703 TBZ327703:TCB327703 TLV327703:TLX327703 TVR327703:TVT327703 UFN327703:UFP327703 UPJ327703:UPL327703 UZF327703:UZH327703 VJB327703:VJD327703 VSX327703:VSZ327703 WCT327703:WCV327703 WMP327703:WMR327703 WWL327703:WWN327703 S393239:W393239 JZ393239:KB393239 TV393239:TX393239 ADR393239:ADT393239 ANN393239:ANP393239 AXJ393239:AXL393239 BHF393239:BHH393239 BRB393239:BRD393239 CAX393239:CAZ393239 CKT393239:CKV393239 CUP393239:CUR393239 DEL393239:DEN393239 DOH393239:DOJ393239 DYD393239:DYF393239 EHZ393239:EIB393239 ERV393239:ERX393239 FBR393239:FBT393239 FLN393239:FLP393239 FVJ393239:FVL393239 GFF393239:GFH393239 GPB393239:GPD393239 GYX393239:GYZ393239 HIT393239:HIV393239 HSP393239:HSR393239 ICL393239:ICN393239 IMH393239:IMJ393239 IWD393239:IWF393239 JFZ393239:JGB393239 JPV393239:JPX393239 JZR393239:JZT393239 KJN393239:KJP393239 KTJ393239:KTL393239 LDF393239:LDH393239 LNB393239:LND393239 LWX393239:LWZ393239 MGT393239:MGV393239 MQP393239:MQR393239 NAL393239:NAN393239 NKH393239:NKJ393239 NUD393239:NUF393239 ODZ393239:OEB393239 ONV393239:ONX393239 OXR393239:OXT393239 PHN393239:PHP393239 PRJ393239:PRL393239 QBF393239:QBH393239 QLB393239:QLD393239 QUX393239:QUZ393239 RET393239:REV393239 ROP393239:ROR393239 RYL393239:RYN393239 SIH393239:SIJ393239 SSD393239:SSF393239 TBZ393239:TCB393239 TLV393239:TLX393239 TVR393239:TVT393239 UFN393239:UFP393239 UPJ393239:UPL393239 UZF393239:UZH393239 VJB393239:VJD393239 VSX393239:VSZ393239 WCT393239:WCV393239 WMP393239:WMR393239 WWL393239:WWN393239 S458775:W458775 JZ458775:KB458775 TV458775:TX458775 ADR458775:ADT458775 ANN458775:ANP458775 AXJ458775:AXL458775 BHF458775:BHH458775 BRB458775:BRD458775 CAX458775:CAZ458775 CKT458775:CKV458775 CUP458775:CUR458775 DEL458775:DEN458775 DOH458775:DOJ458775 DYD458775:DYF458775 EHZ458775:EIB458775 ERV458775:ERX458775 FBR458775:FBT458775 FLN458775:FLP458775 FVJ458775:FVL458775 GFF458775:GFH458775 GPB458775:GPD458775 GYX458775:GYZ458775 HIT458775:HIV458775 HSP458775:HSR458775 ICL458775:ICN458775 IMH458775:IMJ458775 IWD458775:IWF458775 JFZ458775:JGB458775 JPV458775:JPX458775 JZR458775:JZT458775 KJN458775:KJP458775 KTJ458775:KTL458775 LDF458775:LDH458775 LNB458775:LND458775 LWX458775:LWZ458775 MGT458775:MGV458775 MQP458775:MQR458775 NAL458775:NAN458775 NKH458775:NKJ458775 NUD458775:NUF458775 ODZ458775:OEB458775 ONV458775:ONX458775 OXR458775:OXT458775 PHN458775:PHP458775 PRJ458775:PRL458775 QBF458775:QBH458775 QLB458775:QLD458775 QUX458775:QUZ458775 RET458775:REV458775 ROP458775:ROR458775 RYL458775:RYN458775 SIH458775:SIJ458775 SSD458775:SSF458775 TBZ458775:TCB458775 TLV458775:TLX458775 TVR458775:TVT458775 UFN458775:UFP458775 UPJ458775:UPL458775 UZF458775:UZH458775 VJB458775:VJD458775 VSX458775:VSZ458775 WCT458775:WCV458775 WMP458775:WMR458775 WWL458775:WWN458775 S524311:W524311 JZ524311:KB524311 TV524311:TX524311 ADR524311:ADT524311 ANN524311:ANP524311 AXJ524311:AXL524311 BHF524311:BHH524311 BRB524311:BRD524311 CAX524311:CAZ524311 CKT524311:CKV524311 CUP524311:CUR524311 DEL524311:DEN524311 DOH524311:DOJ524311 DYD524311:DYF524311 EHZ524311:EIB524311 ERV524311:ERX524311 FBR524311:FBT524311 FLN524311:FLP524311 FVJ524311:FVL524311 GFF524311:GFH524311 GPB524311:GPD524311 GYX524311:GYZ524311 HIT524311:HIV524311 HSP524311:HSR524311 ICL524311:ICN524311 IMH524311:IMJ524311 IWD524311:IWF524311 JFZ524311:JGB524311 JPV524311:JPX524311 JZR524311:JZT524311 KJN524311:KJP524311 KTJ524311:KTL524311 LDF524311:LDH524311 LNB524311:LND524311 LWX524311:LWZ524311 MGT524311:MGV524311 MQP524311:MQR524311 NAL524311:NAN524311 NKH524311:NKJ524311 NUD524311:NUF524311 ODZ524311:OEB524311 ONV524311:ONX524311 OXR524311:OXT524311 PHN524311:PHP524311 PRJ524311:PRL524311 QBF524311:QBH524311 QLB524311:QLD524311 QUX524311:QUZ524311 RET524311:REV524311 ROP524311:ROR524311 RYL524311:RYN524311 SIH524311:SIJ524311 SSD524311:SSF524311 TBZ524311:TCB524311 TLV524311:TLX524311 TVR524311:TVT524311 UFN524311:UFP524311 UPJ524311:UPL524311 UZF524311:UZH524311 VJB524311:VJD524311 VSX524311:VSZ524311 WCT524311:WCV524311 WMP524311:WMR524311 WWL524311:WWN524311 S589847:W589847 JZ589847:KB589847 TV589847:TX589847 ADR589847:ADT589847 ANN589847:ANP589847 AXJ589847:AXL589847 BHF589847:BHH589847 BRB589847:BRD589847 CAX589847:CAZ589847 CKT589847:CKV589847 CUP589847:CUR589847 DEL589847:DEN589847 DOH589847:DOJ589847 DYD589847:DYF589847 EHZ589847:EIB589847 ERV589847:ERX589847 FBR589847:FBT589847 FLN589847:FLP589847 FVJ589847:FVL589847 GFF589847:GFH589847 GPB589847:GPD589847 GYX589847:GYZ589847 HIT589847:HIV589847 HSP589847:HSR589847 ICL589847:ICN589847 IMH589847:IMJ589847 IWD589847:IWF589847 JFZ589847:JGB589847 JPV589847:JPX589847 JZR589847:JZT589847 KJN589847:KJP589847 KTJ589847:KTL589847 LDF589847:LDH589847 LNB589847:LND589847 LWX589847:LWZ589847 MGT589847:MGV589847 MQP589847:MQR589847 NAL589847:NAN589847 NKH589847:NKJ589847 NUD589847:NUF589847 ODZ589847:OEB589847 ONV589847:ONX589847 OXR589847:OXT589847 PHN589847:PHP589847 PRJ589847:PRL589847 QBF589847:QBH589847 QLB589847:QLD589847 QUX589847:QUZ589847 RET589847:REV589847 ROP589847:ROR589847 RYL589847:RYN589847 SIH589847:SIJ589847 SSD589847:SSF589847 TBZ589847:TCB589847 TLV589847:TLX589847 TVR589847:TVT589847 UFN589847:UFP589847 UPJ589847:UPL589847 UZF589847:UZH589847 VJB589847:VJD589847 VSX589847:VSZ589847 WCT589847:WCV589847 WMP589847:WMR589847 WWL589847:WWN589847 S655383:W655383 JZ655383:KB655383 TV655383:TX655383 ADR655383:ADT655383 ANN655383:ANP655383 AXJ655383:AXL655383 BHF655383:BHH655383 BRB655383:BRD655383 CAX655383:CAZ655383 CKT655383:CKV655383 CUP655383:CUR655383 DEL655383:DEN655383 DOH655383:DOJ655383 DYD655383:DYF655383 EHZ655383:EIB655383 ERV655383:ERX655383 FBR655383:FBT655383 FLN655383:FLP655383 FVJ655383:FVL655383 GFF655383:GFH655383 GPB655383:GPD655383 GYX655383:GYZ655383 HIT655383:HIV655383 HSP655383:HSR655383 ICL655383:ICN655383 IMH655383:IMJ655383 IWD655383:IWF655383 JFZ655383:JGB655383 JPV655383:JPX655383 JZR655383:JZT655383 KJN655383:KJP655383 KTJ655383:KTL655383 LDF655383:LDH655383 LNB655383:LND655383 LWX655383:LWZ655383 MGT655383:MGV655383 MQP655383:MQR655383 NAL655383:NAN655383 NKH655383:NKJ655383 NUD655383:NUF655383 ODZ655383:OEB655383 ONV655383:ONX655383 OXR655383:OXT655383 PHN655383:PHP655383 PRJ655383:PRL655383 QBF655383:QBH655383 QLB655383:QLD655383 QUX655383:QUZ655383 RET655383:REV655383 ROP655383:ROR655383 RYL655383:RYN655383 SIH655383:SIJ655383 SSD655383:SSF655383 TBZ655383:TCB655383 TLV655383:TLX655383 TVR655383:TVT655383 UFN655383:UFP655383 UPJ655383:UPL655383 UZF655383:UZH655383 VJB655383:VJD655383 VSX655383:VSZ655383 WCT655383:WCV655383 WMP655383:WMR655383 WWL655383:WWN655383 S720919:W720919 JZ720919:KB720919 TV720919:TX720919 ADR720919:ADT720919 ANN720919:ANP720919 AXJ720919:AXL720919 BHF720919:BHH720919 BRB720919:BRD720919 CAX720919:CAZ720919 CKT720919:CKV720919 CUP720919:CUR720919 DEL720919:DEN720919 DOH720919:DOJ720919 DYD720919:DYF720919 EHZ720919:EIB720919 ERV720919:ERX720919 FBR720919:FBT720919 FLN720919:FLP720919 FVJ720919:FVL720919 GFF720919:GFH720919 GPB720919:GPD720919 GYX720919:GYZ720919 HIT720919:HIV720919 HSP720919:HSR720919 ICL720919:ICN720919 IMH720919:IMJ720919 IWD720919:IWF720919 JFZ720919:JGB720919 JPV720919:JPX720919 JZR720919:JZT720919 KJN720919:KJP720919 KTJ720919:KTL720919 LDF720919:LDH720919 LNB720919:LND720919 LWX720919:LWZ720919 MGT720919:MGV720919 MQP720919:MQR720919 NAL720919:NAN720919 NKH720919:NKJ720919 NUD720919:NUF720919 ODZ720919:OEB720919 ONV720919:ONX720919 OXR720919:OXT720919 PHN720919:PHP720919 PRJ720919:PRL720919 QBF720919:QBH720919 QLB720919:QLD720919 QUX720919:QUZ720919 RET720919:REV720919 ROP720919:ROR720919 RYL720919:RYN720919 SIH720919:SIJ720919 SSD720919:SSF720919 TBZ720919:TCB720919 TLV720919:TLX720919 TVR720919:TVT720919 UFN720919:UFP720919 UPJ720919:UPL720919 UZF720919:UZH720919 VJB720919:VJD720919 VSX720919:VSZ720919 WCT720919:WCV720919 WMP720919:WMR720919 WWL720919:WWN720919 S786455:W786455 JZ786455:KB786455 TV786455:TX786455 ADR786455:ADT786455 ANN786455:ANP786455 AXJ786455:AXL786455 BHF786455:BHH786455 BRB786455:BRD786455 CAX786455:CAZ786455 CKT786455:CKV786455 CUP786455:CUR786455 DEL786455:DEN786455 DOH786455:DOJ786455 DYD786455:DYF786455 EHZ786455:EIB786455 ERV786455:ERX786455 FBR786455:FBT786455 FLN786455:FLP786455 FVJ786455:FVL786455 GFF786455:GFH786455 GPB786455:GPD786455 GYX786455:GYZ786455 HIT786455:HIV786455 HSP786455:HSR786455 ICL786455:ICN786455 IMH786455:IMJ786455 IWD786455:IWF786455 JFZ786455:JGB786455 JPV786455:JPX786455 JZR786455:JZT786455 KJN786455:KJP786455 KTJ786455:KTL786455 LDF786455:LDH786455 LNB786455:LND786455 LWX786455:LWZ786455 MGT786455:MGV786455 MQP786455:MQR786455 NAL786455:NAN786455 NKH786455:NKJ786455 NUD786455:NUF786455 ODZ786455:OEB786455 ONV786455:ONX786455 OXR786455:OXT786455 PHN786455:PHP786455 PRJ786455:PRL786455 QBF786455:QBH786455 QLB786455:QLD786455 QUX786455:QUZ786455 RET786455:REV786455 ROP786455:ROR786455 RYL786455:RYN786455 SIH786455:SIJ786455 SSD786455:SSF786455 TBZ786455:TCB786455 TLV786455:TLX786455 TVR786455:TVT786455 UFN786455:UFP786455 UPJ786455:UPL786455 UZF786455:UZH786455 VJB786455:VJD786455 VSX786455:VSZ786455 WCT786455:WCV786455 WMP786455:WMR786455 WWL786455:WWN786455 S851991:W851991 JZ851991:KB851991 TV851991:TX851991 ADR851991:ADT851991 ANN851991:ANP851991 AXJ851991:AXL851991 BHF851991:BHH851991 BRB851991:BRD851991 CAX851991:CAZ851991 CKT851991:CKV851991 CUP851991:CUR851991 DEL851991:DEN851991 DOH851991:DOJ851991 DYD851991:DYF851991 EHZ851991:EIB851991 ERV851991:ERX851991 FBR851991:FBT851991 FLN851991:FLP851991 FVJ851991:FVL851991 GFF851991:GFH851991 GPB851991:GPD851991 GYX851991:GYZ851991 HIT851991:HIV851991 HSP851991:HSR851991 ICL851991:ICN851991 IMH851991:IMJ851991 IWD851991:IWF851991 JFZ851991:JGB851991 JPV851991:JPX851991 JZR851991:JZT851991 KJN851991:KJP851991 KTJ851991:KTL851991 LDF851991:LDH851991 LNB851991:LND851991 LWX851991:LWZ851991 MGT851991:MGV851991 MQP851991:MQR851991 NAL851991:NAN851991 NKH851991:NKJ851991 NUD851991:NUF851991 ODZ851991:OEB851991 ONV851991:ONX851991 OXR851991:OXT851991 PHN851991:PHP851991 PRJ851991:PRL851991 QBF851991:QBH851991 QLB851991:QLD851991 QUX851991:QUZ851991 RET851991:REV851991 ROP851991:ROR851991 RYL851991:RYN851991 SIH851991:SIJ851991 SSD851991:SSF851991 TBZ851991:TCB851991 TLV851991:TLX851991 TVR851991:TVT851991 UFN851991:UFP851991 UPJ851991:UPL851991 UZF851991:UZH851991 VJB851991:VJD851991 VSX851991:VSZ851991 WCT851991:WCV851991 WMP851991:WMR851991 WWL851991:WWN851991 S917527:W917527 JZ917527:KB917527 TV917527:TX917527 ADR917527:ADT917527 ANN917527:ANP917527 AXJ917527:AXL917527 BHF917527:BHH917527 BRB917527:BRD917527 CAX917527:CAZ917527 CKT917527:CKV917527 CUP917527:CUR917527 DEL917527:DEN917527 DOH917527:DOJ917527 DYD917527:DYF917527 EHZ917527:EIB917527 ERV917527:ERX917527 FBR917527:FBT917527 FLN917527:FLP917527 FVJ917527:FVL917527 GFF917527:GFH917527 GPB917527:GPD917527 GYX917527:GYZ917527 HIT917527:HIV917527 HSP917527:HSR917527 ICL917527:ICN917527 IMH917527:IMJ917527 IWD917527:IWF917527 JFZ917527:JGB917527 JPV917527:JPX917527 JZR917527:JZT917527 KJN917527:KJP917527 KTJ917527:KTL917527 LDF917527:LDH917527 LNB917527:LND917527 LWX917527:LWZ917527 MGT917527:MGV917527 MQP917527:MQR917527 NAL917527:NAN917527 NKH917527:NKJ917527 NUD917527:NUF917527 ODZ917527:OEB917527 ONV917527:ONX917527 OXR917527:OXT917527 PHN917527:PHP917527 PRJ917527:PRL917527 QBF917527:QBH917527 QLB917527:QLD917527 QUX917527:QUZ917527 RET917527:REV917527 ROP917527:ROR917527 RYL917527:RYN917527 SIH917527:SIJ917527 SSD917527:SSF917527 TBZ917527:TCB917527 TLV917527:TLX917527 TVR917527:TVT917527 UFN917527:UFP917527 UPJ917527:UPL917527 UZF917527:UZH917527 VJB917527:VJD917527 VSX917527:VSZ917527 WCT917527:WCV917527 WMP917527:WMR917527 WWL917527:WWN917527 S983063:W983063 JZ983063:KB983063 TV983063:TX983063 ADR983063:ADT983063 ANN983063:ANP983063 AXJ983063:AXL983063 BHF983063:BHH983063 BRB983063:BRD983063 CAX983063:CAZ983063 CKT983063:CKV983063 CUP983063:CUR983063 DEL983063:DEN983063 DOH983063:DOJ983063 DYD983063:DYF983063 EHZ983063:EIB983063 ERV983063:ERX983063 FBR983063:FBT983063 FLN983063:FLP983063 FVJ983063:FVL983063 GFF983063:GFH983063 GPB983063:GPD983063 GYX983063:GYZ983063 HIT983063:HIV983063 HSP983063:HSR983063 ICL983063:ICN983063 IMH983063:IMJ983063 IWD983063:IWF983063 JFZ983063:JGB983063 JPV983063:JPX983063 JZR983063:JZT983063 KJN983063:KJP983063 KTJ983063:KTL983063 LDF983063:LDH983063 LNB983063:LND983063 LWX983063:LWZ983063 MGT983063:MGV983063 MQP983063:MQR983063 NAL983063:NAN983063 NKH983063:NKJ983063 NUD983063:NUF983063 ODZ983063:OEB983063 ONV983063:ONX983063 OXR983063:OXT983063 PHN983063:PHP983063 PRJ983063:PRL983063 QBF983063:QBH983063 QLB983063:QLD983063 QUX983063:QUZ983063 RET983063:REV983063 ROP983063:ROR983063 RYL983063:RYN983063 SIH983063:SIJ983063 SSD983063:SSF983063 TBZ983063:TCB983063 TLV983063:TLX983063 TVR983063:TVT983063 UFN983063:UFP983063 UPJ983063:UPL983063 UZF983063:UZH983063 VJB983063:VJD983063 VSX983063:VSZ983063 WCT983063:WCV983063 WMP983063:WMR983063 WWL983063:WWN983063 F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F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F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F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F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F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F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F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F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F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F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F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F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F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F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Z65562:AA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Z131098:AA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Z196634:AA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Z262170:AA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Z327706:AA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Z393242:AA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Z458778:AA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Z524314:AA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Z589850:AA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Z655386:AA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Z720922:AA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Z786458:AA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Z851994:AA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Z917530:AA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Z983066:AA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R65558:R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R131094:R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R196630:R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R262166:R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R327702:R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R393238:R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R458774:R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R524310:R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R589846:R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R655382:R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R720918:R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R786454:R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R851990:R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R917526:R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R983062:R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xr:uid="{A102B434-3226-48E8-A57C-BBDD635F0AF8}">
      <formula1>"○"</formula1>
      <formula2>0</formula2>
    </dataValidation>
    <dataValidation type="list" operator="equal" allowBlank="1" showErrorMessage="1" errorTitle="入力規則違反" error="リストから選択してください" sqref="KC983057:KF983057 TY983057:UB983057 ADU983057:ADX983057 ANQ983057:ANT983057 AXM983057:AXP983057 BHI983057:BHL983057 BRE983057:BRH983057 CBA983057:CBD983057 CKW983057:CKZ983057 CUS983057:CUV983057 DEO983057:DER983057 DOK983057:DON983057 DYG983057:DYJ983057 EIC983057:EIF983057 ERY983057:ESB983057 FBU983057:FBX983057 FLQ983057:FLT983057 FVM983057:FVP983057 GFI983057:GFL983057 GPE983057:GPH983057 GZA983057:GZD983057 HIW983057:HIZ983057 HSS983057:HSV983057 ICO983057:ICR983057 IMK983057:IMN983057 IWG983057:IWJ983057 JGC983057:JGF983057 JPY983057:JQB983057 JZU983057:JZX983057 KJQ983057:KJT983057 KTM983057:KTP983057 LDI983057:LDL983057 LNE983057:LNH983057 LXA983057:LXD983057 MGW983057:MGZ983057 MQS983057:MQV983057 NAO983057:NAR983057 NKK983057:NKN983057 NUG983057:NUJ983057 OEC983057:OEF983057 ONY983057:OOB983057 OXU983057:OXX983057 PHQ983057:PHT983057 PRM983057:PRP983057 QBI983057:QBL983057 QLE983057:QLH983057 QVA983057:QVD983057 REW983057:REZ983057 ROS983057:ROV983057 RYO983057:RYR983057 SIK983057:SIN983057 SSG983057:SSJ983057 TCC983057:TCF983057 TLY983057:TMB983057 TVU983057:TVX983057 UFQ983057:UFT983057 UPM983057:UPP983057 UZI983057:UZL983057 VJE983057:VJH983057 VTA983057:VTD983057 WCW983057:WCZ983057 WMS983057:WMV983057 WWO983057:WWR983057 R65542:V65542 JY65542:KA65542 TU65542:TW65542 ADQ65542:ADS65542 ANM65542:ANO65542 AXI65542:AXK65542 BHE65542:BHG65542 BRA65542:BRC65542 CAW65542:CAY65542 CKS65542:CKU65542 CUO65542:CUQ65542 DEK65542:DEM65542 DOG65542:DOI65542 DYC65542:DYE65542 EHY65542:EIA65542 ERU65542:ERW65542 FBQ65542:FBS65542 FLM65542:FLO65542 FVI65542:FVK65542 GFE65542:GFG65542 GPA65542:GPC65542 GYW65542:GYY65542 HIS65542:HIU65542 HSO65542:HSQ65542 ICK65542:ICM65542 IMG65542:IMI65542 IWC65542:IWE65542 JFY65542:JGA65542 JPU65542:JPW65542 JZQ65542:JZS65542 KJM65542:KJO65542 KTI65542:KTK65542 LDE65542:LDG65542 LNA65542:LNC65542 LWW65542:LWY65542 MGS65542:MGU65542 MQO65542:MQQ65542 NAK65542:NAM65542 NKG65542:NKI65542 NUC65542:NUE65542 ODY65542:OEA65542 ONU65542:ONW65542 OXQ65542:OXS65542 PHM65542:PHO65542 PRI65542:PRK65542 QBE65542:QBG65542 QLA65542:QLC65542 QUW65542:QUY65542 RES65542:REU65542 ROO65542:ROQ65542 RYK65542:RYM65542 SIG65542:SII65542 SSC65542:SSE65542 TBY65542:TCA65542 TLU65542:TLW65542 TVQ65542:TVS65542 UFM65542:UFO65542 UPI65542:UPK65542 UZE65542:UZG65542 VJA65542:VJC65542 VSW65542:VSY65542 WCS65542:WCU65542 WMO65542:WMQ65542 WWK65542:WWM65542 R131078:V131078 JY131078:KA131078 TU131078:TW131078 ADQ131078:ADS131078 ANM131078:ANO131078 AXI131078:AXK131078 BHE131078:BHG131078 BRA131078:BRC131078 CAW131078:CAY131078 CKS131078:CKU131078 CUO131078:CUQ131078 DEK131078:DEM131078 DOG131078:DOI131078 DYC131078:DYE131078 EHY131078:EIA131078 ERU131078:ERW131078 FBQ131078:FBS131078 FLM131078:FLO131078 FVI131078:FVK131078 GFE131078:GFG131078 GPA131078:GPC131078 GYW131078:GYY131078 HIS131078:HIU131078 HSO131078:HSQ131078 ICK131078:ICM131078 IMG131078:IMI131078 IWC131078:IWE131078 JFY131078:JGA131078 JPU131078:JPW131078 JZQ131078:JZS131078 KJM131078:KJO131078 KTI131078:KTK131078 LDE131078:LDG131078 LNA131078:LNC131078 LWW131078:LWY131078 MGS131078:MGU131078 MQO131078:MQQ131078 NAK131078:NAM131078 NKG131078:NKI131078 NUC131078:NUE131078 ODY131078:OEA131078 ONU131078:ONW131078 OXQ131078:OXS131078 PHM131078:PHO131078 PRI131078:PRK131078 QBE131078:QBG131078 QLA131078:QLC131078 QUW131078:QUY131078 RES131078:REU131078 ROO131078:ROQ131078 RYK131078:RYM131078 SIG131078:SII131078 SSC131078:SSE131078 TBY131078:TCA131078 TLU131078:TLW131078 TVQ131078:TVS131078 UFM131078:UFO131078 UPI131078:UPK131078 UZE131078:UZG131078 VJA131078:VJC131078 VSW131078:VSY131078 WCS131078:WCU131078 WMO131078:WMQ131078 WWK131078:WWM131078 R196614:V196614 JY196614:KA196614 TU196614:TW196614 ADQ196614:ADS196614 ANM196614:ANO196614 AXI196614:AXK196614 BHE196614:BHG196614 BRA196614:BRC196614 CAW196614:CAY196614 CKS196614:CKU196614 CUO196614:CUQ196614 DEK196614:DEM196614 DOG196614:DOI196614 DYC196614:DYE196614 EHY196614:EIA196614 ERU196614:ERW196614 FBQ196614:FBS196614 FLM196614:FLO196614 FVI196614:FVK196614 GFE196614:GFG196614 GPA196614:GPC196614 GYW196614:GYY196614 HIS196614:HIU196614 HSO196614:HSQ196614 ICK196614:ICM196614 IMG196614:IMI196614 IWC196614:IWE196614 JFY196614:JGA196614 JPU196614:JPW196614 JZQ196614:JZS196614 KJM196614:KJO196614 KTI196614:KTK196614 LDE196614:LDG196614 LNA196614:LNC196614 LWW196614:LWY196614 MGS196614:MGU196614 MQO196614:MQQ196614 NAK196614:NAM196614 NKG196614:NKI196614 NUC196614:NUE196614 ODY196614:OEA196614 ONU196614:ONW196614 OXQ196614:OXS196614 PHM196614:PHO196614 PRI196614:PRK196614 QBE196614:QBG196614 QLA196614:QLC196614 QUW196614:QUY196614 RES196614:REU196614 ROO196614:ROQ196614 RYK196614:RYM196614 SIG196614:SII196614 SSC196614:SSE196614 TBY196614:TCA196614 TLU196614:TLW196614 TVQ196614:TVS196614 UFM196614:UFO196614 UPI196614:UPK196614 UZE196614:UZG196614 VJA196614:VJC196614 VSW196614:VSY196614 WCS196614:WCU196614 WMO196614:WMQ196614 WWK196614:WWM196614 R262150:V262150 JY262150:KA262150 TU262150:TW262150 ADQ262150:ADS262150 ANM262150:ANO262150 AXI262150:AXK262150 BHE262150:BHG262150 BRA262150:BRC262150 CAW262150:CAY262150 CKS262150:CKU262150 CUO262150:CUQ262150 DEK262150:DEM262150 DOG262150:DOI262150 DYC262150:DYE262150 EHY262150:EIA262150 ERU262150:ERW262150 FBQ262150:FBS262150 FLM262150:FLO262150 FVI262150:FVK262150 GFE262150:GFG262150 GPA262150:GPC262150 GYW262150:GYY262150 HIS262150:HIU262150 HSO262150:HSQ262150 ICK262150:ICM262150 IMG262150:IMI262150 IWC262150:IWE262150 JFY262150:JGA262150 JPU262150:JPW262150 JZQ262150:JZS262150 KJM262150:KJO262150 KTI262150:KTK262150 LDE262150:LDG262150 LNA262150:LNC262150 LWW262150:LWY262150 MGS262150:MGU262150 MQO262150:MQQ262150 NAK262150:NAM262150 NKG262150:NKI262150 NUC262150:NUE262150 ODY262150:OEA262150 ONU262150:ONW262150 OXQ262150:OXS262150 PHM262150:PHO262150 PRI262150:PRK262150 QBE262150:QBG262150 QLA262150:QLC262150 QUW262150:QUY262150 RES262150:REU262150 ROO262150:ROQ262150 RYK262150:RYM262150 SIG262150:SII262150 SSC262150:SSE262150 TBY262150:TCA262150 TLU262150:TLW262150 TVQ262150:TVS262150 UFM262150:UFO262150 UPI262150:UPK262150 UZE262150:UZG262150 VJA262150:VJC262150 VSW262150:VSY262150 WCS262150:WCU262150 WMO262150:WMQ262150 WWK262150:WWM262150 R327686:V327686 JY327686:KA327686 TU327686:TW327686 ADQ327686:ADS327686 ANM327686:ANO327686 AXI327686:AXK327686 BHE327686:BHG327686 BRA327686:BRC327686 CAW327686:CAY327686 CKS327686:CKU327686 CUO327686:CUQ327686 DEK327686:DEM327686 DOG327686:DOI327686 DYC327686:DYE327686 EHY327686:EIA327686 ERU327686:ERW327686 FBQ327686:FBS327686 FLM327686:FLO327686 FVI327686:FVK327686 GFE327686:GFG327686 GPA327686:GPC327686 GYW327686:GYY327686 HIS327686:HIU327686 HSO327686:HSQ327686 ICK327686:ICM327686 IMG327686:IMI327686 IWC327686:IWE327686 JFY327686:JGA327686 JPU327686:JPW327686 JZQ327686:JZS327686 KJM327686:KJO327686 KTI327686:KTK327686 LDE327686:LDG327686 LNA327686:LNC327686 LWW327686:LWY327686 MGS327686:MGU327686 MQO327686:MQQ327686 NAK327686:NAM327686 NKG327686:NKI327686 NUC327686:NUE327686 ODY327686:OEA327686 ONU327686:ONW327686 OXQ327686:OXS327686 PHM327686:PHO327686 PRI327686:PRK327686 QBE327686:QBG327686 QLA327686:QLC327686 QUW327686:QUY327686 RES327686:REU327686 ROO327686:ROQ327686 RYK327686:RYM327686 SIG327686:SII327686 SSC327686:SSE327686 TBY327686:TCA327686 TLU327686:TLW327686 TVQ327686:TVS327686 UFM327686:UFO327686 UPI327686:UPK327686 UZE327686:UZG327686 VJA327686:VJC327686 VSW327686:VSY327686 WCS327686:WCU327686 WMO327686:WMQ327686 WWK327686:WWM327686 R393222:V393222 JY393222:KA393222 TU393222:TW393222 ADQ393222:ADS393222 ANM393222:ANO393222 AXI393222:AXK393222 BHE393222:BHG393222 BRA393222:BRC393222 CAW393222:CAY393222 CKS393222:CKU393222 CUO393222:CUQ393222 DEK393222:DEM393222 DOG393222:DOI393222 DYC393222:DYE393222 EHY393222:EIA393222 ERU393222:ERW393222 FBQ393222:FBS393222 FLM393222:FLO393222 FVI393222:FVK393222 GFE393222:GFG393222 GPA393222:GPC393222 GYW393222:GYY393222 HIS393222:HIU393222 HSO393222:HSQ393222 ICK393222:ICM393222 IMG393222:IMI393222 IWC393222:IWE393222 JFY393222:JGA393222 JPU393222:JPW393222 JZQ393222:JZS393222 KJM393222:KJO393222 KTI393222:KTK393222 LDE393222:LDG393222 LNA393222:LNC393222 LWW393222:LWY393222 MGS393222:MGU393222 MQO393222:MQQ393222 NAK393222:NAM393222 NKG393222:NKI393222 NUC393222:NUE393222 ODY393222:OEA393222 ONU393222:ONW393222 OXQ393222:OXS393222 PHM393222:PHO393222 PRI393222:PRK393222 QBE393222:QBG393222 QLA393222:QLC393222 QUW393222:QUY393222 RES393222:REU393222 ROO393222:ROQ393222 RYK393222:RYM393222 SIG393222:SII393222 SSC393222:SSE393222 TBY393222:TCA393222 TLU393222:TLW393222 TVQ393222:TVS393222 UFM393222:UFO393222 UPI393222:UPK393222 UZE393222:UZG393222 VJA393222:VJC393222 VSW393222:VSY393222 WCS393222:WCU393222 WMO393222:WMQ393222 WWK393222:WWM393222 R458758:V458758 JY458758:KA458758 TU458758:TW458758 ADQ458758:ADS458758 ANM458758:ANO458758 AXI458758:AXK458758 BHE458758:BHG458758 BRA458758:BRC458758 CAW458758:CAY458758 CKS458758:CKU458758 CUO458758:CUQ458758 DEK458758:DEM458758 DOG458758:DOI458758 DYC458758:DYE458758 EHY458758:EIA458758 ERU458758:ERW458758 FBQ458758:FBS458758 FLM458758:FLO458758 FVI458758:FVK458758 GFE458758:GFG458758 GPA458758:GPC458758 GYW458758:GYY458758 HIS458758:HIU458758 HSO458758:HSQ458758 ICK458758:ICM458758 IMG458758:IMI458758 IWC458758:IWE458758 JFY458758:JGA458758 JPU458758:JPW458758 JZQ458758:JZS458758 KJM458758:KJO458758 KTI458758:KTK458758 LDE458758:LDG458758 LNA458758:LNC458758 LWW458758:LWY458758 MGS458758:MGU458758 MQO458758:MQQ458758 NAK458758:NAM458758 NKG458758:NKI458758 NUC458758:NUE458758 ODY458758:OEA458758 ONU458758:ONW458758 OXQ458758:OXS458758 PHM458758:PHO458758 PRI458758:PRK458758 QBE458758:QBG458758 QLA458758:QLC458758 QUW458758:QUY458758 RES458758:REU458758 ROO458758:ROQ458758 RYK458758:RYM458758 SIG458758:SII458758 SSC458758:SSE458758 TBY458758:TCA458758 TLU458758:TLW458758 TVQ458758:TVS458758 UFM458758:UFO458758 UPI458758:UPK458758 UZE458758:UZG458758 VJA458758:VJC458758 VSW458758:VSY458758 WCS458758:WCU458758 WMO458758:WMQ458758 WWK458758:WWM458758 R524294:V524294 JY524294:KA524294 TU524294:TW524294 ADQ524294:ADS524294 ANM524294:ANO524294 AXI524294:AXK524294 BHE524294:BHG524294 BRA524294:BRC524294 CAW524294:CAY524294 CKS524294:CKU524294 CUO524294:CUQ524294 DEK524294:DEM524294 DOG524294:DOI524294 DYC524294:DYE524294 EHY524294:EIA524294 ERU524294:ERW524294 FBQ524294:FBS524294 FLM524294:FLO524294 FVI524294:FVK524294 GFE524294:GFG524294 GPA524294:GPC524294 GYW524294:GYY524294 HIS524294:HIU524294 HSO524294:HSQ524294 ICK524294:ICM524294 IMG524294:IMI524294 IWC524294:IWE524294 JFY524294:JGA524294 JPU524294:JPW524294 JZQ524294:JZS524294 KJM524294:KJO524294 KTI524294:KTK524294 LDE524294:LDG524294 LNA524294:LNC524294 LWW524294:LWY524294 MGS524294:MGU524294 MQO524294:MQQ524294 NAK524294:NAM524294 NKG524294:NKI524294 NUC524294:NUE524294 ODY524294:OEA524294 ONU524294:ONW524294 OXQ524294:OXS524294 PHM524294:PHO524294 PRI524294:PRK524294 QBE524294:QBG524294 QLA524294:QLC524294 QUW524294:QUY524294 RES524294:REU524294 ROO524294:ROQ524294 RYK524294:RYM524294 SIG524294:SII524294 SSC524294:SSE524294 TBY524294:TCA524294 TLU524294:TLW524294 TVQ524294:TVS524294 UFM524294:UFO524294 UPI524294:UPK524294 UZE524294:UZG524294 VJA524294:VJC524294 VSW524294:VSY524294 WCS524294:WCU524294 WMO524294:WMQ524294 WWK524294:WWM524294 R589830:V589830 JY589830:KA589830 TU589830:TW589830 ADQ589830:ADS589830 ANM589830:ANO589830 AXI589830:AXK589830 BHE589830:BHG589830 BRA589830:BRC589830 CAW589830:CAY589830 CKS589830:CKU589830 CUO589830:CUQ589830 DEK589830:DEM589830 DOG589830:DOI589830 DYC589830:DYE589830 EHY589830:EIA589830 ERU589830:ERW589830 FBQ589830:FBS589830 FLM589830:FLO589830 FVI589830:FVK589830 GFE589830:GFG589830 GPA589830:GPC589830 GYW589830:GYY589830 HIS589830:HIU589830 HSO589830:HSQ589830 ICK589830:ICM589830 IMG589830:IMI589830 IWC589830:IWE589830 JFY589830:JGA589830 JPU589830:JPW589830 JZQ589830:JZS589830 KJM589830:KJO589830 KTI589830:KTK589830 LDE589830:LDG589830 LNA589830:LNC589830 LWW589830:LWY589830 MGS589830:MGU589830 MQO589830:MQQ589830 NAK589830:NAM589830 NKG589830:NKI589830 NUC589830:NUE589830 ODY589830:OEA589830 ONU589830:ONW589830 OXQ589830:OXS589830 PHM589830:PHO589830 PRI589830:PRK589830 QBE589830:QBG589830 QLA589830:QLC589830 QUW589830:QUY589830 RES589830:REU589830 ROO589830:ROQ589830 RYK589830:RYM589830 SIG589830:SII589830 SSC589830:SSE589830 TBY589830:TCA589830 TLU589830:TLW589830 TVQ589830:TVS589830 UFM589830:UFO589830 UPI589830:UPK589830 UZE589830:UZG589830 VJA589830:VJC589830 VSW589830:VSY589830 WCS589830:WCU589830 WMO589830:WMQ589830 WWK589830:WWM589830 R655366:V655366 JY655366:KA655366 TU655366:TW655366 ADQ655366:ADS655366 ANM655366:ANO655366 AXI655366:AXK655366 BHE655366:BHG655366 BRA655366:BRC655366 CAW655366:CAY655366 CKS655366:CKU655366 CUO655366:CUQ655366 DEK655366:DEM655366 DOG655366:DOI655366 DYC655366:DYE655366 EHY655366:EIA655366 ERU655366:ERW655366 FBQ655366:FBS655366 FLM655366:FLO655366 FVI655366:FVK655366 GFE655366:GFG655366 GPA655366:GPC655366 GYW655366:GYY655366 HIS655366:HIU655366 HSO655366:HSQ655366 ICK655366:ICM655366 IMG655366:IMI655366 IWC655366:IWE655366 JFY655366:JGA655366 JPU655366:JPW655366 JZQ655366:JZS655366 KJM655366:KJO655366 KTI655366:KTK655366 LDE655366:LDG655366 LNA655366:LNC655366 LWW655366:LWY655366 MGS655366:MGU655366 MQO655366:MQQ655366 NAK655366:NAM655366 NKG655366:NKI655366 NUC655366:NUE655366 ODY655366:OEA655366 ONU655366:ONW655366 OXQ655366:OXS655366 PHM655366:PHO655366 PRI655366:PRK655366 QBE655366:QBG655366 QLA655366:QLC655366 QUW655366:QUY655366 RES655366:REU655366 ROO655366:ROQ655366 RYK655366:RYM655366 SIG655366:SII655366 SSC655366:SSE655366 TBY655366:TCA655366 TLU655366:TLW655366 TVQ655366:TVS655366 UFM655366:UFO655366 UPI655366:UPK655366 UZE655366:UZG655366 VJA655366:VJC655366 VSW655366:VSY655366 WCS655366:WCU655366 WMO655366:WMQ655366 WWK655366:WWM655366 R720902:V720902 JY720902:KA720902 TU720902:TW720902 ADQ720902:ADS720902 ANM720902:ANO720902 AXI720902:AXK720902 BHE720902:BHG720902 BRA720902:BRC720902 CAW720902:CAY720902 CKS720902:CKU720902 CUO720902:CUQ720902 DEK720902:DEM720902 DOG720902:DOI720902 DYC720902:DYE720902 EHY720902:EIA720902 ERU720902:ERW720902 FBQ720902:FBS720902 FLM720902:FLO720902 FVI720902:FVK720902 GFE720902:GFG720902 GPA720902:GPC720902 GYW720902:GYY720902 HIS720902:HIU720902 HSO720902:HSQ720902 ICK720902:ICM720902 IMG720902:IMI720902 IWC720902:IWE720902 JFY720902:JGA720902 JPU720902:JPW720902 JZQ720902:JZS720902 KJM720902:KJO720902 KTI720902:KTK720902 LDE720902:LDG720902 LNA720902:LNC720902 LWW720902:LWY720902 MGS720902:MGU720902 MQO720902:MQQ720902 NAK720902:NAM720902 NKG720902:NKI720902 NUC720902:NUE720902 ODY720902:OEA720902 ONU720902:ONW720902 OXQ720902:OXS720902 PHM720902:PHO720902 PRI720902:PRK720902 QBE720902:QBG720902 QLA720902:QLC720902 QUW720902:QUY720902 RES720902:REU720902 ROO720902:ROQ720902 RYK720902:RYM720902 SIG720902:SII720902 SSC720902:SSE720902 TBY720902:TCA720902 TLU720902:TLW720902 TVQ720902:TVS720902 UFM720902:UFO720902 UPI720902:UPK720902 UZE720902:UZG720902 VJA720902:VJC720902 VSW720902:VSY720902 WCS720902:WCU720902 WMO720902:WMQ720902 WWK720902:WWM720902 R786438:V786438 JY786438:KA786438 TU786438:TW786438 ADQ786438:ADS786438 ANM786438:ANO786438 AXI786438:AXK786438 BHE786438:BHG786438 BRA786438:BRC786438 CAW786438:CAY786438 CKS786438:CKU786438 CUO786438:CUQ786438 DEK786438:DEM786438 DOG786438:DOI786438 DYC786438:DYE786438 EHY786438:EIA786438 ERU786438:ERW786438 FBQ786438:FBS786438 FLM786438:FLO786438 FVI786438:FVK786438 GFE786438:GFG786438 GPA786438:GPC786438 GYW786438:GYY786438 HIS786438:HIU786438 HSO786438:HSQ786438 ICK786438:ICM786438 IMG786438:IMI786438 IWC786438:IWE786438 JFY786438:JGA786438 JPU786438:JPW786438 JZQ786438:JZS786438 KJM786438:KJO786438 KTI786438:KTK786438 LDE786438:LDG786438 LNA786438:LNC786438 LWW786438:LWY786438 MGS786438:MGU786438 MQO786438:MQQ786438 NAK786438:NAM786438 NKG786438:NKI786438 NUC786438:NUE786438 ODY786438:OEA786438 ONU786438:ONW786438 OXQ786438:OXS786438 PHM786438:PHO786438 PRI786438:PRK786438 QBE786438:QBG786438 QLA786438:QLC786438 QUW786438:QUY786438 RES786438:REU786438 ROO786438:ROQ786438 RYK786438:RYM786438 SIG786438:SII786438 SSC786438:SSE786438 TBY786438:TCA786438 TLU786438:TLW786438 TVQ786438:TVS786438 UFM786438:UFO786438 UPI786438:UPK786438 UZE786438:UZG786438 VJA786438:VJC786438 VSW786438:VSY786438 WCS786438:WCU786438 WMO786438:WMQ786438 WWK786438:WWM786438 R851974:V851974 JY851974:KA851974 TU851974:TW851974 ADQ851974:ADS851974 ANM851974:ANO851974 AXI851974:AXK851974 BHE851974:BHG851974 BRA851974:BRC851974 CAW851974:CAY851974 CKS851974:CKU851974 CUO851974:CUQ851974 DEK851974:DEM851974 DOG851974:DOI851974 DYC851974:DYE851974 EHY851974:EIA851974 ERU851974:ERW851974 FBQ851974:FBS851974 FLM851974:FLO851974 FVI851974:FVK851974 GFE851974:GFG851974 GPA851974:GPC851974 GYW851974:GYY851974 HIS851974:HIU851974 HSO851974:HSQ851974 ICK851974:ICM851974 IMG851974:IMI851974 IWC851974:IWE851974 JFY851974:JGA851974 JPU851974:JPW851974 JZQ851974:JZS851974 KJM851974:KJO851974 KTI851974:KTK851974 LDE851974:LDG851974 LNA851974:LNC851974 LWW851974:LWY851974 MGS851974:MGU851974 MQO851974:MQQ851974 NAK851974:NAM851974 NKG851974:NKI851974 NUC851974:NUE851974 ODY851974:OEA851974 ONU851974:ONW851974 OXQ851974:OXS851974 PHM851974:PHO851974 PRI851974:PRK851974 QBE851974:QBG851974 QLA851974:QLC851974 QUW851974:QUY851974 RES851974:REU851974 ROO851974:ROQ851974 RYK851974:RYM851974 SIG851974:SII851974 SSC851974:SSE851974 TBY851974:TCA851974 TLU851974:TLW851974 TVQ851974:TVS851974 UFM851974:UFO851974 UPI851974:UPK851974 UZE851974:UZG851974 VJA851974:VJC851974 VSW851974:VSY851974 WCS851974:WCU851974 WMO851974:WMQ851974 WWK851974:WWM851974 R917510:V917510 JY917510:KA917510 TU917510:TW917510 ADQ917510:ADS917510 ANM917510:ANO917510 AXI917510:AXK917510 BHE917510:BHG917510 BRA917510:BRC917510 CAW917510:CAY917510 CKS917510:CKU917510 CUO917510:CUQ917510 DEK917510:DEM917510 DOG917510:DOI917510 DYC917510:DYE917510 EHY917510:EIA917510 ERU917510:ERW917510 FBQ917510:FBS917510 FLM917510:FLO917510 FVI917510:FVK917510 GFE917510:GFG917510 GPA917510:GPC917510 GYW917510:GYY917510 HIS917510:HIU917510 HSO917510:HSQ917510 ICK917510:ICM917510 IMG917510:IMI917510 IWC917510:IWE917510 JFY917510:JGA917510 JPU917510:JPW917510 JZQ917510:JZS917510 KJM917510:KJO917510 KTI917510:KTK917510 LDE917510:LDG917510 LNA917510:LNC917510 LWW917510:LWY917510 MGS917510:MGU917510 MQO917510:MQQ917510 NAK917510:NAM917510 NKG917510:NKI917510 NUC917510:NUE917510 ODY917510:OEA917510 ONU917510:ONW917510 OXQ917510:OXS917510 PHM917510:PHO917510 PRI917510:PRK917510 QBE917510:QBG917510 QLA917510:QLC917510 QUW917510:QUY917510 RES917510:REU917510 ROO917510:ROQ917510 RYK917510:RYM917510 SIG917510:SII917510 SSC917510:SSE917510 TBY917510:TCA917510 TLU917510:TLW917510 TVQ917510:TVS917510 UFM917510:UFO917510 UPI917510:UPK917510 UZE917510:UZG917510 VJA917510:VJC917510 VSW917510:VSY917510 WCS917510:WCU917510 WMO917510:WMQ917510 WWK917510:WWM917510 R983046:V983046 JY983046:KA983046 TU983046:TW983046 ADQ983046:ADS983046 ANM983046:ANO983046 AXI983046:AXK983046 BHE983046:BHG983046 BRA983046:BRC983046 CAW983046:CAY983046 CKS983046:CKU983046 CUO983046:CUQ983046 DEK983046:DEM983046 DOG983046:DOI983046 DYC983046:DYE983046 EHY983046:EIA983046 ERU983046:ERW983046 FBQ983046:FBS983046 FLM983046:FLO983046 FVI983046:FVK983046 GFE983046:GFG983046 GPA983046:GPC983046 GYW983046:GYY983046 HIS983046:HIU983046 HSO983046:HSQ983046 ICK983046:ICM983046 IMG983046:IMI983046 IWC983046:IWE983046 JFY983046:JGA983046 JPU983046:JPW983046 JZQ983046:JZS983046 KJM983046:KJO983046 KTI983046:KTK983046 LDE983046:LDG983046 LNA983046:LNC983046 LWW983046:LWY983046 MGS983046:MGU983046 MQO983046:MQQ983046 NAK983046:NAM983046 NKG983046:NKI983046 NUC983046:NUE983046 ODY983046:OEA983046 ONU983046:ONW983046 OXQ983046:OXS983046 PHM983046:PHO983046 PRI983046:PRK983046 QBE983046:QBG983046 QLA983046:QLC983046 QUW983046:QUY983046 RES983046:REU983046 ROO983046:ROQ983046 RYK983046:RYM983046 SIG983046:SII983046 SSC983046:SSE983046 TBY983046:TCA983046 TLU983046:TLW983046 TVQ983046:TVS983046 UFM983046:UFO983046 UPI983046:UPK983046 UZE983046:UZG983046 VJA983046:VJC983046 VSW983046:VSY983046 WCS983046:WCU983046 WMO983046:WMQ983046 WWK983046:WWM983046 R65546:V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R131082:V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R196618:V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R262154:V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R327690:V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R393226:V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R458762:V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R524298:V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R589834:V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R655370:V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R720906:V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R786442:V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R851978:V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R917514:V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R983050:V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KC65553:KF65553 TY65553:UB65553 ADU65553:ADX65553 ANQ65553:ANT65553 AXM65553:AXP65553 BHI65553:BHL65553 BRE65553:BRH65553 CBA65553:CBD65553 CKW65553:CKZ65553 CUS65553:CUV65553 DEO65553:DER65553 DOK65553:DON65553 DYG65553:DYJ65553 EIC65553:EIF65553 ERY65553:ESB65553 FBU65553:FBX65553 FLQ65553:FLT65553 FVM65553:FVP65553 GFI65553:GFL65553 GPE65553:GPH65553 GZA65553:GZD65553 HIW65553:HIZ65553 HSS65553:HSV65553 ICO65553:ICR65553 IMK65553:IMN65553 IWG65553:IWJ65553 JGC65553:JGF65553 JPY65553:JQB65553 JZU65553:JZX65553 KJQ65553:KJT65553 KTM65553:KTP65553 LDI65553:LDL65553 LNE65553:LNH65553 LXA65553:LXD65553 MGW65553:MGZ65553 MQS65553:MQV65553 NAO65553:NAR65553 NKK65553:NKN65553 NUG65553:NUJ65553 OEC65553:OEF65553 ONY65553:OOB65553 OXU65553:OXX65553 PHQ65553:PHT65553 PRM65553:PRP65553 QBI65553:QBL65553 QLE65553:QLH65553 QVA65553:QVD65553 REW65553:REZ65553 ROS65553:ROV65553 RYO65553:RYR65553 SIK65553:SIN65553 SSG65553:SSJ65553 TCC65553:TCF65553 TLY65553:TMB65553 TVU65553:TVX65553 UFQ65553:UFT65553 UPM65553:UPP65553 UZI65553:UZL65553 VJE65553:VJH65553 VTA65553:VTD65553 WCW65553:WCZ65553 WMS65553:WMV65553 WWO65553:WWR65553 KC131089:KF131089 TY131089:UB131089 ADU131089:ADX131089 ANQ131089:ANT131089 AXM131089:AXP131089 BHI131089:BHL131089 BRE131089:BRH131089 CBA131089:CBD131089 CKW131089:CKZ131089 CUS131089:CUV131089 DEO131089:DER131089 DOK131089:DON131089 DYG131089:DYJ131089 EIC131089:EIF131089 ERY131089:ESB131089 FBU131089:FBX131089 FLQ131089:FLT131089 FVM131089:FVP131089 GFI131089:GFL131089 GPE131089:GPH131089 GZA131089:GZD131089 HIW131089:HIZ131089 HSS131089:HSV131089 ICO131089:ICR131089 IMK131089:IMN131089 IWG131089:IWJ131089 JGC131089:JGF131089 JPY131089:JQB131089 JZU131089:JZX131089 KJQ131089:KJT131089 KTM131089:KTP131089 LDI131089:LDL131089 LNE131089:LNH131089 LXA131089:LXD131089 MGW131089:MGZ131089 MQS131089:MQV131089 NAO131089:NAR131089 NKK131089:NKN131089 NUG131089:NUJ131089 OEC131089:OEF131089 ONY131089:OOB131089 OXU131089:OXX131089 PHQ131089:PHT131089 PRM131089:PRP131089 QBI131089:QBL131089 QLE131089:QLH131089 QVA131089:QVD131089 REW131089:REZ131089 ROS131089:ROV131089 RYO131089:RYR131089 SIK131089:SIN131089 SSG131089:SSJ131089 TCC131089:TCF131089 TLY131089:TMB131089 TVU131089:TVX131089 UFQ131089:UFT131089 UPM131089:UPP131089 UZI131089:UZL131089 VJE131089:VJH131089 VTA131089:VTD131089 WCW131089:WCZ131089 WMS131089:WMV131089 WWO131089:WWR131089 KC196625:KF196625 TY196625:UB196625 ADU196625:ADX196625 ANQ196625:ANT196625 AXM196625:AXP196625 BHI196625:BHL196625 BRE196625:BRH196625 CBA196625:CBD196625 CKW196625:CKZ196625 CUS196625:CUV196625 DEO196625:DER196625 DOK196625:DON196625 DYG196625:DYJ196625 EIC196625:EIF196625 ERY196625:ESB196625 FBU196625:FBX196625 FLQ196625:FLT196625 FVM196625:FVP196625 GFI196625:GFL196625 GPE196625:GPH196625 GZA196625:GZD196625 HIW196625:HIZ196625 HSS196625:HSV196625 ICO196625:ICR196625 IMK196625:IMN196625 IWG196625:IWJ196625 JGC196625:JGF196625 JPY196625:JQB196625 JZU196625:JZX196625 KJQ196625:KJT196625 KTM196625:KTP196625 LDI196625:LDL196625 LNE196625:LNH196625 LXA196625:LXD196625 MGW196625:MGZ196625 MQS196625:MQV196625 NAO196625:NAR196625 NKK196625:NKN196625 NUG196625:NUJ196625 OEC196625:OEF196625 ONY196625:OOB196625 OXU196625:OXX196625 PHQ196625:PHT196625 PRM196625:PRP196625 QBI196625:QBL196625 QLE196625:QLH196625 QVA196625:QVD196625 REW196625:REZ196625 ROS196625:ROV196625 RYO196625:RYR196625 SIK196625:SIN196625 SSG196625:SSJ196625 TCC196625:TCF196625 TLY196625:TMB196625 TVU196625:TVX196625 UFQ196625:UFT196625 UPM196625:UPP196625 UZI196625:UZL196625 VJE196625:VJH196625 VTA196625:VTD196625 WCW196625:WCZ196625 WMS196625:WMV196625 WWO196625:WWR196625 KC262161:KF262161 TY262161:UB262161 ADU262161:ADX262161 ANQ262161:ANT262161 AXM262161:AXP262161 BHI262161:BHL262161 BRE262161:BRH262161 CBA262161:CBD262161 CKW262161:CKZ262161 CUS262161:CUV262161 DEO262161:DER262161 DOK262161:DON262161 DYG262161:DYJ262161 EIC262161:EIF262161 ERY262161:ESB262161 FBU262161:FBX262161 FLQ262161:FLT262161 FVM262161:FVP262161 GFI262161:GFL262161 GPE262161:GPH262161 GZA262161:GZD262161 HIW262161:HIZ262161 HSS262161:HSV262161 ICO262161:ICR262161 IMK262161:IMN262161 IWG262161:IWJ262161 JGC262161:JGF262161 JPY262161:JQB262161 JZU262161:JZX262161 KJQ262161:KJT262161 KTM262161:KTP262161 LDI262161:LDL262161 LNE262161:LNH262161 LXA262161:LXD262161 MGW262161:MGZ262161 MQS262161:MQV262161 NAO262161:NAR262161 NKK262161:NKN262161 NUG262161:NUJ262161 OEC262161:OEF262161 ONY262161:OOB262161 OXU262161:OXX262161 PHQ262161:PHT262161 PRM262161:PRP262161 QBI262161:QBL262161 QLE262161:QLH262161 QVA262161:QVD262161 REW262161:REZ262161 ROS262161:ROV262161 RYO262161:RYR262161 SIK262161:SIN262161 SSG262161:SSJ262161 TCC262161:TCF262161 TLY262161:TMB262161 TVU262161:TVX262161 UFQ262161:UFT262161 UPM262161:UPP262161 UZI262161:UZL262161 VJE262161:VJH262161 VTA262161:VTD262161 WCW262161:WCZ262161 WMS262161:WMV262161 WWO262161:WWR262161 KC327697:KF327697 TY327697:UB327697 ADU327697:ADX327697 ANQ327697:ANT327697 AXM327697:AXP327697 BHI327697:BHL327697 BRE327697:BRH327697 CBA327697:CBD327697 CKW327697:CKZ327697 CUS327697:CUV327697 DEO327697:DER327697 DOK327697:DON327697 DYG327697:DYJ327697 EIC327697:EIF327697 ERY327697:ESB327697 FBU327697:FBX327697 FLQ327697:FLT327697 FVM327697:FVP327697 GFI327697:GFL327697 GPE327697:GPH327697 GZA327697:GZD327697 HIW327697:HIZ327697 HSS327697:HSV327697 ICO327697:ICR327697 IMK327697:IMN327697 IWG327697:IWJ327697 JGC327697:JGF327697 JPY327697:JQB327697 JZU327697:JZX327697 KJQ327697:KJT327697 KTM327697:KTP327697 LDI327697:LDL327697 LNE327697:LNH327697 LXA327697:LXD327697 MGW327697:MGZ327697 MQS327697:MQV327697 NAO327697:NAR327697 NKK327697:NKN327697 NUG327697:NUJ327697 OEC327697:OEF327697 ONY327697:OOB327697 OXU327697:OXX327697 PHQ327697:PHT327697 PRM327697:PRP327697 QBI327697:QBL327697 QLE327697:QLH327697 QVA327697:QVD327697 REW327697:REZ327697 ROS327697:ROV327697 RYO327697:RYR327697 SIK327697:SIN327697 SSG327697:SSJ327697 TCC327697:TCF327697 TLY327697:TMB327697 TVU327697:TVX327697 UFQ327697:UFT327697 UPM327697:UPP327697 UZI327697:UZL327697 VJE327697:VJH327697 VTA327697:VTD327697 WCW327697:WCZ327697 WMS327697:WMV327697 WWO327697:WWR327697 KC393233:KF393233 TY393233:UB393233 ADU393233:ADX393233 ANQ393233:ANT393233 AXM393233:AXP393233 BHI393233:BHL393233 BRE393233:BRH393233 CBA393233:CBD393233 CKW393233:CKZ393233 CUS393233:CUV393233 DEO393233:DER393233 DOK393233:DON393233 DYG393233:DYJ393233 EIC393233:EIF393233 ERY393233:ESB393233 FBU393233:FBX393233 FLQ393233:FLT393233 FVM393233:FVP393233 GFI393233:GFL393233 GPE393233:GPH393233 GZA393233:GZD393233 HIW393233:HIZ393233 HSS393233:HSV393233 ICO393233:ICR393233 IMK393233:IMN393233 IWG393233:IWJ393233 JGC393233:JGF393233 JPY393233:JQB393233 JZU393233:JZX393233 KJQ393233:KJT393233 KTM393233:KTP393233 LDI393233:LDL393233 LNE393233:LNH393233 LXA393233:LXD393233 MGW393233:MGZ393233 MQS393233:MQV393233 NAO393233:NAR393233 NKK393233:NKN393233 NUG393233:NUJ393233 OEC393233:OEF393233 ONY393233:OOB393233 OXU393233:OXX393233 PHQ393233:PHT393233 PRM393233:PRP393233 QBI393233:QBL393233 QLE393233:QLH393233 QVA393233:QVD393233 REW393233:REZ393233 ROS393233:ROV393233 RYO393233:RYR393233 SIK393233:SIN393233 SSG393233:SSJ393233 TCC393233:TCF393233 TLY393233:TMB393233 TVU393233:TVX393233 UFQ393233:UFT393233 UPM393233:UPP393233 UZI393233:UZL393233 VJE393233:VJH393233 VTA393233:VTD393233 WCW393233:WCZ393233 WMS393233:WMV393233 WWO393233:WWR393233 KC458769:KF458769 TY458769:UB458769 ADU458769:ADX458769 ANQ458769:ANT458769 AXM458769:AXP458769 BHI458769:BHL458769 BRE458769:BRH458769 CBA458769:CBD458769 CKW458769:CKZ458769 CUS458769:CUV458769 DEO458769:DER458769 DOK458769:DON458769 DYG458769:DYJ458769 EIC458769:EIF458769 ERY458769:ESB458769 FBU458769:FBX458769 FLQ458769:FLT458769 FVM458769:FVP458769 GFI458769:GFL458769 GPE458769:GPH458769 GZA458769:GZD458769 HIW458769:HIZ458769 HSS458769:HSV458769 ICO458769:ICR458769 IMK458769:IMN458769 IWG458769:IWJ458769 JGC458769:JGF458769 JPY458769:JQB458769 JZU458769:JZX458769 KJQ458769:KJT458769 KTM458769:KTP458769 LDI458769:LDL458769 LNE458769:LNH458769 LXA458769:LXD458769 MGW458769:MGZ458769 MQS458769:MQV458769 NAO458769:NAR458769 NKK458769:NKN458769 NUG458769:NUJ458769 OEC458769:OEF458769 ONY458769:OOB458769 OXU458769:OXX458769 PHQ458769:PHT458769 PRM458769:PRP458769 QBI458769:QBL458769 QLE458769:QLH458769 QVA458769:QVD458769 REW458769:REZ458769 ROS458769:ROV458769 RYO458769:RYR458769 SIK458769:SIN458769 SSG458769:SSJ458769 TCC458769:TCF458769 TLY458769:TMB458769 TVU458769:TVX458769 UFQ458769:UFT458769 UPM458769:UPP458769 UZI458769:UZL458769 VJE458769:VJH458769 VTA458769:VTD458769 WCW458769:WCZ458769 WMS458769:WMV458769 WWO458769:WWR458769 KC524305:KF524305 TY524305:UB524305 ADU524305:ADX524305 ANQ524305:ANT524305 AXM524305:AXP524305 BHI524305:BHL524305 BRE524305:BRH524305 CBA524305:CBD524305 CKW524305:CKZ524305 CUS524305:CUV524305 DEO524305:DER524305 DOK524305:DON524305 DYG524305:DYJ524305 EIC524305:EIF524305 ERY524305:ESB524305 FBU524305:FBX524305 FLQ524305:FLT524305 FVM524305:FVP524305 GFI524305:GFL524305 GPE524305:GPH524305 GZA524305:GZD524305 HIW524305:HIZ524305 HSS524305:HSV524305 ICO524305:ICR524305 IMK524305:IMN524305 IWG524305:IWJ524305 JGC524305:JGF524305 JPY524305:JQB524305 JZU524305:JZX524305 KJQ524305:KJT524305 KTM524305:KTP524305 LDI524305:LDL524305 LNE524305:LNH524305 LXA524305:LXD524305 MGW524305:MGZ524305 MQS524305:MQV524305 NAO524305:NAR524305 NKK524305:NKN524305 NUG524305:NUJ524305 OEC524305:OEF524305 ONY524305:OOB524305 OXU524305:OXX524305 PHQ524305:PHT524305 PRM524305:PRP524305 QBI524305:QBL524305 QLE524305:QLH524305 QVA524305:QVD524305 REW524305:REZ524305 ROS524305:ROV524305 RYO524305:RYR524305 SIK524305:SIN524305 SSG524305:SSJ524305 TCC524305:TCF524305 TLY524305:TMB524305 TVU524305:TVX524305 UFQ524305:UFT524305 UPM524305:UPP524305 UZI524305:UZL524305 VJE524305:VJH524305 VTA524305:VTD524305 WCW524305:WCZ524305 WMS524305:WMV524305 WWO524305:WWR524305 KC589841:KF589841 TY589841:UB589841 ADU589841:ADX589841 ANQ589841:ANT589841 AXM589841:AXP589841 BHI589841:BHL589841 BRE589841:BRH589841 CBA589841:CBD589841 CKW589841:CKZ589841 CUS589841:CUV589841 DEO589841:DER589841 DOK589841:DON589841 DYG589841:DYJ589841 EIC589841:EIF589841 ERY589841:ESB589841 FBU589841:FBX589841 FLQ589841:FLT589841 FVM589841:FVP589841 GFI589841:GFL589841 GPE589841:GPH589841 GZA589841:GZD589841 HIW589841:HIZ589841 HSS589841:HSV589841 ICO589841:ICR589841 IMK589841:IMN589841 IWG589841:IWJ589841 JGC589841:JGF589841 JPY589841:JQB589841 JZU589841:JZX589841 KJQ589841:KJT589841 KTM589841:KTP589841 LDI589841:LDL589841 LNE589841:LNH589841 LXA589841:LXD589841 MGW589841:MGZ589841 MQS589841:MQV589841 NAO589841:NAR589841 NKK589841:NKN589841 NUG589841:NUJ589841 OEC589841:OEF589841 ONY589841:OOB589841 OXU589841:OXX589841 PHQ589841:PHT589841 PRM589841:PRP589841 QBI589841:QBL589841 QLE589841:QLH589841 QVA589841:QVD589841 REW589841:REZ589841 ROS589841:ROV589841 RYO589841:RYR589841 SIK589841:SIN589841 SSG589841:SSJ589841 TCC589841:TCF589841 TLY589841:TMB589841 TVU589841:TVX589841 UFQ589841:UFT589841 UPM589841:UPP589841 UZI589841:UZL589841 VJE589841:VJH589841 VTA589841:VTD589841 WCW589841:WCZ589841 WMS589841:WMV589841 WWO589841:WWR589841 KC655377:KF655377 TY655377:UB655377 ADU655377:ADX655377 ANQ655377:ANT655377 AXM655377:AXP655377 BHI655377:BHL655377 BRE655377:BRH655377 CBA655377:CBD655377 CKW655377:CKZ655377 CUS655377:CUV655377 DEO655377:DER655377 DOK655377:DON655377 DYG655377:DYJ655377 EIC655377:EIF655377 ERY655377:ESB655377 FBU655377:FBX655377 FLQ655377:FLT655377 FVM655377:FVP655377 GFI655377:GFL655377 GPE655377:GPH655377 GZA655377:GZD655377 HIW655377:HIZ655377 HSS655377:HSV655377 ICO655377:ICR655377 IMK655377:IMN655377 IWG655377:IWJ655377 JGC655377:JGF655377 JPY655377:JQB655377 JZU655377:JZX655377 KJQ655377:KJT655377 KTM655377:KTP655377 LDI655377:LDL655377 LNE655377:LNH655377 LXA655377:LXD655377 MGW655377:MGZ655377 MQS655377:MQV655377 NAO655377:NAR655377 NKK655377:NKN655377 NUG655377:NUJ655377 OEC655377:OEF655377 ONY655377:OOB655377 OXU655377:OXX655377 PHQ655377:PHT655377 PRM655377:PRP655377 QBI655377:QBL655377 QLE655377:QLH655377 QVA655377:QVD655377 REW655377:REZ655377 ROS655377:ROV655377 RYO655377:RYR655377 SIK655377:SIN655377 SSG655377:SSJ655377 TCC655377:TCF655377 TLY655377:TMB655377 TVU655377:TVX655377 UFQ655377:UFT655377 UPM655377:UPP655377 UZI655377:UZL655377 VJE655377:VJH655377 VTA655377:VTD655377 WCW655377:WCZ655377 WMS655377:WMV655377 WWO655377:WWR655377 KC720913:KF720913 TY720913:UB720913 ADU720913:ADX720913 ANQ720913:ANT720913 AXM720913:AXP720913 BHI720913:BHL720913 BRE720913:BRH720913 CBA720913:CBD720913 CKW720913:CKZ720913 CUS720913:CUV720913 DEO720913:DER720913 DOK720913:DON720913 DYG720913:DYJ720913 EIC720913:EIF720913 ERY720913:ESB720913 FBU720913:FBX720913 FLQ720913:FLT720913 FVM720913:FVP720913 GFI720913:GFL720913 GPE720913:GPH720913 GZA720913:GZD720913 HIW720913:HIZ720913 HSS720913:HSV720913 ICO720913:ICR720913 IMK720913:IMN720913 IWG720913:IWJ720913 JGC720913:JGF720913 JPY720913:JQB720913 JZU720913:JZX720913 KJQ720913:KJT720913 KTM720913:KTP720913 LDI720913:LDL720913 LNE720913:LNH720913 LXA720913:LXD720913 MGW720913:MGZ720913 MQS720913:MQV720913 NAO720913:NAR720913 NKK720913:NKN720913 NUG720913:NUJ720913 OEC720913:OEF720913 ONY720913:OOB720913 OXU720913:OXX720913 PHQ720913:PHT720913 PRM720913:PRP720913 QBI720913:QBL720913 QLE720913:QLH720913 QVA720913:QVD720913 REW720913:REZ720913 ROS720913:ROV720913 RYO720913:RYR720913 SIK720913:SIN720913 SSG720913:SSJ720913 TCC720913:TCF720913 TLY720913:TMB720913 TVU720913:TVX720913 UFQ720913:UFT720913 UPM720913:UPP720913 UZI720913:UZL720913 VJE720913:VJH720913 VTA720913:VTD720913 WCW720913:WCZ720913 WMS720913:WMV720913 WWO720913:WWR720913 KC786449:KF786449 TY786449:UB786449 ADU786449:ADX786449 ANQ786449:ANT786449 AXM786449:AXP786449 BHI786449:BHL786449 BRE786449:BRH786449 CBA786449:CBD786449 CKW786449:CKZ786449 CUS786449:CUV786449 DEO786449:DER786449 DOK786449:DON786449 DYG786449:DYJ786449 EIC786449:EIF786449 ERY786449:ESB786449 FBU786449:FBX786449 FLQ786449:FLT786449 FVM786449:FVP786449 GFI786449:GFL786449 GPE786449:GPH786449 GZA786449:GZD786449 HIW786449:HIZ786449 HSS786449:HSV786449 ICO786449:ICR786449 IMK786449:IMN786449 IWG786449:IWJ786449 JGC786449:JGF786449 JPY786449:JQB786449 JZU786449:JZX786449 KJQ786449:KJT786449 KTM786449:KTP786449 LDI786449:LDL786449 LNE786449:LNH786449 LXA786449:LXD786449 MGW786449:MGZ786449 MQS786449:MQV786449 NAO786449:NAR786449 NKK786449:NKN786449 NUG786449:NUJ786449 OEC786449:OEF786449 ONY786449:OOB786449 OXU786449:OXX786449 PHQ786449:PHT786449 PRM786449:PRP786449 QBI786449:QBL786449 QLE786449:QLH786449 QVA786449:QVD786449 REW786449:REZ786449 ROS786449:ROV786449 RYO786449:RYR786449 SIK786449:SIN786449 SSG786449:SSJ786449 TCC786449:TCF786449 TLY786449:TMB786449 TVU786449:TVX786449 UFQ786449:UFT786449 UPM786449:UPP786449 UZI786449:UZL786449 VJE786449:VJH786449 VTA786449:VTD786449 WCW786449:WCZ786449 WMS786449:WMV786449 WWO786449:WWR786449 KC851985:KF851985 TY851985:UB851985 ADU851985:ADX851985 ANQ851985:ANT851985 AXM851985:AXP851985 BHI851985:BHL851985 BRE851985:BRH851985 CBA851985:CBD851985 CKW851985:CKZ851985 CUS851985:CUV851985 DEO851985:DER851985 DOK851985:DON851985 DYG851985:DYJ851985 EIC851985:EIF851985 ERY851985:ESB851985 FBU851985:FBX851985 FLQ851985:FLT851985 FVM851985:FVP851985 GFI851985:GFL851985 GPE851985:GPH851985 GZA851985:GZD851985 HIW851985:HIZ851985 HSS851985:HSV851985 ICO851985:ICR851985 IMK851985:IMN851985 IWG851985:IWJ851985 JGC851985:JGF851985 JPY851985:JQB851985 JZU851985:JZX851985 KJQ851985:KJT851985 KTM851985:KTP851985 LDI851985:LDL851985 LNE851985:LNH851985 LXA851985:LXD851985 MGW851985:MGZ851985 MQS851985:MQV851985 NAO851985:NAR851985 NKK851985:NKN851985 NUG851985:NUJ851985 OEC851985:OEF851985 ONY851985:OOB851985 OXU851985:OXX851985 PHQ851985:PHT851985 PRM851985:PRP851985 QBI851985:QBL851985 QLE851985:QLH851985 QVA851985:QVD851985 REW851985:REZ851985 ROS851985:ROV851985 RYO851985:RYR851985 SIK851985:SIN851985 SSG851985:SSJ851985 TCC851985:TCF851985 TLY851985:TMB851985 TVU851985:TVX851985 UFQ851985:UFT851985 UPM851985:UPP851985 UZI851985:UZL851985 VJE851985:VJH851985 VTA851985:VTD851985 WCW851985:WCZ851985 WMS851985:WMV851985 WWO851985:WWR851985 KC917521:KF917521 TY917521:UB917521 ADU917521:ADX917521 ANQ917521:ANT917521 AXM917521:AXP917521 BHI917521:BHL917521 BRE917521:BRH917521 CBA917521:CBD917521 CKW917521:CKZ917521 CUS917521:CUV917521 DEO917521:DER917521 DOK917521:DON917521 DYG917521:DYJ917521 EIC917521:EIF917521 ERY917521:ESB917521 FBU917521:FBX917521 FLQ917521:FLT917521 FVM917521:FVP917521 GFI917521:GFL917521 GPE917521:GPH917521 GZA917521:GZD917521 HIW917521:HIZ917521 HSS917521:HSV917521 ICO917521:ICR917521 IMK917521:IMN917521 IWG917521:IWJ917521 JGC917521:JGF917521 JPY917521:JQB917521 JZU917521:JZX917521 KJQ917521:KJT917521 KTM917521:KTP917521 LDI917521:LDL917521 LNE917521:LNH917521 LXA917521:LXD917521 MGW917521:MGZ917521 MQS917521:MQV917521 NAO917521:NAR917521 NKK917521:NKN917521 NUG917521:NUJ917521 OEC917521:OEF917521 ONY917521:OOB917521 OXU917521:OXX917521 PHQ917521:PHT917521 PRM917521:PRP917521 QBI917521:QBL917521 QLE917521:QLH917521 QVA917521:QVD917521 REW917521:REZ917521 ROS917521:ROV917521 RYO917521:RYR917521 SIK917521:SIN917521 SSG917521:SSJ917521 TCC917521:TCF917521 TLY917521:TMB917521 TVU917521:TVX917521 UFQ917521:UFT917521 UPM917521:UPP917521 UZI917521:UZL917521 VJE917521:VJH917521 VTA917521:VTD917521 WCW917521:WCZ917521 WMS917521:WMV917521 WWO917521:WWR917521 X917521:Y917521 X851985:Y851985 X786449:Y786449 X720913:Y720913 X655377:Y655377 X589841:Y589841 X524305:Y524305 X458769:Y458769 X393233:Y393233 X327697:Y327697 X262161:Y262161 X196625:Y196625 X131089:Y131089 X65553:Y65553 X983057:Y983057"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4F29-4ADB-4D77-84C7-F09952673C6A}">
  <sheetPr codeName="Sheet34">
    <pageSetUpPr fitToPage="1"/>
  </sheetPr>
  <dimension ref="A1:AC16"/>
  <sheetViews>
    <sheetView showGridLines="0" view="pageBreakPreview" zoomScaleNormal="100" zoomScaleSheetLayoutView="100" workbookViewId="0"/>
  </sheetViews>
  <sheetFormatPr defaultColWidth="8.09765625" defaultRowHeight="12.6"/>
  <cols>
    <col min="1" max="47" width="3.3984375" style="83" customWidth="1"/>
    <col min="48" max="276" width="8.09765625" style="83"/>
    <col min="277" max="298" width="3.3984375" style="83" customWidth="1"/>
    <col min="299" max="532" width="8.09765625" style="83"/>
    <col min="533" max="554" width="3.3984375" style="83" customWidth="1"/>
    <col min="555" max="788" width="8.09765625" style="83"/>
    <col min="789" max="810" width="3.3984375" style="83" customWidth="1"/>
    <col min="811" max="1044" width="8.09765625" style="83"/>
    <col min="1045" max="1066" width="3.3984375" style="83" customWidth="1"/>
    <col min="1067" max="1300" width="8.09765625" style="83"/>
    <col min="1301" max="1322" width="3.3984375" style="83" customWidth="1"/>
    <col min="1323" max="1556" width="8.09765625" style="83"/>
    <col min="1557" max="1578" width="3.3984375" style="83" customWidth="1"/>
    <col min="1579" max="1812" width="8.09765625" style="83"/>
    <col min="1813" max="1834" width="3.3984375" style="83" customWidth="1"/>
    <col min="1835" max="2068" width="8.09765625" style="83"/>
    <col min="2069" max="2090" width="3.3984375" style="83" customWidth="1"/>
    <col min="2091" max="2324" width="8.09765625" style="83"/>
    <col min="2325" max="2346" width="3.3984375" style="83" customWidth="1"/>
    <col min="2347" max="2580" width="8.09765625" style="83"/>
    <col min="2581" max="2602" width="3.3984375" style="83" customWidth="1"/>
    <col min="2603" max="2836" width="8.09765625" style="83"/>
    <col min="2837" max="2858" width="3.3984375" style="83" customWidth="1"/>
    <col min="2859" max="3092" width="8.09765625" style="83"/>
    <col min="3093" max="3114" width="3.3984375" style="83" customWidth="1"/>
    <col min="3115" max="3348" width="8.09765625" style="83"/>
    <col min="3349" max="3370" width="3.3984375" style="83" customWidth="1"/>
    <col min="3371" max="3604" width="8.09765625" style="83"/>
    <col min="3605" max="3626" width="3.3984375" style="83" customWidth="1"/>
    <col min="3627" max="3860" width="8.09765625" style="83"/>
    <col min="3861" max="3882" width="3.3984375" style="83" customWidth="1"/>
    <col min="3883" max="4116" width="8.09765625" style="83"/>
    <col min="4117" max="4138" width="3.3984375" style="83" customWidth="1"/>
    <col min="4139" max="4372" width="8.09765625" style="83"/>
    <col min="4373" max="4394" width="3.3984375" style="83" customWidth="1"/>
    <col min="4395" max="4628" width="8.09765625" style="83"/>
    <col min="4629" max="4650" width="3.3984375" style="83" customWidth="1"/>
    <col min="4651" max="4884" width="8.09765625" style="83"/>
    <col min="4885" max="4906" width="3.3984375" style="83" customWidth="1"/>
    <col min="4907" max="5140" width="8.09765625" style="83"/>
    <col min="5141" max="5162" width="3.3984375" style="83" customWidth="1"/>
    <col min="5163" max="5396" width="8.09765625" style="83"/>
    <col min="5397" max="5418" width="3.3984375" style="83" customWidth="1"/>
    <col min="5419" max="5652" width="8.09765625" style="83"/>
    <col min="5653" max="5674" width="3.3984375" style="83" customWidth="1"/>
    <col min="5675" max="5908" width="8.09765625" style="83"/>
    <col min="5909" max="5930" width="3.3984375" style="83" customWidth="1"/>
    <col min="5931" max="6164" width="8.09765625" style="83"/>
    <col min="6165" max="6186" width="3.3984375" style="83" customWidth="1"/>
    <col min="6187" max="6420" width="8.09765625" style="83"/>
    <col min="6421" max="6442" width="3.3984375" style="83" customWidth="1"/>
    <col min="6443" max="6676" width="8.09765625" style="83"/>
    <col min="6677" max="6698" width="3.3984375" style="83" customWidth="1"/>
    <col min="6699" max="6932" width="8.09765625" style="83"/>
    <col min="6933" max="6954" width="3.3984375" style="83" customWidth="1"/>
    <col min="6955" max="7188" width="8.09765625" style="83"/>
    <col min="7189" max="7210" width="3.3984375" style="83" customWidth="1"/>
    <col min="7211" max="7444" width="8.09765625" style="83"/>
    <col min="7445" max="7466" width="3.3984375" style="83" customWidth="1"/>
    <col min="7467" max="7700" width="8.09765625" style="83"/>
    <col min="7701" max="7722" width="3.3984375" style="83" customWidth="1"/>
    <col min="7723" max="7956" width="8.09765625" style="83"/>
    <col min="7957" max="7978" width="3.3984375" style="83" customWidth="1"/>
    <col min="7979" max="8212" width="8.09765625" style="83"/>
    <col min="8213" max="8234" width="3.3984375" style="83" customWidth="1"/>
    <col min="8235" max="8468" width="8.09765625" style="83"/>
    <col min="8469" max="8490" width="3.3984375" style="83" customWidth="1"/>
    <col min="8491" max="8724" width="8.09765625" style="83"/>
    <col min="8725" max="8746" width="3.3984375" style="83" customWidth="1"/>
    <col min="8747" max="8980" width="8.09765625" style="83"/>
    <col min="8981" max="9002" width="3.3984375" style="83" customWidth="1"/>
    <col min="9003" max="9236" width="8.09765625" style="83"/>
    <col min="9237" max="9258" width="3.3984375" style="83" customWidth="1"/>
    <col min="9259" max="9492" width="8.09765625" style="83"/>
    <col min="9493" max="9514" width="3.3984375" style="83" customWidth="1"/>
    <col min="9515" max="9748" width="8.09765625" style="83"/>
    <col min="9749" max="9770" width="3.3984375" style="83" customWidth="1"/>
    <col min="9771" max="10004" width="8.09765625" style="83"/>
    <col min="10005" max="10026" width="3.3984375" style="83" customWidth="1"/>
    <col min="10027" max="10260" width="8.09765625" style="83"/>
    <col min="10261" max="10282" width="3.3984375" style="83" customWidth="1"/>
    <col min="10283" max="10516" width="8.09765625" style="83"/>
    <col min="10517" max="10538" width="3.3984375" style="83" customWidth="1"/>
    <col min="10539" max="10772" width="8.09765625" style="83"/>
    <col min="10773" max="10794" width="3.3984375" style="83" customWidth="1"/>
    <col min="10795" max="11028" width="8.09765625" style="83"/>
    <col min="11029" max="11050" width="3.3984375" style="83" customWidth="1"/>
    <col min="11051" max="11284" width="8.09765625" style="83"/>
    <col min="11285" max="11306" width="3.3984375" style="83" customWidth="1"/>
    <col min="11307" max="11540" width="8.09765625" style="83"/>
    <col min="11541" max="11562" width="3.3984375" style="83" customWidth="1"/>
    <col min="11563" max="11796" width="8.09765625" style="83"/>
    <col min="11797" max="11818" width="3.3984375" style="83" customWidth="1"/>
    <col min="11819" max="12052" width="8.09765625" style="83"/>
    <col min="12053" max="12074" width="3.3984375" style="83" customWidth="1"/>
    <col min="12075" max="12308" width="8.09765625" style="83"/>
    <col min="12309" max="12330" width="3.3984375" style="83" customWidth="1"/>
    <col min="12331" max="12564" width="8.09765625" style="83"/>
    <col min="12565" max="12586" width="3.3984375" style="83" customWidth="1"/>
    <col min="12587" max="12820" width="8.09765625" style="83"/>
    <col min="12821" max="12842" width="3.3984375" style="83" customWidth="1"/>
    <col min="12843" max="13076" width="8.09765625" style="83"/>
    <col min="13077" max="13098" width="3.3984375" style="83" customWidth="1"/>
    <col min="13099" max="13332" width="8.09765625" style="83"/>
    <col min="13333" max="13354" width="3.3984375" style="83" customWidth="1"/>
    <col min="13355" max="13588" width="8.09765625" style="83"/>
    <col min="13589" max="13610" width="3.3984375" style="83" customWidth="1"/>
    <col min="13611" max="13844" width="8.09765625" style="83"/>
    <col min="13845" max="13866" width="3.3984375" style="83" customWidth="1"/>
    <col min="13867" max="14100" width="8.09765625" style="83"/>
    <col min="14101" max="14122" width="3.3984375" style="83" customWidth="1"/>
    <col min="14123" max="14356" width="8.09765625" style="83"/>
    <col min="14357" max="14378" width="3.3984375" style="83" customWidth="1"/>
    <col min="14379" max="14612" width="8.09765625" style="83"/>
    <col min="14613" max="14634" width="3.3984375" style="83" customWidth="1"/>
    <col min="14635" max="14868" width="8.09765625" style="83"/>
    <col min="14869" max="14890" width="3.3984375" style="83" customWidth="1"/>
    <col min="14891" max="15124" width="8.09765625" style="83"/>
    <col min="15125" max="15146" width="3.3984375" style="83" customWidth="1"/>
    <col min="15147" max="15380" width="8.09765625" style="83"/>
    <col min="15381" max="15402" width="3.3984375" style="83" customWidth="1"/>
    <col min="15403" max="15636" width="8.09765625" style="83"/>
    <col min="15637" max="15658" width="3.3984375" style="83" customWidth="1"/>
    <col min="15659" max="15892" width="8.09765625" style="83"/>
    <col min="15893" max="15914" width="3.3984375" style="83" customWidth="1"/>
    <col min="15915" max="16148" width="8.09765625" style="83"/>
    <col min="16149" max="16170" width="3.3984375" style="83" customWidth="1"/>
    <col min="16171" max="16384" width="8.09765625" style="83"/>
  </cols>
  <sheetData>
    <row r="1" spans="1:29" ht="20.100000000000001" customHeight="1">
      <c r="A1" s="83" t="s">
        <v>664</v>
      </c>
    </row>
    <row r="2" spans="1:29" s="217" customFormat="1" ht="8.1" customHeight="1"/>
    <row r="3" spans="1:29" s="217" customFormat="1" ht="18.75" customHeight="1">
      <c r="A3" s="217" t="s">
        <v>575</v>
      </c>
    </row>
    <row r="4" spans="1:29" s="217" customFormat="1" ht="8.1" customHeight="1"/>
    <row r="5" spans="1:29" s="218" customFormat="1" ht="18.75" customHeight="1">
      <c r="A5" s="217" t="s">
        <v>478</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row>
    <row r="6" spans="1:29" s="217" customFormat="1" ht="18.75" customHeight="1">
      <c r="C6" s="217" t="s">
        <v>482</v>
      </c>
      <c r="R6" s="1510">
        <f>'P30'!N28</f>
        <v>0</v>
      </c>
      <c r="S6" s="1511"/>
      <c r="T6" s="1511"/>
      <c r="U6" s="1511"/>
      <c r="V6" s="1511"/>
      <c r="W6" s="1511"/>
      <c r="X6" s="1511"/>
      <c r="Y6" s="219" t="s">
        <v>141</v>
      </c>
    </row>
    <row r="7" spans="1:29" s="217" customFormat="1" ht="18.75" customHeight="1">
      <c r="D7" s="217" t="s">
        <v>415</v>
      </c>
    </row>
    <row r="8" spans="1:29" s="217" customFormat="1" ht="18.75" customHeight="1">
      <c r="D8" s="217" t="s">
        <v>149</v>
      </c>
      <c r="E8" s="220"/>
      <c r="F8" s="220"/>
      <c r="G8" s="220"/>
      <c r="H8" s="220"/>
      <c r="I8" s="220"/>
      <c r="J8" s="220"/>
      <c r="K8" s="220"/>
      <c r="L8" s="220"/>
      <c r="M8" s="220"/>
      <c r="N8" s="220"/>
      <c r="O8" s="220"/>
      <c r="P8" s="220"/>
      <c r="Q8" s="220"/>
      <c r="R8" s="1507" t="s">
        <v>140</v>
      </c>
      <c r="S8" s="1508"/>
      <c r="T8" s="1508"/>
      <c r="U8" s="1508"/>
      <c r="V8" s="1508"/>
      <c r="W8" s="1508"/>
      <c r="X8" s="1508"/>
      <c r="Y8" s="1509"/>
      <c r="Z8" s="221"/>
    </row>
    <row r="9" spans="1:29" s="217" customFormat="1" ht="18.75" customHeight="1">
      <c r="D9" s="217" t="s">
        <v>150</v>
      </c>
      <c r="E9" s="220"/>
      <c r="F9" s="220"/>
      <c r="G9" s="220"/>
      <c r="H9" s="220"/>
      <c r="I9" s="220"/>
      <c r="J9" s="220"/>
      <c r="K9" s="220"/>
      <c r="L9" s="220"/>
      <c r="M9" s="220"/>
      <c r="N9" s="220"/>
      <c r="O9" s="220"/>
      <c r="P9" s="220"/>
      <c r="Q9" s="220"/>
      <c r="R9" s="1512" t="s">
        <v>140</v>
      </c>
      <c r="S9" s="1513"/>
      <c r="T9" s="1513"/>
      <c r="U9" s="1513"/>
      <c r="V9" s="1513"/>
      <c r="W9" s="1513"/>
      <c r="X9" s="1513"/>
      <c r="Y9" s="1514"/>
      <c r="Z9" s="221"/>
    </row>
    <row r="10" spans="1:29" s="217" customFormat="1" ht="18.75" customHeight="1">
      <c r="D10" s="1515" t="s">
        <v>228</v>
      </c>
      <c r="E10" s="1515"/>
      <c r="F10" s="1515"/>
      <c r="G10" s="1515"/>
      <c r="H10" s="1516" t="s">
        <v>479</v>
      </c>
      <c r="I10" s="1516"/>
      <c r="J10" s="1516"/>
      <c r="K10" s="1516"/>
      <c r="L10" s="1516"/>
      <c r="M10" s="1516"/>
      <c r="N10" s="1516"/>
      <c r="O10" s="1516"/>
      <c r="P10" s="1516"/>
      <c r="Q10" s="1516"/>
      <c r="R10" s="1516"/>
      <c r="S10" s="1516"/>
      <c r="T10" s="1516"/>
      <c r="U10" s="1516"/>
      <c r="V10" s="1516"/>
      <c r="W10" s="1516"/>
      <c r="X10" s="1516"/>
      <c r="Y10" s="1516"/>
      <c r="Z10" s="221"/>
    </row>
    <row r="11" spans="1:29" s="217" customFormat="1" ht="18.75" customHeight="1">
      <c r="D11" s="1515"/>
      <c r="E11" s="1515"/>
      <c r="F11" s="1515"/>
      <c r="G11" s="1515"/>
      <c r="H11" s="1516"/>
      <c r="I11" s="1516"/>
      <c r="J11" s="1516"/>
      <c r="K11" s="1516"/>
      <c r="L11" s="1516"/>
      <c r="M11" s="1516"/>
      <c r="N11" s="1516"/>
      <c r="O11" s="1516"/>
      <c r="P11" s="1516"/>
      <c r="Q11" s="1516"/>
      <c r="R11" s="1516"/>
      <c r="S11" s="1516"/>
      <c r="T11" s="1516"/>
      <c r="U11" s="1516"/>
      <c r="V11" s="1516"/>
      <c r="W11" s="1516"/>
      <c r="X11" s="1516"/>
      <c r="Y11" s="1516"/>
      <c r="Z11" s="221"/>
    </row>
    <row r="12" spans="1:29" s="217" customFormat="1" ht="18.75" customHeight="1">
      <c r="D12" s="1515"/>
      <c r="E12" s="1515"/>
      <c r="F12" s="1515"/>
      <c r="G12" s="1515"/>
      <c r="H12" s="1516"/>
      <c r="I12" s="1516"/>
      <c r="J12" s="1516"/>
      <c r="K12" s="1516"/>
      <c r="L12" s="1516"/>
      <c r="M12" s="1516"/>
      <c r="N12" s="1516"/>
      <c r="O12" s="1516"/>
      <c r="P12" s="1516"/>
      <c r="Q12" s="1516"/>
      <c r="R12" s="1516"/>
      <c r="S12" s="1516"/>
      <c r="T12" s="1516"/>
      <c r="U12" s="1516"/>
      <c r="V12" s="1516"/>
      <c r="W12" s="1516"/>
      <c r="X12" s="1516"/>
      <c r="Y12" s="1516"/>
      <c r="Z12" s="221"/>
    </row>
    <row r="13" spans="1:29" s="217" customFormat="1" ht="18.75" customHeight="1">
      <c r="D13" s="1517" t="s">
        <v>411</v>
      </c>
      <c r="E13" s="1517"/>
      <c r="F13" s="1517"/>
      <c r="G13" s="1517"/>
      <c r="H13" s="1517"/>
      <c r="I13" s="1517"/>
      <c r="J13" s="1517"/>
      <c r="K13" s="1517"/>
      <c r="L13" s="1517"/>
      <c r="M13" s="1517"/>
      <c r="N13" s="1517"/>
      <c r="O13" s="1517"/>
      <c r="P13" s="1517"/>
      <c r="Q13" s="1517"/>
      <c r="R13" s="1518" t="s">
        <v>140</v>
      </c>
      <c r="S13" s="1518"/>
      <c r="T13" s="1518"/>
      <c r="U13" s="1518"/>
      <c r="V13" s="1518"/>
      <c r="W13" s="1518"/>
      <c r="X13" s="1518"/>
      <c r="Y13" s="1518"/>
      <c r="Z13" s="221"/>
    </row>
    <row r="14" spans="1:29" s="217" customFormat="1" ht="18.75" customHeight="1">
      <c r="D14" s="217" t="s">
        <v>151</v>
      </c>
      <c r="E14" s="220"/>
      <c r="F14" s="220"/>
      <c r="G14" s="220"/>
      <c r="H14" s="220"/>
      <c r="I14" s="220"/>
      <c r="J14" s="220"/>
      <c r="K14" s="220"/>
      <c r="L14" s="220"/>
      <c r="M14" s="220"/>
      <c r="N14" s="220"/>
      <c r="O14" s="220"/>
      <c r="P14" s="220"/>
      <c r="Q14" s="220"/>
      <c r="R14" s="1507" t="s">
        <v>140</v>
      </c>
      <c r="S14" s="1508"/>
      <c r="T14" s="1508"/>
      <c r="U14" s="1508"/>
      <c r="V14" s="1508"/>
      <c r="W14" s="1508"/>
      <c r="X14" s="1508"/>
      <c r="Y14" s="1509"/>
      <c r="Z14" s="221"/>
    </row>
    <row r="15" spans="1:29" s="217" customFormat="1" ht="18.75" customHeight="1">
      <c r="D15" s="217" t="s">
        <v>152</v>
      </c>
      <c r="E15" s="220"/>
      <c r="F15" s="220"/>
      <c r="G15" s="220"/>
      <c r="H15" s="220"/>
      <c r="I15" s="220"/>
      <c r="J15" s="220"/>
      <c r="K15" s="220"/>
      <c r="L15" s="220"/>
      <c r="M15" s="220"/>
      <c r="N15" s="220"/>
      <c r="O15" s="220"/>
      <c r="P15" s="220"/>
      <c r="Q15" s="220"/>
      <c r="R15" s="1507" t="s">
        <v>140</v>
      </c>
      <c r="S15" s="1508"/>
      <c r="T15" s="1508"/>
      <c r="U15" s="1508"/>
      <c r="V15" s="1508"/>
      <c r="W15" s="1508"/>
      <c r="X15" s="1508"/>
      <c r="Y15" s="1509"/>
      <c r="Z15" s="221"/>
    </row>
    <row r="16" spans="1:29" s="217" customFormat="1" ht="18.75" customHeight="1">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row>
  </sheetData>
  <sheetProtection algorithmName="SHA-512" hashValue="XLzqo5yeau/FA1Q61IkvrGKs5k5DmEegebLUbYLRK6cR04JqfxH1/VUaTnUKIIS7lf+itm956MnO++deDji+PA==" saltValue="FsOd7YDJ8I+Mr7lhqlYblA==" spinCount="100000" sheet="1" objects="1" scenarios="1"/>
  <mergeCells count="9">
    <mergeCell ref="R15:Y15"/>
    <mergeCell ref="R6:X6"/>
    <mergeCell ref="R8:Y8"/>
    <mergeCell ref="R9:Y9"/>
    <mergeCell ref="D10:G12"/>
    <mergeCell ref="H10:Y12"/>
    <mergeCell ref="D13:Q13"/>
    <mergeCell ref="R13:Y13"/>
    <mergeCell ref="R14:Y14"/>
  </mergeCells>
  <phoneticPr fontId="5"/>
  <dataValidations count="5">
    <dataValidation type="list" allowBlank="1" showInputMessage="1" showErrorMessage="1" sqref="R8:Y9 R13:Y15" xr:uid="{CDCFDE0C-C35F-4D2E-8AAF-22E4A47B3CFB}">
      <formula1>"選択してください,〇,×"</formula1>
    </dataValidation>
    <dataValidation type="list" operator="equal" allowBlank="1" showErrorMessage="1" errorTitle="入力規則違反" error="リストから選択してください" sqref="V65476 KC65476 TY65476 ADU65476 ANQ65476 AXM65476 BHI65476 BRE65476 CBA65476 CKW65476 CUS65476 DEO65476 DOK65476 DYG65476 EIC65476 ERY65476 FBU65476 FLQ65476 FVM65476 GFI65476 GPE65476 GZA65476 HIW65476 HSS65476 ICO65476 IMK65476 IWG65476 JGC65476 JPY65476 JZU65476 KJQ65476 KTM65476 LDI65476 LNE65476 LXA65476 MGW65476 MQS65476 NAO65476 NKK65476 NUG65476 OEC65476 ONY65476 OXU65476 PHQ65476 PRM65476 QBI65476 QLE65476 QVA65476 REW65476 ROS65476 RYO65476 SIK65476 SSG65476 TCC65476 TLY65476 TVU65476 UFQ65476 UPM65476 UZI65476 VJE65476 VTA65476 WCW65476 WMS65476 WWO65476 V131012 KC131012 TY131012 ADU131012 ANQ131012 AXM131012 BHI131012 BRE131012 CBA131012 CKW131012 CUS131012 DEO131012 DOK131012 DYG131012 EIC131012 ERY131012 FBU131012 FLQ131012 FVM131012 GFI131012 GPE131012 GZA131012 HIW131012 HSS131012 ICO131012 IMK131012 IWG131012 JGC131012 JPY131012 JZU131012 KJQ131012 KTM131012 LDI131012 LNE131012 LXA131012 MGW131012 MQS131012 NAO131012 NKK131012 NUG131012 OEC131012 ONY131012 OXU131012 PHQ131012 PRM131012 QBI131012 QLE131012 QVA131012 REW131012 ROS131012 RYO131012 SIK131012 SSG131012 TCC131012 TLY131012 TVU131012 UFQ131012 UPM131012 UZI131012 VJE131012 VTA131012 WCW131012 WMS131012 WWO131012 V196548 KC196548 TY196548 ADU196548 ANQ196548 AXM196548 BHI196548 BRE196548 CBA196548 CKW196548 CUS196548 DEO196548 DOK196548 DYG196548 EIC196548 ERY196548 FBU196548 FLQ196548 FVM196548 GFI196548 GPE196548 GZA196548 HIW196548 HSS196548 ICO196548 IMK196548 IWG196548 JGC196548 JPY196548 JZU196548 KJQ196548 KTM196548 LDI196548 LNE196548 LXA196548 MGW196548 MQS196548 NAO196548 NKK196548 NUG196548 OEC196548 ONY196548 OXU196548 PHQ196548 PRM196548 QBI196548 QLE196548 QVA196548 REW196548 ROS196548 RYO196548 SIK196548 SSG196548 TCC196548 TLY196548 TVU196548 UFQ196548 UPM196548 UZI196548 VJE196548 VTA196548 WCW196548 WMS196548 WWO196548 V262084 KC262084 TY262084 ADU262084 ANQ262084 AXM262084 BHI262084 BRE262084 CBA262084 CKW262084 CUS262084 DEO262084 DOK262084 DYG262084 EIC262084 ERY262084 FBU262084 FLQ262084 FVM262084 GFI262084 GPE262084 GZA262084 HIW262084 HSS262084 ICO262084 IMK262084 IWG262084 JGC262084 JPY262084 JZU262084 KJQ262084 KTM262084 LDI262084 LNE262084 LXA262084 MGW262084 MQS262084 NAO262084 NKK262084 NUG262084 OEC262084 ONY262084 OXU262084 PHQ262084 PRM262084 QBI262084 QLE262084 QVA262084 REW262084 ROS262084 RYO262084 SIK262084 SSG262084 TCC262084 TLY262084 TVU262084 UFQ262084 UPM262084 UZI262084 VJE262084 VTA262084 WCW262084 WMS262084 WWO262084 V327620 KC327620 TY327620 ADU327620 ANQ327620 AXM327620 BHI327620 BRE327620 CBA327620 CKW327620 CUS327620 DEO327620 DOK327620 DYG327620 EIC327620 ERY327620 FBU327620 FLQ327620 FVM327620 GFI327620 GPE327620 GZA327620 HIW327620 HSS327620 ICO327620 IMK327620 IWG327620 JGC327620 JPY327620 JZU327620 KJQ327620 KTM327620 LDI327620 LNE327620 LXA327620 MGW327620 MQS327620 NAO327620 NKK327620 NUG327620 OEC327620 ONY327620 OXU327620 PHQ327620 PRM327620 QBI327620 QLE327620 QVA327620 REW327620 ROS327620 RYO327620 SIK327620 SSG327620 TCC327620 TLY327620 TVU327620 UFQ327620 UPM327620 UZI327620 VJE327620 VTA327620 WCW327620 WMS327620 WWO327620 V393156 KC393156 TY393156 ADU393156 ANQ393156 AXM393156 BHI393156 BRE393156 CBA393156 CKW393156 CUS393156 DEO393156 DOK393156 DYG393156 EIC393156 ERY393156 FBU393156 FLQ393156 FVM393156 GFI393156 GPE393156 GZA393156 HIW393156 HSS393156 ICO393156 IMK393156 IWG393156 JGC393156 JPY393156 JZU393156 KJQ393156 KTM393156 LDI393156 LNE393156 LXA393156 MGW393156 MQS393156 NAO393156 NKK393156 NUG393156 OEC393156 ONY393156 OXU393156 PHQ393156 PRM393156 QBI393156 QLE393156 QVA393156 REW393156 ROS393156 RYO393156 SIK393156 SSG393156 TCC393156 TLY393156 TVU393156 UFQ393156 UPM393156 UZI393156 VJE393156 VTA393156 WCW393156 WMS393156 WWO393156 V458692 KC458692 TY458692 ADU458692 ANQ458692 AXM458692 BHI458692 BRE458692 CBA458692 CKW458692 CUS458692 DEO458692 DOK458692 DYG458692 EIC458692 ERY458692 FBU458692 FLQ458692 FVM458692 GFI458692 GPE458692 GZA458692 HIW458692 HSS458692 ICO458692 IMK458692 IWG458692 JGC458692 JPY458692 JZU458692 KJQ458692 KTM458692 LDI458692 LNE458692 LXA458692 MGW458692 MQS458692 NAO458692 NKK458692 NUG458692 OEC458692 ONY458692 OXU458692 PHQ458692 PRM458692 QBI458692 QLE458692 QVA458692 REW458692 ROS458692 RYO458692 SIK458692 SSG458692 TCC458692 TLY458692 TVU458692 UFQ458692 UPM458692 UZI458692 VJE458692 VTA458692 WCW458692 WMS458692 WWO458692 V524228 KC524228 TY524228 ADU524228 ANQ524228 AXM524228 BHI524228 BRE524228 CBA524228 CKW524228 CUS524228 DEO524228 DOK524228 DYG524228 EIC524228 ERY524228 FBU524228 FLQ524228 FVM524228 GFI524228 GPE524228 GZA524228 HIW524228 HSS524228 ICO524228 IMK524228 IWG524228 JGC524228 JPY524228 JZU524228 KJQ524228 KTM524228 LDI524228 LNE524228 LXA524228 MGW524228 MQS524228 NAO524228 NKK524228 NUG524228 OEC524228 ONY524228 OXU524228 PHQ524228 PRM524228 QBI524228 QLE524228 QVA524228 REW524228 ROS524228 RYO524228 SIK524228 SSG524228 TCC524228 TLY524228 TVU524228 UFQ524228 UPM524228 UZI524228 VJE524228 VTA524228 WCW524228 WMS524228 WWO524228 V589764 KC589764 TY589764 ADU589764 ANQ589764 AXM589764 BHI589764 BRE589764 CBA589764 CKW589764 CUS589764 DEO589764 DOK589764 DYG589764 EIC589764 ERY589764 FBU589764 FLQ589764 FVM589764 GFI589764 GPE589764 GZA589764 HIW589764 HSS589764 ICO589764 IMK589764 IWG589764 JGC589764 JPY589764 JZU589764 KJQ589764 KTM589764 LDI589764 LNE589764 LXA589764 MGW589764 MQS589764 NAO589764 NKK589764 NUG589764 OEC589764 ONY589764 OXU589764 PHQ589764 PRM589764 QBI589764 QLE589764 QVA589764 REW589764 ROS589764 RYO589764 SIK589764 SSG589764 TCC589764 TLY589764 TVU589764 UFQ589764 UPM589764 UZI589764 VJE589764 VTA589764 WCW589764 WMS589764 WWO589764 V655300 KC655300 TY655300 ADU655300 ANQ655300 AXM655300 BHI655300 BRE655300 CBA655300 CKW655300 CUS655300 DEO655300 DOK655300 DYG655300 EIC655300 ERY655300 FBU655300 FLQ655300 FVM655300 GFI655300 GPE655300 GZA655300 HIW655300 HSS655300 ICO655300 IMK655300 IWG655300 JGC655300 JPY655300 JZU655300 KJQ655300 KTM655300 LDI655300 LNE655300 LXA655300 MGW655300 MQS655300 NAO655300 NKK655300 NUG655300 OEC655300 ONY655300 OXU655300 PHQ655300 PRM655300 QBI655300 QLE655300 QVA655300 REW655300 ROS655300 RYO655300 SIK655300 SSG655300 TCC655300 TLY655300 TVU655300 UFQ655300 UPM655300 UZI655300 VJE655300 VTA655300 WCW655300 WMS655300 WWO655300 V720836 KC720836 TY720836 ADU720836 ANQ720836 AXM720836 BHI720836 BRE720836 CBA720836 CKW720836 CUS720836 DEO720836 DOK720836 DYG720836 EIC720836 ERY720836 FBU720836 FLQ720836 FVM720836 GFI720836 GPE720836 GZA720836 HIW720836 HSS720836 ICO720836 IMK720836 IWG720836 JGC720836 JPY720836 JZU720836 KJQ720836 KTM720836 LDI720836 LNE720836 LXA720836 MGW720836 MQS720836 NAO720836 NKK720836 NUG720836 OEC720836 ONY720836 OXU720836 PHQ720836 PRM720836 QBI720836 QLE720836 QVA720836 REW720836 ROS720836 RYO720836 SIK720836 SSG720836 TCC720836 TLY720836 TVU720836 UFQ720836 UPM720836 UZI720836 VJE720836 VTA720836 WCW720836 WMS720836 WWO720836 V786372 KC786372 TY786372 ADU786372 ANQ786372 AXM786372 BHI786372 BRE786372 CBA786372 CKW786372 CUS786372 DEO786372 DOK786372 DYG786372 EIC786372 ERY786372 FBU786372 FLQ786372 FVM786372 GFI786372 GPE786372 GZA786372 HIW786372 HSS786372 ICO786372 IMK786372 IWG786372 JGC786372 JPY786372 JZU786372 KJQ786372 KTM786372 LDI786372 LNE786372 LXA786372 MGW786372 MQS786372 NAO786372 NKK786372 NUG786372 OEC786372 ONY786372 OXU786372 PHQ786372 PRM786372 QBI786372 QLE786372 QVA786372 REW786372 ROS786372 RYO786372 SIK786372 SSG786372 TCC786372 TLY786372 TVU786372 UFQ786372 UPM786372 UZI786372 VJE786372 VTA786372 WCW786372 WMS786372 WWO786372 V851908 KC851908 TY851908 ADU851908 ANQ851908 AXM851908 BHI851908 BRE851908 CBA851908 CKW851908 CUS851908 DEO851908 DOK851908 DYG851908 EIC851908 ERY851908 FBU851908 FLQ851908 FVM851908 GFI851908 GPE851908 GZA851908 HIW851908 HSS851908 ICO851908 IMK851908 IWG851908 JGC851908 JPY851908 JZU851908 KJQ851908 KTM851908 LDI851908 LNE851908 LXA851908 MGW851908 MQS851908 NAO851908 NKK851908 NUG851908 OEC851908 ONY851908 OXU851908 PHQ851908 PRM851908 QBI851908 QLE851908 QVA851908 REW851908 ROS851908 RYO851908 SIK851908 SSG851908 TCC851908 TLY851908 TVU851908 UFQ851908 UPM851908 UZI851908 VJE851908 VTA851908 WCW851908 WMS851908 WWO851908 V917444 KC917444 TY917444 ADU917444 ANQ917444 AXM917444 BHI917444 BRE917444 CBA917444 CKW917444 CUS917444 DEO917444 DOK917444 DYG917444 EIC917444 ERY917444 FBU917444 FLQ917444 FVM917444 GFI917444 GPE917444 GZA917444 HIW917444 HSS917444 ICO917444 IMK917444 IWG917444 JGC917444 JPY917444 JZU917444 KJQ917444 KTM917444 LDI917444 LNE917444 LXA917444 MGW917444 MQS917444 NAO917444 NKK917444 NUG917444 OEC917444 ONY917444 OXU917444 PHQ917444 PRM917444 QBI917444 QLE917444 QVA917444 REW917444 ROS917444 RYO917444 SIK917444 SSG917444 TCC917444 TLY917444 TVU917444 UFQ917444 UPM917444 UZI917444 VJE917444 VTA917444 WCW917444 WMS917444 WWO917444 V982980 KC982980 TY982980 ADU982980 ANQ982980 AXM982980 BHI982980 BRE982980 CBA982980 CKW982980 CUS982980 DEO982980 DOK982980 DYG982980 EIC982980 ERY982980 FBU982980 FLQ982980 FVM982980 GFI982980 GPE982980 GZA982980 HIW982980 HSS982980 ICO982980 IMK982980 IWG982980 JGC982980 JPY982980 JZU982980 KJQ982980 KTM982980 LDI982980 LNE982980 LXA982980 MGW982980 MQS982980 NAO982980 NKK982980 NUG982980 OEC982980 ONY982980 OXU982980 PHQ982980 PRM982980 QBI982980 QLE982980 QVA982980 REW982980 ROS982980 RYO982980 SIK982980 SSG982980 TCC982980 TLY982980 TVU982980 UFQ982980 UPM982980 UZI982980 VJE982980 VTA982980 WCW982980 WMS982980 WWO982980 WWO982978 V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V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V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V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V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V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V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V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V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V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V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V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V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V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V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xr:uid="{C0A0C38F-BAA7-4765-89CB-87D485A07EF3}">
      <formula1>"いる,いない,非該当"</formula1>
      <formula2>0</formula2>
    </dataValidation>
    <dataValidation type="list" operator="equal" allowBlank="1" showErrorMessage="1" errorTitle="入力規則違反" error="リストから選択してください" sqref="X65493:Z65493 KE65493 UA65493 ADW65493 ANS65493 AXO65493 BHK65493 BRG65493 CBC65493 CKY65493 CUU65493 DEQ65493 DOM65493 DYI65493 EIE65493 ESA65493 FBW65493 FLS65493 FVO65493 GFK65493 GPG65493 GZC65493 HIY65493 HSU65493 ICQ65493 IMM65493 IWI65493 JGE65493 JQA65493 JZW65493 KJS65493 KTO65493 LDK65493 LNG65493 LXC65493 MGY65493 MQU65493 NAQ65493 NKM65493 NUI65493 OEE65493 OOA65493 OXW65493 PHS65493 PRO65493 QBK65493 QLG65493 QVC65493 REY65493 ROU65493 RYQ65493 SIM65493 SSI65493 TCE65493 TMA65493 TVW65493 UFS65493 UPO65493 UZK65493 VJG65493 VTC65493 WCY65493 WMU65493 WWQ65493 X131029:Z131029 KE131029 UA131029 ADW131029 ANS131029 AXO131029 BHK131029 BRG131029 CBC131029 CKY131029 CUU131029 DEQ131029 DOM131029 DYI131029 EIE131029 ESA131029 FBW131029 FLS131029 FVO131029 GFK131029 GPG131029 GZC131029 HIY131029 HSU131029 ICQ131029 IMM131029 IWI131029 JGE131029 JQA131029 JZW131029 KJS131029 KTO131029 LDK131029 LNG131029 LXC131029 MGY131029 MQU131029 NAQ131029 NKM131029 NUI131029 OEE131029 OOA131029 OXW131029 PHS131029 PRO131029 QBK131029 QLG131029 QVC131029 REY131029 ROU131029 RYQ131029 SIM131029 SSI131029 TCE131029 TMA131029 TVW131029 UFS131029 UPO131029 UZK131029 VJG131029 VTC131029 WCY131029 WMU131029 WWQ131029 X196565:Z196565 KE196565 UA196565 ADW196565 ANS196565 AXO196565 BHK196565 BRG196565 CBC196565 CKY196565 CUU196565 DEQ196565 DOM196565 DYI196565 EIE196565 ESA196565 FBW196565 FLS196565 FVO196565 GFK196565 GPG196565 GZC196565 HIY196565 HSU196565 ICQ196565 IMM196565 IWI196565 JGE196565 JQA196565 JZW196565 KJS196565 KTO196565 LDK196565 LNG196565 LXC196565 MGY196565 MQU196565 NAQ196565 NKM196565 NUI196565 OEE196565 OOA196565 OXW196565 PHS196565 PRO196565 QBK196565 QLG196565 QVC196565 REY196565 ROU196565 RYQ196565 SIM196565 SSI196565 TCE196565 TMA196565 TVW196565 UFS196565 UPO196565 UZK196565 VJG196565 VTC196565 WCY196565 WMU196565 WWQ196565 X262101:Z262101 KE262101 UA262101 ADW262101 ANS262101 AXO262101 BHK262101 BRG262101 CBC262101 CKY262101 CUU262101 DEQ262101 DOM262101 DYI262101 EIE262101 ESA262101 FBW262101 FLS262101 FVO262101 GFK262101 GPG262101 GZC262101 HIY262101 HSU262101 ICQ262101 IMM262101 IWI262101 JGE262101 JQA262101 JZW262101 KJS262101 KTO262101 LDK262101 LNG262101 LXC262101 MGY262101 MQU262101 NAQ262101 NKM262101 NUI262101 OEE262101 OOA262101 OXW262101 PHS262101 PRO262101 QBK262101 QLG262101 QVC262101 REY262101 ROU262101 RYQ262101 SIM262101 SSI262101 TCE262101 TMA262101 TVW262101 UFS262101 UPO262101 UZK262101 VJG262101 VTC262101 WCY262101 WMU262101 WWQ262101 X327637:Z327637 KE327637 UA327637 ADW327637 ANS327637 AXO327637 BHK327637 BRG327637 CBC327637 CKY327637 CUU327637 DEQ327637 DOM327637 DYI327637 EIE327637 ESA327637 FBW327637 FLS327637 FVO327637 GFK327637 GPG327637 GZC327637 HIY327637 HSU327637 ICQ327637 IMM327637 IWI327637 JGE327637 JQA327637 JZW327637 KJS327637 KTO327637 LDK327637 LNG327637 LXC327637 MGY327637 MQU327637 NAQ327637 NKM327637 NUI327637 OEE327637 OOA327637 OXW327637 PHS327637 PRO327637 QBK327637 QLG327637 QVC327637 REY327637 ROU327637 RYQ327637 SIM327637 SSI327637 TCE327637 TMA327637 TVW327637 UFS327637 UPO327637 UZK327637 VJG327637 VTC327637 WCY327637 WMU327637 WWQ327637 X393173:Z393173 KE393173 UA393173 ADW393173 ANS393173 AXO393173 BHK393173 BRG393173 CBC393173 CKY393173 CUU393173 DEQ393173 DOM393173 DYI393173 EIE393173 ESA393173 FBW393173 FLS393173 FVO393173 GFK393173 GPG393173 GZC393173 HIY393173 HSU393173 ICQ393173 IMM393173 IWI393173 JGE393173 JQA393173 JZW393173 KJS393173 KTO393173 LDK393173 LNG393173 LXC393173 MGY393173 MQU393173 NAQ393173 NKM393173 NUI393173 OEE393173 OOA393173 OXW393173 PHS393173 PRO393173 QBK393173 QLG393173 QVC393173 REY393173 ROU393173 RYQ393173 SIM393173 SSI393173 TCE393173 TMA393173 TVW393173 UFS393173 UPO393173 UZK393173 VJG393173 VTC393173 WCY393173 WMU393173 WWQ393173 X458709:Z458709 KE458709 UA458709 ADW458709 ANS458709 AXO458709 BHK458709 BRG458709 CBC458709 CKY458709 CUU458709 DEQ458709 DOM458709 DYI458709 EIE458709 ESA458709 FBW458709 FLS458709 FVO458709 GFK458709 GPG458709 GZC458709 HIY458709 HSU458709 ICQ458709 IMM458709 IWI458709 JGE458709 JQA458709 JZW458709 KJS458709 KTO458709 LDK458709 LNG458709 LXC458709 MGY458709 MQU458709 NAQ458709 NKM458709 NUI458709 OEE458709 OOA458709 OXW458709 PHS458709 PRO458709 QBK458709 QLG458709 QVC458709 REY458709 ROU458709 RYQ458709 SIM458709 SSI458709 TCE458709 TMA458709 TVW458709 UFS458709 UPO458709 UZK458709 VJG458709 VTC458709 WCY458709 WMU458709 WWQ458709 X524245:Z524245 KE524245 UA524245 ADW524245 ANS524245 AXO524245 BHK524245 BRG524245 CBC524245 CKY524245 CUU524245 DEQ524245 DOM524245 DYI524245 EIE524245 ESA524245 FBW524245 FLS524245 FVO524245 GFK524245 GPG524245 GZC524245 HIY524245 HSU524245 ICQ524245 IMM524245 IWI524245 JGE524245 JQA524245 JZW524245 KJS524245 KTO524245 LDK524245 LNG524245 LXC524245 MGY524245 MQU524245 NAQ524245 NKM524245 NUI524245 OEE524245 OOA524245 OXW524245 PHS524245 PRO524245 QBK524245 QLG524245 QVC524245 REY524245 ROU524245 RYQ524245 SIM524245 SSI524245 TCE524245 TMA524245 TVW524245 UFS524245 UPO524245 UZK524245 VJG524245 VTC524245 WCY524245 WMU524245 WWQ524245 X589781:Z589781 KE589781 UA589781 ADW589781 ANS589781 AXO589781 BHK589781 BRG589781 CBC589781 CKY589781 CUU589781 DEQ589781 DOM589781 DYI589781 EIE589781 ESA589781 FBW589781 FLS589781 FVO589781 GFK589781 GPG589781 GZC589781 HIY589781 HSU589781 ICQ589781 IMM589781 IWI589781 JGE589781 JQA589781 JZW589781 KJS589781 KTO589781 LDK589781 LNG589781 LXC589781 MGY589781 MQU589781 NAQ589781 NKM589781 NUI589781 OEE589781 OOA589781 OXW589781 PHS589781 PRO589781 QBK589781 QLG589781 QVC589781 REY589781 ROU589781 RYQ589781 SIM589781 SSI589781 TCE589781 TMA589781 TVW589781 UFS589781 UPO589781 UZK589781 VJG589781 VTC589781 WCY589781 WMU589781 WWQ589781 X655317:Z655317 KE655317 UA655317 ADW655317 ANS655317 AXO655317 BHK655317 BRG655317 CBC655317 CKY655317 CUU655317 DEQ655317 DOM655317 DYI655317 EIE655317 ESA655317 FBW655317 FLS655317 FVO655317 GFK655317 GPG655317 GZC655317 HIY655317 HSU655317 ICQ655317 IMM655317 IWI655317 JGE655317 JQA655317 JZW655317 KJS655317 KTO655317 LDK655317 LNG655317 LXC655317 MGY655317 MQU655317 NAQ655317 NKM655317 NUI655317 OEE655317 OOA655317 OXW655317 PHS655317 PRO655317 QBK655317 QLG655317 QVC655317 REY655317 ROU655317 RYQ655317 SIM655317 SSI655317 TCE655317 TMA655317 TVW655317 UFS655317 UPO655317 UZK655317 VJG655317 VTC655317 WCY655317 WMU655317 WWQ655317 X720853:Z720853 KE720853 UA720853 ADW720853 ANS720853 AXO720853 BHK720853 BRG720853 CBC720853 CKY720853 CUU720853 DEQ720853 DOM720853 DYI720853 EIE720853 ESA720853 FBW720853 FLS720853 FVO720853 GFK720853 GPG720853 GZC720853 HIY720853 HSU720853 ICQ720853 IMM720853 IWI720853 JGE720853 JQA720853 JZW720853 KJS720853 KTO720853 LDK720853 LNG720853 LXC720853 MGY720853 MQU720853 NAQ720853 NKM720853 NUI720853 OEE720853 OOA720853 OXW720853 PHS720853 PRO720853 QBK720853 QLG720853 QVC720853 REY720853 ROU720853 RYQ720853 SIM720853 SSI720853 TCE720853 TMA720853 TVW720853 UFS720853 UPO720853 UZK720853 VJG720853 VTC720853 WCY720853 WMU720853 WWQ720853 X786389:Z786389 KE786389 UA786389 ADW786389 ANS786389 AXO786389 BHK786389 BRG786389 CBC786389 CKY786389 CUU786389 DEQ786389 DOM786389 DYI786389 EIE786389 ESA786389 FBW786389 FLS786389 FVO786389 GFK786389 GPG786389 GZC786389 HIY786389 HSU786389 ICQ786389 IMM786389 IWI786389 JGE786389 JQA786389 JZW786389 KJS786389 KTO786389 LDK786389 LNG786389 LXC786389 MGY786389 MQU786389 NAQ786389 NKM786389 NUI786389 OEE786389 OOA786389 OXW786389 PHS786389 PRO786389 QBK786389 QLG786389 QVC786389 REY786389 ROU786389 RYQ786389 SIM786389 SSI786389 TCE786389 TMA786389 TVW786389 UFS786389 UPO786389 UZK786389 VJG786389 VTC786389 WCY786389 WMU786389 WWQ786389 X851925:Z851925 KE851925 UA851925 ADW851925 ANS851925 AXO851925 BHK851925 BRG851925 CBC851925 CKY851925 CUU851925 DEQ851925 DOM851925 DYI851925 EIE851925 ESA851925 FBW851925 FLS851925 FVO851925 GFK851925 GPG851925 GZC851925 HIY851925 HSU851925 ICQ851925 IMM851925 IWI851925 JGE851925 JQA851925 JZW851925 KJS851925 KTO851925 LDK851925 LNG851925 LXC851925 MGY851925 MQU851925 NAQ851925 NKM851925 NUI851925 OEE851925 OOA851925 OXW851925 PHS851925 PRO851925 QBK851925 QLG851925 QVC851925 REY851925 ROU851925 RYQ851925 SIM851925 SSI851925 TCE851925 TMA851925 TVW851925 UFS851925 UPO851925 UZK851925 VJG851925 VTC851925 WCY851925 WMU851925 WWQ851925 X917461:Z917461 KE917461 UA917461 ADW917461 ANS917461 AXO917461 BHK917461 BRG917461 CBC917461 CKY917461 CUU917461 DEQ917461 DOM917461 DYI917461 EIE917461 ESA917461 FBW917461 FLS917461 FVO917461 GFK917461 GPG917461 GZC917461 HIY917461 HSU917461 ICQ917461 IMM917461 IWI917461 JGE917461 JQA917461 JZW917461 KJS917461 KTO917461 LDK917461 LNG917461 LXC917461 MGY917461 MQU917461 NAQ917461 NKM917461 NUI917461 OEE917461 OOA917461 OXW917461 PHS917461 PRO917461 QBK917461 QLG917461 QVC917461 REY917461 ROU917461 RYQ917461 SIM917461 SSI917461 TCE917461 TMA917461 TVW917461 UFS917461 UPO917461 UZK917461 VJG917461 VTC917461 WCY917461 WMU917461 WWQ917461 X982997:Z982997 KE982997 UA982997 ADW982997 ANS982997 AXO982997 BHK982997 BRG982997 CBC982997 CKY982997 CUU982997 DEQ982997 DOM982997 DYI982997 EIE982997 ESA982997 FBW982997 FLS982997 FVO982997 GFK982997 GPG982997 GZC982997 HIY982997 HSU982997 ICQ982997 IMM982997 IWI982997 JGE982997 JQA982997 JZW982997 KJS982997 KTO982997 LDK982997 LNG982997 LXC982997 MGY982997 MQU982997 NAQ982997 NKM982997 NUI982997 OEE982997 OOA982997 OXW982997 PHS982997 PRO982997 QBK982997 QLG982997 QVC982997 REY982997 ROU982997 RYQ982997 SIM982997 SSI982997 TCE982997 TMA982997 TVW982997 UFS982997 UPO982997 UZK982997 VJG982997 VTC982997 WCY982997 WMU982997 WWQ982997 N65493:O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N131029:O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N196565:O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N262101:O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N327637:O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N393173:O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N458709:O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N524245:O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N589781:O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N655317:O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N720853:O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N786389:O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N851925:O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N917461:O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N982997:O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D65493:AE65493 KK65493 UG65493 AEC65493 ANY65493 AXU65493 BHQ65493 BRM65493 CBI65493 CLE65493 CVA65493 DEW65493 DOS65493 DYO65493 EIK65493 ESG65493 FCC65493 FLY65493 FVU65493 GFQ65493 GPM65493 GZI65493 HJE65493 HTA65493 ICW65493 IMS65493 IWO65493 JGK65493 JQG65493 KAC65493 KJY65493 KTU65493 LDQ65493 LNM65493 LXI65493 MHE65493 MRA65493 NAW65493 NKS65493 NUO65493 OEK65493 OOG65493 OYC65493 PHY65493 PRU65493 QBQ65493 QLM65493 QVI65493 RFE65493 RPA65493 RYW65493 SIS65493 SSO65493 TCK65493 TMG65493 TWC65493 UFY65493 UPU65493 UZQ65493 VJM65493 VTI65493 WDE65493 WNA65493 WWW65493 AD131029:AE131029 KK131029 UG131029 AEC131029 ANY131029 AXU131029 BHQ131029 BRM131029 CBI131029 CLE131029 CVA131029 DEW131029 DOS131029 DYO131029 EIK131029 ESG131029 FCC131029 FLY131029 FVU131029 GFQ131029 GPM131029 GZI131029 HJE131029 HTA131029 ICW131029 IMS131029 IWO131029 JGK131029 JQG131029 KAC131029 KJY131029 KTU131029 LDQ131029 LNM131029 LXI131029 MHE131029 MRA131029 NAW131029 NKS131029 NUO131029 OEK131029 OOG131029 OYC131029 PHY131029 PRU131029 QBQ131029 QLM131029 QVI131029 RFE131029 RPA131029 RYW131029 SIS131029 SSO131029 TCK131029 TMG131029 TWC131029 UFY131029 UPU131029 UZQ131029 VJM131029 VTI131029 WDE131029 WNA131029 WWW131029 AD196565:AE196565 KK196565 UG196565 AEC196565 ANY196565 AXU196565 BHQ196565 BRM196565 CBI196565 CLE196565 CVA196565 DEW196565 DOS196565 DYO196565 EIK196565 ESG196565 FCC196565 FLY196565 FVU196565 GFQ196565 GPM196565 GZI196565 HJE196565 HTA196565 ICW196565 IMS196565 IWO196565 JGK196565 JQG196565 KAC196565 KJY196565 KTU196565 LDQ196565 LNM196565 LXI196565 MHE196565 MRA196565 NAW196565 NKS196565 NUO196565 OEK196565 OOG196565 OYC196565 PHY196565 PRU196565 QBQ196565 QLM196565 QVI196565 RFE196565 RPA196565 RYW196565 SIS196565 SSO196565 TCK196565 TMG196565 TWC196565 UFY196565 UPU196565 UZQ196565 VJM196565 VTI196565 WDE196565 WNA196565 WWW196565 AD262101:AE262101 KK262101 UG262101 AEC262101 ANY262101 AXU262101 BHQ262101 BRM262101 CBI262101 CLE262101 CVA262101 DEW262101 DOS262101 DYO262101 EIK262101 ESG262101 FCC262101 FLY262101 FVU262101 GFQ262101 GPM262101 GZI262101 HJE262101 HTA262101 ICW262101 IMS262101 IWO262101 JGK262101 JQG262101 KAC262101 KJY262101 KTU262101 LDQ262101 LNM262101 LXI262101 MHE262101 MRA262101 NAW262101 NKS262101 NUO262101 OEK262101 OOG262101 OYC262101 PHY262101 PRU262101 QBQ262101 QLM262101 QVI262101 RFE262101 RPA262101 RYW262101 SIS262101 SSO262101 TCK262101 TMG262101 TWC262101 UFY262101 UPU262101 UZQ262101 VJM262101 VTI262101 WDE262101 WNA262101 WWW262101 AD327637:AE327637 KK327637 UG327637 AEC327637 ANY327637 AXU327637 BHQ327637 BRM327637 CBI327637 CLE327637 CVA327637 DEW327637 DOS327637 DYO327637 EIK327637 ESG327637 FCC327637 FLY327637 FVU327637 GFQ327637 GPM327637 GZI327637 HJE327637 HTA327637 ICW327637 IMS327637 IWO327637 JGK327637 JQG327637 KAC327637 KJY327637 KTU327637 LDQ327637 LNM327637 LXI327637 MHE327637 MRA327637 NAW327637 NKS327637 NUO327637 OEK327637 OOG327637 OYC327637 PHY327637 PRU327637 QBQ327637 QLM327637 QVI327637 RFE327637 RPA327637 RYW327637 SIS327637 SSO327637 TCK327637 TMG327637 TWC327637 UFY327637 UPU327637 UZQ327637 VJM327637 VTI327637 WDE327637 WNA327637 WWW327637 AD393173:AE393173 KK393173 UG393173 AEC393173 ANY393173 AXU393173 BHQ393173 BRM393173 CBI393173 CLE393173 CVA393173 DEW393173 DOS393173 DYO393173 EIK393173 ESG393173 FCC393173 FLY393173 FVU393173 GFQ393173 GPM393173 GZI393173 HJE393173 HTA393173 ICW393173 IMS393173 IWO393173 JGK393173 JQG393173 KAC393173 KJY393173 KTU393173 LDQ393173 LNM393173 LXI393173 MHE393173 MRA393173 NAW393173 NKS393173 NUO393173 OEK393173 OOG393173 OYC393173 PHY393173 PRU393173 QBQ393173 QLM393173 QVI393173 RFE393173 RPA393173 RYW393173 SIS393173 SSO393173 TCK393173 TMG393173 TWC393173 UFY393173 UPU393173 UZQ393173 VJM393173 VTI393173 WDE393173 WNA393173 WWW393173 AD458709:AE458709 KK458709 UG458709 AEC458709 ANY458709 AXU458709 BHQ458709 BRM458709 CBI458709 CLE458709 CVA458709 DEW458709 DOS458709 DYO458709 EIK458709 ESG458709 FCC458709 FLY458709 FVU458709 GFQ458709 GPM458709 GZI458709 HJE458709 HTA458709 ICW458709 IMS458709 IWO458709 JGK458709 JQG458709 KAC458709 KJY458709 KTU458709 LDQ458709 LNM458709 LXI458709 MHE458709 MRA458709 NAW458709 NKS458709 NUO458709 OEK458709 OOG458709 OYC458709 PHY458709 PRU458709 QBQ458709 QLM458709 QVI458709 RFE458709 RPA458709 RYW458709 SIS458709 SSO458709 TCK458709 TMG458709 TWC458709 UFY458709 UPU458709 UZQ458709 VJM458709 VTI458709 WDE458709 WNA458709 WWW458709 AD524245:AE524245 KK524245 UG524245 AEC524245 ANY524245 AXU524245 BHQ524245 BRM524245 CBI524245 CLE524245 CVA524245 DEW524245 DOS524245 DYO524245 EIK524245 ESG524245 FCC524245 FLY524245 FVU524245 GFQ524245 GPM524245 GZI524245 HJE524245 HTA524245 ICW524245 IMS524245 IWO524245 JGK524245 JQG524245 KAC524245 KJY524245 KTU524245 LDQ524245 LNM524245 LXI524245 MHE524245 MRA524245 NAW524245 NKS524245 NUO524245 OEK524245 OOG524245 OYC524245 PHY524245 PRU524245 QBQ524245 QLM524245 QVI524245 RFE524245 RPA524245 RYW524245 SIS524245 SSO524245 TCK524245 TMG524245 TWC524245 UFY524245 UPU524245 UZQ524245 VJM524245 VTI524245 WDE524245 WNA524245 WWW524245 AD589781:AE589781 KK589781 UG589781 AEC589781 ANY589781 AXU589781 BHQ589781 BRM589781 CBI589781 CLE589781 CVA589781 DEW589781 DOS589781 DYO589781 EIK589781 ESG589781 FCC589781 FLY589781 FVU589781 GFQ589781 GPM589781 GZI589781 HJE589781 HTA589781 ICW589781 IMS589781 IWO589781 JGK589781 JQG589781 KAC589781 KJY589781 KTU589781 LDQ589781 LNM589781 LXI589781 MHE589781 MRA589781 NAW589781 NKS589781 NUO589781 OEK589781 OOG589781 OYC589781 PHY589781 PRU589781 QBQ589781 QLM589781 QVI589781 RFE589781 RPA589781 RYW589781 SIS589781 SSO589781 TCK589781 TMG589781 TWC589781 UFY589781 UPU589781 UZQ589781 VJM589781 VTI589781 WDE589781 WNA589781 WWW589781 AD655317:AE655317 KK655317 UG655317 AEC655317 ANY655317 AXU655317 BHQ655317 BRM655317 CBI655317 CLE655317 CVA655317 DEW655317 DOS655317 DYO655317 EIK655317 ESG655317 FCC655317 FLY655317 FVU655317 GFQ655317 GPM655317 GZI655317 HJE655317 HTA655317 ICW655317 IMS655317 IWO655317 JGK655317 JQG655317 KAC655317 KJY655317 KTU655317 LDQ655317 LNM655317 LXI655317 MHE655317 MRA655317 NAW655317 NKS655317 NUO655317 OEK655317 OOG655317 OYC655317 PHY655317 PRU655317 QBQ655317 QLM655317 QVI655317 RFE655317 RPA655317 RYW655317 SIS655317 SSO655317 TCK655317 TMG655317 TWC655317 UFY655317 UPU655317 UZQ655317 VJM655317 VTI655317 WDE655317 WNA655317 WWW655317 AD720853:AE720853 KK720853 UG720853 AEC720853 ANY720853 AXU720853 BHQ720853 BRM720853 CBI720853 CLE720853 CVA720853 DEW720853 DOS720853 DYO720853 EIK720853 ESG720853 FCC720853 FLY720853 FVU720853 GFQ720853 GPM720853 GZI720853 HJE720853 HTA720853 ICW720853 IMS720853 IWO720853 JGK720853 JQG720853 KAC720853 KJY720853 KTU720853 LDQ720853 LNM720853 LXI720853 MHE720853 MRA720853 NAW720853 NKS720853 NUO720853 OEK720853 OOG720853 OYC720853 PHY720853 PRU720853 QBQ720853 QLM720853 QVI720853 RFE720853 RPA720853 RYW720853 SIS720853 SSO720853 TCK720853 TMG720853 TWC720853 UFY720853 UPU720853 UZQ720853 VJM720853 VTI720853 WDE720853 WNA720853 WWW720853 AD786389:AE786389 KK786389 UG786389 AEC786389 ANY786389 AXU786389 BHQ786389 BRM786389 CBI786389 CLE786389 CVA786389 DEW786389 DOS786389 DYO786389 EIK786389 ESG786389 FCC786389 FLY786389 FVU786389 GFQ786389 GPM786389 GZI786389 HJE786389 HTA786389 ICW786389 IMS786389 IWO786389 JGK786389 JQG786389 KAC786389 KJY786389 KTU786389 LDQ786389 LNM786389 LXI786389 MHE786389 MRA786389 NAW786389 NKS786389 NUO786389 OEK786389 OOG786389 OYC786389 PHY786389 PRU786389 QBQ786389 QLM786389 QVI786389 RFE786389 RPA786389 RYW786389 SIS786389 SSO786389 TCK786389 TMG786389 TWC786389 UFY786389 UPU786389 UZQ786389 VJM786389 VTI786389 WDE786389 WNA786389 WWW786389 AD851925:AE851925 KK851925 UG851925 AEC851925 ANY851925 AXU851925 BHQ851925 BRM851925 CBI851925 CLE851925 CVA851925 DEW851925 DOS851925 DYO851925 EIK851925 ESG851925 FCC851925 FLY851925 FVU851925 GFQ851925 GPM851925 GZI851925 HJE851925 HTA851925 ICW851925 IMS851925 IWO851925 JGK851925 JQG851925 KAC851925 KJY851925 KTU851925 LDQ851925 LNM851925 LXI851925 MHE851925 MRA851925 NAW851925 NKS851925 NUO851925 OEK851925 OOG851925 OYC851925 PHY851925 PRU851925 QBQ851925 QLM851925 QVI851925 RFE851925 RPA851925 RYW851925 SIS851925 SSO851925 TCK851925 TMG851925 TWC851925 UFY851925 UPU851925 UZQ851925 VJM851925 VTI851925 WDE851925 WNA851925 WWW851925 AD917461:AE917461 KK917461 UG917461 AEC917461 ANY917461 AXU917461 BHQ917461 BRM917461 CBI917461 CLE917461 CVA917461 DEW917461 DOS917461 DYO917461 EIK917461 ESG917461 FCC917461 FLY917461 FVU917461 GFQ917461 GPM917461 GZI917461 HJE917461 HTA917461 ICW917461 IMS917461 IWO917461 JGK917461 JQG917461 KAC917461 KJY917461 KTU917461 LDQ917461 LNM917461 LXI917461 MHE917461 MRA917461 NAW917461 NKS917461 NUO917461 OEK917461 OOG917461 OYC917461 PHY917461 PRU917461 QBQ917461 QLM917461 QVI917461 RFE917461 RPA917461 RYW917461 SIS917461 SSO917461 TCK917461 TMG917461 TWC917461 UFY917461 UPU917461 UZQ917461 VJM917461 VTI917461 WDE917461 WNA917461 WWW917461 AD982997:AE982997 KK982997 UG982997 AEC982997 ANY982997 AXU982997 BHQ982997 BRM982997 CBI982997 CLE982997 CVA982997 DEW982997 DOS982997 DYO982997 EIK982997 ESG982997 FCC982997 FLY982997 FVU982997 GFQ982997 GPM982997 GZI982997 HJE982997 HTA982997 ICW982997 IMS982997 IWO982997 JGK982997 JQG982997 KAC982997 KJY982997 KTU982997 LDQ982997 LNM982997 LXI982997 MHE982997 MRA982997 NAW982997 NKS982997 NUO982997 OEK982997 OOG982997 OYC982997 PHY982997 PRU982997 QBQ982997 QLM982997 QVI982997 RFE982997 RPA982997 RYW982997 SIS982997 SSO982997 TCK982997 TMG982997 TWC982997 UFY982997 UPU982997 UZQ982997 VJM982997 VTI982997 WDE982997 WNA982997 WWW982997" xr:uid="{E7A81010-6437-49C8-B81E-CF8E8CF08FE5}">
      <formula1>"○"</formula1>
      <formula2>0</formula2>
    </dataValidation>
    <dataValidation type="list" allowBlank="1" showErrorMessage="1" errorTitle="入力規則違反" error="リストから選択してください" sqref="F65496:F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F131032:F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F196568:F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F262104:F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F327640:F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F393176:F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F458712:F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F524248:F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F589784:F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F655320:F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F720856:F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F786392:F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F851928:F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F917464:F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F983000:F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V65500:AA65500 KC65500:KF65500 TY65500:UB65500 ADU65500:ADX65500 ANQ65500:ANT65500 AXM65500:AXP65500 BHI65500:BHL65500 BRE65500:BRH65500 CBA65500:CBD65500 CKW65500:CKZ65500 CUS65500:CUV65500 DEO65500:DER65500 DOK65500:DON65500 DYG65500:DYJ65500 EIC65500:EIF65500 ERY65500:ESB65500 FBU65500:FBX65500 FLQ65500:FLT65500 FVM65500:FVP65500 GFI65500:GFL65500 GPE65500:GPH65500 GZA65500:GZD65500 HIW65500:HIZ65500 HSS65500:HSV65500 ICO65500:ICR65500 IMK65500:IMN65500 IWG65500:IWJ65500 JGC65500:JGF65500 JPY65500:JQB65500 JZU65500:JZX65500 KJQ65500:KJT65500 KTM65500:KTP65500 LDI65500:LDL65500 LNE65500:LNH65500 LXA65500:LXD65500 MGW65500:MGZ65500 MQS65500:MQV65500 NAO65500:NAR65500 NKK65500:NKN65500 NUG65500:NUJ65500 OEC65500:OEF65500 ONY65500:OOB65500 OXU65500:OXX65500 PHQ65500:PHT65500 PRM65500:PRP65500 QBI65500:QBL65500 QLE65500:QLH65500 QVA65500:QVD65500 REW65500:REZ65500 ROS65500:ROV65500 RYO65500:RYR65500 SIK65500:SIN65500 SSG65500:SSJ65500 TCC65500:TCF65500 TLY65500:TMB65500 TVU65500:TVX65500 UFQ65500:UFT65500 UPM65500:UPP65500 UZI65500:UZL65500 VJE65500:VJH65500 VTA65500:VTD65500 WCW65500:WCZ65500 WMS65500:WMV65500 WWO65500:WWR65500 V131036:AA131036 KC131036:KF131036 TY131036:UB131036 ADU131036:ADX131036 ANQ131036:ANT131036 AXM131036:AXP131036 BHI131036:BHL131036 BRE131036:BRH131036 CBA131036:CBD131036 CKW131036:CKZ131036 CUS131036:CUV131036 DEO131036:DER131036 DOK131036:DON131036 DYG131036:DYJ131036 EIC131036:EIF131036 ERY131036:ESB131036 FBU131036:FBX131036 FLQ131036:FLT131036 FVM131036:FVP131036 GFI131036:GFL131036 GPE131036:GPH131036 GZA131036:GZD131036 HIW131036:HIZ131036 HSS131036:HSV131036 ICO131036:ICR131036 IMK131036:IMN131036 IWG131036:IWJ131036 JGC131036:JGF131036 JPY131036:JQB131036 JZU131036:JZX131036 KJQ131036:KJT131036 KTM131036:KTP131036 LDI131036:LDL131036 LNE131036:LNH131036 LXA131036:LXD131036 MGW131036:MGZ131036 MQS131036:MQV131036 NAO131036:NAR131036 NKK131036:NKN131036 NUG131036:NUJ131036 OEC131036:OEF131036 ONY131036:OOB131036 OXU131036:OXX131036 PHQ131036:PHT131036 PRM131036:PRP131036 QBI131036:QBL131036 QLE131036:QLH131036 QVA131036:QVD131036 REW131036:REZ131036 ROS131036:ROV131036 RYO131036:RYR131036 SIK131036:SIN131036 SSG131036:SSJ131036 TCC131036:TCF131036 TLY131036:TMB131036 TVU131036:TVX131036 UFQ131036:UFT131036 UPM131036:UPP131036 UZI131036:UZL131036 VJE131036:VJH131036 VTA131036:VTD131036 WCW131036:WCZ131036 WMS131036:WMV131036 WWO131036:WWR131036 V196572:AA196572 KC196572:KF196572 TY196572:UB196572 ADU196572:ADX196572 ANQ196572:ANT196572 AXM196572:AXP196572 BHI196572:BHL196572 BRE196572:BRH196572 CBA196572:CBD196572 CKW196572:CKZ196572 CUS196572:CUV196572 DEO196572:DER196572 DOK196572:DON196572 DYG196572:DYJ196572 EIC196572:EIF196572 ERY196572:ESB196572 FBU196572:FBX196572 FLQ196572:FLT196572 FVM196572:FVP196572 GFI196572:GFL196572 GPE196572:GPH196572 GZA196572:GZD196572 HIW196572:HIZ196572 HSS196572:HSV196572 ICO196572:ICR196572 IMK196572:IMN196572 IWG196572:IWJ196572 JGC196572:JGF196572 JPY196572:JQB196572 JZU196572:JZX196572 KJQ196572:KJT196572 KTM196572:KTP196572 LDI196572:LDL196572 LNE196572:LNH196572 LXA196572:LXD196572 MGW196572:MGZ196572 MQS196572:MQV196572 NAO196572:NAR196572 NKK196572:NKN196572 NUG196572:NUJ196572 OEC196572:OEF196572 ONY196572:OOB196572 OXU196572:OXX196572 PHQ196572:PHT196572 PRM196572:PRP196572 QBI196572:QBL196572 QLE196572:QLH196572 QVA196572:QVD196572 REW196572:REZ196572 ROS196572:ROV196572 RYO196572:RYR196572 SIK196572:SIN196572 SSG196572:SSJ196572 TCC196572:TCF196572 TLY196572:TMB196572 TVU196572:TVX196572 UFQ196572:UFT196572 UPM196572:UPP196572 UZI196572:UZL196572 VJE196572:VJH196572 VTA196572:VTD196572 WCW196572:WCZ196572 WMS196572:WMV196572 WWO196572:WWR196572 V262108:AA262108 KC262108:KF262108 TY262108:UB262108 ADU262108:ADX262108 ANQ262108:ANT262108 AXM262108:AXP262108 BHI262108:BHL262108 BRE262108:BRH262108 CBA262108:CBD262108 CKW262108:CKZ262108 CUS262108:CUV262108 DEO262108:DER262108 DOK262108:DON262108 DYG262108:DYJ262108 EIC262108:EIF262108 ERY262108:ESB262108 FBU262108:FBX262108 FLQ262108:FLT262108 FVM262108:FVP262108 GFI262108:GFL262108 GPE262108:GPH262108 GZA262108:GZD262108 HIW262108:HIZ262108 HSS262108:HSV262108 ICO262108:ICR262108 IMK262108:IMN262108 IWG262108:IWJ262108 JGC262108:JGF262108 JPY262108:JQB262108 JZU262108:JZX262108 KJQ262108:KJT262108 KTM262108:KTP262108 LDI262108:LDL262108 LNE262108:LNH262108 LXA262108:LXD262108 MGW262108:MGZ262108 MQS262108:MQV262108 NAO262108:NAR262108 NKK262108:NKN262108 NUG262108:NUJ262108 OEC262108:OEF262108 ONY262108:OOB262108 OXU262108:OXX262108 PHQ262108:PHT262108 PRM262108:PRP262108 QBI262108:QBL262108 QLE262108:QLH262108 QVA262108:QVD262108 REW262108:REZ262108 ROS262108:ROV262108 RYO262108:RYR262108 SIK262108:SIN262108 SSG262108:SSJ262108 TCC262108:TCF262108 TLY262108:TMB262108 TVU262108:TVX262108 UFQ262108:UFT262108 UPM262108:UPP262108 UZI262108:UZL262108 VJE262108:VJH262108 VTA262108:VTD262108 WCW262108:WCZ262108 WMS262108:WMV262108 WWO262108:WWR262108 V327644:AA327644 KC327644:KF327644 TY327644:UB327644 ADU327644:ADX327644 ANQ327644:ANT327644 AXM327644:AXP327644 BHI327644:BHL327644 BRE327644:BRH327644 CBA327644:CBD327644 CKW327644:CKZ327644 CUS327644:CUV327644 DEO327644:DER327644 DOK327644:DON327644 DYG327644:DYJ327644 EIC327644:EIF327644 ERY327644:ESB327644 FBU327644:FBX327644 FLQ327644:FLT327644 FVM327644:FVP327644 GFI327644:GFL327644 GPE327644:GPH327644 GZA327644:GZD327644 HIW327644:HIZ327644 HSS327644:HSV327644 ICO327644:ICR327644 IMK327644:IMN327644 IWG327644:IWJ327644 JGC327644:JGF327644 JPY327644:JQB327644 JZU327644:JZX327644 KJQ327644:KJT327644 KTM327644:KTP327644 LDI327644:LDL327644 LNE327644:LNH327644 LXA327644:LXD327644 MGW327644:MGZ327644 MQS327644:MQV327644 NAO327644:NAR327644 NKK327644:NKN327644 NUG327644:NUJ327644 OEC327644:OEF327644 ONY327644:OOB327644 OXU327644:OXX327644 PHQ327644:PHT327644 PRM327644:PRP327644 QBI327644:QBL327644 QLE327644:QLH327644 QVA327644:QVD327644 REW327644:REZ327644 ROS327644:ROV327644 RYO327644:RYR327644 SIK327644:SIN327644 SSG327644:SSJ327644 TCC327644:TCF327644 TLY327644:TMB327644 TVU327644:TVX327644 UFQ327644:UFT327644 UPM327644:UPP327644 UZI327644:UZL327644 VJE327644:VJH327644 VTA327644:VTD327644 WCW327644:WCZ327644 WMS327644:WMV327644 WWO327644:WWR327644 V393180:AA393180 KC393180:KF393180 TY393180:UB393180 ADU393180:ADX393180 ANQ393180:ANT393180 AXM393180:AXP393180 BHI393180:BHL393180 BRE393180:BRH393180 CBA393180:CBD393180 CKW393180:CKZ393180 CUS393180:CUV393180 DEO393180:DER393180 DOK393180:DON393180 DYG393180:DYJ393180 EIC393180:EIF393180 ERY393180:ESB393180 FBU393180:FBX393180 FLQ393180:FLT393180 FVM393180:FVP393180 GFI393180:GFL393180 GPE393180:GPH393180 GZA393180:GZD393180 HIW393180:HIZ393180 HSS393180:HSV393180 ICO393180:ICR393180 IMK393180:IMN393180 IWG393180:IWJ393180 JGC393180:JGF393180 JPY393180:JQB393180 JZU393180:JZX393180 KJQ393180:KJT393180 KTM393180:KTP393180 LDI393180:LDL393180 LNE393180:LNH393180 LXA393180:LXD393180 MGW393180:MGZ393180 MQS393180:MQV393180 NAO393180:NAR393180 NKK393180:NKN393180 NUG393180:NUJ393180 OEC393180:OEF393180 ONY393180:OOB393180 OXU393180:OXX393180 PHQ393180:PHT393180 PRM393180:PRP393180 QBI393180:QBL393180 QLE393180:QLH393180 QVA393180:QVD393180 REW393180:REZ393180 ROS393180:ROV393180 RYO393180:RYR393180 SIK393180:SIN393180 SSG393180:SSJ393180 TCC393180:TCF393180 TLY393180:TMB393180 TVU393180:TVX393180 UFQ393180:UFT393180 UPM393180:UPP393180 UZI393180:UZL393180 VJE393180:VJH393180 VTA393180:VTD393180 WCW393180:WCZ393180 WMS393180:WMV393180 WWO393180:WWR393180 V458716:AA458716 KC458716:KF458716 TY458716:UB458716 ADU458716:ADX458716 ANQ458716:ANT458716 AXM458716:AXP458716 BHI458716:BHL458716 BRE458716:BRH458716 CBA458716:CBD458716 CKW458716:CKZ458716 CUS458716:CUV458716 DEO458716:DER458716 DOK458716:DON458716 DYG458716:DYJ458716 EIC458716:EIF458716 ERY458716:ESB458716 FBU458716:FBX458716 FLQ458716:FLT458716 FVM458716:FVP458716 GFI458716:GFL458716 GPE458716:GPH458716 GZA458716:GZD458716 HIW458716:HIZ458716 HSS458716:HSV458716 ICO458716:ICR458716 IMK458716:IMN458716 IWG458716:IWJ458716 JGC458716:JGF458716 JPY458716:JQB458716 JZU458716:JZX458716 KJQ458716:KJT458716 KTM458716:KTP458716 LDI458716:LDL458716 LNE458716:LNH458716 LXA458716:LXD458716 MGW458716:MGZ458716 MQS458716:MQV458716 NAO458716:NAR458716 NKK458716:NKN458716 NUG458716:NUJ458716 OEC458716:OEF458716 ONY458716:OOB458716 OXU458716:OXX458716 PHQ458716:PHT458716 PRM458716:PRP458716 QBI458716:QBL458716 QLE458716:QLH458716 QVA458716:QVD458716 REW458716:REZ458716 ROS458716:ROV458716 RYO458716:RYR458716 SIK458716:SIN458716 SSG458716:SSJ458716 TCC458716:TCF458716 TLY458716:TMB458716 TVU458716:TVX458716 UFQ458716:UFT458716 UPM458716:UPP458716 UZI458716:UZL458716 VJE458716:VJH458716 VTA458716:VTD458716 WCW458716:WCZ458716 WMS458716:WMV458716 WWO458716:WWR458716 V524252:AA524252 KC524252:KF524252 TY524252:UB524252 ADU524252:ADX524252 ANQ524252:ANT524252 AXM524252:AXP524252 BHI524252:BHL524252 BRE524252:BRH524252 CBA524252:CBD524252 CKW524252:CKZ524252 CUS524252:CUV524252 DEO524252:DER524252 DOK524252:DON524252 DYG524252:DYJ524252 EIC524252:EIF524252 ERY524252:ESB524252 FBU524252:FBX524252 FLQ524252:FLT524252 FVM524252:FVP524252 GFI524252:GFL524252 GPE524252:GPH524252 GZA524252:GZD524252 HIW524252:HIZ524252 HSS524252:HSV524252 ICO524252:ICR524252 IMK524252:IMN524252 IWG524252:IWJ524252 JGC524252:JGF524252 JPY524252:JQB524252 JZU524252:JZX524252 KJQ524252:KJT524252 KTM524252:KTP524252 LDI524252:LDL524252 LNE524252:LNH524252 LXA524252:LXD524252 MGW524252:MGZ524252 MQS524252:MQV524252 NAO524252:NAR524252 NKK524252:NKN524252 NUG524252:NUJ524252 OEC524252:OEF524252 ONY524252:OOB524252 OXU524252:OXX524252 PHQ524252:PHT524252 PRM524252:PRP524252 QBI524252:QBL524252 QLE524252:QLH524252 QVA524252:QVD524252 REW524252:REZ524252 ROS524252:ROV524252 RYO524252:RYR524252 SIK524252:SIN524252 SSG524252:SSJ524252 TCC524252:TCF524252 TLY524252:TMB524252 TVU524252:TVX524252 UFQ524252:UFT524252 UPM524252:UPP524252 UZI524252:UZL524252 VJE524252:VJH524252 VTA524252:VTD524252 WCW524252:WCZ524252 WMS524252:WMV524252 WWO524252:WWR524252 V589788:AA589788 KC589788:KF589788 TY589788:UB589788 ADU589788:ADX589788 ANQ589788:ANT589788 AXM589788:AXP589788 BHI589788:BHL589788 BRE589788:BRH589788 CBA589788:CBD589788 CKW589788:CKZ589788 CUS589788:CUV589788 DEO589788:DER589788 DOK589788:DON589788 DYG589788:DYJ589788 EIC589788:EIF589788 ERY589788:ESB589788 FBU589788:FBX589788 FLQ589788:FLT589788 FVM589788:FVP589788 GFI589788:GFL589788 GPE589788:GPH589788 GZA589788:GZD589788 HIW589788:HIZ589788 HSS589788:HSV589788 ICO589788:ICR589788 IMK589788:IMN589788 IWG589788:IWJ589788 JGC589788:JGF589788 JPY589788:JQB589788 JZU589788:JZX589788 KJQ589788:KJT589788 KTM589788:KTP589788 LDI589788:LDL589788 LNE589788:LNH589788 LXA589788:LXD589788 MGW589788:MGZ589788 MQS589788:MQV589788 NAO589788:NAR589788 NKK589788:NKN589788 NUG589788:NUJ589788 OEC589788:OEF589788 ONY589788:OOB589788 OXU589788:OXX589788 PHQ589788:PHT589788 PRM589788:PRP589788 QBI589788:QBL589788 QLE589788:QLH589788 QVA589788:QVD589788 REW589788:REZ589788 ROS589788:ROV589788 RYO589788:RYR589788 SIK589788:SIN589788 SSG589788:SSJ589788 TCC589788:TCF589788 TLY589788:TMB589788 TVU589788:TVX589788 UFQ589788:UFT589788 UPM589788:UPP589788 UZI589788:UZL589788 VJE589788:VJH589788 VTA589788:VTD589788 WCW589788:WCZ589788 WMS589788:WMV589788 WWO589788:WWR589788 V655324:AA655324 KC655324:KF655324 TY655324:UB655324 ADU655324:ADX655324 ANQ655324:ANT655324 AXM655324:AXP655324 BHI655324:BHL655324 BRE655324:BRH655324 CBA655324:CBD655324 CKW655324:CKZ655324 CUS655324:CUV655324 DEO655324:DER655324 DOK655324:DON655324 DYG655324:DYJ655324 EIC655324:EIF655324 ERY655324:ESB655324 FBU655324:FBX655324 FLQ655324:FLT655324 FVM655324:FVP655324 GFI655324:GFL655324 GPE655324:GPH655324 GZA655324:GZD655324 HIW655324:HIZ655324 HSS655324:HSV655324 ICO655324:ICR655324 IMK655324:IMN655324 IWG655324:IWJ655324 JGC655324:JGF655324 JPY655324:JQB655324 JZU655324:JZX655324 KJQ655324:KJT655324 KTM655324:KTP655324 LDI655324:LDL655324 LNE655324:LNH655324 LXA655324:LXD655324 MGW655324:MGZ655324 MQS655324:MQV655324 NAO655324:NAR655324 NKK655324:NKN655324 NUG655324:NUJ655324 OEC655324:OEF655324 ONY655324:OOB655324 OXU655324:OXX655324 PHQ655324:PHT655324 PRM655324:PRP655324 QBI655324:QBL655324 QLE655324:QLH655324 QVA655324:QVD655324 REW655324:REZ655324 ROS655324:ROV655324 RYO655324:RYR655324 SIK655324:SIN655324 SSG655324:SSJ655324 TCC655324:TCF655324 TLY655324:TMB655324 TVU655324:TVX655324 UFQ655324:UFT655324 UPM655324:UPP655324 UZI655324:UZL655324 VJE655324:VJH655324 VTA655324:VTD655324 WCW655324:WCZ655324 WMS655324:WMV655324 WWO655324:WWR655324 V720860:AA720860 KC720860:KF720860 TY720860:UB720860 ADU720860:ADX720860 ANQ720860:ANT720860 AXM720860:AXP720860 BHI720860:BHL720860 BRE720860:BRH720860 CBA720860:CBD720860 CKW720860:CKZ720860 CUS720860:CUV720860 DEO720860:DER720860 DOK720860:DON720860 DYG720860:DYJ720860 EIC720860:EIF720860 ERY720860:ESB720860 FBU720860:FBX720860 FLQ720860:FLT720860 FVM720860:FVP720860 GFI720860:GFL720860 GPE720860:GPH720860 GZA720860:GZD720860 HIW720860:HIZ720860 HSS720860:HSV720860 ICO720860:ICR720860 IMK720860:IMN720860 IWG720860:IWJ720860 JGC720860:JGF720860 JPY720860:JQB720860 JZU720860:JZX720860 KJQ720860:KJT720860 KTM720860:KTP720860 LDI720860:LDL720860 LNE720860:LNH720860 LXA720860:LXD720860 MGW720860:MGZ720860 MQS720860:MQV720860 NAO720860:NAR720860 NKK720860:NKN720860 NUG720860:NUJ720860 OEC720860:OEF720860 ONY720860:OOB720860 OXU720860:OXX720860 PHQ720860:PHT720860 PRM720860:PRP720860 QBI720860:QBL720860 QLE720860:QLH720860 QVA720860:QVD720860 REW720860:REZ720860 ROS720860:ROV720860 RYO720860:RYR720860 SIK720860:SIN720860 SSG720860:SSJ720860 TCC720860:TCF720860 TLY720860:TMB720860 TVU720860:TVX720860 UFQ720860:UFT720860 UPM720860:UPP720860 UZI720860:UZL720860 VJE720860:VJH720860 VTA720860:VTD720860 WCW720860:WCZ720860 WMS720860:WMV720860 WWO720860:WWR720860 V786396:AA786396 KC786396:KF786396 TY786396:UB786396 ADU786396:ADX786396 ANQ786396:ANT786396 AXM786396:AXP786396 BHI786396:BHL786396 BRE786396:BRH786396 CBA786396:CBD786396 CKW786396:CKZ786396 CUS786396:CUV786396 DEO786396:DER786396 DOK786396:DON786396 DYG786396:DYJ786396 EIC786396:EIF786396 ERY786396:ESB786396 FBU786396:FBX786396 FLQ786396:FLT786396 FVM786396:FVP786396 GFI786396:GFL786396 GPE786396:GPH786396 GZA786396:GZD786396 HIW786396:HIZ786396 HSS786396:HSV786396 ICO786396:ICR786396 IMK786396:IMN786396 IWG786396:IWJ786396 JGC786396:JGF786396 JPY786396:JQB786396 JZU786396:JZX786396 KJQ786396:KJT786396 KTM786396:KTP786396 LDI786396:LDL786396 LNE786396:LNH786396 LXA786396:LXD786396 MGW786396:MGZ786396 MQS786396:MQV786396 NAO786396:NAR786396 NKK786396:NKN786396 NUG786396:NUJ786396 OEC786396:OEF786396 ONY786396:OOB786396 OXU786396:OXX786396 PHQ786396:PHT786396 PRM786396:PRP786396 QBI786396:QBL786396 QLE786396:QLH786396 QVA786396:QVD786396 REW786396:REZ786396 ROS786396:ROV786396 RYO786396:RYR786396 SIK786396:SIN786396 SSG786396:SSJ786396 TCC786396:TCF786396 TLY786396:TMB786396 TVU786396:TVX786396 UFQ786396:UFT786396 UPM786396:UPP786396 UZI786396:UZL786396 VJE786396:VJH786396 VTA786396:VTD786396 WCW786396:WCZ786396 WMS786396:WMV786396 WWO786396:WWR786396 V851932:AA851932 KC851932:KF851932 TY851932:UB851932 ADU851932:ADX851932 ANQ851932:ANT851932 AXM851932:AXP851932 BHI851932:BHL851932 BRE851932:BRH851932 CBA851932:CBD851932 CKW851932:CKZ851932 CUS851932:CUV851932 DEO851932:DER851932 DOK851932:DON851932 DYG851932:DYJ851932 EIC851932:EIF851932 ERY851932:ESB851932 FBU851932:FBX851932 FLQ851932:FLT851932 FVM851932:FVP851932 GFI851932:GFL851932 GPE851932:GPH851932 GZA851932:GZD851932 HIW851932:HIZ851932 HSS851932:HSV851932 ICO851932:ICR851932 IMK851932:IMN851932 IWG851932:IWJ851932 JGC851932:JGF851932 JPY851932:JQB851932 JZU851932:JZX851932 KJQ851932:KJT851932 KTM851932:KTP851932 LDI851932:LDL851932 LNE851932:LNH851932 LXA851932:LXD851932 MGW851932:MGZ851932 MQS851932:MQV851932 NAO851932:NAR851932 NKK851932:NKN851932 NUG851932:NUJ851932 OEC851932:OEF851932 ONY851932:OOB851932 OXU851932:OXX851932 PHQ851932:PHT851932 PRM851932:PRP851932 QBI851932:QBL851932 QLE851932:QLH851932 QVA851932:QVD851932 REW851932:REZ851932 ROS851932:ROV851932 RYO851932:RYR851932 SIK851932:SIN851932 SSG851932:SSJ851932 TCC851932:TCF851932 TLY851932:TMB851932 TVU851932:TVX851932 UFQ851932:UFT851932 UPM851932:UPP851932 UZI851932:UZL851932 VJE851932:VJH851932 VTA851932:VTD851932 WCW851932:WCZ851932 WMS851932:WMV851932 WWO851932:WWR851932 V917468:AA917468 KC917468:KF917468 TY917468:UB917468 ADU917468:ADX917468 ANQ917468:ANT917468 AXM917468:AXP917468 BHI917468:BHL917468 BRE917468:BRH917468 CBA917468:CBD917468 CKW917468:CKZ917468 CUS917468:CUV917468 DEO917468:DER917468 DOK917468:DON917468 DYG917468:DYJ917468 EIC917468:EIF917468 ERY917468:ESB917468 FBU917468:FBX917468 FLQ917468:FLT917468 FVM917468:FVP917468 GFI917468:GFL917468 GPE917468:GPH917468 GZA917468:GZD917468 HIW917468:HIZ917468 HSS917468:HSV917468 ICO917468:ICR917468 IMK917468:IMN917468 IWG917468:IWJ917468 JGC917468:JGF917468 JPY917468:JQB917468 JZU917468:JZX917468 KJQ917468:KJT917468 KTM917468:KTP917468 LDI917468:LDL917468 LNE917468:LNH917468 LXA917468:LXD917468 MGW917468:MGZ917468 MQS917468:MQV917468 NAO917468:NAR917468 NKK917468:NKN917468 NUG917468:NUJ917468 OEC917468:OEF917468 ONY917468:OOB917468 OXU917468:OXX917468 PHQ917468:PHT917468 PRM917468:PRP917468 QBI917468:QBL917468 QLE917468:QLH917468 QVA917468:QVD917468 REW917468:REZ917468 ROS917468:ROV917468 RYO917468:RYR917468 SIK917468:SIN917468 SSG917468:SSJ917468 TCC917468:TCF917468 TLY917468:TMB917468 TVU917468:TVX917468 UFQ917468:UFT917468 UPM917468:UPP917468 UZI917468:UZL917468 VJE917468:VJH917468 VTA917468:VTD917468 WCW917468:WCZ917468 WMS917468:WMV917468 WWO917468:WWR917468 V983004:AA983004 KC983004:KF983004 TY983004:UB983004 ADU983004:ADX983004 ANQ983004:ANT983004 AXM983004:AXP983004 BHI983004:BHL983004 BRE983004:BRH983004 CBA983004:CBD983004 CKW983004:CKZ983004 CUS983004:CUV983004 DEO983004:DER983004 DOK983004:DON983004 DYG983004:DYJ983004 EIC983004:EIF983004 ERY983004:ESB983004 FBU983004:FBX983004 FLQ983004:FLT983004 FVM983004:FVP983004 GFI983004:GFL983004 GPE983004:GPH983004 GZA983004:GZD983004 HIW983004:HIZ983004 HSS983004:HSV983004 ICO983004:ICR983004 IMK983004:IMN983004 IWG983004:IWJ983004 JGC983004:JGF983004 JPY983004:JQB983004 JZU983004:JZX983004 KJQ983004:KJT983004 KTM983004:KTP983004 LDI983004:LDL983004 LNE983004:LNH983004 LXA983004:LXD983004 MGW983004:MGZ983004 MQS983004:MQV983004 NAO983004:NAR983004 NKK983004:NKN983004 NUG983004:NUJ983004 OEC983004:OEF983004 ONY983004:OOB983004 OXU983004:OXX983004 PHQ983004:PHT983004 PRM983004:PRP983004 QBI983004:QBL983004 QLE983004:QLH983004 QVA983004:QVD983004 REW983004:REZ983004 ROS983004:ROV983004 RYO983004:RYR983004 SIK983004:SIN983004 SSG983004:SSJ983004 TCC983004:TCF983004 TLY983004:TMB983004 TVU983004:TVX983004 UFQ983004:UFT983004 UPM983004:UPP983004 UZI983004:UZL983004 VJE983004:VJH983004 VTA983004:VTD983004 WCW983004:WCZ983004 WMS983004:WMV983004 WWO983004:WWR983004 W65497:AA65497 KD65497:KF65497 TZ65497:UB65497 ADV65497:ADX65497 ANR65497:ANT65497 AXN65497:AXP65497 BHJ65497:BHL65497 BRF65497:BRH65497 CBB65497:CBD65497 CKX65497:CKZ65497 CUT65497:CUV65497 DEP65497:DER65497 DOL65497:DON65497 DYH65497:DYJ65497 EID65497:EIF65497 ERZ65497:ESB65497 FBV65497:FBX65497 FLR65497:FLT65497 FVN65497:FVP65497 GFJ65497:GFL65497 GPF65497:GPH65497 GZB65497:GZD65497 HIX65497:HIZ65497 HST65497:HSV65497 ICP65497:ICR65497 IML65497:IMN65497 IWH65497:IWJ65497 JGD65497:JGF65497 JPZ65497:JQB65497 JZV65497:JZX65497 KJR65497:KJT65497 KTN65497:KTP65497 LDJ65497:LDL65497 LNF65497:LNH65497 LXB65497:LXD65497 MGX65497:MGZ65497 MQT65497:MQV65497 NAP65497:NAR65497 NKL65497:NKN65497 NUH65497:NUJ65497 OED65497:OEF65497 ONZ65497:OOB65497 OXV65497:OXX65497 PHR65497:PHT65497 PRN65497:PRP65497 QBJ65497:QBL65497 QLF65497:QLH65497 QVB65497:QVD65497 REX65497:REZ65497 ROT65497:ROV65497 RYP65497:RYR65497 SIL65497:SIN65497 SSH65497:SSJ65497 TCD65497:TCF65497 TLZ65497:TMB65497 TVV65497:TVX65497 UFR65497:UFT65497 UPN65497:UPP65497 UZJ65497:UZL65497 VJF65497:VJH65497 VTB65497:VTD65497 WCX65497:WCZ65497 WMT65497:WMV65497 WWP65497:WWR65497 W131033:AA131033 KD131033:KF131033 TZ131033:UB131033 ADV131033:ADX131033 ANR131033:ANT131033 AXN131033:AXP131033 BHJ131033:BHL131033 BRF131033:BRH131033 CBB131033:CBD131033 CKX131033:CKZ131033 CUT131033:CUV131033 DEP131033:DER131033 DOL131033:DON131033 DYH131033:DYJ131033 EID131033:EIF131033 ERZ131033:ESB131033 FBV131033:FBX131033 FLR131033:FLT131033 FVN131033:FVP131033 GFJ131033:GFL131033 GPF131033:GPH131033 GZB131033:GZD131033 HIX131033:HIZ131033 HST131033:HSV131033 ICP131033:ICR131033 IML131033:IMN131033 IWH131033:IWJ131033 JGD131033:JGF131033 JPZ131033:JQB131033 JZV131033:JZX131033 KJR131033:KJT131033 KTN131033:KTP131033 LDJ131033:LDL131033 LNF131033:LNH131033 LXB131033:LXD131033 MGX131033:MGZ131033 MQT131033:MQV131033 NAP131033:NAR131033 NKL131033:NKN131033 NUH131033:NUJ131033 OED131033:OEF131033 ONZ131033:OOB131033 OXV131033:OXX131033 PHR131033:PHT131033 PRN131033:PRP131033 QBJ131033:QBL131033 QLF131033:QLH131033 QVB131033:QVD131033 REX131033:REZ131033 ROT131033:ROV131033 RYP131033:RYR131033 SIL131033:SIN131033 SSH131033:SSJ131033 TCD131033:TCF131033 TLZ131033:TMB131033 TVV131033:TVX131033 UFR131033:UFT131033 UPN131033:UPP131033 UZJ131033:UZL131033 VJF131033:VJH131033 VTB131033:VTD131033 WCX131033:WCZ131033 WMT131033:WMV131033 WWP131033:WWR131033 W196569:AA196569 KD196569:KF196569 TZ196569:UB196569 ADV196569:ADX196569 ANR196569:ANT196569 AXN196569:AXP196569 BHJ196569:BHL196569 BRF196569:BRH196569 CBB196569:CBD196569 CKX196569:CKZ196569 CUT196569:CUV196569 DEP196569:DER196569 DOL196569:DON196569 DYH196569:DYJ196569 EID196569:EIF196569 ERZ196569:ESB196569 FBV196569:FBX196569 FLR196569:FLT196569 FVN196569:FVP196569 GFJ196569:GFL196569 GPF196569:GPH196569 GZB196569:GZD196569 HIX196569:HIZ196569 HST196569:HSV196569 ICP196569:ICR196569 IML196569:IMN196569 IWH196569:IWJ196569 JGD196569:JGF196569 JPZ196569:JQB196569 JZV196569:JZX196569 KJR196569:KJT196569 KTN196569:KTP196569 LDJ196569:LDL196569 LNF196569:LNH196569 LXB196569:LXD196569 MGX196569:MGZ196569 MQT196569:MQV196569 NAP196569:NAR196569 NKL196569:NKN196569 NUH196569:NUJ196569 OED196569:OEF196569 ONZ196569:OOB196569 OXV196569:OXX196569 PHR196569:PHT196569 PRN196569:PRP196569 QBJ196569:QBL196569 QLF196569:QLH196569 QVB196569:QVD196569 REX196569:REZ196569 ROT196569:ROV196569 RYP196569:RYR196569 SIL196569:SIN196569 SSH196569:SSJ196569 TCD196569:TCF196569 TLZ196569:TMB196569 TVV196569:TVX196569 UFR196569:UFT196569 UPN196569:UPP196569 UZJ196569:UZL196569 VJF196569:VJH196569 VTB196569:VTD196569 WCX196569:WCZ196569 WMT196569:WMV196569 WWP196569:WWR196569 W262105:AA262105 KD262105:KF262105 TZ262105:UB262105 ADV262105:ADX262105 ANR262105:ANT262105 AXN262105:AXP262105 BHJ262105:BHL262105 BRF262105:BRH262105 CBB262105:CBD262105 CKX262105:CKZ262105 CUT262105:CUV262105 DEP262105:DER262105 DOL262105:DON262105 DYH262105:DYJ262105 EID262105:EIF262105 ERZ262105:ESB262105 FBV262105:FBX262105 FLR262105:FLT262105 FVN262105:FVP262105 GFJ262105:GFL262105 GPF262105:GPH262105 GZB262105:GZD262105 HIX262105:HIZ262105 HST262105:HSV262105 ICP262105:ICR262105 IML262105:IMN262105 IWH262105:IWJ262105 JGD262105:JGF262105 JPZ262105:JQB262105 JZV262105:JZX262105 KJR262105:KJT262105 KTN262105:KTP262105 LDJ262105:LDL262105 LNF262105:LNH262105 LXB262105:LXD262105 MGX262105:MGZ262105 MQT262105:MQV262105 NAP262105:NAR262105 NKL262105:NKN262105 NUH262105:NUJ262105 OED262105:OEF262105 ONZ262105:OOB262105 OXV262105:OXX262105 PHR262105:PHT262105 PRN262105:PRP262105 QBJ262105:QBL262105 QLF262105:QLH262105 QVB262105:QVD262105 REX262105:REZ262105 ROT262105:ROV262105 RYP262105:RYR262105 SIL262105:SIN262105 SSH262105:SSJ262105 TCD262105:TCF262105 TLZ262105:TMB262105 TVV262105:TVX262105 UFR262105:UFT262105 UPN262105:UPP262105 UZJ262105:UZL262105 VJF262105:VJH262105 VTB262105:VTD262105 WCX262105:WCZ262105 WMT262105:WMV262105 WWP262105:WWR262105 W327641:AA327641 KD327641:KF327641 TZ327641:UB327641 ADV327641:ADX327641 ANR327641:ANT327641 AXN327641:AXP327641 BHJ327641:BHL327641 BRF327641:BRH327641 CBB327641:CBD327641 CKX327641:CKZ327641 CUT327641:CUV327641 DEP327641:DER327641 DOL327641:DON327641 DYH327641:DYJ327641 EID327641:EIF327641 ERZ327641:ESB327641 FBV327641:FBX327641 FLR327641:FLT327641 FVN327641:FVP327641 GFJ327641:GFL327641 GPF327641:GPH327641 GZB327641:GZD327641 HIX327641:HIZ327641 HST327641:HSV327641 ICP327641:ICR327641 IML327641:IMN327641 IWH327641:IWJ327641 JGD327641:JGF327641 JPZ327641:JQB327641 JZV327641:JZX327641 KJR327641:KJT327641 KTN327641:KTP327641 LDJ327641:LDL327641 LNF327641:LNH327641 LXB327641:LXD327641 MGX327641:MGZ327641 MQT327641:MQV327641 NAP327641:NAR327641 NKL327641:NKN327641 NUH327641:NUJ327641 OED327641:OEF327641 ONZ327641:OOB327641 OXV327641:OXX327641 PHR327641:PHT327641 PRN327641:PRP327641 QBJ327641:QBL327641 QLF327641:QLH327641 QVB327641:QVD327641 REX327641:REZ327641 ROT327641:ROV327641 RYP327641:RYR327641 SIL327641:SIN327641 SSH327641:SSJ327641 TCD327641:TCF327641 TLZ327641:TMB327641 TVV327641:TVX327641 UFR327641:UFT327641 UPN327641:UPP327641 UZJ327641:UZL327641 VJF327641:VJH327641 VTB327641:VTD327641 WCX327641:WCZ327641 WMT327641:WMV327641 WWP327641:WWR327641 W393177:AA393177 KD393177:KF393177 TZ393177:UB393177 ADV393177:ADX393177 ANR393177:ANT393177 AXN393177:AXP393177 BHJ393177:BHL393177 BRF393177:BRH393177 CBB393177:CBD393177 CKX393177:CKZ393177 CUT393177:CUV393177 DEP393177:DER393177 DOL393177:DON393177 DYH393177:DYJ393177 EID393177:EIF393177 ERZ393177:ESB393177 FBV393177:FBX393177 FLR393177:FLT393177 FVN393177:FVP393177 GFJ393177:GFL393177 GPF393177:GPH393177 GZB393177:GZD393177 HIX393177:HIZ393177 HST393177:HSV393177 ICP393177:ICR393177 IML393177:IMN393177 IWH393177:IWJ393177 JGD393177:JGF393177 JPZ393177:JQB393177 JZV393177:JZX393177 KJR393177:KJT393177 KTN393177:KTP393177 LDJ393177:LDL393177 LNF393177:LNH393177 LXB393177:LXD393177 MGX393177:MGZ393177 MQT393177:MQV393177 NAP393177:NAR393177 NKL393177:NKN393177 NUH393177:NUJ393177 OED393177:OEF393177 ONZ393177:OOB393177 OXV393177:OXX393177 PHR393177:PHT393177 PRN393177:PRP393177 QBJ393177:QBL393177 QLF393177:QLH393177 QVB393177:QVD393177 REX393177:REZ393177 ROT393177:ROV393177 RYP393177:RYR393177 SIL393177:SIN393177 SSH393177:SSJ393177 TCD393177:TCF393177 TLZ393177:TMB393177 TVV393177:TVX393177 UFR393177:UFT393177 UPN393177:UPP393177 UZJ393177:UZL393177 VJF393177:VJH393177 VTB393177:VTD393177 WCX393177:WCZ393177 WMT393177:WMV393177 WWP393177:WWR393177 W458713:AA458713 KD458713:KF458713 TZ458713:UB458713 ADV458713:ADX458713 ANR458713:ANT458713 AXN458713:AXP458713 BHJ458713:BHL458713 BRF458713:BRH458713 CBB458713:CBD458713 CKX458713:CKZ458713 CUT458713:CUV458713 DEP458713:DER458713 DOL458713:DON458713 DYH458713:DYJ458713 EID458713:EIF458713 ERZ458713:ESB458713 FBV458713:FBX458713 FLR458713:FLT458713 FVN458713:FVP458713 GFJ458713:GFL458713 GPF458713:GPH458713 GZB458713:GZD458713 HIX458713:HIZ458713 HST458713:HSV458713 ICP458713:ICR458713 IML458713:IMN458713 IWH458713:IWJ458713 JGD458713:JGF458713 JPZ458713:JQB458713 JZV458713:JZX458713 KJR458713:KJT458713 KTN458713:KTP458713 LDJ458713:LDL458713 LNF458713:LNH458713 LXB458713:LXD458713 MGX458713:MGZ458713 MQT458713:MQV458713 NAP458713:NAR458713 NKL458713:NKN458713 NUH458713:NUJ458713 OED458713:OEF458713 ONZ458713:OOB458713 OXV458713:OXX458713 PHR458713:PHT458713 PRN458713:PRP458713 QBJ458713:QBL458713 QLF458713:QLH458713 QVB458713:QVD458713 REX458713:REZ458713 ROT458713:ROV458713 RYP458713:RYR458713 SIL458713:SIN458713 SSH458713:SSJ458713 TCD458713:TCF458713 TLZ458713:TMB458713 TVV458713:TVX458713 UFR458713:UFT458713 UPN458713:UPP458713 UZJ458713:UZL458713 VJF458713:VJH458713 VTB458713:VTD458713 WCX458713:WCZ458713 WMT458713:WMV458713 WWP458713:WWR458713 W524249:AA524249 KD524249:KF524249 TZ524249:UB524249 ADV524249:ADX524249 ANR524249:ANT524249 AXN524249:AXP524249 BHJ524249:BHL524249 BRF524249:BRH524249 CBB524249:CBD524249 CKX524249:CKZ524249 CUT524249:CUV524249 DEP524249:DER524249 DOL524249:DON524249 DYH524249:DYJ524249 EID524249:EIF524249 ERZ524249:ESB524249 FBV524249:FBX524249 FLR524249:FLT524249 FVN524249:FVP524249 GFJ524249:GFL524249 GPF524249:GPH524249 GZB524249:GZD524249 HIX524249:HIZ524249 HST524249:HSV524249 ICP524249:ICR524249 IML524249:IMN524249 IWH524249:IWJ524249 JGD524249:JGF524249 JPZ524249:JQB524249 JZV524249:JZX524249 KJR524249:KJT524249 KTN524249:KTP524249 LDJ524249:LDL524249 LNF524249:LNH524249 LXB524249:LXD524249 MGX524249:MGZ524249 MQT524249:MQV524249 NAP524249:NAR524249 NKL524249:NKN524249 NUH524249:NUJ524249 OED524249:OEF524249 ONZ524249:OOB524249 OXV524249:OXX524249 PHR524249:PHT524249 PRN524249:PRP524249 QBJ524249:QBL524249 QLF524249:QLH524249 QVB524249:QVD524249 REX524249:REZ524249 ROT524249:ROV524249 RYP524249:RYR524249 SIL524249:SIN524249 SSH524249:SSJ524249 TCD524249:TCF524249 TLZ524249:TMB524249 TVV524249:TVX524249 UFR524249:UFT524249 UPN524249:UPP524249 UZJ524249:UZL524249 VJF524249:VJH524249 VTB524249:VTD524249 WCX524249:WCZ524249 WMT524249:WMV524249 WWP524249:WWR524249 W589785:AA589785 KD589785:KF589785 TZ589785:UB589785 ADV589785:ADX589785 ANR589785:ANT589785 AXN589785:AXP589785 BHJ589785:BHL589785 BRF589785:BRH589785 CBB589785:CBD589785 CKX589785:CKZ589785 CUT589785:CUV589785 DEP589785:DER589785 DOL589785:DON589785 DYH589785:DYJ589785 EID589785:EIF589785 ERZ589785:ESB589785 FBV589785:FBX589785 FLR589785:FLT589785 FVN589785:FVP589785 GFJ589785:GFL589785 GPF589785:GPH589785 GZB589785:GZD589785 HIX589785:HIZ589785 HST589785:HSV589785 ICP589785:ICR589785 IML589785:IMN589785 IWH589785:IWJ589785 JGD589785:JGF589785 JPZ589785:JQB589785 JZV589785:JZX589785 KJR589785:KJT589785 KTN589785:KTP589785 LDJ589785:LDL589785 LNF589785:LNH589785 LXB589785:LXD589785 MGX589785:MGZ589785 MQT589785:MQV589785 NAP589785:NAR589785 NKL589785:NKN589785 NUH589785:NUJ589785 OED589785:OEF589785 ONZ589785:OOB589785 OXV589785:OXX589785 PHR589785:PHT589785 PRN589785:PRP589785 QBJ589785:QBL589785 QLF589785:QLH589785 QVB589785:QVD589785 REX589785:REZ589785 ROT589785:ROV589785 RYP589785:RYR589785 SIL589785:SIN589785 SSH589785:SSJ589785 TCD589785:TCF589785 TLZ589785:TMB589785 TVV589785:TVX589785 UFR589785:UFT589785 UPN589785:UPP589785 UZJ589785:UZL589785 VJF589785:VJH589785 VTB589785:VTD589785 WCX589785:WCZ589785 WMT589785:WMV589785 WWP589785:WWR589785 W655321:AA655321 KD655321:KF655321 TZ655321:UB655321 ADV655321:ADX655321 ANR655321:ANT655321 AXN655321:AXP655321 BHJ655321:BHL655321 BRF655321:BRH655321 CBB655321:CBD655321 CKX655321:CKZ655321 CUT655321:CUV655321 DEP655321:DER655321 DOL655321:DON655321 DYH655321:DYJ655321 EID655321:EIF655321 ERZ655321:ESB655321 FBV655321:FBX655321 FLR655321:FLT655321 FVN655321:FVP655321 GFJ655321:GFL655321 GPF655321:GPH655321 GZB655321:GZD655321 HIX655321:HIZ655321 HST655321:HSV655321 ICP655321:ICR655321 IML655321:IMN655321 IWH655321:IWJ655321 JGD655321:JGF655321 JPZ655321:JQB655321 JZV655321:JZX655321 KJR655321:KJT655321 KTN655321:KTP655321 LDJ655321:LDL655321 LNF655321:LNH655321 LXB655321:LXD655321 MGX655321:MGZ655321 MQT655321:MQV655321 NAP655321:NAR655321 NKL655321:NKN655321 NUH655321:NUJ655321 OED655321:OEF655321 ONZ655321:OOB655321 OXV655321:OXX655321 PHR655321:PHT655321 PRN655321:PRP655321 QBJ655321:QBL655321 QLF655321:QLH655321 QVB655321:QVD655321 REX655321:REZ655321 ROT655321:ROV655321 RYP655321:RYR655321 SIL655321:SIN655321 SSH655321:SSJ655321 TCD655321:TCF655321 TLZ655321:TMB655321 TVV655321:TVX655321 UFR655321:UFT655321 UPN655321:UPP655321 UZJ655321:UZL655321 VJF655321:VJH655321 VTB655321:VTD655321 WCX655321:WCZ655321 WMT655321:WMV655321 WWP655321:WWR655321 W720857:AA720857 KD720857:KF720857 TZ720857:UB720857 ADV720857:ADX720857 ANR720857:ANT720857 AXN720857:AXP720857 BHJ720857:BHL720857 BRF720857:BRH720857 CBB720857:CBD720857 CKX720857:CKZ720857 CUT720857:CUV720857 DEP720857:DER720857 DOL720857:DON720857 DYH720857:DYJ720857 EID720857:EIF720857 ERZ720857:ESB720857 FBV720857:FBX720857 FLR720857:FLT720857 FVN720857:FVP720857 GFJ720857:GFL720857 GPF720857:GPH720857 GZB720857:GZD720857 HIX720857:HIZ720857 HST720857:HSV720857 ICP720857:ICR720857 IML720857:IMN720857 IWH720857:IWJ720857 JGD720857:JGF720857 JPZ720857:JQB720857 JZV720857:JZX720857 KJR720857:KJT720857 KTN720857:KTP720857 LDJ720857:LDL720857 LNF720857:LNH720857 LXB720857:LXD720857 MGX720857:MGZ720857 MQT720857:MQV720857 NAP720857:NAR720857 NKL720857:NKN720857 NUH720857:NUJ720857 OED720857:OEF720857 ONZ720857:OOB720857 OXV720857:OXX720857 PHR720857:PHT720857 PRN720857:PRP720857 QBJ720857:QBL720857 QLF720857:QLH720857 QVB720857:QVD720857 REX720857:REZ720857 ROT720857:ROV720857 RYP720857:RYR720857 SIL720857:SIN720857 SSH720857:SSJ720857 TCD720857:TCF720857 TLZ720857:TMB720857 TVV720857:TVX720857 UFR720857:UFT720857 UPN720857:UPP720857 UZJ720857:UZL720857 VJF720857:VJH720857 VTB720857:VTD720857 WCX720857:WCZ720857 WMT720857:WMV720857 WWP720857:WWR720857 W786393:AA786393 KD786393:KF786393 TZ786393:UB786393 ADV786393:ADX786393 ANR786393:ANT786393 AXN786393:AXP786393 BHJ786393:BHL786393 BRF786393:BRH786393 CBB786393:CBD786393 CKX786393:CKZ786393 CUT786393:CUV786393 DEP786393:DER786393 DOL786393:DON786393 DYH786393:DYJ786393 EID786393:EIF786393 ERZ786393:ESB786393 FBV786393:FBX786393 FLR786393:FLT786393 FVN786393:FVP786393 GFJ786393:GFL786393 GPF786393:GPH786393 GZB786393:GZD786393 HIX786393:HIZ786393 HST786393:HSV786393 ICP786393:ICR786393 IML786393:IMN786393 IWH786393:IWJ786393 JGD786393:JGF786393 JPZ786393:JQB786393 JZV786393:JZX786393 KJR786393:KJT786393 KTN786393:KTP786393 LDJ786393:LDL786393 LNF786393:LNH786393 LXB786393:LXD786393 MGX786393:MGZ786393 MQT786393:MQV786393 NAP786393:NAR786393 NKL786393:NKN786393 NUH786393:NUJ786393 OED786393:OEF786393 ONZ786393:OOB786393 OXV786393:OXX786393 PHR786393:PHT786393 PRN786393:PRP786393 QBJ786393:QBL786393 QLF786393:QLH786393 QVB786393:QVD786393 REX786393:REZ786393 ROT786393:ROV786393 RYP786393:RYR786393 SIL786393:SIN786393 SSH786393:SSJ786393 TCD786393:TCF786393 TLZ786393:TMB786393 TVV786393:TVX786393 UFR786393:UFT786393 UPN786393:UPP786393 UZJ786393:UZL786393 VJF786393:VJH786393 VTB786393:VTD786393 WCX786393:WCZ786393 WMT786393:WMV786393 WWP786393:WWR786393 W851929:AA851929 KD851929:KF851929 TZ851929:UB851929 ADV851929:ADX851929 ANR851929:ANT851929 AXN851929:AXP851929 BHJ851929:BHL851929 BRF851929:BRH851929 CBB851929:CBD851929 CKX851929:CKZ851929 CUT851929:CUV851929 DEP851929:DER851929 DOL851929:DON851929 DYH851929:DYJ851929 EID851929:EIF851929 ERZ851929:ESB851929 FBV851929:FBX851929 FLR851929:FLT851929 FVN851929:FVP851929 GFJ851929:GFL851929 GPF851929:GPH851929 GZB851929:GZD851929 HIX851929:HIZ851929 HST851929:HSV851929 ICP851929:ICR851929 IML851929:IMN851929 IWH851929:IWJ851929 JGD851929:JGF851929 JPZ851929:JQB851929 JZV851929:JZX851929 KJR851929:KJT851929 KTN851929:KTP851929 LDJ851929:LDL851929 LNF851929:LNH851929 LXB851929:LXD851929 MGX851929:MGZ851929 MQT851929:MQV851929 NAP851929:NAR851929 NKL851929:NKN851929 NUH851929:NUJ851929 OED851929:OEF851929 ONZ851929:OOB851929 OXV851929:OXX851929 PHR851929:PHT851929 PRN851929:PRP851929 QBJ851929:QBL851929 QLF851929:QLH851929 QVB851929:QVD851929 REX851929:REZ851929 ROT851929:ROV851929 RYP851929:RYR851929 SIL851929:SIN851929 SSH851929:SSJ851929 TCD851929:TCF851929 TLZ851929:TMB851929 TVV851929:TVX851929 UFR851929:UFT851929 UPN851929:UPP851929 UZJ851929:UZL851929 VJF851929:VJH851929 VTB851929:VTD851929 WCX851929:WCZ851929 WMT851929:WMV851929 WWP851929:WWR851929 W917465:AA917465 KD917465:KF917465 TZ917465:UB917465 ADV917465:ADX917465 ANR917465:ANT917465 AXN917465:AXP917465 BHJ917465:BHL917465 BRF917465:BRH917465 CBB917465:CBD917465 CKX917465:CKZ917465 CUT917465:CUV917465 DEP917465:DER917465 DOL917465:DON917465 DYH917465:DYJ917465 EID917465:EIF917465 ERZ917465:ESB917465 FBV917465:FBX917465 FLR917465:FLT917465 FVN917465:FVP917465 GFJ917465:GFL917465 GPF917465:GPH917465 GZB917465:GZD917465 HIX917465:HIZ917465 HST917465:HSV917465 ICP917465:ICR917465 IML917465:IMN917465 IWH917465:IWJ917465 JGD917465:JGF917465 JPZ917465:JQB917465 JZV917465:JZX917465 KJR917465:KJT917465 KTN917465:KTP917465 LDJ917465:LDL917465 LNF917465:LNH917465 LXB917465:LXD917465 MGX917465:MGZ917465 MQT917465:MQV917465 NAP917465:NAR917465 NKL917465:NKN917465 NUH917465:NUJ917465 OED917465:OEF917465 ONZ917465:OOB917465 OXV917465:OXX917465 PHR917465:PHT917465 PRN917465:PRP917465 QBJ917465:QBL917465 QLF917465:QLH917465 QVB917465:QVD917465 REX917465:REZ917465 ROT917465:ROV917465 RYP917465:RYR917465 SIL917465:SIN917465 SSH917465:SSJ917465 TCD917465:TCF917465 TLZ917465:TMB917465 TVV917465:TVX917465 UFR917465:UFT917465 UPN917465:UPP917465 UZJ917465:UZL917465 VJF917465:VJH917465 VTB917465:VTD917465 WCX917465:WCZ917465 WMT917465:WMV917465 WWP917465:WWR917465 W983001:AA983001 KD983001:KF983001 TZ983001:UB983001 ADV983001:ADX983001 ANR983001:ANT983001 AXN983001:AXP983001 BHJ983001:BHL983001 BRF983001:BRH983001 CBB983001:CBD983001 CKX983001:CKZ983001 CUT983001:CUV983001 DEP983001:DER983001 DOL983001:DON983001 DYH983001:DYJ983001 EID983001:EIF983001 ERZ983001:ESB983001 FBV983001:FBX983001 FLR983001:FLT983001 FVN983001:FVP983001 GFJ983001:GFL983001 GPF983001:GPH983001 GZB983001:GZD983001 HIX983001:HIZ983001 HST983001:HSV983001 ICP983001:ICR983001 IML983001:IMN983001 IWH983001:IWJ983001 JGD983001:JGF983001 JPZ983001:JQB983001 JZV983001:JZX983001 KJR983001:KJT983001 KTN983001:KTP983001 LDJ983001:LDL983001 LNF983001:LNH983001 LXB983001:LXD983001 MGX983001:MGZ983001 MQT983001:MQV983001 NAP983001:NAR983001 NKL983001:NKN983001 NUH983001:NUJ983001 OED983001:OEF983001 ONZ983001:OOB983001 OXV983001:OXX983001 PHR983001:PHT983001 PRN983001:PRP983001 QBJ983001:QBL983001 QLF983001:QLH983001 QVB983001:QVD983001 REX983001:REZ983001 ROT983001:ROV983001 RYP983001:RYR983001 SIL983001:SIN983001 SSH983001:SSJ983001 TCD983001:TCF983001 TLZ983001:TMB983001 TVV983001:TVX983001 UFR983001:UFT983001 UPN983001:UPP983001 UZJ983001:UZL983001 VJF983001:VJH983001 VTB983001:VTD983001 WCX983001:WCZ983001 WMT983001:WMV983001 WWP983001:WWR983001 F65500 JU65500 TQ65500 ADM65500 ANI65500 AXE65500 BHA65500 BQW65500 CAS65500 CKO65500 CUK65500 DEG65500 DOC65500 DXY65500 EHU65500 ERQ65500 FBM65500 FLI65500 FVE65500 GFA65500 GOW65500 GYS65500 HIO65500 HSK65500 ICG65500 IMC65500 IVY65500 JFU65500 JPQ65500 JZM65500 KJI65500 KTE65500 LDA65500 LMW65500 LWS65500 MGO65500 MQK65500 NAG65500 NKC65500 NTY65500 ODU65500 ONQ65500 OXM65500 PHI65500 PRE65500 QBA65500 QKW65500 QUS65500 REO65500 ROK65500 RYG65500 SIC65500 SRY65500 TBU65500 TLQ65500 TVM65500 UFI65500 UPE65500 UZA65500 VIW65500 VSS65500 WCO65500 WMK65500 WWG65500 F131036 JU131036 TQ131036 ADM131036 ANI131036 AXE131036 BHA131036 BQW131036 CAS131036 CKO131036 CUK131036 DEG131036 DOC131036 DXY131036 EHU131036 ERQ131036 FBM131036 FLI131036 FVE131036 GFA131036 GOW131036 GYS131036 HIO131036 HSK131036 ICG131036 IMC131036 IVY131036 JFU131036 JPQ131036 JZM131036 KJI131036 KTE131036 LDA131036 LMW131036 LWS131036 MGO131036 MQK131036 NAG131036 NKC131036 NTY131036 ODU131036 ONQ131036 OXM131036 PHI131036 PRE131036 QBA131036 QKW131036 QUS131036 REO131036 ROK131036 RYG131036 SIC131036 SRY131036 TBU131036 TLQ131036 TVM131036 UFI131036 UPE131036 UZA131036 VIW131036 VSS131036 WCO131036 WMK131036 WWG131036 F196572 JU196572 TQ196572 ADM196572 ANI196572 AXE196572 BHA196572 BQW196572 CAS196572 CKO196572 CUK196572 DEG196572 DOC196572 DXY196572 EHU196572 ERQ196572 FBM196572 FLI196572 FVE196572 GFA196572 GOW196572 GYS196572 HIO196572 HSK196572 ICG196572 IMC196572 IVY196572 JFU196572 JPQ196572 JZM196572 KJI196572 KTE196572 LDA196572 LMW196572 LWS196572 MGO196572 MQK196572 NAG196572 NKC196572 NTY196572 ODU196572 ONQ196572 OXM196572 PHI196572 PRE196572 QBA196572 QKW196572 QUS196572 REO196572 ROK196572 RYG196572 SIC196572 SRY196572 TBU196572 TLQ196572 TVM196572 UFI196572 UPE196572 UZA196572 VIW196572 VSS196572 WCO196572 WMK196572 WWG196572 F262108 JU262108 TQ262108 ADM262108 ANI262108 AXE262108 BHA262108 BQW262108 CAS262108 CKO262108 CUK262108 DEG262108 DOC262108 DXY262108 EHU262108 ERQ262108 FBM262108 FLI262108 FVE262108 GFA262108 GOW262108 GYS262108 HIO262108 HSK262108 ICG262108 IMC262108 IVY262108 JFU262108 JPQ262108 JZM262108 KJI262108 KTE262108 LDA262108 LMW262108 LWS262108 MGO262108 MQK262108 NAG262108 NKC262108 NTY262108 ODU262108 ONQ262108 OXM262108 PHI262108 PRE262108 QBA262108 QKW262108 QUS262108 REO262108 ROK262108 RYG262108 SIC262108 SRY262108 TBU262108 TLQ262108 TVM262108 UFI262108 UPE262108 UZA262108 VIW262108 VSS262108 WCO262108 WMK262108 WWG262108 F327644 JU327644 TQ327644 ADM327644 ANI327644 AXE327644 BHA327644 BQW327644 CAS327644 CKO327644 CUK327644 DEG327644 DOC327644 DXY327644 EHU327644 ERQ327644 FBM327644 FLI327644 FVE327644 GFA327644 GOW327644 GYS327644 HIO327644 HSK327644 ICG327644 IMC327644 IVY327644 JFU327644 JPQ327644 JZM327644 KJI327644 KTE327644 LDA327644 LMW327644 LWS327644 MGO327644 MQK327644 NAG327644 NKC327644 NTY327644 ODU327644 ONQ327644 OXM327644 PHI327644 PRE327644 QBA327644 QKW327644 QUS327644 REO327644 ROK327644 RYG327644 SIC327644 SRY327644 TBU327644 TLQ327644 TVM327644 UFI327644 UPE327644 UZA327644 VIW327644 VSS327644 WCO327644 WMK327644 WWG327644 F393180 JU393180 TQ393180 ADM393180 ANI393180 AXE393180 BHA393180 BQW393180 CAS393180 CKO393180 CUK393180 DEG393180 DOC393180 DXY393180 EHU393180 ERQ393180 FBM393180 FLI393180 FVE393180 GFA393180 GOW393180 GYS393180 HIO393180 HSK393180 ICG393180 IMC393180 IVY393180 JFU393180 JPQ393180 JZM393180 KJI393180 KTE393180 LDA393180 LMW393180 LWS393180 MGO393180 MQK393180 NAG393180 NKC393180 NTY393180 ODU393180 ONQ393180 OXM393180 PHI393180 PRE393180 QBA393180 QKW393180 QUS393180 REO393180 ROK393180 RYG393180 SIC393180 SRY393180 TBU393180 TLQ393180 TVM393180 UFI393180 UPE393180 UZA393180 VIW393180 VSS393180 WCO393180 WMK393180 WWG393180 F458716 JU458716 TQ458716 ADM458716 ANI458716 AXE458716 BHA458716 BQW458716 CAS458716 CKO458716 CUK458716 DEG458716 DOC458716 DXY458716 EHU458716 ERQ458716 FBM458716 FLI458716 FVE458716 GFA458716 GOW458716 GYS458716 HIO458716 HSK458716 ICG458716 IMC458716 IVY458716 JFU458716 JPQ458716 JZM458716 KJI458716 KTE458716 LDA458716 LMW458716 LWS458716 MGO458716 MQK458716 NAG458716 NKC458716 NTY458716 ODU458716 ONQ458716 OXM458716 PHI458716 PRE458716 QBA458716 QKW458716 QUS458716 REO458716 ROK458716 RYG458716 SIC458716 SRY458716 TBU458716 TLQ458716 TVM458716 UFI458716 UPE458716 UZA458716 VIW458716 VSS458716 WCO458716 WMK458716 WWG458716 F524252 JU524252 TQ524252 ADM524252 ANI524252 AXE524252 BHA524252 BQW524252 CAS524252 CKO524252 CUK524252 DEG524252 DOC524252 DXY524252 EHU524252 ERQ524252 FBM524252 FLI524252 FVE524252 GFA524252 GOW524252 GYS524252 HIO524252 HSK524252 ICG524252 IMC524252 IVY524252 JFU524252 JPQ524252 JZM524252 KJI524252 KTE524252 LDA524252 LMW524252 LWS524252 MGO524252 MQK524252 NAG524252 NKC524252 NTY524252 ODU524252 ONQ524252 OXM524252 PHI524252 PRE524252 QBA524252 QKW524252 QUS524252 REO524252 ROK524252 RYG524252 SIC524252 SRY524252 TBU524252 TLQ524252 TVM524252 UFI524252 UPE524252 UZA524252 VIW524252 VSS524252 WCO524252 WMK524252 WWG524252 F589788 JU589788 TQ589788 ADM589788 ANI589788 AXE589788 BHA589788 BQW589788 CAS589788 CKO589788 CUK589788 DEG589788 DOC589788 DXY589788 EHU589788 ERQ589788 FBM589788 FLI589788 FVE589788 GFA589788 GOW589788 GYS589788 HIO589788 HSK589788 ICG589788 IMC589788 IVY589788 JFU589788 JPQ589788 JZM589788 KJI589788 KTE589788 LDA589788 LMW589788 LWS589788 MGO589788 MQK589788 NAG589788 NKC589788 NTY589788 ODU589788 ONQ589788 OXM589788 PHI589788 PRE589788 QBA589788 QKW589788 QUS589788 REO589788 ROK589788 RYG589788 SIC589788 SRY589788 TBU589788 TLQ589788 TVM589788 UFI589788 UPE589788 UZA589788 VIW589788 VSS589788 WCO589788 WMK589788 WWG589788 F655324 JU655324 TQ655324 ADM655324 ANI655324 AXE655324 BHA655324 BQW655324 CAS655324 CKO655324 CUK655324 DEG655324 DOC655324 DXY655324 EHU655324 ERQ655324 FBM655324 FLI655324 FVE655324 GFA655324 GOW655324 GYS655324 HIO655324 HSK655324 ICG655324 IMC655324 IVY655324 JFU655324 JPQ655324 JZM655324 KJI655324 KTE655324 LDA655324 LMW655324 LWS655324 MGO655324 MQK655324 NAG655324 NKC655324 NTY655324 ODU655324 ONQ655324 OXM655324 PHI655324 PRE655324 QBA655324 QKW655324 QUS655324 REO655324 ROK655324 RYG655324 SIC655324 SRY655324 TBU655324 TLQ655324 TVM655324 UFI655324 UPE655324 UZA655324 VIW655324 VSS655324 WCO655324 WMK655324 WWG655324 F720860 JU720860 TQ720860 ADM720860 ANI720860 AXE720860 BHA720860 BQW720860 CAS720860 CKO720860 CUK720860 DEG720860 DOC720860 DXY720860 EHU720860 ERQ720860 FBM720860 FLI720860 FVE720860 GFA720860 GOW720860 GYS720860 HIO720860 HSK720860 ICG720860 IMC720860 IVY720860 JFU720860 JPQ720860 JZM720860 KJI720860 KTE720860 LDA720860 LMW720860 LWS720860 MGO720860 MQK720860 NAG720860 NKC720860 NTY720860 ODU720860 ONQ720860 OXM720860 PHI720860 PRE720860 QBA720860 QKW720860 QUS720860 REO720860 ROK720860 RYG720860 SIC720860 SRY720860 TBU720860 TLQ720860 TVM720860 UFI720860 UPE720860 UZA720860 VIW720860 VSS720860 WCO720860 WMK720860 WWG720860 F786396 JU786396 TQ786396 ADM786396 ANI786396 AXE786396 BHA786396 BQW786396 CAS786396 CKO786396 CUK786396 DEG786396 DOC786396 DXY786396 EHU786396 ERQ786396 FBM786396 FLI786396 FVE786396 GFA786396 GOW786396 GYS786396 HIO786396 HSK786396 ICG786396 IMC786396 IVY786396 JFU786396 JPQ786396 JZM786396 KJI786396 KTE786396 LDA786396 LMW786396 LWS786396 MGO786396 MQK786396 NAG786396 NKC786396 NTY786396 ODU786396 ONQ786396 OXM786396 PHI786396 PRE786396 QBA786396 QKW786396 QUS786396 REO786396 ROK786396 RYG786396 SIC786396 SRY786396 TBU786396 TLQ786396 TVM786396 UFI786396 UPE786396 UZA786396 VIW786396 VSS786396 WCO786396 WMK786396 WWG786396 F851932 JU851932 TQ851932 ADM851932 ANI851932 AXE851932 BHA851932 BQW851932 CAS851932 CKO851932 CUK851932 DEG851932 DOC851932 DXY851932 EHU851932 ERQ851932 FBM851932 FLI851932 FVE851932 GFA851932 GOW851932 GYS851932 HIO851932 HSK851932 ICG851932 IMC851932 IVY851932 JFU851932 JPQ851932 JZM851932 KJI851932 KTE851932 LDA851932 LMW851932 LWS851932 MGO851932 MQK851932 NAG851932 NKC851932 NTY851932 ODU851932 ONQ851932 OXM851932 PHI851932 PRE851932 QBA851932 QKW851932 QUS851932 REO851932 ROK851932 RYG851932 SIC851932 SRY851932 TBU851932 TLQ851932 TVM851932 UFI851932 UPE851932 UZA851932 VIW851932 VSS851932 WCO851932 WMK851932 WWG851932 F917468 JU917468 TQ917468 ADM917468 ANI917468 AXE917468 BHA917468 BQW917468 CAS917468 CKO917468 CUK917468 DEG917468 DOC917468 DXY917468 EHU917468 ERQ917468 FBM917468 FLI917468 FVE917468 GFA917468 GOW917468 GYS917468 HIO917468 HSK917468 ICG917468 IMC917468 IVY917468 JFU917468 JPQ917468 JZM917468 KJI917468 KTE917468 LDA917468 LMW917468 LWS917468 MGO917468 MQK917468 NAG917468 NKC917468 NTY917468 ODU917468 ONQ917468 OXM917468 PHI917468 PRE917468 QBA917468 QKW917468 QUS917468 REO917468 ROK917468 RYG917468 SIC917468 SRY917468 TBU917468 TLQ917468 TVM917468 UFI917468 UPE917468 UZA917468 VIW917468 VSS917468 WCO917468 WMK917468 WWG917468 F983004 JU983004 TQ983004 ADM983004 ANI983004 AXE983004 BHA983004 BQW983004 CAS983004 CKO983004 CUK983004 DEG983004 DOC983004 DXY983004 EHU983004 ERQ983004 FBM983004 FLI983004 FVE983004 GFA983004 GOW983004 GYS983004 HIO983004 HSK983004 ICG983004 IMC983004 IVY983004 JFU983004 JPQ983004 JZM983004 KJI983004 KTE983004 LDA983004 LMW983004 LWS983004 MGO983004 MQK983004 NAG983004 NKC983004 NTY983004 ODU983004 ONQ983004 OXM983004 PHI983004 PRE983004 QBA983004 QKW983004 QUS983004 REO983004 ROK983004 RYG983004 SIC983004 SRY983004 TBU983004 TLQ983004 TVM983004 UFI983004 UPE983004 UZA983004 VIW983004 VSS983004 WCO983004 WMK983004 WWG983004 AD65500:AE65500 KK65500 UG65500 AEC65500 ANY65500 AXU65500 BHQ65500 BRM65500 CBI65500 CLE65500 CVA65500 DEW65500 DOS65500 DYO65500 EIK65500 ESG65500 FCC65500 FLY65500 FVU65500 GFQ65500 GPM65500 GZI65500 HJE65500 HTA65500 ICW65500 IMS65500 IWO65500 JGK65500 JQG65500 KAC65500 KJY65500 KTU65500 LDQ65500 LNM65500 LXI65500 MHE65500 MRA65500 NAW65500 NKS65500 NUO65500 OEK65500 OOG65500 OYC65500 PHY65500 PRU65500 QBQ65500 QLM65500 QVI65500 RFE65500 RPA65500 RYW65500 SIS65500 SSO65500 TCK65500 TMG65500 TWC65500 UFY65500 UPU65500 UZQ65500 VJM65500 VTI65500 WDE65500 WNA65500 WWW65500 AD131036:AE131036 KK131036 UG131036 AEC131036 ANY131036 AXU131036 BHQ131036 BRM131036 CBI131036 CLE131036 CVA131036 DEW131036 DOS131036 DYO131036 EIK131036 ESG131036 FCC131036 FLY131036 FVU131036 GFQ131036 GPM131036 GZI131036 HJE131036 HTA131036 ICW131036 IMS131036 IWO131036 JGK131036 JQG131036 KAC131036 KJY131036 KTU131036 LDQ131036 LNM131036 LXI131036 MHE131036 MRA131036 NAW131036 NKS131036 NUO131036 OEK131036 OOG131036 OYC131036 PHY131036 PRU131036 QBQ131036 QLM131036 QVI131036 RFE131036 RPA131036 RYW131036 SIS131036 SSO131036 TCK131036 TMG131036 TWC131036 UFY131036 UPU131036 UZQ131036 VJM131036 VTI131036 WDE131036 WNA131036 WWW131036 AD196572:AE196572 KK196572 UG196572 AEC196572 ANY196572 AXU196572 BHQ196572 BRM196572 CBI196572 CLE196572 CVA196572 DEW196572 DOS196572 DYO196572 EIK196572 ESG196572 FCC196572 FLY196572 FVU196572 GFQ196572 GPM196572 GZI196572 HJE196572 HTA196572 ICW196572 IMS196572 IWO196572 JGK196572 JQG196572 KAC196572 KJY196572 KTU196572 LDQ196572 LNM196572 LXI196572 MHE196572 MRA196572 NAW196572 NKS196572 NUO196572 OEK196572 OOG196572 OYC196572 PHY196572 PRU196572 QBQ196572 QLM196572 QVI196572 RFE196572 RPA196572 RYW196572 SIS196572 SSO196572 TCK196572 TMG196572 TWC196572 UFY196572 UPU196572 UZQ196572 VJM196572 VTI196572 WDE196572 WNA196572 WWW196572 AD262108:AE262108 KK262108 UG262108 AEC262108 ANY262108 AXU262108 BHQ262108 BRM262108 CBI262108 CLE262108 CVA262108 DEW262108 DOS262108 DYO262108 EIK262108 ESG262108 FCC262108 FLY262108 FVU262108 GFQ262108 GPM262108 GZI262108 HJE262108 HTA262108 ICW262108 IMS262108 IWO262108 JGK262108 JQG262108 KAC262108 KJY262108 KTU262108 LDQ262108 LNM262108 LXI262108 MHE262108 MRA262108 NAW262108 NKS262108 NUO262108 OEK262108 OOG262108 OYC262108 PHY262108 PRU262108 QBQ262108 QLM262108 QVI262108 RFE262108 RPA262108 RYW262108 SIS262108 SSO262108 TCK262108 TMG262108 TWC262108 UFY262108 UPU262108 UZQ262108 VJM262108 VTI262108 WDE262108 WNA262108 WWW262108 AD327644:AE327644 KK327644 UG327644 AEC327644 ANY327644 AXU327644 BHQ327644 BRM327644 CBI327644 CLE327644 CVA327644 DEW327644 DOS327644 DYO327644 EIK327644 ESG327644 FCC327644 FLY327644 FVU327644 GFQ327644 GPM327644 GZI327644 HJE327644 HTA327644 ICW327644 IMS327644 IWO327644 JGK327644 JQG327644 KAC327644 KJY327644 KTU327644 LDQ327644 LNM327644 LXI327644 MHE327644 MRA327644 NAW327644 NKS327644 NUO327644 OEK327644 OOG327644 OYC327644 PHY327644 PRU327644 QBQ327644 QLM327644 QVI327644 RFE327644 RPA327644 RYW327644 SIS327644 SSO327644 TCK327644 TMG327644 TWC327644 UFY327644 UPU327644 UZQ327644 VJM327644 VTI327644 WDE327644 WNA327644 WWW327644 AD393180:AE393180 KK393180 UG393180 AEC393180 ANY393180 AXU393180 BHQ393180 BRM393180 CBI393180 CLE393180 CVA393180 DEW393180 DOS393180 DYO393180 EIK393180 ESG393180 FCC393180 FLY393180 FVU393180 GFQ393180 GPM393180 GZI393180 HJE393180 HTA393180 ICW393180 IMS393180 IWO393180 JGK393180 JQG393180 KAC393180 KJY393180 KTU393180 LDQ393180 LNM393180 LXI393180 MHE393180 MRA393180 NAW393180 NKS393180 NUO393180 OEK393180 OOG393180 OYC393180 PHY393180 PRU393180 QBQ393180 QLM393180 QVI393180 RFE393180 RPA393180 RYW393180 SIS393180 SSO393180 TCK393180 TMG393180 TWC393180 UFY393180 UPU393180 UZQ393180 VJM393180 VTI393180 WDE393180 WNA393180 WWW393180 AD458716:AE458716 KK458716 UG458716 AEC458716 ANY458716 AXU458716 BHQ458716 BRM458716 CBI458716 CLE458716 CVA458716 DEW458716 DOS458716 DYO458716 EIK458716 ESG458716 FCC458716 FLY458716 FVU458716 GFQ458716 GPM458716 GZI458716 HJE458716 HTA458716 ICW458716 IMS458716 IWO458716 JGK458716 JQG458716 KAC458716 KJY458716 KTU458716 LDQ458716 LNM458716 LXI458716 MHE458716 MRA458716 NAW458716 NKS458716 NUO458716 OEK458716 OOG458716 OYC458716 PHY458716 PRU458716 QBQ458716 QLM458716 QVI458716 RFE458716 RPA458716 RYW458716 SIS458716 SSO458716 TCK458716 TMG458716 TWC458716 UFY458716 UPU458716 UZQ458716 VJM458716 VTI458716 WDE458716 WNA458716 WWW458716 AD524252:AE524252 KK524252 UG524252 AEC524252 ANY524252 AXU524252 BHQ524252 BRM524252 CBI524252 CLE524252 CVA524252 DEW524252 DOS524252 DYO524252 EIK524252 ESG524252 FCC524252 FLY524252 FVU524252 GFQ524252 GPM524252 GZI524252 HJE524252 HTA524252 ICW524252 IMS524252 IWO524252 JGK524252 JQG524252 KAC524252 KJY524252 KTU524252 LDQ524252 LNM524252 LXI524252 MHE524252 MRA524252 NAW524252 NKS524252 NUO524252 OEK524252 OOG524252 OYC524252 PHY524252 PRU524252 QBQ524252 QLM524252 QVI524252 RFE524252 RPA524252 RYW524252 SIS524252 SSO524252 TCK524252 TMG524252 TWC524252 UFY524252 UPU524252 UZQ524252 VJM524252 VTI524252 WDE524252 WNA524252 WWW524252 AD589788:AE589788 KK589788 UG589788 AEC589788 ANY589788 AXU589788 BHQ589788 BRM589788 CBI589788 CLE589788 CVA589788 DEW589788 DOS589788 DYO589788 EIK589788 ESG589788 FCC589788 FLY589788 FVU589788 GFQ589788 GPM589788 GZI589788 HJE589788 HTA589788 ICW589788 IMS589788 IWO589788 JGK589788 JQG589788 KAC589788 KJY589788 KTU589788 LDQ589788 LNM589788 LXI589788 MHE589788 MRA589788 NAW589788 NKS589788 NUO589788 OEK589788 OOG589788 OYC589788 PHY589788 PRU589788 QBQ589788 QLM589788 QVI589788 RFE589788 RPA589788 RYW589788 SIS589788 SSO589788 TCK589788 TMG589788 TWC589788 UFY589788 UPU589788 UZQ589788 VJM589788 VTI589788 WDE589788 WNA589788 WWW589788 AD655324:AE655324 KK655324 UG655324 AEC655324 ANY655324 AXU655324 BHQ655324 BRM655324 CBI655324 CLE655324 CVA655324 DEW655324 DOS655324 DYO655324 EIK655324 ESG655324 FCC655324 FLY655324 FVU655324 GFQ655324 GPM655324 GZI655324 HJE655324 HTA655324 ICW655324 IMS655324 IWO655324 JGK655324 JQG655324 KAC655324 KJY655324 KTU655324 LDQ655324 LNM655324 LXI655324 MHE655324 MRA655324 NAW655324 NKS655324 NUO655324 OEK655324 OOG655324 OYC655324 PHY655324 PRU655324 QBQ655324 QLM655324 QVI655324 RFE655324 RPA655324 RYW655324 SIS655324 SSO655324 TCK655324 TMG655324 TWC655324 UFY655324 UPU655324 UZQ655324 VJM655324 VTI655324 WDE655324 WNA655324 WWW655324 AD720860:AE720860 KK720860 UG720860 AEC720860 ANY720860 AXU720860 BHQ720860 BRM720860 CBI720860 CLE720860 CVA720860 DEW720860 DOS720860 DYO720860 EIK720860 ESG720860 FCC720860 FLY720860 FVU720860 GFQ720860 GPM720860 GZI720860 HJE720860 HTA720860 ICW720860 IMS720860 IWO720860 JGK720860 JQG720860 KAC720860 KJY720860 KTU720860 LDQ720860 LNM720860 LXI720860 MHE720860 MRA720860 NAW720860 NKS720860 NUO720860 OEK720860 OOG720860 OYC720860 PHY720860 PRU720860 QBQ720860 QLM720860 QVI720860 RFE720860 RPA720860 RYW720860 SIS720860 SSO720860 TCK720860 TMG720860 TWC720860 UFY720860 UPU720860 UZQ720860 VJM720860 VTI720860 WDE720860 WNA720860 WWW720860 AD786396:AE786396 KK786396 UG786396 AEC786396 ANY786396 AXU786396 BHQ786396 BRM786396 CBI786396 CLE786396 CVA786396 DEW786396 DOS786396 DYO786396 EIK786396 ESG786396 FCC786396 FLY786396 FVU786396 GFQ786396 GPM786396 GZI786396 HJE786396 HTA786396 ICW786396 IMS786396 IWO786396 JGK786396 JQG786396 KAC786396 KJY786396 KTU786396 LDQ786396 LNM786396 LXI786396 MHE786396 MRA786396 NAW786396 NKS786396 NUO786396 OEK786396 OOG786396 OYC786396 PHY786396 PRU786396 QBQ786396 QLM786396 QVI786396 RFE786396 RPA786396 RYW786396 SIS786396 SSO786396 TCK786396 TMG786396 TWC786396 UFY786396 UPU786396 UZQ786396 VJM786396 VTI786396 WDE786396 WNA786396 WWW786396 AD851932:AE851932 KK851932 UG851932 AEC851932 ANY851932 AXU851932 BHQ851932 BRM851932 CBI851932 CLE851932 CVA851932 DEW851932 DOS851932 DYO851932 EIK851932 ESG851932 FCC851932 FLY851932 FVU851932 GFQ851932 GPM851932 GZI851932 HJE851932 HTA851932 ICW851932 IMS851932 IWO851932 JGK851932 JQG851932 KAC851932 KJY851932 KTU851932 LDQ851932 LNM851932 LXI851932 MHE851932 MRA851932 NAW851932 NKS851932 NUO851932 OEK851932 OOG851932 OYC851932 PHY851932 PRU851932 QBQ851932 QLM851932 QVI851932 RFE851932 RPA851932 RYW851932 SIS851932 SSO851932 TCK851932 TMG851932 TWC851932 UFY851932 UPU851932 UZQ851932 VJM851932 VTI851932 WDE851932 WNA851932 WWW851932 AD917468:AE917468 KK917468 UG917468 AEC917468 ANY917468 AXU917468 BHQ917468 BRM917468 CBI917468 CLE917468 CVA917468 DEW917468 DOS917468 DYO917468 EIK917468 ESG917468 FCC917468 FLY917468 FVU917468 GFQ917468 GPM917468 GZI917468 HJE917468 HTA917468 ICW917468 IMS917468 IWO917468 JGK917468 JQG917468 KAC917468 KJY917468 KTU917468 LDQ917468 LNM917468 LXI917468 MHE917468 MRA917468 NAW917468 NKS917468 NUO917468 OEK917468 OOG917468 OYC917468 PHY917468 PRU917468 QBQ917468 QLM917468 QVI917468 RFE917468 RPA917468 RYW917468 SIS917468 SSO917468 TCK917468 TMG917468 TWC917468 UFY917468 UPU917468 UZQ917468 VJM917468 VTI917468 WDE917468 WNA917468 WWW917468 AD983004:AE983004 KK983004 UG983004 AEC983004 ANY983004 AXU983004 BHQ983004 BRM983004 CBI983004 CLE983004 CVA983004 DEW983004 DOS983004 DYO983004 EIK983004 ESG983004 FCC983004 FLY983004 FVU983004 GFQ983004 GPM983004 GZI983004 HJE983004 HTA983004 ICW983004 IMS983004 IWO983004 JGK983004 JQG983004 KAC983004 KJY983004 KTU983004 LDQ983004 LNM983004 LXI983004 MHE983004 MRA983004 NAW983004 NKS983004 NUO983004 OEK983004 OOG983004 OYC983004 PHY983004 PRU983004 QBQ983004 QLM983004 QVI983004 RFE983004 RPA983004 RYW983004 SIS983004 SSO983004 TCK983004 TMG983004 TWC983004 UFY983004 UPU983004 UZQ983004 VJM983004 VTI983004 WDE983004 WNA983004 WWW983004 V65496:V65497 KC65496:KC65497 TY65496:TY65497 ADU65496:ADU65497 ANQ65496:ANQ65497 AXM65496:AXM65497 BHI65496:BHI65497 BRE65496:BRE65497 CBA65496:CBA65497 CKW65496:CKW65497 CUS65496:CUS65497 DEO65496:DEO65497 DOK65496:DOK65497 DYG65496:DYG65497 EIC65496:EIC65497 ERY65496:ERY65497 FBU65496:FBU65497 FLQ65496:FLQ65497 FVM65496:FVM65497 GFI65496:GFI65497 GPE65496:GPE65497 GZA65496:GZA65497 HIW65496:HIW65497 HSS65496:HSS65497 ICO65496:ICO65497 IMK65496:IMK65497 IWG65496:IWG65497 JGC65496:JGC65497 JPY65496:JPY65497 JZU65496:JZU65497 KJQ65496:KJQ65497 KTM65496:KTM65497 LDI65496:LDI65497 LNE65496:LNE65497 LXA65496:LXA65497 MGW65496:MGW65497 MQS65496:MQS65497 NAO65496:NAO65497 NKK65496:NKK65497 NUG65496:NUG65497 OEC65496:OEC65497 ONY65496:ONY65497 OXU65496:OXU65497 PHQ65496:PHQ65497 PRM65496:PRM65497 QBI65496:QBI65497 QLE65496:QLE65497 QVA65496:QVA65497 REW65496:REW65497 ROS65496:ROS65497 RYO65496:RYO65497 SIK65496:SIK65497 SSG65496:SSG65497 TCC65496:TCC65497 TLY65496:TLY65497 TVU65496:TVU65497 UFQ65496:UFQ65497 UPM65496:UPM65497 UZI65496:UZI65497 VJE65496:VJE65497 VTA65496:VTA65497 WCW65496:WCW65497 WMS65496:WMS65497 WWO65496:WWO65497 V131032:V131033 KC131032:KC131033 TY131032:TY131033 ADU131032:ADU131033 ANQ131032:ANQ131033 AXM131032:AXM131033 BHI131032:BHI131033 BRE131032:BRE131033 CBA131032:CBA131033 CKW131032:CKW131033 CUS131032:CUS131033 DEO131032:DEO131033 DOK131032:DOK131033 DYG131032:DYG131033 EIC131032:EIC131033 ERY131032:ERY131033 FBU131032:FBU131033 FLQ131032:FLQ131033 FVM131032:FVM131033 GFI131032:GFI131033 GPE131032:GPE131033 GZA131032:GZA131033 HIW131032:HIW131033 HSS131032:HSS131033 ICO131032:ICO131033 IMK131032:IMK131033 IWG131032:IWG131033 JGC131032:JGC131033 JPY131032:JPY131033 JZU131032:JZU131033 KJQ131032:KJQ131033 KTM131032:KTM131033 LDI131032:LDI131033 LNE131032:LNE131033 LXA131032:LXA131033 MGW131032:MGW131033 MQS131032:MQS131033 NAO131032:NAO131033 NKK131032:NKK131033 NUG131032:NUG131033 OEC131032:OEC131033 ONY131032:ONY131033 OXU131032:OXU131033 PHQ131032:PHQ131033 PRM131032:PRM131033 QBI131032:QBI131033 QLE131032:QLE131033 QVA131032:QVA131033 REW131032:REW131033 ROS131032:ROS131033 RYO131032:RYO131033 SIK131032:SIK131033 SSG131032:SSG131033 TCC131032:TCC131033 TLY131032:TLY131033 TVU131032:TVU131033 UFQ131032:UFQ131033 UPM131032:UPM131033 UZI131032:UZI131033 VJE131032:VJE131033 VTA131032:VTA131033 WCW131032:WCW131033 WMS131032:WMS131033 WWO131032:WWO131033 V196568:V196569 KC196568:KC196569 TY196568:TY196569 ADU196568:ADU196569 ANQ196568:ANQ196569 AXM196568:AXM196569 BHI196568:BHI196569 BRE196568:BRE196569 CBA196568:CBA196569 CKW196568:CKW196569 CUS196568:CUS196569 DEO196568:DEO196569 DOK196568:DOK196569 DYG196568:DYG196569 EIC196568:EIC196569 ERY196568:ERY196569 FBU196568:FBU196569 FLQ196568:FLQ196569 FVM196568:FVM196569 GFI196568:GFI196569 GPE196568:GPE196569 GZA196568:GZA196569 HIW196568:HIW196569 HSS196568:HSS196569 ICO196568:ICO196569 IMK196568:IMK196569 IWG196568:IWG196569 JGC196568:JGC196569 JPY196568:JPY196569 JZU196568:JZU196569 KJQ196568:KJQ196569 KTM196568:KTM196569 LDI196568:LDI196569 LNE196568:LNE196569 LXA196568:LXA196569 MGW196568:MGW196569 MQS196568:MQS196569 NAO196568:NAO196569 NKK196568:NKK196569 NUG196568:NUG196569 OEC196568:OEC196569 ONY196568:ONY196569 OXU196568:OXU196569 PHQ196568:PHQ196569 PRM196568:PRM196569 QBI196568:QBI196569 QLE196568:QLE196569 QVA196568:QVA196569 REW196568:REW196569 ROS196568:ROS196569 RYO196568:RYO196569 SIK196568:SIK196569 SSG196568:SSG196569 TCC196568:TCC196569 TLY196568:TLY196569 TVU196568:TVU196569 UFQ196568:UFQ196569 UPM196568:UPM196569 UZI196568:UZI196569 VJE196568:VJE196569 VTA196568:VTA196569 WCW196568:WCW196569 WMS196568:WMS196569 WWO196568:WWO196569 V262104:V262105 KC262104:KC262105 TY262104:TY262105 ADU262104:ADU262105 ANQ262104:ANQ262105 AXM262104:AXM262105 BHI262104:BHI262105 BRE262104:BRE262105 CBA262104:CBA262105 CKW262104:CKW262105 CUS262104:CUS262105 DEO262104:DEO262105 DOK262104:DOK262105 DYG262104:DYG262105 EIC262104:EIC262105 ERY262104:ERY262105 FBU262104:FBU262105 FLQ262104:FLQ262105 FVM262104:FVM262105 GFI262104:GFI262105 GPE262104:GPE262105 GZA262104:GZA262105 HIW262104:HIW262105 HSS262104:HSS262105 ICO262104:ICO262105 IMK262104:IMK262105 IWG262104:IWG262105 JGC262104:JGC262105 JPY262104:JPY262105 JZU262104:JZU262105 KJQ262104:KJQ262105 KTM262104:KTM262105 LDI262104:LDI262105 LNE262104:LNE262105 LXA262104:LXA262105 MGW262104:MGW262105 MQS262104:MQS262105 NAO262104:NAO262105 NKK262104:NKK262105 NUG262104:NUG262105 OEC262104:OEC262105 ONY262104:ONY262105 OXU262104:OXU262105 PHQ262104:PHQ262105 PRM262104:PRM262105 QBI262104:QBI262105 QLE262104:QLE262105 QVA262104:QVA262105 REW262104:REW262105 ROS262104:ROS262105 RYO262104:RYO262105 SIK262104:SIK262105 SSG262104:SSG262105 TCC262104:TCC262105 TLY262104:TLY262105 TVU262104:TVU262105 UFQ262104:UFQ262105 UPM262104:UPM262105 UZI262104:UZI262105 VJE262104:VJE262105 VTA262104:VTA262105 WCW262104:WCW262105 WMS262104:WMS262105 WWO262104:WWO262105 V327640:V327641 KC327640:KC327641 TY327640:TY327641 ADU327640:ADU327641 ANQ327640:ANQ327641 AXM327640:AXM327641 BHI327640:BHI327641 BRE327640:BRE327641 CBA327640:CBA327641 CKW327640:CKW327641 CUS327640:CUS327641 DEO327640:DEO327641 DOK327640:DOK327641 DYG327640:DYG327641 EIC327640:EIC327641 ERY327640:ERY327641 FBU327640:FBU327641 FLQ327640:FLQ327641 FVM327640:FVM327641 GFI327640:GFI327641 GPE327640:GPE327641 GZA327640:GZA327641 HIW327640:HIW327641 HSS327640:HSS327641 ICO327640:ICO327641 IMK327640:IMK327641 IWG327640:IWG327641 JGC327640:JGC327641 JPY327640:JPY327641 JZU327640:JZU327641 KJQ327640:KJQ327641 KTM327640:KTM327641 LDI327640:LDI327641 LNE327640:LNE327641 LXA327640:LXA327641 MGW327640:MGW327641 MQS327640:MQS327641 NAO327640:NAO327641 NKK327640:NKK327641 NUG327640:NUG327641 OEC327640:OEC327641 ONY327640:ONY327641 OXU327640:OXU327641 PHQ327640:PHQ327641 PRM327640:PRM327641 QBI327640:QBI327641 QLE327640:QLE327641 QVA327640:QVA327641 REW327640:REW327641 ROS327640:ROS327641 RYO327640:RYO327641 SIK327640:SIK327641 SSG327640:SSG327641 TCC327640:TCC327641 TLY327640:TLY327641 TVU327640:TVU327641 UFQ327640:UFQ327641 UPM327640:UPM327641 UZI327640:UZI327641 VJE327640:VJE327641 VTA327640:VTA327641 WCW327640:WCW327641 WMS327640:WMS327641 WWO327640:WWO327641 V393176:V393177 KC393176:KC393177 TY393176:TY393177 ADU393176:ADU393177 ANQ393176:ANQ393177 AXM393176:AXM393177 BHI393176:BHI393177 BRE393176:BRE393177 CBA393176:CBA393177 CKW393176:CKW393177 CUS393176:CUS393177 DEO393176:DEO393177 DOK393176:DOK393177 DYG393176:DYG393177 EIC393176:EIC393177 ERY393176:ERY393177 FBU393176:FBU393177 FLQ393176:FLQ393177 FVM393176:FVM393177 GFI393176:GFI393177 GPE393176:GPE393177 GZA393176:GZA393177 HIW393176:HIW393177 HSS393176:HSS393177 ICO393176:ICO393177 IMK393176:IMK393177 IWG393176:IWG393177 JGC393176:JGC393177 JPY393176:JPY393177 JZU393176:JZU393177 KJQ393176:KJQ393177 KTM393176:KTM393177 LDI393176:LDI393177 LNE393176:LNE393177 LXA393176:LXA393177 MGW393176:MGW393177 MQS393176:MQS393177 NAO393176:NAO393177 NKK393176:NKK393177 NUG393176:NUG393177 OEC393176:OEC393177 ONY393176:ONY393177 OXU393176:OXU393177 PHQ393176:PHQ393177 PRM393176:PRM393177 QBI393176:QBI393177 QLE393176:QLE393177 QVA393176:QVA393177 REW393176:REW393177 ROS393176:ROS393177 RYO393176:RYO393177 SIK393176:SIK393177 SSG393176:SSG393177 TCC393176:TCC393177 TLY393176:TLY393177 TVU393176:TVU393177 UFQ393176:UFQ393177 UPM393176:UPM393177 UZI393176:UZI393177 VJE393176:VJE393177 VTA393176:VTA393177 WCW393176:WCW393177 WMS393176:WMS393177 WWO393176:WWO393177 V458712:V458713 KC458712:KC458713 TY458712:TY458713 ADU458712:ADU458713 ANQ458712:ANQ458713 AXM458712:AXM458713 BHI458712:BHI458713 BRE458712:BRE458713 CBA458712:CBA458713 CKW458712:CKW458713 CUS458712:CUS458713 DEO458712:DEO458713 DOK458712:DOK458713 DYG458712:DYG458713 EIC458712:EIC458713 ERY458712:ERY458713 FBU458712:FBU458713 FLQ458712:FLQ458713 FVM458712:FVM458713 GFI458712:GFI458713 GPE458712:GPE458713 GZA458712:GZA458713 HIW458712:HIW458713 HSS458712:HSS458713 ICO458712:ICO458713 IMK458712:IMK458713 IWG458712:IWG458713 JGC458712:JGC458713 JPY458712:JPY458713 JZU458712:JZU458713 KJQ458712:KJQ458713 KTM458712:KTM458713 LDI458712:LDI458713 LNE458712:LNE458713 LXA458712:LXA458713 MGW458712:MGW458713 MQS458712:MQS458713 NAO458712:NAO458713 NKK458712:NKK458713 NUG458712:NUG458713 OEC458712:OEC458713 ONY458712:ONY458713 OXU458712:OXU458713 PHQ458712:PHQ458713 PRM458712:PRM458713 QBI458712:QBI458713 QLE458712:QLE458713 QVA458712:QVA458713 REW458712:REW458713 ROS458712:ROS458713 RYO458712:RYO458713 SIK458712:SIK458713 SSG458712:SSG458713 TCC458712:TCC458713 TLY458712:TLY458713 TVU458712:TVU458713 UFQ458712:UFQ458713 UPM458712:UPM458713 UZI458712:UZI458713 VJE458712:VJE458713 VTA458712:VTA458713 WCW458712:WCW458713 WMS458712:WMS458713 WWO458712:WWO458713 V524248:V524249 KC524248:KC524249 TY524248:TY524249 ADU524248:ADU524249 ANQ524248:ANQ524249 AXM524248:AXM524249 BHI524248:BHI524249 BRE524248:BRE524249 CBA524248:CBA524249 CKW524248:CKW524249 CUS524248:CUS524249 DEO524248:DEO524249 DOK524248:DOK524249 DYG524248:DYG524249 EIC524248:EIC524249 ERY524248:ERY524249 FBU524248:FBU524249 FLQ524248:FLQ524249 FVM524248:FVM524249 GFI524248:GFI524249 GPE524248:GPE524249 GZA524248:GZA524249 HIW524248:HIW524249 HSS524248:HSS524249 ICO524248:ICO524249 IMK524248:IMK524249 IWG524248:IWG524249 JGC524248:JGC524249 JPY524248:JPY524249 JZU524248:JZU524249 KJQ524248:KJQ524249 KTM524248:KTM524249 LDI524248:LDI524249 LNE524248:LNE524249 LXA524248:LXA524249 MGW524248:MGW524249 MQS524248:MQS524249 NAO524248:NAO524249 NKK524248:NKK524249 NUG524248:NUG524249 OEC524248:OEC524249 ONY524248:ONY524249 OXU524248:OXU524249 PHQ524248:PHQ524249 PRM524248:PRM524249 QBI524248:QBI524249 QLE524248:QLE524249 QVA524248:QVA524249 REW524248:REW524249 ROS524248:ROS524249 RYO524248:RYO524249 SIK524248:SIK524249 SSG524248:SSG524249 TCC524248:TCC524249 TLY524248:TLY524249 TVU524248:TVU524249 UFQ524248:UFQ524249 UPM524248:UPM524249 UZI524248:UZI524249 VJE524248:VJE524249 VTA524248:VTA524249 WCW524248:WCW524249 WMS524248:WMS524249 WWO524248:WWO524249 V589784:V589785 KC589784:KC589785 TY589784:TY589785 ADU589784:ADU589785 ANQ589784:ANQ589785 AXM589784:AXM589785 BHI589784:BHI589785 BRE589784:BRE589785 CBA589784:CBA589785 CKW589784:CKW589785 CUS589784:CUS589785 DEO589784:DEO589785 DOK589784:DOK589785 DYG589784:DYG589785 EIC589784:EIC589785 ERY589784:ERY589785 FBU589784:FBU589785 FLQ589784:FLQ589785 FVM589784:FVM589785 GFI589784:GFI589785 GPE589784:GPE589785 GZA589784:GZA589785 HIW589784:HIW589785 HSS589784:HSS589785 ICO589784:ICO589785 IMK589784:IMK589785 IWG589784:IWG589785 JGC589784:JGC589785 JPY589784:JPY589785 JZU589784:JZU589785 KJQ589784:KJQ589785 KTM589784:KTM589785 LDI589784:LDI589785 LNE589784:LNE589785 LXA589784:LXA589785 MGW589784:MGW589785 MQS589784:MQS589785 NAO589784:NAO589785 NKK589784:NKK589785 NUG589784:NUG589785 OEC589784:OEC589785 ONY589784:ONY589785 OXU589784:OXU589785 PHQ589784:PHQ589785 PRM589784:PRM589785 QBI589784:QBI589785 QLE589784:QLE589785 QVA589784:QVA589785 REW589784:REW589785 ROS589784:ROS589785 RYO589784:RYO589785 SIK589784:SIK589785 SSG589784:SSG589785 TCC589784:TCC589785 TLY589784:TLY589785 TVU589784:TVU589785 UFQ589784:UFQ589785 UPM589784:UPM589785 UZI589784:UZI589785 VJE589784:VJE589785 VTA589784:VTA589785 WCW589784:WCW589785 WMS589784:WMS589785 WWO589784:WWO589785 V655320:V655321 KC655320:KC655321 TY655320:TY655321 ADU655320:ADU655321 ANQ655320:ANQ655321 AXM655320:AXM655321 BHI655320:BHI655321 BRE655320:BRE655321 CBA655320:CBA655321 CKW655320:CKW655321 CUS655320:CUS655321 DEO655320:DEO655321 DOK655320:DOK655321 DYG655320:DYG655321 EIC655320:EIC655321 ERY655320:ERY655321 FBU655320:FBU655321 FLQ655320:FLQ655321 FVM655320:FVM655321 GFI655320:GFI655321 GPE655320:GPE655321 GZA655320:GZA655321 HIW655320:HIW655321 HSS655320:HSS655321 ICO655320:ICO655321 IMK655320:IMK655321 IWG655320:IWG655321 JGC655320:JGC655321 JPY655320:JPY655321 JZU655320:JZU655321 KJQ655320:KJQ655321 KTM655320:KTM655321 LDI655320:LDI655321 LNE655320:LNE655321 LXA655320:LXA655321 MGW655320:MGW655321 MQS655320:MQS655321 NAO655320:NAO655321 NKK655320:NKK655321 NUG655320:NUG655321 OEC655320:OEC655321 ONY655320:ONY655321 OXU655320:OXU655321 PHQ655320:PHQ655321 PRM655320:PRM655321 QBI655320:QBI655321 QLE655320:QLE655321 QVA655320:QVA655321 REW655320:REW655321 ROS655320:ROS655321 RYO655320:RYO655321 SIK655320:SIK655321 SSG655320:SSG655321 TCC655320:TCC655321 TLY655320:TLY655321 TVU655320:TVU655321 UFQ655320:UFQ655321 UPM655320:UPM655321 UZI655320:UZI655321 VJE655320:VJE655321 VTA655320:VTA655321 WCW655320:WCW655321 WMS655320:WMS655321 WWO655320:WWO655321 V720856:V720857 KC720856:KC720857 TY720856:TY720857 ADU720856:ADU720857 ANQ720856:ANQ720857 AXM720856:AXM720857 BHI720856:BHI720857 BRE720856:BRE720857 CBA720856:CBA720857 CKW720856:CKW720857 CUS720856:CUS720857 DEO720856:DEO720857 DOK720856:DOK720857 DYG720856:DYG720857 EIC720856:EIC720857 ERY720856:ERY720857 FBU720856:FBU720857 FLQ720856:FLQ720857 FVM720856:FVM720857 GFI720856:GFI720857 GPE720856:GPE720857 GZA720856:GZA720857 HIW720856:HIW720857 HSS720856:HSS720857 ICO720856:ICO720857 IMK720856:IMK720857 IWG720856:IWG720857 JGC720856:JGC720857 JPY720856:JPY720857 JZU720856:JZU720857 KJQ720856:KJQ720857 KTM720856:KTM720857 LDI720856:LDI720857 LNE720856:LNE720857 LXA720856:LXA720857 MGW720856:MGW720857 MQS720856:MQS720857 NAO720856:NAO720857 NKK720856:NKK720857 NUG720856:NUG720857 OEC720856:OEC720857 ONY720856:ONY720857 OXU720856:OXU720857 PHQ720856:PHQ720857 PRM720856:PRM720857 QBI720856:QBI720857 QLE720856:QLE720857 QVA720856:QVA720857 REW720856:REW720857 ROS720856:ROS720857 RYO720856:RYO720857 SIK720856:SIK720857 SSG720856:SSG720857 TCC720856:TCC720857 TLY720856:TLY720857 TVU720856:TVU720857 UFQ720856:UFQ720857 UPM720856:UPM720857 UZI720856:UZI720857 VJE720856:VJE720857 VTA720856:VTA720857 WCW720856:WCW720857 WMS720856:WMS720857 WWO720856:WWO720857 V786392:V786393 KC786392:KC786393 TY786392:TY786393 ADU786392:ADU786393 ANQ786392:ANQ786393 AXM786392:AXM786393 BHI786392:BHI786393 BRE786392:BRE786393 CBA786392:CBA786393 CKW786392:CKW786393 CUS786392:CUS786393 DEO786392:DEO786393 DOK786392:DOK786393 DYG786392:DYG786393 EIC786392:EIC786393 ERY786392:ERY786393 FBU786392:FBU786393 FLQ786392:FLQ786393 FVM786392:FVM786393 GFI786392:GFI786393 GPE786392:GPE786393 GZA786392:GZA786393 HIW786392:HIW786393 HSS786392:HSS786393 ICO786392:ICO786393 IMK786392:IMK786393 IWG786392:IWG786393 JGC786392:JGC786393 JPY786392:JPY786393 JZU786392:JZU786393 KJQ786392:KJQ786393 KTM786392:KTM786393 LDI786392:LDI786393 LNE786392:LNE786393 LXA786392:LXA786393 MGW786392:MGW786393 MQS786392:MQS786393 NAO786392:NAO786393 NKK786392:NKK786393 NUG786392:NUG786393 OEC786392:OEC786393 ONY786392:ONY786393 OXU786392:OXU786393 PHQ786392:PHQ786393 PRM786392:PRM786393 QBI786392:QBI786393 QLE786392:QLE786393 QVA786392:QVA786393 REW786392:REW786393 ROS786392:ROS786393 RYO786392:RYO786393 SIK786392:SIK786393 SSG786392:SSG786393 TCC786392:TCC786393 TLY786392:TLY786393 TVU786392:TVU786393 UFQ786392:UFQ786393 UPM786392:UPM786393 UZI786392:UZI786393 VJE786392:VJE786393 VTA786392:VTA786393 WCW786392:WCW786393 WMS786392:WMS786393 WWO786392:WWO786393 V851928:V851929 KC851928:KC851929 TY851928:TY851929 ADU851928:ADU851929 ANQ851928:ANQ851929 AXM851928:AXM851929 BHI851928:BHI851929 BRE851928:BRE851929 CBA851928:CBA851929 CKW851928:CKW851929 CUS851928:CUS851929 DEO851928:DEO851929 DOK851928:DOK851929 DYG851928:DYG851929 EIC851928:EIC851929 ERY851928:ERY851929 FBU851928:FBU851929 FLQ851928:FLQ851929 FVM851928:FVM851929 GFI851928:GFI851929 GPE851928:GPE851929 GZA851928:GZA851929 HIW851928:HIW851929 HSS851928:HSS851929 ICO851928:ICO851929 IMK851928:IMK851929 IWG851928:IWG851929 JGC851928:JGC851929 JPY851928:JPY851929 JZU851928:JZU851929 KJQ851928:KJQ851929 KTM851928:KTM851929 LDI851928:LDI851929 LNE851928:LNE851929 LXA851928:LXA851929 MGW851928:MGW851929 MQS851928:MQS851929 NAO851928:NAO851929 NKK851928:NKK851929 NUG851928:NUG851929 OEC851928:OEC851929 ONY851928:ONY851929 OXU851928:OXU851929 PHQ851928:PHQ851929 PRM851928:PRM851929 QBI851928:QBI851929 QLE851928:QLE851929 QVA851928:QVA851929 REW851928:REW851929 ROS851928:ROS851929 RYO851928:RYO851929 SIK851928:SIK851929 SSG851928:SSG851929 TCC851928:TCC851929 TLY851928:TLY851929 TVU851928:TVU851929 UFQ851928:UFQ851929 UPM851928:UPM851929 UZI851928:UZI851929 VJE851928:VJE851929 VTA851928:VTA851929 WCW851928:WCW851929 WMS851928:WMS851929 WWO851928:WWO851929 V917464:V917465 KC917464:KC917465 TY917464:TY917465 ADU917464:ADU917465 ANQ917464:ANQ917465 AXM917464:AXM917465 BHI917464:BHI917465 BRE917464:BRE917465 CBA917464:CBA917465 CKW917464:CKW917465 CUS917464:CUS917465 DEO917464:DEO917465 DOK917464:DOK917465 DYG917464:DYG917465 EIC917464:EIC917465 ERY917464:ERY917465 FBU917464:FBU917465 FLQ917464:FLQ917465 FVM917464:FVM917465 GFI917464:GFI917465 GPE917464:GPE917465 GZA917464:GZA917465 HIW917464:HIW917465 HSS917464:HSS917465 ICO917464:ICO917465 IMK917464:IMK917465 IWG917464:IWG917465 JGC917464:JGC917465 JPY917464:JPY917465 JZU917464:JZU917465 KJQ917464:KJQ917465 KTM917464:KTM917465 LDI917464:LDI917465 LNE917464:LNE917465 LXA917464:LXA917465 MGW917464:MGW917465 MQS917464:MQS917465 NAO917464:NAO917465 NKK917464:NKK917465 NUG917464:NUG917465 OEC917464:OEC917465 ONY917464:ONY917465 OXU917464:OXU917465 PHQ917464:PHQ917465 PRM917464:PRM917465 QBI917464:QBI917465 QLE917464:QLE917465 QVA917464:QVA917465 REW917464:REW917465 ROS917464:ROS917465 RYO917464:RYO917465 SIK917464:SIK917465 SSG917464:SSG917465 TCC917464:TCC917465 TLY917464:TLY917465 TVU917464:TVU917465 UFQ917464:UFQ917465 UPM917464:UPM917465 UZI917464:UZI917465 VJE917464:VJE917465 VTA917464:VTA917465 WCW917464:WCW917465 WMS917464:WMS917465 WWO917464:WWO917465 V983000:V983001 KC983000:KC983001 TY983000:TY983001 ADU983000:ADU983001 ANQ983000:ANQ983001 AXM983000:AXM983001 BHI983000:BHI983001 BRE983000:BRE983001 CBA983000:CBA983001 CKW983000:CKW983001 CUS983000:CUS983001 DEO983000:DEO983001 DOK983000:DOK983001 DYG983000:DYG983001 EIC983000:EIC983001 ERY983000:ERY983001 FBU983000:FBU983001 FLQ983000:FLQ983001 FVM983000:FVM983001 GFI983000:GFI983001 GPE983000:GPE983001 GZA983000:GZA983001 HIW983000:HIW983001 HSS983000:HSS983001 ICO983000:ICO983001 IMK983000:IMK983001 IWG983000:IWG983001 JGC983000:JGC983001 JPY983000:JPY983001 JZU983000:JZU983001 KJQ983000:KJQ983001 KTM983000:KTM983001 LDI983000:LDI983001 LNE983000:LNE983001 LXA983000:LXA983001 MGW983000:MGW983001 MQS983000:MQS983001 NAO983000:NAO983001 NKK983000:NKK983001 NUG983000:NUG983001 OEC983000:OEC983001 ONY983000:ONY983001 OXU983000:OXU983001 PHQ983000:PHQ983001 PRM983000:PRM983001 QBI983000:QBI983001 QLE983000:QLE983001 QVA983000:QVA983001 REW983000:REW983001 ROS983000:ROS983001 RYO983000:RYO983001 SIK983000:SIK983001 SSG983000:SSG983001 TCC983000:TCC983001 TLY983000:TLY983001 TVU983000:TVU983001 UFQ983000:UFQ983001 UPM983000:UPM983001 UZI983000:UZI983001 VJE983000:VJE983001 VTA983000:VTA983001 WCW983000:WCW983001 WMS983000:WMS983001 WWO983000:WWO983001" xr:uid="{F35E1EA8-28F5-452A-B645-B840AE0BD762}">
      <formula1>"○"</formula1>
      <formula2>0</formula2>
    </dataValidation>
    <dataValidation type="list" operator="equal" allowBlank="1" showErrorMessage="1" errorTitle="入力規則違反" error="リストから選択してください" sqref="KG982995:KJ982995 UC982995:UF982995 ADY982995:AEB982995 ANU982995:ANX982995 AXQ982995:AXT982995 BHM982995:BHP982995 BRI982995:BRL982995 CBE982995:CBH982995 CLA982995:CLD982995 CUW982995:CUZ982995 DES982995:DEV982995 DOO982995:DOR982995 DYK982995:DYN982995 EIG982995:EIJ982995 ESC982995:ESF982995 FBY982995:FCB982995 FLU982995:FLX982995 FVQ982995:FVT982995 GFM982995:GFP982995 GPI982995:GPL982995 GZE982995:GZH982995 HJA982995:HJD982995 HSW982995:HSZ982995 ICS982995:ICV982995 IMO982995:IMR982995 IWK982995:IWN982995 JGG982995:JGJ982995 JQC982995:JQF982995 JZY982995:KAB982995 KJU982995:KJX982995 KTQ982995:KTT982995 LDM982995:LDP982995 LNI982995:LNL982995 LXE982995:LXH982995 MHA982995:MHD982995 MQW982995:MQZ982995 NAS982995:NAV982995 NKO982995:NKR982995 NUK982995:NUN982995 OEG982995:OEJ982995 OOC982995:OOF982995 OXY982995:OYB982995 PHU982995:PHX982995 PRQ982995:PRT982995 QBM982995:QBP982995 QLI982995:QLL982995 QVE982995:QVH982995 RFA982995:RFD982995 ROW982995:ROZ982995 RYS982995:RYV982995 SIO982995:SIR982995 SSK982995:SSN982995 TCG982995:TCJ982995 TMC982995:TMF982995 TVY982995:TWB982995 UFU982995:UFX982995 UPQ982995:UPT982995 UZM982995:UZP982995 VJI982995:VJL982995 VTE982995:VTH982995 WDA982995:WDD982995 WMW982995:WMZ982995 WWS982995:WWV982995 V65480:Z65480 KC65480:KE65480 TY65480:UA65480 ADU65480:ADW65480 ANQ65480:ANS65480 AXM65480:AXO65480 BHI65480:BHK65480 BRE65480:BRG65480 CBA65480:CBC65480 CKW65480:CKY65480 CUS65480:CUU65480 DEO65480:DEQ65480 DOK65480:DOM65480 DYG65480:DYI65480 EIC65480:EIE65480 ERY65480:ESA65480 FBU65480:FBW65480 FLQ65480:FLS65480 FVM65480:FVO65480 GFI65480:GFK65480 GPE65480:GPG65480 GZA65480:GZC65480 HIW65480:HIY65480 HSS65480:HSU65480 ICO65480:ICQ65480 IMK65480:IMM65480 IWG65480:IWI65480 JGC65480:JGE65480 JPY65480:JQA65480 JZU65480:JZW65480 KJQ65480:KJS65480 KTM65480:KTO65480 LDI65480:LDK65480 LNE65480:LNG65480 LXA65480:LXC65480 MGW65480:MGY65480 MQS65480:MQU65480 NAO65480:NAQ65480 NKK65480:NKM65480 NUG65480:NUI65480 OEC65480:OEE65480 ONY65480:OOA65480 OXU65480:OXW65480 PHQ65480:PHS65480 PRM65480:PRO65480 QBI65480:QBK65480 QLE65480:QLG65480 QVA65480:QVC65480 REW65480:REY65480 ROS65480:ROU65480 RYO65480:RYQ65480 SIK65480:SIM65480 SSG65480:SSI65480 TCC65480:TCE65480 TLY65480:TMA65480 TVU65480:TVW65480 UFQ65480:UFS65480 UPM65480:UPO65480 UZI65480:UZK65480 VJE65480:VJG65480 VTA65480:VTC65480 WCW65480:WCY65480 WMS65480:WMU65480 WWO65480:WWQ65480 V131016:Z131016 KC131016:KE131016 TY131016:UA131016 ADU131016:ADW131016 ANQ131016:ANS131016 AXM131016:AXO131016 BHI131016:BHK131016 BRE131016:BRG131016 CBA131016:CBC131016 CKW131016:CKY131016 CUS131016:CUU131016 DEO131016:DEQ131016 DOK131016:DOM131016 DYG131016:DYI131016 EIC131016:EIE131016 ERY131016:ESA131016 FBU131016:FBW131016 FLQ131016:FLS131016 FVM131016:FVO131016 GFI131016:GFK131016 GPE131016:GPG131016 GZA131016:GZC131016 HIW131016:HIY131016 HSS131016:HSU131016 ICO131016:ICQ131016 IMK131016:IMM131016 IWG131016:IWI131016 JGC131016:JGE131016 JPY131016:JQA131016 JZU131016:JZW131016 KJQ131016:KJS131016 KTM131016:KTO131016 LDI131016:LDK131016 LNE131016:LNG131016 LXA131016:LXC131016 MGW131016:MGY131016 MQS131016:MQU131016 NAO131016:NAQ131016 NKK131016:NKM131016 NUG131016:NUI131016 OEC131016:OEE131016 ONY131016:OOA131016 OXU131016:OXW131016 PHQ131016:PHS131016 PRM131016:PRO131016 QBI131016:QBK131016 QLE131016:QLG131016 QVA131016:QVC131016 REW131016:REY131016 ROS131016:ROU131016 RYO131016:RYQ131016 SIK131016:SIM131016 SSG131016:SSI131016 TCC131016:TCE131016 TLY131016:TMA131016 TVU131016:TVW131016 UFQ131016:UFS131016 UPM131016:UPO131016 UZI131016:UZK131016 VJE131016:VJG131016 VTA131016:VTC131016 WCW131016:WCY131016 WMS131016:WMU131016 WWO131016:WWQ131016 V196552:Z196552 KC196552:KE196552 TY196552:UA196552 ADU196552:ADW196552 ANQ196552:ANS196552 AXM196552:AXO196552 BHI196552:BHK196552 BRE196552:BRG196552 CBA196552:CBC196552 CKW196552:CKY196552 CUS196552:CUU196552 DEO196552:DEQ196552 DOK196552:DOM196552 DYG196552:DYI196552 EIC196552:EIE196552 ERY196552:ESA196552 FBU196552:FBW196552 FLQ196552:FLS196552 FVM196552:FVO196552 GFI196552:GFK196552 GPE196552:GPG196552 GZA196552:GZC196552 HIW196552:HIY196552 HSS196552:HSU196552 ICO196552:ICQ196552 IMK196552:IMM196552 IWG196552:IWI196552 JGC196552:JGE196552 JPY196552:JQA196552 JZU196552:JZW196552 KJQ196552:KJS196552 KTM196552:KTO196552 LDI196552:LDK196552 LNE196552:LNG196552 LXA196552:LXC196552 MGW196552:MGY196552 MQS196552:MQU196552 NAO196552:NAQ196552 NKK196552:NKM196552 NUG196552:NUI196552 OEC196552:OEE196552 ONY196552:OOA196552 OXU196552:OXW196552 PHQ196552:PHS196552 PRM196552:PRO196552 QBI196552:QBK196552 QLE196552:QLG196552 QVA196552:QVC196552 REW196552:REY196552 ROS196552:ROU196552 RYO196552:RYQ196552 SIK196552:SIM196552 SSG196552:SSI196552 TCC196552:TCE196552 TLY196552:TMA196552 TVU196552:TVW196552 UFQ196552:UFS196552 UPM196552:UPO196552 UZI196552:UZK196552 VJE196552:VJG196552 VTA196552:VTC196552 WCW196552:WCY196552 WMS196552:WMU196552 WWO196552:WWQ196552 V262088:Z262088 KC262088:KE262088 TY262088:UA262088 ADU262088:ADW262088 ANQ262088:ANS262088 AXM262088:AXO262088 BHI262088:BHK262088 BRE262088:BRG262088 CBA262088:CBC262088 CKW262088:CKY262088 CUS262088:CUU262088 DEO262088:DEQ262088 DOK262088:DOM262088 DYG262088:DYI262088 EIC262088:EIE262088 ERY262088:ESA262088 FBU262088:FBW262088 FLQ262088:FLS262088 FVM262088:FVO262088 GFI262088:GFK262088 GPE262088:GPG262088 GZA262088:GZC262088 HIW262088:HIY262088 HSS262088:HSU262088 ICO262088:ICQ262088 IMK262088:IMM262088 IWG262088:IWI262088 JGC262088:JGE262088 JPY262088:JQA262088 JZU262088:JZW262088 KJQ262088:KJS262088 KTM262088:KTO262088 LDI262088:LDK262088 LNE262088:LNG262088 LXA262088:LXC262088 MGW262088:MGY262088 MQS262088:MQU262088 NAO262088:NAQ262088 NKK262088:NKM262088 NUG262088:NUI262088 OEC262088:OEE262088 ONY262088:OOA262088 OXU262088:OXW262088 PHQ262088:PHS262088 PRM262088:PRO262088 QBI262088:QBK262088 QLE262088:QLG262088 QVA262088:QVC262088 REW262088:REY262088 ROS262088:ROU262088 RYO262088:RYQ262088 SIK262088:SIM262088 SSG262088:SSI262088 TCC262088:TCE262088 TLY262088:TMA262088 TVU262088:TVW262088 UFQ262088:UFS262088 UPM262088:UPO262088 UZI262088:UZK262088 VJE262088:VJG262088 VTA262088:VTC262088 WCW262088:WCY262088 WMS262088:WMU262088 WWO262088:WWQ262088 V327624:Z327624 KC327624:KE327624 TY327624:UA327624 ADU327624:ADW327624 ANQ327624:ANS327624 AXM327624:AXO327624 BHI327624:BHK327624 BRE327624:BRG327624 CBA327624:CBC327624 CKW327624:CKY327624 CUS327624:CUU327624 DEO327624:DEQ327624 DOK327624:DOM327624 DYG327624:DYI327624 EIC327624:EIE327624 ERY327624:ESA327624 FBU327624:FBW327624 FLQ327624:FLS327624 FVM327624:FVO327624 GFI327624:GFK327624 GPE327624:GPG327624 GZA327624:GZC327624 HIW327624:HIY327624 HSS327624:HSU327624 ICO327624:ICQ327624 IMK327624:IMM327624 IWG327624:IWI327624 JGC327624:JGE327624 JPY327624:JQA327624 JZU327624:JZW327624 KJQ327624:KJS327624 KTM327624:KTO327624 LDI327624:LDK327624 LNE327624:LNG327624 LXA327624:LXC327624 MGW327624:MGY327624 MQS327624:MQU327624 NAO327624:NAQ327624 NKK327624:NKM327624 NUG327624:NUI327624 OEC327624:OEE327624 ONY327624:OOA327624 OXU327624:OXW327624 PHQ327624:PHS327624 PRM327624:PRO327624 QBI327624:QBK327624 QLE327624:QLG327624 QVA327624:QVC327624 REW327624:REY327624 ROS327624:ROU327624 RYO327624:RYQ327624 SIK327624:SIM327624 SSG327624:SSI327624 TCC327624:TCE327624 TLY327624:TMA327624 TVU327624:TVW327624 UFQ327624:UFS327624 UPM327624:UPO327624 UZI327624:UZK327624 VJE327624:VJG327624 VTA327624:VTC327624 WCW327624:WCY327624 WMS327624:WMU327624 WWO327624:WWQ327624 V393160:Z393160 KC393160:KE393160 TY393160:UA393160 ADU393160:ADW393160 ANQ393160:ANS393160 AXM393160:AXO393160 BHI393160:BHK393160 BRE393160:BRG393160 CBA393160:CBC393160 CKW393160:CKY393160 CUS393160:CUU393160 DEO393160:DEQ393160 DOK393160:DOM393160 DYG393160:DYI393160 EIC393160:EIE393160 ERY393160:ESA393160 FBU393160:FBW393160 FLQ393160:FLS393160 FVM393160:FVO393160 GFI393160:GFK393160 GPE393160:GPG393160 GZA393160:GZC393160 HIW393160:HIY393160 HSS393160:HSU393160 ICO393160:ICQ393160 IMK393160:IMM393160 IWG393160:IWI393160 JGC393160:JGE393160 JPY393160:JQA393160 JZU393160:JZW393160 KJQ393160:KJS393160 KTM393160:KTO393160 LDI393160:LDK393160 LNE393160:LNG393160 LXA393160:LXC393160 MGW393160:MGY393160 MQS393160:MQU393160 NAO393160:NAQ393160 NKK393160:NKM393160 NUG393160:NUI393160 OEC393160:OEE393160 ONY393160:OOA393160 OXU393160:OXW393160 PHQ393160:PHS393160 PRM393160:PRO393160 QBI393160:QBK393160 QLE393160:QLG393160 QVA393160:QVC393160 REW393160:REY393160 ROS393160:ROU393160 RYO393160:RYQ393160 SIK393160:SIM393160 SSG393160:SSI393160 TCC393160:TCE393160 TLY393160:TMA393160 TVU393160:TVW393160 UFQ393160:UFS393160 UPM393160:UPO393160 UZI393160:UZK393160 VJE393160:VJG393160 VTA393160:VTC393160 WCW393160:WCY393160 WMS393160:WMU393160 WWO393160:WWQ393160 V458696:Z458696 KC458696:KE458696 TY458696:UA458696 ADU458696:ADW458696 ANQ458696:ANS458696 AXM458696:AXO458696 BHI458696:BHK458696 BRE458696:BRG458696 CBA458696:CBC458696 CKW458696:CKY458696 CUS458696:CUU458696 DEO458696:DEQ458696 DOK458696:DOM458696 DYG458696:DYI458696 EIC458696:EIE458696 ERY458696:ESA458696 FBU458696:FBW458696 FLQ458696:FLS458696 FVM458696:FVO458696 GFI458696:GFK458696 GPE458696:GPG458696 GZA458696:GZC458696 HIW458696:HIY458696 HSS458696:HSU458696 ICO458696:ICQ458696 IMK458696:IMM458696 IWG458696:IWI458696 JGC458696:JGE458696 JPY458696:JQA458696 JZU458696:JZW458696 KJQ458696:KJS458696 KTM458696:KTO458696 LDI458696:LDK458696 LNE458696:LNG458696 LXA458696:LXC458696 MGW458696:MGY458696 MQS458696:MQU458696 NAO458696:NAQ458696 NKK458696:NKM458696 NUG458696:NUI458696 OEC458696:OEE458696 ONY458696:OOA458696 OXU458696:OXW458696 PHQ458696:PHS458696 PRM458696:PRO458696 QBI458696:QBK458696 QLE458696:QLG458696 QVA458696:QVC458696 REW458696:REY458696 ROS458696:ROU458696 RYO458696:RYQ458696 SIK458696:SIM458696 SSG458696:SSI458696 TCC458696:TCE458696 TLY458696:TMA458696 TVU458696:TVW458696 UFQ458696:UFS458696 UPM458696:UPO458696 UZI458696:UZK458696 VJE458696:VJG458696 VTA458696:VTC458696 WCW458696:WCY458696 WMS458696:WMU458696 WWO458696:WWQ458696 V524232:Z524232 KC524232:KE524232 TY524232:UA524232 ADU524232:ADW524232 ANQ524232:ANS524232 AXM524232:AXO524232 BHI524232:BHK524232 BRE524232:BRG524232 CBA524232:CBC524232 CKW524232:CKY524232 CUS524232:CUU524232 DEO524232:DEQ524232 DOK524232:DOM524232 DYG524232:DYI524232 EIC524232:EIE524232 ERY524232:ESA524232 FBU524232:FBW524232 FLQ524232:FLS524232 FVM524232:FVO524232 GFI524232:GFK524232 GPE524232:GPG524232 GZA524232:GZC524232 HIW524232:HIY524232 HSS524232:HSU524232 ICO524232:ICQ524232 IMK524232:IMM524232 IWG524232:IWI524232 JGC524232:JGE524232 JPY524232:JQA524232 JZU524232:JZW524232 KJQ524232:KJS524232 KTM524232:KTO524232 LDI524232:LDK524232 LNE524232:LNG524232 LXA524232:LXC524232 MGW524232:MGY524232 MQS524232:MQU524232 NAO524232:NAQ524232 NKK524232:NKM524232 NUG524232:NUI524232 OEC524232:OEE524232 ONY524232:OOA524232 OXU524232:OXW524232 PHQ524232:PHS524232 PRM524232:PRO524232 QBI524232:QBK524232 QLE524232:QLG524232 QVA524232:QVC524232 REW524232:REY524232 ROS524232:ROU524232 RYO524232:RYQ524232 SIK524232:SIM524232 SSG524232:SSI524232 TCC524232:TCE524232 TLY524232:TMA524232 TVU524232:TVW524232 UFQ524232:UFS524232 UPM524232:UPO524232 UZI524232:UZK524232 VJE524232:VJG524232 VTA524232:VTC524232 WCW524232:WCY524232 WMS524232:WMU524232 WWO524232:WWQ524232 V589768:Z589768 KC589768:KE589768 TY589768:UA589768 ADU589768:ADW589768 ANQ589768:ANS589768 AXM589768:AXO589768 BHI589768:BHK589768 BRE589768:BRG589768 CBA589768:CBC589768 CKW589768:CKY589768 CUS589768:CUU589768 DEO589768:DEQ589768 DOK589768:DOM589768 DYG589768:DYI589768 EIC589768:EIE589768 ERY589768:ESA589768 FBU589768:FBW589768 FLQ589768:FLS589768 FVM589768:FVO589768 GFI589768:GFK589768 GPE589768:GPG589768 GZA589768:GZC589768 HIW589768:HIY589768 HSS589768:HSU589768 ICO589768:ICQ589768 IMK589768:IMM589768 IWG589768:IWI589768 JGC589768:JGE589768 JPY589768:JQA589768 JZU589768:JZW589768 KJQ589768:KJS589768 KTM589768:KTO589768 LDI589768:LDK589768 LNE589768:LNG589768 LXA589768:LXC589768 MGW589768:MGY589768 MQS589768:MQU589768 NAO589768:NAQ589768 NKK589768:NKM589768 NUG589768:NUI589768 OEC589768:OEE589768 ONY589768:OOA589768 OXU589768:OXW589768 PHQ589768:PHS589768 PRM589768:PRO589768 QBI589768:QBK589768 QLE589768:QLG589768 QVA589768:QVC589768 REW589768:REY589768 ROS589768:ROU589768 RYO589768:RYQ589768 SIK589768:SIM589768 SSG589768:SSI589768 TCC589768:TCE589768 TLY589768:TMA589768 TVU589768:TVW589768 UFQ589768:UFS589768 UPM589768:UPO589768 UZI589768:UZK589768 VJE589768:VJG589768 VTA589768:VTC589768 WCW589768:WCY589768 WMS589768:WMU589768 WWO589768:WWQ589768 V655304:Z655304 KC655304:KE655304 TY655304:UA655304 ADU655304:ADW655304 ANQ655304:ANS655304 AXM655304:AXO655304 BHI655304:BHK655304 BRE655304:BRG655304 CBA655304:CBC655304 CKW655304:CKY655304 CUS655304:CUU655304 DEO655304:DEQ655304 DOK655304:DOM655304 DYG655304:DYI655304 EIC655304:EIE655304 ERY655304:ESA655304 FBU655304:FBW655304 FLQ655304:FLS655304 FVM655304:FVO655304 GFI655304:GFK655304 GPE655304:GPG655304 GZA655304:GZC655304 HIW655304:HIY655304 HSS655304:HSU655304 ICO655304:ICQ655304 IMK655304:IMM655304 IWG655304:IWI655304 JGC655304:JGE655304 JPY655304:JQA655304 JZU655304:JZW655304 KJQ655304:KJS655304 KTM655304:KTO655304 LDI655304:LDK655304 LNE655304:LNG655304 LXA655304:LXC655304 MGW655304:MGY655304 MQS655304:MQU655304 NAO655304:NAQ655304 NKK655304:NKM655304 NUG655304:NUI655304 OEC655304:OEE655304 ONY655304:OOA655304 OXU655304:OXW655304 PHQ655304:PHS655304 PRM655304:PRO655304 QBI655304:QBK655304 QLE655304:QLG655304 QVA655304:QVC655304 REW655304:REY655304 ROS655304:ROU655304 RYO655304:RYQ655304 SIK655304:SIM655304 SSG655304:SSI655304 TCC655304:TCE655304 TLY655304:TMA655304 TVU655304:TVW655304 UFQ655304:UFS655304 UPM655304:UPO655304 UZI655304:UZK655304 VJE655304:VJG655304 VTA655304:VTC655304 WCW655304:WCY655304 WMS655304:WMU655304 WWO655304:WWQ655304 V720840:Z720840 KC720840:KE720840 TY720840:UA720840 ADU720840:ADW720840 ANQ720840:ANS720840 AXM720840:AXO720840 BHI720840:BHK720840 BRE720840:BRG720840 CBA720840:CBC720840 CKW720840:CKY720840 CUS720840:CUU720840 DEO720840:DEQ720840 DOK720840:DOM720840 DYG720840:DYI720840 EIC720840:EIE720840 ERY720840:ESA720840 FBU720840:FBW720840 FLQ720840:FLS720840 FVM720840:FVO720840 GFI720840:GFK720840 GPE720840:GPG720840 GZA720840:GZC720840 HIW720840:HIY720840 HSS720840:HSU720840 ICO720840:ICQ720840 IMK720840:IMM720840 IWG720840:IWI720840 JGC720840:JGE720840 JPY720840:JQA720840 JZU720840:JZW720840 KJQ720840:KJS720840 KTM720840:KTO720840 LDI720840:LDK720840 LNE720840:LNG720840 LXA720840:LXC720840 MGW720840:MGY720840 MQS720840:MQU720840 NAO720840:NAQ720840 NKK720840:NKM720840 NUG720840:NUI720840 OEC720840:OEE720840 ONY720840:OOA720840 OXU720840:OXW720840 PHQ720840:PHS720840 PRM720840:PRO720840 QBI720840:QBK720840 QLE720840:QLG720840 QVA720840:QVC720840 REW720840:REY720840 ROS720840:ROU720840 RYO720840:RYQ720840 SIK720840:SIM720840 SSG720840:SSI720840 TCC720840:TCE720840 TLY720840:TMA720840 TVU720840:TVW720840 UFQ720840:UFS720840 UPM720840:UPO720840 UZI720840:UZK720840 VJE720840:VJG720840 VTA720840:VTC720840 WCW720840:WCY720840 WMS720840:WMU720840 WWO720840:WWQ720840 V786376:Z786376 KC786376:KE786376 TY786376:UA786376 ADU786376:ADW786376 ANQ786376:ANS786376 AXM786376:AXO786376 BHI786376:BHK786376 BRE786376:BRG786376 CBA786376:CBC786376 CKW786376:CKY786376 CUS786376:CUU786376 DEO786376:DEQ786376 DOK786376:DOM786376 DYG786376:DYI786376 EIC786376:EIE786376 ERY786376:ESA786376 FBU786376:FBW786376 FLQ786376:FLS786376 FVM786376:FVO786376 GFI786376:GFK786376 GPE786376:GPG786376 GZA786376:GZC786376 HIW786376:HIY786376 HSS786376:HSU786376 ICO786376:ICQ786376 IMK786376:IMM786376 IWG786376:IWI786376 JGC786376:JGE786376 JPY786376:JQA786376 JZU786376:JZW786376 KJQ786376:KJS786376 KTM786376:KTO786376 LDI786376:LDK786376 LNE786376:LNG786376 LXA786376:LXC786376 MGW786376:MGY786376 MQS786376:MQU786376 NAO786376:NAQ786376 NKK786376:NKM786376 NUG786376:NUI786376 OEC786376:OEE786376 ONY786376:OOA786376 OXU786376:OXW786376 PHQ786376:PHS786376 PRM786376:PRO786376 QBI786376:QBK786376 QLE786376:QLG786376 QVA786376:QVC786376 REW786376:REY786376 ROS786376:ROU786376 RYO786376:RYQ786376 SIK786376:SIM786376 SSG786376:SSI786376 TCC786376:TCE786376 TLY786376:TMA786376 TVU786376:TVW786376 UFQ786376:UFS786376 UPM786376:UPO786376 UZI786376:UZK786376 VJE786376:VJG786376 VTA786376:VTC786376 WCW786376:WCY786376 WMS786376:WMU786376 WWO786376:WWQ786376 V851912:Z851912 KC851912:KE851912 TY851912:UA851912 ADU851912:ADW851912 ANQ851912:ANS851912 AXM851912:AXO851912 BHI851912:BHK851912 BRE851912:BRG851912 CBA851912:CBC851912 CKW851912:CKY851912 CUS851912:CUU851912 DEO851912:DEQ851912 DOK851912:DOM851912 DYG851912:DYI851912 EIC851912:EIE851912 ERY851912:ESA851912 FBU851912:FBW851912 FLQ851912:FLS851912 FVM851912:FVO851912 GFI851912:GFK851912 GPE851912:GPG851912 GZA851912:GZC851912 HIW851912:HIY851912 HSS851912:HSU851912 ICO851912:ICQ851912 IMK851912:IMM851912 IWG851912:IWI851912 JGC851912:JGE851912 JPY851912:JQA851912 JZU851912:JZW851912 KJQ851912:KJS851912 KTM851912:KTO851912 LDI851912:LDK851912 LNE851912:LNG851912 LXA851912:LXC851912 MGW851912:MGY851912 MQS851912:MQU851912 NAO851912:NAQ851912 NKK851912:NKM851912 NUG851912:NUI851912 OEC851912:OEE851912 ONY851912:OOA851912 OXU851912:OXW851912 PHQ851912:PHS851912 PRM851912:PRO851912 QBI851912:QBK851912 QLE851912:QLG851912 QVA851912:QVC851912 REW851912:REY851912 ROS851912:ROU851912 RYO851912:RYQ851912 SIK851912:SIM851912 SSG851912:SSI851912 TCC851912:TCE851912 TLY851912:TMA851912 TVU851912:TVW851912 UFQ851912:UFS851912 UPM851912:UPO851912 UZI851912:UZK851912 VJE851912:VJG851912 VTA851912:VTC851912 WCW851912:WCY851912 WMS851912:WMU851912 WWO851912:WWQ851912 V917448:Z917448 KC917448:KE917448 TY917448:UA917448 ADU917448:ADW917448 ANQ917448:ANS917448 AXM917448:AXO917448 BHI917448:BHK917448 BRE917448:BRG917448 CBA917448:CBC917448 CKW917448:CKY917448 CUS917448:CUU917448 DEO917448:DEQ917448 DOK917448:DOM917448 DYG917448:DYI917448 EIC917448:EIE917448 ERY917448:ESA917448 FBU917448:FBW917448 FLQ917448:FLS917448 FVM917448:FVO917448 GFI917448:GFK917448 GPE917448:GPG917448 GZA917448:GZC917448 HIW917448:HIY917448 HSS917448:HSU917448 ICO917448:ICQ917448 IMK917448:IMM917448 IWG917448:IWI917448 JGC917448:JGE917448 JPY917448:JQA917448 JZU917448:JZW917448 KJQ917448:KJS917448 KTM917448:KTO917448 LDI917448:LDK917448 LNE917448:LNG917448 LXA917448:LXC917448 MGW917448:MGY917448 MQS917448:MQU917448 NAO917448:NAQ917448 NKK917448:NKM917448 NUG917448:NUI917448 OEC917448:OEE917448 ONY917448:OOA917448 OXU917448:OXW917448 PHQ917448:PHS917448 PRM917448:PRO917448 QBI917448:QBK917448 QLE917448:QLG917448 QVA917448:QVC917448 REW917448:REY917448 ROS917448:ROU917448 RYO917448:RYQ917448 SIK917448:SIM917448 SSG917448:SSI917448 TCC917448:TCE917448 TLY917448:TMA917448 TVU917448:TVW917448 UFQ917448:UFS917448 UPM917448:UPO917448 UZI917448:UZK917448 VJE917448:VJG917448 VTA917448:VTC917448 WCW917448:WCY917448 WMS917448:WMU917448 WWO917448:WWQ917448 V982984:Z982984 KC982984:KE982984 TY982984:UA982984 ADU982984:ADW982984 ANQ982984:ANS982984 AXM982984:AXO982984 BHI982984:BHK982984 BRE982984:BRG982984 CBA982984:CBC982984 CKW982984:CKY982984 CUS982984:CUU982984 DEO982984:DEQ982984 DOK982984:DOM982984 DYG982984:DYI982984 EIC982984:EIE982984 ERY982984:ESA982984 FBU982984:FBW982984 FLQ982984:FLS982984 FVM982984:FVO982984 GFI982984:GFK982984 GPE982984:GPG982984 GZA982984:GZC982984 HIW982984:HIY982984 HSS982984:HSU982984 ICO982984:ICQ982984 IMK982984:IMM982984 IWG982984:IWI982984 JGC982984:JGE982984 JPY982984:JQA982984 JZU982984:JZW982984 KJQ982984:KJS982984 KTM982984:KTO982984 LDI982984:LDK982984 LNE982984:LNG982984 LXA982984:LXC982984 MGW982984:MGY982984 MQS982984:MQU982984 NAO982984:NAQ982984 NKK982984:NKM982984 NUG982984:NUI982984 OEC982984:OEE982984 ONY982984:OOA982984 OXU982984:OXW982984 PHQ982984:PHS982984 PRM982984:PRO982984 QBI982984:QBK982984 QLE982984:QLG982984 QVA982984:QVC982984 REW982984:REY982984 ROS982984:ROU982984 RYO982984:RYQ982984 SIK982984:SIM982984 SSG982984:SSI982984 TCC982984:TCE982984 TLY982984:TMA982984 TVU982984:TVW982984 UFQ982984:UFS982984 UPM982984:UPO982984 UZI982984:UZK982984 VJE982984:VJG982984 VTA982984:VTC982984 WCW982984:WCY982984 WMS982984:WMU982984 WWO982984:WWQ982984 V65484:Z65484 KC65484:KE65484 TY65484:UA65484 ADU65484:ADW65484 ANQ65484:ANS65484 AXM65484:AXO65484 BHI65484:BHK65484 BRE65484:BRG65484 CBA65484:CBC65484 CKW65484:CKY65484 CUS65484:CUU65484 DEO65484:DEQ65484 DOK65484:DOM65484 DYG65484:DYI65484 EIC65484:EIE65484 ERY65484:ESA65484 FBU65484:FBW65484 FLQ65484:FLS65484 FVM65484:FVO65484 GFI65484:GFK65484 GPE65484:GPG65484 GZA65484:GZC65484 HIW65484:HIY65484 HSS65484:HSU65484 ICO65484:ICQ65484 IMK65484:IMM65484 IWG65484:IWI65484 JGC65484:JGE65484 JPY65484:JQA65484 JZU65484:JZW65484 KJQ65484:KJS65484 KTM65484:KTO65484 LDI65484:LDK65484 LNE65484:LNG65484 LXA65484:LXC65484 MGW65484:MGY65484 MQS65484:MQU65484 NAO65484:NAQ65484 NKK65484:NKM65484 NUG65484:NUI65484 OEC65484:OEE65484 ONY65484:OOA65484 OXU65484:OXW65484 PHQ65484:PHS65484 PRM65484:PRO65484 QBI65484:QBK65484 QLE65484:QLG65484 QVA65484:QVC65484 REW65484:REY65484 ROS65484:ROU65484 RYO65484:RYQ65484 SIK65484:SIM65484 SSG65484:SSI65484 TCC65484:TCE65484 TLY65484:TMA65484 TVU65484:TVW65484 UFQ65484:UFS65484 UPM65484:UPO65484 UZI65484:UZK65484 VJE65484:VJG65484 VTA65484:VTC65484 WCW65484:WCY65484 WMS65484:WMU65484 WWO65484:WWQ65484 V131020:Z131020 KC131020:KE131020 TY131020:UA131020 ADU131020:ADW131020 ANQ131020:ANS131020 AXM131020:AXO131020 BHI131020:BHK131020 BRE131020:BRG131020 CBA131020:CBC131020 CKW131020:CKY131020 CUS131020:CUU131020 DEO131020:DEQ131020 DOK131020:DOM131020 DYG131020:DYI131020 EIC131020:EIE131020 ERY131020:ESA131020 FBU131020:FBW131020 FLQ131020:FLS131020 FVM131020:FVO131020 GFI131020:GFK131020 GPE131020:GPG131020 GZA131020:GZC131020 HIW131020:HIY131020 HSS131020:HSU131020 ICO131020:ICQ131020 IMK131020:IMM131020 IWG131020:IWI131020 JGC131020:JGE131020 JPY131020:JQA131020 JZU131020:JZW131020 KJQ131020:KJS131020 KTM131020:KTO131020 LDI131020:LDK131020 LNE131020:LNG131020 LXA131020:LXC131020 MGW131020:MGY131020 MQS131020:MQU131020 NAO131020:NAQ131020 NKK131020:NKM131020 NUG131020:NUI131020 OEC131020:OEE131020 ONY131020:OOA131020 OXU131020:OXW131020 PHQ131020:PHS131020 PRM131020:PRO131020 QBI131020:QBK131020 QLE131020:QLG131020 QVA131020:QVC131020 REW131020:REY131020 ROS131020:ROU131020 RYO131020:RYQ131020 SIK131020:SIM131020 SSG131020:SSI131020 TCC131020:TCE131020 TLY131020:TMA131020 TVU131020:TVW131020 UFQ131020:UFS131020 UPM131020:UPO131020 UZI131020:UZK131020 VJE131020:VJG131020 VTA131020:VTC131020 WCW131020:WCY131020 WMS131020:WMU131020 WWO131020:WWQ131020 V196556:Z196556 KC196556:KE196556 TY196556:UA196556 ADU196556:ADW196556 ANQ196556:ANS196556 AXM196556:AXO196556 BHI196556:BHK196556 BRE196556:BRG196556 CBA196556:CBC196556 CKW196556:CKY196556 CUS196556:CUU196556 DEO196556:DEQ196556 DOK196556:DOM196556 DYG196556:DYI196556 EIC196556:EIE196556 ERY196556:ESA196556 FBU196556:FBW196556 FLQ196556:FLS196556 FVM196556:FVO196556 GFI196556:GFK196556 GPE196556:GPG196556 GZA196556:GZC196556 HIW196556:HIY196556 HSS196556:HSU196556 ICO196556:ICQ196556 IMK196556:IMM196556 IWG196556:IWI196556 JGC196556:JGE196556 JPY196556:JQA196556 JZU196556:JZW196556 KJQ196556:KJS196556 KTM196556:KTO196556 LDI196556:LDK196556 LNE196556:LNG196556 LXA196556:LXC196556 MGW196556:MGY196556 MQS196556:MQU196556 NAO196556:NAQ196556 NKK196556:NKM196556 NUG196556:NUI196556 OEC196556:OEE196556 ONY196556:OOA196556 OXU196556:OXW196556 PHQ196556:PHS196556 PRM196556:PRO196556 QBI196556:QBK196556 QLE196556:QLG196556 QVA196556:QVC196556 REW196556:REY196556 ROS196556:ROU196556 RYO196556:RYQ196556 SIK196556:SIM196556 SSG196556:SSI196556 TCC196556:TCE196556 TLY196556:TMA196556 TVU196556:TVW196556 UFQ196556:UFS196556 UPM196556:UPO196556 UZI196556:UZK196556 VJE196556:VJG196556 VTA196556:VTC196556 WCW196556:WCY196556 WMS196556:WMU196556 WWO196556:WWQ196556 V262092:Z262092 KC262092:KE262092 TY262092:UA262092 ADU262092:ADW262092 ANQ262092:ANS262092 AXM262092:AXO262092 BHI262092:BHK262092 BRE262092:BRG262092 CBA262092:CBC262092 CKW262092:CKY262092 CUS262092:CUU262092 DEO262092:DEQ262092 DOK262092:DOM262092 DYG262092:DYI262092 EIC262092:EIE262092 ERY262092:ESA262092 FBU262092:FBW262092 FLQ262092:FLS262092 FVM262092:FVO262092 GFI262092:GFK262092 GPE262092:GPG262092 GZA262092:GZC262092 HIW262092:HIY262092 HSS262092:HSU262092 ICO262092:ICQ262092 IMK262092:IMM262092 IWG262092:IWI262092 JGC262092:JGE262092 JPY262092:JQA262092 JZU262092:JZW262092 KJQ262092:KJS262092 KTM262092:KTO262092 LDI262092:LDK262092 LNE262092:LNG262092 LXA262092:LXC262092 MGW262092:MGY262092 MQS262092:MQU262092 NAO262092:NAQ262092 NKK262092:NKM262092 NUG262092:NUI262092 OEC262092:OEE262092 ONY262092:OOA262092 OXU262092:OXW262092 PHQ262092:PHS262092 PRM262092:PRO262092 QBI262092:QBK262092 QLE262092:QLG262092 QVA262092:QVC262092 REW262092:REY262092 ROS262092:ROU262092 RYO262092:RYQ262092 SIK262092:SIM262092 SSG262092:SSI262092 TCC262092:TCE262092 TLY262092:TMA262092 TVU262092:TVW262092 UFQ262092:UFS262092 UPM262092:UPO262092 UZI262092:UZK262092 VJE262092:VJG262092 VTA262092:VTC262092 WCW262092:WCY262092 WMS262092:WMU262092 WWO262092:WWQ262092 V327628:Z327628 KC327628:KE327628 TY327628:UA327628 ADU327628:ADW327628 ANQ327628:ANS327628 AXM327628:AXO327628 BHI327628:BHK327628 BRE327628:BRG327628 CBA327628:CBC327628 CKW327628:CKY327628 CUS327628:CUU327628 DEO327628:DEQ327628 DOK327628:DOM327628 DYG327628:DYI327628 EIC327628:EIE327628 ERY327628:ESA327628 FBU327628:FBW327628 FLQ327628:FLS327628 FVM327628:FVO327628 GFI327628:GFK327628 GPE327628:GPG327628 GZA327628:GZC327628 HIW327628:HIY327628 HSS327628:HSU327628 ICO327628:ICQ327628 IMK327628:IMM327628 IWG327628:IWI327628 JGC327628:JGE327628 JPY327628:JQA327628 JZU327628:JZW327628 KJQ327628:KJS327628 KTM327628:KTO327628 LDI327628:LDK327628 LNE327628:LNG327628 LXA327628:LXC327628 MGW327628:MGY327628 MQS327628:MQU327628 NAO327628:NAQ327628 NKK327628:NKM327628 NUG327628:NUI327628 OEC327628:OEE327628 ONY327628:OOA327628 OXU327628:OXW327628 PHQ327628:PHS327628 PRM327628:PRO327628 QBI327628:QBK327628 QLE327628:QLG327628 QVA327628:QVC327628 REW327628:REY327628 ROS327628:ROU327628 RYO327628:RYQ327628 SIK327628:SIM327628 SSG327628:SSI327628 TCC327628:TCE327628 TLY327628:TMA327628 TVU327628:TVW327628 UFQ327628:UFS327628 UPM327628:UPO327628 UZI327628:UZK327628 VJE327628:VJG327628 VTA327628:VTC327628 WCW327628:WCY327628 WMS327628:WMU327628 WWO327628:WWQ327628 V393164:Z393164 KC393164:KE393164 TY393164:UA393164 ADU393164:ADW393164 ANQ393164:ANS393164 AXM393164:AXO393164 BHI393164:BHK393164 BRE393164:BRG393164 CBA393164:CBC393164 CKW393164:CKY393164 CUS393164:CUU393164 DEO393164:DEQ393164 DOK393164:DOM393164 DYG393164:DYI393164 EIC393164:EIE393164 ERY393164:ESA393164 FBU393164:FBW393164 FLQ393164:FLS393164 FVM393164:FVO393164 GFI393164:GFK393164 GPE393164:GPG393164 GZA393164:GZC393164 HIW393164:HIY393164 HSS393164:HSU393164 ICO393164:ICQ393164 IMK393164:IMM393164 IWG393164:IWI393164 JGC393164:JGE393164 JPY393164:JQA393164 JZU393164:JZW393164 KJQ393164:KJS393164 KTM393164:KTO393164 LDI393164:LDK393164 LNE393164:LNG393164 LXA393164:LXC393164 MGW393164:MGY393164 MQS393164:MQU393164 NAO393164:NAQ393164 NKK393164:NKM393164 NUG393164:NUI393164 OEC393164:OEE393164 ONY393164:OOA393164 OXU393164:OXW393164 PHQ393164:PHS393164 PRM393164:PRO393164 QBI393164:QBK393164 QLE393164:QLG393164 QVA393164:QVC393164 REW393164:REY393164 ROS393164:ROU393164 RYO393164:RYQ393164 SIK393164:SIM393164 SSG393164:SSI393164 TCC393164:TCE393164 TLY393164:TMA393164 TVU393164:TVW393164 UFQ393164:UFS393164 UPM393164:UPO393164 UZI393164:UZK393164 VJE393164:VJG393164 VTA393164:VTC393164 WCW393164:WCY393164 WMS393164:WMU393164 WWO393164:WWQ393164 V458700:Z458700 KC458700:KE458700 TY458700:UA458700 ADU458700:ADW458700 ANQ458700:ANS458700 AXM458700:AXO458700 BHI458700:BHK458700 BRE458700:BRG458700 CBA458700:CBC458700 CKW458700:CKY458700 CUS458700:CUU458700 DEO458700:DEQ458700 DOK458700:DOM458700 DYG458700:DYI458700 EIC458700:EIE458700 ERY458700:ESA458700 FBU458700:FBW458700 FLQ458700:FLS458700 FVM458700:FVO458700 GFI458700:GFK458700 GPE458700:GPG458700 GZA458700:GZC458700 HIW458700:HIY458700 HSS458700:HSU458700 ICO458700:ICQ458700 IMK458700:IMM458700 IWG458700:IWI458700 JGC458700:JGE458700 JPY458700:JQA458700 JZU458700:JZW458700 KJQ458700:KJS458700 KTM458700:KTO458700 LDI458700:LDK458700 LNE458700:LNG458700 LXA458700:LXC458700 MGW458700:MGY458700 MQS458700:MQU458700 NAO458700:NAQ458700 NKK458700:NKM458700 NUG458700:NUI458700 OEC458700:OEE458700 ONY458700:OOA458700 OXU458700:OXW458700 PHQ458700:PHS458700 PRM458700:PRO458700 QBI458700:QBK458700 QLE458700:QLG458700 QVA458700:QVC458700 REW458700:REY458700 ROS458700:ROU458700 RYO458700:RYQ458700 SIK458700:SIM458700 SSG458700:SSI458700 TCC458700:TCE458700 TLY458700:TMA458700 TVU458700:TVW458700 UFQ458700:UFS458700 UPM458700:UPO458700 UZI458700:UZK458700 VJE458700:VJG458700 VTA458700:VTC458700 WCW458700:WCY458700 WMS458700:WMU458700 WWO458700:WWQ458700 V524236:Z524236 KC524236:KE524236 TY524236:UA524236 ADU524236:ADW524236 ANQ524236:ANS524236 AXM524236:AXO524236 BHI524236:BHK524236 BRE524236:BRG524236 CBA524236:CBC524236 CKW524236:CKY524236 CUS524236:CUU524236 DEO524236:DEQ524236 DOK524236:DOM524236 DYG524236:DYI524236 EIC524236:EIE524236 ERY524236:ESA524236 FBU524236:FBW524236 FLQ524236:FLS524236 FVM524236:FVO524236 GFI524236:GFK524236 GPE524236:GPG524236 GZA524236:GZC524236 HIW524236:HIY524236 HSS524236:HSU524236 ICO524236:ICQ524236 IMK524236:IMM524236 IWG524236:IWI524236 JGC524236:JGE524236 JPY524236:JQA524236 JZU524236:JZW524236 KJQ524236:KJS524236 KTM524236:KTO524236 LDI524236:LDK524236 LNE524236:LNG524236 LXA524236:LXC524236 MGW524236:MGY524236 MQS524236:MQU524236 NAO524236:NAQ524236 NKK524236:NKM524236 NUG524236:NUI524236 OEC524236:OEE524236 ONY524236:OOA524236 OXU524236:OXW524236 PHQ524236:PHS524236 PRM524236:PRO524236 QBI524236:QBK524236 QLE524236:QLG524236 QVA524236:QVC524236 REW524236:REY524236 ROS524236:ROU524236 RYO524236:RYQ524236 SIK524236:SIM524236 SSG524236:SSI524236 TCC524236:TCE524236 TLY524236:TMA524236 TVU524236:TVW524236 UFQ524236:UFS524236 UPM524236:UPO524236 UZI524236:UZK524236 VJE524236:VJG524236 VTA524236:VTC524236 WCW524236:WCY524236 WMS524236:WMU524236 WWO524236:WWQ524236 V589772:Z589772 KC589772:KE589772 TY589772:UA589772 ADU589772:ADW589772 ANQ589772:ANS589772 AXM589772:AXO589772 BHI589772:BHK589772 BRE589772:BRG589772 CBA589772:CBC589772 CKW589772:CKY589772 CUS589772:CUU589772 DEO589772:DEQ589772 DOK589772:DOM589772 DYG589772:DYI589772 EIC589772:EIE589772 ERY589772:ESA589772 FBU589772:FBW589772 FLQ589772:FLS589772 FVM589772:FVO589772 GFI589772:GFK589772 GPE589772:GPG589772 GZA589772:GZC589772 HIW589772:HIY589772 HSS589772:HSU589772 ICO589772:ICQ589772 IMK589772:IMM589772 IWG589772:IWI589772 JGC589772:JGE589772 JPY589772:JQA589772 JZU589772:JZW589772 KJQ589772:KJS589772 KTM589772:KTO589772 LDI589772:LDK589772 LNE589772:LNG589772 LXA589772:LXC589772 MGW589772:MGY589772 MQS589772:MQU589772 NAO589772:NAQ589772 NKK589772:NKM589772 NUG589772:NUI589772 OEC589772:OEE589772 ONY589772:OOA589772 OXU589772:OXW589772 PHQ589772:PHS589772 PRM589772:PRO589772 QBI589772:QBK589772 QLE589772:QLG589772 QVA589772:QVC589772 REW589772:REY589772 ROS589772:ROU589772 RYO589772:RYQ589772 SIK589772:SIM589772 SSG589772:SSI589772 TCC589772:TCE589772 TLY589772:TMA589772 TVU589772:TVW589772 UFQ589772:UFS589772 UPM589772:UPO589772 UZI589772:UZK589772 VJE589772:VJG589772 VTA589772:VTC589772 WCW589772:WCY589772 WMS589772:WMU589772 WWO589772:WWQ589772 V655308:Z655308 KC655308:KE655308 TY655308:UA655308 ADU655308:ADW655308 ANQ655308:ANS655308 AXM655308:AXO655308 BHI655308:BHK655308 BRE655308:BRG655308 CBA655308:CBC655308 CKW655308:CKY655308 CUS655308:CUU655308 DEO655308:DEQ655308 DOK655308:DOM655308 DYG655308:DYI655308 EIC655308:EIE655308 ERY655308:ESA655308 FBU655308:FBW655308 FLQ655308:FLS655308 FVM655308:FVO655308 GFI655308:GFK655308 GPE655308:GPG655308 GZA655308:GZC655308 HIW655308:HIY655308 HSS655308:HSU655308 ICO655308:ICQ655308 IMK655308:IMM655308 IWG655308:IWI655308 JGC655308:JGE655308 JPY655308:JQA655308 JZU655308:JZW655308 KJQ655308:KJS655308 KTM655308:KTO655308 LDI655308:LDK655308 LNE655308:LNG655308 LXA655308:LXC655308 MGW655308:MGY655308 MQS655308:MQU655308 NAO655308:NAQ655308 NKK655308:NKM655308 NUG655308:NUI655308 OEC655308:OEE655308 ONY655308:OOA655308 OXU655308:OXW655308 PHQ655308:PHS655308 PRM655308:PRO655308 QBI655308:QBK655308 QLE655308:QLG655308 QVA655308:QVC655308 REW655308:REY655308 ROS655308:ROU655308 RYO655308:RYQ655308 SIK655308:SIM655308 SSG655308:SSI655308 TCC655308:TCE655308 TLY655308:TMA655308 TVU655308:TVW655308 UFQ655308:UFS655308 UPM655308:UPO655308 UZI655308:UZK655308 VJE655308:VJG655308 VTA655308:VTC655308 WCW655308:WCY655308 WMS655308:WMU655308 WWO655308:WWQ655308 V720844:Z720844 KC720844:KE720844 TY720844:UA720844 ADU720844:ADW720844 ANQ720844:ANS720844 AXM720844:AXO720844 BHI720844:BHK720844 BRE720844:BRG720844 CBA720844:CBC720844 CKW720844:CKY720844 CUS720844:CUU720844 DEO720844:DEQ720844 DOK720844:DOM720844 DYG720844:DYI720844 EIC720844:EIE720844 ERY720844:ESA720844 FBU720844:FBW720844 FLQ720844:FLS720844 FVM720844:FVO720844 GFI720844:GFK720844 GPE720844:GPG720844 GZA720844:GZC720844 HIW720844:HIY720844 HSS720844:HSU720844 ICO720844:ICQ720844 IMK720844:IMM720844 IWG720844:IWI720844 JGC720844:JGE720844 JPY720844:JQA720844 JZU720844:JZW720844 KJQ720844:KJS720844 KTM720844:KTO720844 LDI720844:LDK720844 LNE720844:LNG720844 LXA720844:LXC720844 MGW720844:MGY720844 MQS720844:MQU720844 NAO720844:NAQ720844 NKK720844:NKM720844 NUG720844:NUI720844 OEC720844:OEE720844 ONY720844:OOA720844 OXU720844:OXW720844 PHQ720844:PHS720844 PRM720844:PRO720844 QBI720844:QBK720844 QLE720844:QLG720844 QVA720844:QVC720844 REW720844:REY720844 ROS720844:ROU720844 RYO720844:RYQ720844 SIK720844:SIM720844 SSG720844:SSI720844 TCC720844:TCE720844 TLY720844:TMA720844 TVU720844:TVW720844 UFQ720844:UFS720844 UPM720844:UPO720844 UZI720844:UZK720844 VJE720844:VJG720844 VTA720844:VTC720844 WCW720844:WCY720844 WMS720844:WMU720844 WWO720844:WWQ720844 V786380:Z786380 KC786380:KE786380 TY786380:UA786380 ADU786380:ADW786380 ANQ786380:ANS786380 AXM786380:AXO786380 BHI786380:BHK786380 BRE786380:BRG786380 CBA786380:CBC786380 CKW786380:CKY786380 CUS786380:CUU786380 DEO786380:DEQ786380 DOK786380:DOM786380 DYG786380:DYI786380 EIC786380:EIE786380 ERY786380:ESA786380 FBU786380:FBW786380 FLQ786380:FLS786380 FVM786380:FVO786380 GFI786380:GFK786380 GPE786380:GPG786380 GZA786380:GZC786380 HIW786380:HIY786380 HSS786380:HSU786380 ICO786380:ICQ786380 IMK786380:IMM786380 IWG786380:IWI786380 JGC786380:JGE786380 JPY786380:JQA786380 JZU786380:JZW786380 KJQ786380:KJS786380 KTM786380:KTO786380 LDI786380:LDK786380 LNE786380:LNG786380 LXA786380:LXC786380 MGW786380:MGY786380 MQS786380:MQU786380 NAO786380:NAQ786380 NKK786380:NKM786380 NUG786380:NUI786380 OEC786380:OEE786380 ONY786380:OOA786380 OXU786380:OXW786380 PHQ786380:PHS786380 PRM786380:PRO786380 QBI786380:QBK786380 QLE786380:QLG786380 QVA786380:QVC786380 REW786380:REY786380 ROS786380:ROU786380 RYO786380:RYQ786380 SIK786380:SIM786380 SSG786380:SSI786380 TCC786380:TCE786380 TLY786380:TMA786380 TVU786380:TVW786380 UFQ786380:UFS786380 UPM786380:UPO786380 UZI786380:UZK786380 VJE786380:VJG786380 VTA786380:VTC786380 WCW786380:WCY786380 WMS786380:WMU786380 WWO786380:WWQ786380 V851916:Z851916 KC851916:KE851916 TY851916:UA851916 ADU851916:ADW851916 ANQ851916:ANS851916 AXM851916:AXO851916 BHI851916:BHK851916 BRE851916:BRG851916 CBA851916:CBC851916 CKW851916:CKY851916 CUS851916:CUU851916 DEO851916:DEQ851916 DOK851916:DOM851916 DYG851916:DYI851916 EIC851916:EIE851916 ERY851916:ESA851916 FBU851916:FBW851916 FLQ851916:FLS851916 FVM851916:FVO851916 GFI851916:GFK851916 GPE851916:GPG851916 GZA851916:GZC851916 HIW851916:HIY851916 HSS851916:HSU851916 ICO851916:ICQ851916 IMK851916:IMM851916 IWG851916:IWI851916 JGC851916:JGE851916 JPY851916:JQA851916 JZU851916:JZW851916 KJQ851916:KJS851916 KTM851916:KTO851916 LDI851916:LDK851916 LNE851916:LNG851916 LXA851916:LXC851916 MGW851916:MGY851916 MQS851916:MQU851916 NAO851916:NAQ851916 NKK851916:NKM851916 NUG851916:NUI851916 OEC851916:OEE851916 ONY851916:OOA851916 OXU851916:OXW851916 PHQ851916:PHS851916 PRM851916:PRO851916 QBI851916:QBK851916 QLE851916:QLG851916 QVA851916:QVC851916 REW851916:REY851916 ROS851916:ROU851916 RYO851916:RYQ851916 SIK851916:SIM851916 SSG851916:SSI851916 TCC851916:TCE851916 TLY851916:TMA851916 TVU851916:TVW851916 UFQ851916:UFS851916 UPM851916:UPO851916 UZI851916:UZK851916 VJE851916:VJG851916 VTA851916:VTC851916 WCW851916:WCY851916 WMS851916:WMU851916 WWO851916:WWQ851916 V917452:Z917452 KC917452:KE917452 TY917452:UA917452 ADU917452:ADW917452 ANQ917452:ANS917452 AXM917452:AXO917452 BHI917452:BHK917452 BRE917452:BRG917452 CBA917452:CBC917452 CKW917452:CKY917452 CUS917452:CUU917452 DEO917452:DEQ917452 DOK917452:DOM917452 DYG917452:DYI917452 EIC917452:EIE917452 ERY917452:ESA917452 FBU917452:FBW917452 FLQ917452:FLS917452 FVM917452:FVO917452 GFI917452:GFK917452 GPE917452:GPG917452 GZA917452:GZC917452 HIW917452:HIY917452 HSS917452:HSU917452 ICO917452:ICQ917452 IMK917452:IMM917452 IWG917452:IWI917452 JGC917452:JGE917452 JPY917452:JQA917452 JZU917452:JZW917452 KJQ917452:KJS917452 KTM917452:KTO917452 LDI917452:LDK917452 LNE917452:LNG917452 LXA917452:LXC917452 MGW917452:MGY917452 MQS917452:MQU917452 NAO917452:NAQ917452 NKK917452:NKM917452 NUG917452:NUI917452 OEC917452:OEE917452 ONY917452:OOA917452 OXU917452:OXW917452 PHQ917452:PHS917452 PRM917452:PRO917452 QBI917452:QBK917452 QLE917452:QLG917452 QVA917452:QVC917452 REW917452:REY917452 ROS917452:ROU917452 RYO917452:RYQ917452 SIK917452:SIM917452 SSG917452:SSI917452 TCC917452:TCE917452 TLY917452:TMA917452 TVU917452:TVW917452 UFQ917452:UFS917452 UPM917452:UPO917452 UZI917452:UZK917452 VJE917452:VJG917452 VTA917452:VTC917452 WCW917452:WCY917452 WMS917452:WMU917452 WWO917452:WWQ917452 V982988:Z982988 KC982988:KE982988 TY982988:UA982988 ADU982988:ADW982988 ANQ982988:ANS982988 AXM982988:AXO982988 BHI982988:BHK982988 BRE982988:BRG982988 CBA982988:CBC982988 CKW982988:CKY982988 CUS982988:CUU982988 DEO982988:DEQ982988 DOK982988:DOM982988 DYG982988:DYI982988 EIC982988:EIE982988 ERY982988:ESA982988 FBU982988:FBW982988 FLQ982988:FLS982988 FVM982988:FVO982988 GFI982988:GFK982988 GPE982988:GPG982988 GZA982988:GZC982988 HIW982988:HIY982988 HSS982988:HSU982988 ICO982988:ICQ982988 IMK982988:IMM982988 IWG982988:IWI982988 JGC982988:JGE982988 JPY982988:JQA982988 JZU982988:JZW982988 KJQ982988:KJS982988 KTM982988:KTO982988 LDI982988:LDK982988 LNE982988:LNG982988 LXA982988:LXC982988 MGW982988:MGY982988 MQS982988:MQU982988 NAO982988:NAQ982988 NKK982988:NKM982988 NUG982988:NUI982988 OEC982988:OEE982988 ONY982988:OOA982988 OXU982988:OXW982988 PHQ982988:PHS982988 PRM982988:PRO982988 QBI982988:QBK982988 QLE982988:QLG982988 QVA982988:QVC982988 REW982988:REY982988 ROS982988:ROU982988 RYO982988:RYQ982988 SIK982988:SIM982988 SSG982988:SSI982988 TCC982988:TCE982988 TLY982988:TMA982988 TVU982988:TVW982988 UFQ982988:UFS982988 UPM982988:UPO982988 UZI982988:UZK982988 VJE982988:VJG982988 VTA982988:VTC982988 WCW982988:WCY982988 WMS982988:WMU982988 WWO982988:WWQ982988 V65488:Z65488 KC65488:KE65488 TY65488:UA65488 ADU65488:ADW65488 ANQ65488:ANS65488 AXM65488:AXO65488 BHI65488:BHK65488 BRE65488:BRG65488 CBA65488:CBC65488 CKW65488:CKY65488 CUS65488:CUU65488 DEO65488:DEQ65488 DOK65488:DOM65488 DYG65488:DYI65488 EIC65488:EIE65488 ERY65488:ESA65488 FBU65488:FBW65488 FLQ65488:FLS65488 FVM65488:FVO65488 GFI65488:GFK65488 GPE65488:GPG65488 GZA65488:GZC65488 HIW65488:HIY65488 HSS65488:HSU65488 ICO65488:ICQ65488 IMK65488:IMM65488 IWG65488:IWI65488 JGC65488:JGE65488 JPY65488:JQA65488 JZU65488:JZW65488 KJQ65488:KJS65488 KTM65488:KTO65488 LDI65488:LDK65488 LNE65488:LNG65488 LXA65488:LXC65488 MGW65488:MGY65488 MQS65488:MQU65488 NAO65488:NAQ65488 NKK65488:NKM65488 NUG65488:NUI65488 OEC65488:OEE65488 ONY65488:OOA65488 OXU65488:OXW65488 PHQ65488:PHS65488 PRM65488:PRO65488 QBI65488:QBK65488 QLE65488:QLG65488 QVA65488:QVC65488 REW65488:REY65488 ROS65488:ROU65488 RYO65488:RYQ65488 SIK65488:SIM65488 SSG65488:SSI65488 TCC65488:TCE65488 TLY65488:TMA65488 TVU65488:TVW65488 UFQ65488:UFS65488 UPM65488:UPO65488 UZI65488:UZK65488 VJE65488:VJG65488 VTA65488:VTC65488 WCW65488:WCY65488 WMS65488:WMU65488 WWO65488:WWQ65488 V131024:Z131024 KC131024:KE131024 TY131024:UA131024 ADU131024:ADW131024 ANQ131024:ANS131024 AXM131024:AXO131024 BHI131024:BHK131024 BRE131024:BRG131024 CBA131024:CBC131024 CKW131024:CKY131024 CUS131024:CUU131024 DEO131024:DEQ131024 DOK131024:DOM131024 DYG131024:DYI131024 EIC131024:EIE131024 ERY131024:ESA131024 FBU131024:FBW131024 FLQ131024:FLS131024 FVM131024:FVO131024 GFI131024:GFK131024 GPE131024:GPG131024 GZA131024:GZC131024 HIW131024:HIY131024 HSS131024:HSU131024 ICO131024:ICQ131024 IMK131024:IMM131024 IWG131024:IWI131024 JGC131024:JGE131024 JPY131024:JQA131024 JZU131024:JZW131024 KJQ131024:KJS131024 KTM131024:KTO131024 LDI131024:LDK131024 LNE131024:LNG131024 LXA131024:LXC131024 MGW131024:MGY131024 MQS131024:MQU131024 NAO131024:NAQ131024 NKK131024:NKM131024 NUG131024:NUI131024 OEC131024:OEE131024 ONY131024:OOA131024 OXU131024:OXW131024 PHQ131024:PHS131024 PRM131024:PRO131024 QBI131024:QBK131024 QLE131024:QLG131024 QVA131024:QVC131024 REW131024:REY131024 ROS131024:ROU131024 RYO131024:RYQ131024 SIK131024:SIM131024 SSG131024:SSI131024 TCC131024:TCE131024 TLY131024:TMA131024 TVU131024:TVW131024 UFQ131024:UFS131024 UPM131024:UPO131024 UZI131024:UZK131024 VJE131024:VJG131024 VTA131024:VTC131024 WCW131024:WCY131024 WMS131024:WMU131024 WWO131024:WWQ131024 V196560:Z196560 KC196560:KE196560 TY196560:UA196560 ADU196560:ADW196560 ANQ196560:ANS196560 AXM196560:AXO196560 BHI196560:BHK196560 BRE196560:BRG196560 CBA196560:CBC196560 CKW196560:CKY196560 CUS196560:CUU196560 DEO196560:DEQ196560 DOK196560:DOM196560 DYG196560:DYI196560 EIC196560:EIE196560 ERY196560:ESA196560 FBU196560:FBW196560 FLQ196560:FLS196560 FVM196560:FVO196560 GFI196560:GFK196560 GPE196560:GPG196560 GZA196560:GZC196560 HIW196560:HIY196560 HSS196560:HSU196560 ICO196560:ICQ196560 IMK196560:IMM196560 IWG196560:IWI196560 JGC196560:JGE196560 JPY196560:JQA196560 JZU196560:JZW196560 KJQ196560:KJS196560 KTM196560:KTO196560 LDI196560:LDK196560 LNE196560:LNG196560 LXA196560:LXC196560 MGW196560:MGY196560 MQS196560:MQU196560 NAO196560:NAQ196560 NKK196560:NKM196560 NUG196560:NUI196560 OEC196560:OEE196560 ONY196560:OOA196560 OXU196560:OXW196560 PHQ196560:PHS196560 PRM196560:PRO196560 QBI196560:QBK196560 QLE196560:QLG196560 QVA196560:QVC196560 REW196560:REY196560 ROS196560:ROU196560 RYO196560:RYQ196560 SIK196560:SIM196560 SSG196560:SSI196560 TCC196560:TCE196560 TLY196560:TMA196560 TVU196560:TVW196560 UFQ196560:UFS196560 UPM196560:UPO196560 UZI196560:UZK196560 VJE196560:VJG196560 VTA196560:VTC196560 WCW196560:WCY196560 WMS196560:WMU196560 WWO196560:WWQ196560 V262096:Z262096 KC262096:KE262096 TY262096:UA262096 ADU262096:ADW262096 ANQ262096:ANS262096 AXM262096:AXO262096 BHI262096:BHK262096 BRE262096:BRG262096 CBA262096:CBC262096 CKW262096:CKY262096 CUS262096:CUU262096 DEO262096:DEQ262096 DOK262096:DOM262096 DYG262096:DYI262096 EIC262096:EIE262096 ERY262096:ESA262096 FBU262096:FBW262096 FLQ262096:FLS262096 FVM262096:FVO262096 GFI262096:GFK262096 GPE262096:GPG262096 GZA262096:GZC262096 HIW262096:HIY262096 HSS262096:HSU262096 ICO262096:ICQ262096 IMK262096:IMM262096 IWG262096:IWI262096 JGC262096:JGE262096 JPY262096:JQA262096 JZU262096:JZW262096 KJQ262096:KJS262096 KTM262096:KTO262096 LDI262096:LDK262096 LNE262096:LNG262096 LXA262096:LXC262096 MGW262096:MGY262096 MQS262096:MQU262096 NAO262096:NAQ262096 NKK262096:NKM262096 NUG262096:NUI262096 OEC262096:OEE262096 ONY262096:OOA262096 OXU262096:OXW262096 PHQ262096:PHS262096 PRM262096:PRO262096 QBI262096:QBK262096 QLE262096:QLG262096 QVA262096:QVC262096 REW262096:REY262096 ROS262096:ROU262096 RYO262096:RYQ262096 SIK262096:SIM262096 SSG262096:SSI262096 TCC262096:TCE262096 TLY262096:TMA262096 TVU262096:TVW262096 UFQ262096:UFS262096 UPM262096:UPO262096 UZI262096:UZK262096 VJE262096:VJG262096 VTA262096:VTC262096 WCW262096:WCY262096 WMS262096:WMU262096 WWO262096:WWQ262096 V327632:Z327632 KC327632:KE327632 TY327632:UA327632 ADU327632:ADW327632 ANQ327632:ANS327632 AXM327632:AXO327632 BHI327632:BHK327632 BRE327632:BRG327632 CBA327632:CBC327632 CKW327632:CKY327632 CUS327632:CUU327632 DEO327632:DEQ327632 DOK327632:DOM327632 DYG327632:DYI327632 EIC327632:EIE327632 ERY327632:ESA327632 FBU327632:FBW327632 FLQ327632:FLS327632 FVM327632:FVO327632 GFI327632:GFK327632 GPE327632:GPG327632 GZA327632:GZC327632 HIW327632:HIY327632 HSS327632:HSU327632 ICO327632:ICQ327632 IMK327632:IMM327632 IWG327632:IWI327632 JGC327632:JGE327632 JPY327632:JQA327632 JZU327632:JZW327632 KJQ327632:KJS327632 KTM327632:KTO327632 LDI327632:LDK327632 LNE327632:LNG327632 LXA327632:LXC327632 MGW327632:MGY327632 MQS327632:MQU327632 NAO327632:NAQ327632 NKK327632:NKM327632 NUG327632:NUI327632 OEC327632:OEE327632 ONY327632:OOA327632 OXU327632:OXW327632 PHQ327632:PHS327632 PRM327632:PRO327632 QBI327632:QBK327632 QLE327632:QLG327632 QVA327632:QVC327632 REW327632:REY327632 ROS327632:ROU327632 RYO327632:RYQ327632 SIK327632:SIM327632 SSG327632:SSI327632 TCC327632:TCE327632 TLY327632:TMA327632 TVU327632:TVW327632 UFQ327632:UFS327632 UPM327632:UPO327632 UZI327632:UZK327632 VJE327632:VJG327632 VTA327632:VTC327632 WCW327632:WCY327632 WMS327632:WMU327632 WWO327632:WWQ327632 V393168:Z393168 KC393168:KE393168 TY393168:UA393168 ADU393168:ADW393168 ANQ393168:ANS393168 AXM393168:AXO393168 BHI393168:BHK393168 BRE393168:BRG393168 CBA393168:CBC393168 CKW393168:CKY393168 CUS393168:CUU393168 DEO393168:DEQ393168 DOK393168:DOM393168 DYG393168:DYI393168 EIC393168:EIE393168 ERY393168:ESA393168 FBU393168:FBW393168 FLQ393168:FLS393168 FVM393168:FVO393168 GFI393168:GFK393168 GPE393168:GPG393168 GZA393168:GZC393168 HIW393168:HIY393168 HSS393168:HSU393168 ICO393168:ICQ393168 IMK393168:IMM393168 IWG393168:IWI393168 JGC393168:JGE393168 JPY393168:JQA393168 JZU393168:JZW393168 KJQ393168:KJS393168 KTM393168:KTO393168 LDI393168:LDK393168 LNE393168:LNG393168 LXA393168:LXC393168 MGW393168:MGY393168 MQS393168:MQU393168 NAO393168:NAQ393168 NKK393168:NKM393168 NUG393168:NUI393168 OEC393168:OEE393168 ONY393168:OOA393168 OXU393168:OXW393168 PHQ393168:PHS393168 PRM393168:PRO393168 QBI393168:QBK393168 QLE393168:QLG393168 QVA393168:QVC393168 REW393168:REY393168 ROS393168:ROU393168 RYO393168:RYQ393168 SIK393168:SIM393168 SSG393168:SSI393168 TCC393168:TCE393168 TLY393168:TMA393168 TVU393168:TVW393168 UFQ393168:UFS393168 UPM393168:UPO393168 UZI393168:UZK393168 VJE393168:VJG393168 VTA393168:VTC393168 WCW393168:WCY393168 WMS393168:WMU393168 WWO393168:WWQ393168 V458704:Z458704 KC458704:KE458704 TY458704:UA458704 ADU458704:ADW458704 ANQ458704:ANS458704 AXM458704:AXO458704 BHI458704:BHK458704 BRE458704:BRG458704 CBA458704:CBC458704 CKW458704:CKY458704 CUS458704:CUU458704 DEO458704:DEQ458704 DOK458704:DOM458704 DYG458704:DYI458704 EIC458704:EIE458704 ERY458704:ESA458704 FBU458704:FBW458704 FLQ458704:FLS458704 FVM458704:FVO458704 GFI458704:GFK458704 GPE458704:GPG458704 GZA458704:GZC458704 HIW458704:HIY458704 HSS458704:HSU458704 ICO458704:ICQ458704 IMK458704:IMM458704 IWG458704:IWI458704 JGC458704:JGE458704 JPY458704:JQA458704 JZU458704:JZW458704 KJQ458704:KJS458704 KTM458704:KTO458704 LDI458704:LDK458704 LNE458704:LNG458704 LXA458704:LXC458704 MGW458704:MGY458704 MQS458704:MQU458704 NAO458704:NAQ458704 NKK458704:NKM458704 NUG458704:NUI458704 OEC458704:OEE458704 ONY458704:OOA458704 OXU458704:OXW458704 PHQ458704:PHS458704 PRM458704:PRO458704 QBI458704:QBK458704 QLE458704:QLG458704 QVA458704:QVC458704 REW458704:REY458704 ROS458704:ROU458704 RYO458704:RYQ458704 SIK458704:SIM458704 SSG458704:SSI458704 TCC458704:TCE458704 TLY458704:TMA458704 TVU458704:TVW458704 UFQ458704:UFS458704 UPM458704:UPO458704 UZI458704:UZK458704 VJE458704:VJG458704 VTA458704:VTC458704 WCW458704:WCY458704 WMS458704:WMU458704 WWO458704:WWQ458704 V524240:Z524240 KC524240:KE524240 TY524240:UA524240 ADU524240:ADW524240 ANQ524240:ANS524240 AXM524240:AXO524240 BHI524240:BHK524240 BRE524240:BRG524240 CBA524240:CBC524240 CKW524240:CKY524240 CUS524240:CUU524240 DEO524240:DEQ524240 DOK524240:DOM524240 DYG524240:DYI524240 EIC524240:EIE524240 ERY524240:ESA524240 FBU524240:FBW524240 FLQ524240:FLS524240 FVM524240:FVO524240 GFI524240:GFK524240 GPE524240:GPG524240 GZA524240:GZC524240 HIW524240:HIY524240 HSS524240:HSU524240 ICO524240:ICQ524240 IMK524240:IMM524240 IWG524240:IWI524240 JGC524240:JGE524240 JPY524240:JQA524240 JZU524240:JZW524240 KJQ524240:KJS524240 KTM524240:KTO524240 LDI524240:LDK524240 LNE524240:LNG524240 LXA524240:LXC524240 MGW524240:MGY524240 MQS524240:MQU524240 NAO524240:NAQ524240 NKK524240:NKM524240 NUG524240:NUI524240 OEC524240:OEE524240 ONY524240:OOA524240 OXU524240:OXW524240 PHQ524240:PHS524240 PRM524240:PRO524240 QBI524240:QBK524240 QLE524240:QLG524240 QVA524240:QVC524240 REW524240:REY524240 ROS524240:ROU524240 RYO524240:RYQ524240 SIK524240:SIM524240 SSG524240:SSI524240 TCC524240:TCE524240 TLY524240:TMA524240 TVU524240:TVW524240 UFQ524240:UFS524240 UPM524240:UPO524240 UZI524240:UZK524240 VJE524240:VJG524240 VTA524240:VTC524240 WCW524240:WCY524240 WMS524240:WMU524240 WWO524240:WWQ524240 V589776:Z589776 KC589776:KE589776 TY589776:UA589776 ADU589776:ADW589776 ANQ589776:ANS589776 AXM589776:AXO589776 BHI589776:BHK589776 BRE589776:BRG589776 CBA589776:CBC589776 CKW589776:CKY589776 CUS589776:CUU589776 DEO589776:DEQ589776 DOK589776:DOM589776 DYG589776:DYI589776 EIC589776:EIE589776 ERY589776:ESA589776 FBU589776:FBW589776 FLQ589776:FLS589776 FVM589776:FVO589776 GFI589776:GFK589776 GPE589776:GPG589776 GZA589776:GZC589776 HIW589776:HIY589776 HSS589776:HSU589776 ICO589776:ICQ589776 IMK589776:IMM589776 IWG589776:IWI589776 JGC589776:JGE589776 JPY589776:JQA589776 JZU589776:JZW589776 KJQ589776:KJS589776 KTM589776:KTO589776 LDI589776:LDK589776 LNE589776:LNG589776 LXA589776:LXC589776 MGW589776:MGY589776 MQS589776:MQU589776 NAO589776:NAQ589776 NKK589776:NKM589776 NUG589776:NUI589776 OEC589776:OEE589776 ONY589776:OOA589776 OXU589776:OXW589776 PHQ589776:PHS589776 PRM589776:PRO589776 QBI589776:QBK589776 QLE589776:QLG589776 QVA589776:QVC589776 REW589776:REY589776 ROS589776:ROU589776 RYO589776:RYQ589776 SIK589776:SIM589776 SSG589776:SSI589776 TCC589776:TCE589776 TLY589776:TMA589776 TVU589776:TVW589776 UFQ589776:UFS589776 UPM589776:UPO589776 UZI589776:UZK589776 VJE589776:VJG589776 VTA589776:VTC589776 WCW589776:WCY589776 WMS589776:WMU589776 WWO589776:WWQ589776 V655312:Z655312 KC655312:KE655312 TY655312:UA655312 ADU655312:ADW655312 ANQ655312:ANS655312 AXM655312:AXO655312 BHI655312:BHK655312 BRE655312:BRG655312 CBA655312:CBC655312 CKW655312:CKY655312 CUS655312:CUU655312 DEO655312:DEQ655312 DOK655312:DOM655312 DYG655312:DYI655312 EIC655312:EIE655312 ERY655312:ESA655312 FBU655312:FBW655312 FLQ655312:FLS655312 FVM655312:FVO655312 GFI655312:GFK655312 GPE655312:GPG655312 GZA655312:GZC655312 HIW655312:HIY655312 HSS655312:HSU655312 ICO655312:ICQ655312 IMK655312:IMM655312 IWG655312:IWI655312 JGC655312:JGE655312 JPY655312:JQA655312 JZU655312:JZW655312 KJQ655312:KJS655312 KTM655312:KTO655312 LDI655312:LDK655312 LNE655312:LNG655312 LXA655312:LXC655312 MGW655312:MGY655312 MQS655312:MQU655312 NAO655312:NAQ655312 NKK655312:NKM655312 NUG655312:NUI655312 OEC655312:OEE655312 ONY655312:OOA655312 OXU655312:OXW655312 PHQ655312:PHS655312 PRM655312:PRO655312 QBI655312:QBK655312 QLE655312:QLG655312 QVA655312:QVC655312 REW655312:REY655312 ROS655312:ROU655312 RYO655312:RYQ655312 SIK655312:SIM655312 SSG655312:SSI655312 TCC655312:TCE655312 TLY655312:TMA655312 TVU655312:TVW655312 UFQ655312:UFS655312 UPM655312:UPO655312 UZI655312:UZK655312 VJE655312:VJG655312 VTA655312:VTC655312 WCW655312:WCY655312 WMS655312:WMU655312 WWO655312:WWQ655312 V720848:Z720848 KC720848:KE720848 TY720848:UA720848 ADU720848:ADW720848 ANQ720848:ANS720848 AXM720848:AXO720848 BHI720848:BHK720848 BRE720848:BRG720848 CBA720848:CBC720848 CKW720848:CKY720848 CUS720848:CUU720848 DEO720848:DEQ720848 DOK720848:DOM720848 DYG720848:DYI720848 EIC720848:EIE720848 ERY720848:ESA720848 FBU720848:FBW720848 FLQ720848:FLS720848 FVM720848:FVO720848 GFI720848:GFK720848 GPE720848:GPG720848 GZA720848:GZC720848 HIW720848:HIY720848 HSS720848:HSU720848 ICO720848:ICQ720848 IMK720848:IMM720848 IWG720848:IWI720848 JGC720848:JGE720848 JPY720848:JQA720848 JZU720848:JZW720848 KJQ720848:KJS720848 KTM720848:KTO720848 LDI720848:LDK720848 LNE720848:LNG720848 LXA720848:LXC720848 MGW720848:MGY720848 MQS720848:MQU720848 NAO720848:NAQ720848 NKK720848:NKM720848 NUG720848:NUI720848 OEC720848:OEE720848 ONY720848:OOA720848 OXU720848:OXW720848 PHQ720848:PHS720848 PRM720848:PRO720848 QBI720848:QBK720848 QLE720848:QLG720848 QVA720848:QVC720848 REW720848:REY720848 ROS720848:ROU720848 RYO720848:RYQ720848 SIK720848:SIM720848 SSG720848:SSI720848 TCC720848:TCE720848 TLY720848:TMA720848 TVU720848:TVW720848 UFQ720848:UFS720848 UPM720848:UPO720848 UZI720848:UZK720848 VJE720848:VJG720848 VTA720848:VTC720848 WCW720848:WCY720848 WMS720848:WMU720848 WWO720848:WWQ720848 V786384:Z786384 KC786384:KE786384 TY786384:UA786384 ADU786384:ADW786384 ANQ786384:ANS786384 AXM786384:AXO786384 BHI786384:BHK786384 BRE786384:BRG786384 CBA786384:CBC786384 CKW786384:CKY786384 CUS786384:CUU786384 DEO786384:DEQ786384 DOK786384:DOM786384 DYG786384:DYI786384 EIC786384:EIE786384 ERY786384:ESA786384 FBU786384:FBW786384 FLQ786384:FLS786384 FVM786384:FVO786384 GFI786384:GFK786384 GPE786384:GPG786384 GZA786384:GZC786384 HIW786384:HIY786384 HSS786384:HSU786384 ICO786384:ICQ786384 IMK786384:IMM786384 IWG786384:IWI786384 JGC786384:JGE786384 JPY786384:JQA786384 JZU786384:JZW786384 KJQ786384:KJS786384 KTM786384:KTO786384 LDI786384:LDK786384 LNE786384:LNG786384 LXA786384:LXC786384 MGW786384:MGY786384 MQS786384:MQU786384 NAO786384:NAQ786384 NKK786384:NKM786384 NUG786384:NUI786384 OEC786384:OEE786384 ONY786384:OOA786384 OXU786384:OXW786384 PHQ786384:PHS786384 PRM786384:PRO786384 QBI786384:QBK786384 QLE786384:QLG786384 QVA786384:QVC786384 REW786384:REY786384 ROS786384:ROU786384 RYO786384:RYQ786384 SIK786384:SIM786384 SSG786384:SSI786384 TCC786384:TCE786384 TLY786384:TMA786384 TVU786384:TVW786384 UFQ786384:UFS786384 UPM786384:UPO786384 UZI786384:UZK786384 VJE786384:VJG786384 VTA786384:VTC786384 WCW786384:WCY786384 WMS786384:WMU786384 WWO786384:WWQ786384 V851920:Z851920 KC851920:KE851920 TY851920:UA851920 ADU851920:ADW851920 ANQ851920:ANS851920 AXM851920:AXO851920 BHI851920:BHK851920 BRE851920:BRG851920 CBA851920:CBC851920 CKW851920:CKY851920 CUS851920:CUU851920 DEO851920:DEQ851920 DOK851920:DOM851920 DYG851920:DYI851920 EIC851920:EIE851920 ERY851920:ESA851920 FBU851920:FBW851920 FLQ851920:FLS851920 FVM851920:FVO851920 GFI851920:GFK851920 GPE851920:GPG851920 GZA851920:GZC851920 HIW851920:HIY851920 HSS851920:HSU851920 ICO851920:ICQ851920 IMK851920:IMM851920 IWG851920:IWI851920 JGC851920:JGE851920 JPY851920:JQA851920 JZU851920:JZW851920 KJQ851920:KJS851920 KTM851920:KTO851920 LDI851920:LDK851920 LNE851920:LNG851920 LXA851920:LXC851920 MGW851920:MGY851920 MQS851920:MQU851920 NAO851920:NAQ851920 NKK851920:NKM851920 NUG851920:NUI851920 OEC851920:OEE851920 ONY851920:OOA851920 OXU851920:OXW851920 PHQ851920:PHS851920 PRM851920:PRO851920 QBI851920:QBK851920 QLE851920:QLG851920 QVA851920:QVC851920 REW851920:REY851920 ROS851920:ROU851920 RYO851920:RYQ851920 SIK851920:SIM851920 SSG851920:SSI851920 TCC851920:TCE851920 TLY851920:TMA851920 TVU851920:TVW851920 UFQ851920:UFS851920 UPM851920:UPO851920 UZI851920:UZK851920 VJE851920:VJG851920 VTA851920:VTC851920 WCW851920:WCY851920 WMS851920:WMU851920 WWO851920:WWQ851920 V917456:Z917456 KC917456:KE917456 TY917456:UA917456 ADU917456:ADW917456 ANQ917456:ANS917456 AXM917456:AXO917456 BHI917456:BHK917456 BRE917456:BRG917456 CBA917456:CBC917456 CKW917456:CKY917456 CUS917456:CUU917456 DEO917456:DEQ917456 DOK917456:DOM917456 DYG917456:DYI917456 EIC917456:EIE917456 ERY917456:ESA917456 FBU917456:FBW917456 FLQ917456:FLS917456 FVM917456:FVO917456 GFI917456:GFK917456 GPE917456:GPG917456 GZA917456:GZC917456 HIW917456:HIY917456 HSS917456:HSU917456 ICO917456:ICQ917456 IMK917456:IMM917456 IWG917456:IWI917456 JGC917456:JGE917456 JPY917456:JQA917456 JZU917456:JZW917456 KJQ917456:KJS917456 KTM917456:KTO917456 LDI917456:LDK917456 LNE917456:LNG917456 LXA917456:LXC917456 MGW917456:MGY917456 MQS917456:MQU917456 NAO917456:NAQ917456 NKK917456:NKM917456 NUG917456:NUI917456 OEC917456:OEE917456 ONY917456:OOA917456 OXU917456:OXW917456 PHQ917456:PHS917456 PRM917456:PRO917456 QBI917456:QBK917456 QLE917456:QLG917456 QVA917456:QVC917456 REW917456:REY917456 ROS917456:ROU917456 RYO917456:RYQ917456 SIK917456:SIM917456 SSG917456:SSI917456 TCC917456:TCE917456 TLY917456:TMA917456 TVU917456:TVW917456 UFQ917456:UFS917456 UPM917456:UPO917456 UZI917456:UZK917456 VJE917456:VJG917456 VTA917456:VTC917456 WCW917456:WCY917456 WMS917456:WMU917456 WWO917456:WWQ917456 V982992:Z982992 KC982992:KE982992 TY982992:UA982992 ADU982992:ADW982992 ANQ982992:ANS982992 AXM982992:AXO982992 BHI982992:BHK982992 BRE982992:BRG982992 CBA982992:CBC982992 CKW982992:CKY982992 CUS982992:CUU982992 DEO982992:DEQ982992 DOK982992:DOM982992 DYG982992:DYI982992 EIC982992:EIE982992 ERY982992:ESA982992 FBU982992:FBW982992 FLQ982992:FLS982992 FVM982992:FVO982992 GFI982992:GFK982992 GPE982992:GPG982992 GZA982992:GZC982992 HIW982992:HIY982992 HSS982992:HSU982992 ICO982992:ICQ982992 IMK982992:IMM982992 IWG982992:IWI982992 JGC982992:JGE982992 JPY982992:JQA982992 JZU982992:JZW982992 KJQ982992:KJS982992 KTM982992:KTO982992 LDI982992:LDK982992 LNE982992:LNG982992 LXA982992:LXC982992 MGW982992:MGY982992 MQS982992:MQU982992 NAO982992:NAQ982992 NKK982992:NKM982992 NUG982992:NUI982992 OEC982992:OEE982992 ONY982992:OOA982992 OXU982992:OXW982992 PHQ982992:PHS982992 PRM982992:PRO982992 QBI982992:QBK982992 QLE982992:QLG982992 QVA982992:QVC982992 REW982992:REY982992 ROS982992:ROU982992 RYO982992:RYQ982992 SIK982992:SIM982992 SSG982992:SSI982992 TCC982992:TCE982992 TLY982992:TMA982992 TVU982992:TVW982992 UFQ982992:UFS982992 UPM982992:UPO982992 UZI982992:UZK982992 VJE982992:VJG982992 VTA982992:VTC982992 WCW982992:WCY982992 WMS982992:WMU982992 WWO982992:WWQ982992 KG65491:KJ65491 UC65491:UF65491 ADY65491:AEB65491 ANU65491:ANX65491 AXQ65491:AXT65491 BHM65491:BHP65491 BRI65491:BRL65491 CBE65491:CBH65491 CLA65491:CLD65491 CUW65491:CUZ65491 DES65491:DEV65491 DOO65491:DOR65491 DYK65491:DYN65491 EIG65491:EIJ65491 ESC65491:ESF65491 FBY65491:FCB65491 FLU65491:FLX65491 FVQ65491:FVT65491 GFM65491:GFP65491 GPI65491:GPL65491 GZE65491:GZH65491 HJA65491:HJD65491 HSW65491:HSZ65491 ICS65491:ICV65491 IMO65491:IMR65491 IWK65491:IWN65491 JGG65491:JGJ65491 JQC65491:JQF65491 JZY65491:KAB65491 KJU65491:KJX65491 KTQ65491:KTT65491 LDM65491:LDP65491 LNI65491:LNL65491 LXE65491:LXH65491 MHA65491:MHD65491 MQW65491:MQZ65491 NAS65491:NAV65491 NKO65491:NKR65491 NUK65491:NUN65491 OEG65491:OEJ65491 OOC65491:OOF65491 OXY65491:OYB65491 PHU65491:PHX65491 PRQ65491:PRT65491 QBM65491:QBP65491 QLI65491:QLL65491 QVE65491:QVH65491 RFA65491:RFD65491 ROW65491:ROZ65491 RYS65491:RYV65491 SIO65491:SIR65491 SSK65491:SSN65491 TCG65491:TCJ65491 TMC65491:TMF65491 TVY65491:TWB65491 UFU65491:UFX65491 UPQ65491:UPT65491 UZM65491:UZP65491 VJI65491:VJL65491 VTE65491:VTH65491 WDA65491:WDD65491 WMW65491:WMZ65491 WWS65491:WWV65491 KG131027:KJ131027 UC131027:UF131027 ADY131027:AEB131027 ANU131027:ANX131027 AXQ131027:AXT131027 BHM131027:BHP131027 BRI131027:BRL131027 CBE131027:CBH131027 CLA131027:CLD131027 CUW131027:CUZ131027 DES131027:DEV131027 DOO131027:DOR131027 DYK131027:DYN131027 EIG131027:EIJ131027 ESC131027:ESF131027 FBY131027:FCB131027 FLU131027:FLX131027 FVQ131027:FVT131027 GFM131027:GFP131027 GPI131027:GPL131027 GZE131027:GZH131027 HJA131027:HJD131027 HSW131027:HSZ131027 ICS131027:ICV131027 IMO131027:IMR131027 IWK131027:IWN131027 JGG131027:JGJ131027 JQC131027:JQF131027 JZY131027:KAB131027 KJU131027:KJX131027 KTQ131027:KTT131027 LDM131027:LDP131027 LNI131027:LNL131027 LXE131027:LXH131027 MHA131027:MHD131027 MQW131027:MQZ131027 NAS131027:NAV131027 NKO131027:NKR131027 NUK131027:NUN131027 OEG131027:OEJ131027 OOC131027:OOF131027 OXY131027:OYB131027 PHU131027:PHX131027 PRQ131027:PRT131027 QBM131027:QBP131027 QLI131027:QLL131027 QVE131027:QVH131027 RFA131027:RFD131027 ROW131027:ROZ131027 RYS131027:RYV131027 SIO131027:SIR131027 SSK131027:SSN131027 TCG131027:TCJ131027 TMC131027:TMF131027 TVY131027:TWB131027 UFU131027:UFX131027 UPQ131027:UPT131027 UZM131027:UZP131027 VJI131027:VJL131027 VTE131027:VTH131027 WDA131027:WDD131027 WMW131027:WMZ131027 WWS131027:WWV131027 KG196563:KJ196563 UC196563:UF196563 ADY196563:AEB196563 ANU196563:ANX196563 AXQ196563:AXT196563 BHM196563:BHP196563 BRI196563:BRL196563 CBE196563:CBH196563 CLA196563:CLD196563 CUW196563:CUZ196563 DES196563:DEV196563 DOO196563:DOR196563 DYK196563:DYN196563 EIG196563:EIJ196563 ESC196563:ESF196563 FBY196563:FCB196563 FLU196563:FLX196563 FVQ196563:FVT196563 GFM196563:GFP196563 GPI196563:GPL196563 GZE196563:GZH196563 HJA196563:HJD196563 HSW196563:HSZ196563 ICS196563:ICV196563 IMO196563:IMR196563 IWK196563:IWN196563 JGG196563:JGJ196563 JQC196563:JQF196563 JZY196563:KAB196563 KJU196563:KJX196563 KTQ196563:KTT196563 LDM196563:LDP196563 LNI196563:LNL196563 LXE196563:LXH196563 MHA196563:MHD196563 MQW196563:MQZ196563 NAS196563:NAV196563 NKO196563:NKR196563 NUK196563:NUN196563 OEG196563:OEJ196563 OOC196563:OOF196563 OXY196563:OYB196563 PHU196563:PHX196563 PRQ196563:PRT196563 QBM196563:QBP196563 QLI196563:QLL196563 QVE196563:QVH196563 RFA196563:RFD196563 ROW196563:ROZ196563 RYS196563:RYV196563 SIO196563:SIR196563 SSK196563:SSN196563 TCG196563:TCJ196563 TMC196563:TMF196563 TVY196563:TWB196563 UFU196563:UFX196563 UPQ196563:UPT196563 UZM196563:UZP196563 VJI196563:VJL196563 VTE196563:VTH196563 WDA196563:WDD196563 WMW196563:WMZ196563 WWS196563:WWV196563 KG262099:KJ262099 UC262099:UF262099 ADY262099:AEB262099 ANU262099:ANX262099 AXQ262099:AXT262099 BHM262099:BHP262099 BRI262099:BRL262099 CBE262099:CBH262099 CLA262099:CLD262099 CUW262099:CUZ262099 DES262099:DEV262099 DOO262099:DOR262099 DYK262099:DYN262099 EIG262099:EIJ262099 ESC262099:ESF262099 FBY262099:FCB262099 FLU262099:FLX262099 FVQ262099:FVT262099 GFM262099:GFP262099 GPI262099:GPL262099 GZE262099:GZH262099 HJA262099:HJD262099 HSW262099:HSZ262099 ICS262099:ICV262099 IMO262099:IMR262099 IWK262099:IWN262099 JGG262099:JGJ262099 JQC262099:JQF262099 JZY262099:KAB262099 KJU262099:KJX262099 KTQ262099:KTT262099 LDM262099:LDP262099 LNI262099:LNL262099 LXE262099:LXH262099 MHA262099:MHD262099 MQW262099:MQZ262099 NAS262099:NAV262099 NKO262099:NKR262099 NUK262099:NUN262099 OEG262099:OEJ262099 OOC262099:OOF262099 OXY262099:OYB262099 PHU262099:PHX262099 PRQ262099:PRT262099 QBM262099:QBP262099 QLI262099:QLL262099 QVE262099:QVH262099 RFA262099:RFD262099 ROW262099:ROZ262099 RYS262099:RYV262099 SIO262099:SIR262099 SSK262099:SSN262099 TCG262099:TCJ262099 TMC262099:TMF262099 TVY262099:TWB262099 UFU262099:UFX262099 UPQ262099:UPT262099 UZM262099:UZP262099 VJI262099:VJL262099 VTE262099:VTH262099 WDA262099:WDD262099 WMW262099:WMZ262099 WWS262099:WWV262099 KG327635:KJ327635 UC327635:UF327635 ADY327635:AEB327635 ANU327635:ANX327635 AXQ327635:AXT327635 BHM327635:BHP327635 BRI327635:BRL327635 CBE327635:CBH327635 CLA327635:CLD327635 CUW327635:CUZ327635 DES327635:DEV327635 DOO327635:DOR327635 DYK327635:DYN327635 EIG327635:EIJ327635 ESC327635:ESF327635 FBY327635:FCB327635 FLU327635:FLX327635 FVQ327635:FVT327635 GFM327635:GFP327635 GPI327635:GPL327635 GZE327635:GZH327635 HJA327635:HJD327635 HSW327635:HSZ327635 ICS327635:ICV327635 IMO327635:IMR327635 IWK327635:IWN327635 JGG327635:JGJ327635 JQC327635:JQF327635 JZY327635:KAB327635 KJU327635:KJX327635 KTQ327635:KTT327635 LDM327635:LDP327635 LNI327635:LNL327635 LXE327635:LXH327635 MHA327635:MHD327635 MQW327635:MQZ327635 NAS327635:NAV327635 NKO327635:NKR327635 NUK327635:NUN327635 OEG327635:OEJ327635 OOC327635:OOF327635 OXY327635:OYB327635 PHU327635:PHX327635 PRQ327635:PRT327635 QBM327635:QBP327635 QLI327635:QLL327635 QVE327635:QVH327635 RFA327635:RFD327635 ROW327635:ROZ327635 RYS327635:RYV327635 SIO327635:SIR327635 SSK327635:SSN327635 TCG327635:TCJ327635 TMC327635:TMF327635 TVY327635:TWB327635 UFU327635:UFX327635 UPQ327635:UPT327635 UZM327635:UZP327635 VJI327635:VJL327635 VTE327635:VTH327635 WDA327635:WDD327635 WMW327635:WMZ327635 WWS327635:WWV327635 KG393171:KJ393171 UC393171:UF393171 ADY393171:AEB393171 ANU393171:ANX393171 AXQ393171:AXT393171 BHM393171:BHP393171 BRI393171:BRL393171 CBE393171:CBH393171 CLA393171:CLD393171 CUW393171:CUZ393171 DES393171:DEV393171 DOO393171:DOR393171 DYK393171:DYN393171 EIG393171:EIJ393171 ESC393171:ESF393171 FBY393171:FCB393171 FLU393171:FLX393171 FVQ393171:FVT393171 GFM393171:GFP393171 GPI393171:GPL393171 GZE393171:GZH393171 HJA393171:HJD393171 HSW393171:HSZ393171 ICS393171:ICV393171 IMO393171:IMR393171 IWK393171:IWN393171 JGG393171:JGJ393171 JQC393171:JQF393171 JZY393171:KAB393171 KJU393171:KJX393171 KTQ393171:KTT393171 LDM393171:LDP393171 LNI393171:LNL393171 LXE393171:LXH393171 MHA393171:MHD393171 MQW393171:MQZ393171 NAS393171:NAV393171 NKO393171:NKR393171 NUK393171:NUN393171 OEG393171:OEJ393171 OOC393171:OOF393171 OXY393171:OYB393171 PHU393171:PHX393171 PRQ393171:PRT393171 QBM393171:QBP393171 QLI393171:QLL393171 QVE393171:QVH393171 RFA393171:RFD393171 ROW393171:ROZ393171 RYS393171:RYV393171 SIO393171:SIR393171 SSK393171:SSN393171 TCG393171:TCJ393171 TMC393171:TMF393171 TVY393171:TWB393171 UFU393171:UFX393171 UPQ393171:UPT393171 UZM393171:UZP393171 VJI393171:VJL393171 VTE393171:VTH393171 WDA393171:WDD393171 WMW393171:WMZ393171 WWS393171:WWV393171 KG458707:KJ458707 UC458707:UF458707 ADY458707:AEB458707 ANU458707:ANX458707 AXQ458707:AXT458707 BHM458707:BHP458707 BRI458707:BRL458707 CBE458707:CBH458707 CLA458707:CLD458707 CUW458707:CUZ458707 DES458707:DEV458707 DOO458707:DOR458707 DYK458707:DYN458707 EIG458707:EIJ458707 ESC458707:ESF458707 FBY458707:FCB458707 FLU458707:FLX458707 FVQ458707:FVT458707 GFM458707:GFP458707 GPI458707:GPL458707 GZE458707:GZH458707 HJA458707:HJD458707 HSW458707:HSZ458707 ICS458707:ICV458707 IMO458707:IMR458707 IWK458707:IWN458707 JGG458707:JGJ458707 JQC458707:JQF458707 JZY458707:KAB458707 KJU458707:KJX458707 KTQ458707:KTT458707 LDM458707:LDP458707 LNI458707:LNL458707 LXE458707:LXH458707 MHA458707:MHD458707 MQW458707:MQZ458707 NAS458707:NAV458707 NKO458707:NKR458707 NUK458707:NUN458707 OEG458707:OEJ458707 OOC458707:OOF458707 OXY458707:OYB458707 PHU458707:PHX458707 PRQ458707:PRT458707 QBM458707:QBP458707 QLI458707:QLL458707 QVE458707:QVH458707 RFA458707:RFD458707 ROW458707:ROZ458707 RYS458707:RYV458707 SIO458707:SIR458707 SSK458707:SSN458707 TCG458707:TCJ458707 TMC458707:TMF458707 TVY458707:TWB458707 UFU458707:UFX458707 UPQ458707:UPT458707 UZM458707:UZP458707 VJI458707:VJL458707 VTE458707:VTH458707 WDA458707:WDD458707 WMW458707:WMZ458707 WWS458707:WWV458707 KG524243:KJ524243 UC524243:UF524243 ADY524243:AEB524243 ANU524243:ANX524243 AXQ524243:AXT524243 BHM524243:BHP524243 BRI524243:BRL524243 CBE524243:CBH524243 CLA524243:CLD524243 CUW524243:CUZ524243 DES524243:DEV524243 DOO524243:DOR524243 DYK524243:DYN524243 EIG524243:EIJ524243 ESC524243:ESF524243 FBY524243:FCB524243 FLU524243:FLX524243 FVQ524243:FVT524243 GFM524243:GFP524243 GPI524243:GPL524243 GZE524243:GZH524243 HJA524243:HJD524243 HSW524243:HSZ524243 ICS524243:ICV524243 IMO524243:IMR524243 IWK524243:IWN524243 JGG524243:JGJ524243 JQC524243:JQF524243 JZY524243:KAB524243 KJU524243:KJX524243 KTQ524243:KTT524243 LDM524243:LDP524243 LNI524243:LNL524243 LXE524243:LXH524243 MHA524243:MHD524243 MQW524243:MQZ524243 NAS524243:NAV524243 NKO524243:NKR524243 NUK524243:NUN524243 OEG524243:OEJ524243 OOC524243:OOF524243 OXY524243:OYB524243 PHU524243:PHX524243 PRQ524243:PRT524243 QBM524243:QBP524243 QLI524243:QLL524243 QVE524243:QVH524243 RFA524243:RFD524243 ROW524243:ROZ524243 RYS524243:RYV524243 SIO524243:SIR524243 SSK524243:SSN524243 TCG524243:TCJ524243 TMC524243:TMF524243 TVY524243:TWB524243 UFU524243:UFX524243 UPQ524243:UPT524243 UZM524243:UZP524243 VJI524243:VJL524243 VTE524243:VTH524243 WDA524243:WDD524243 WMW524243:WMZ524243 WWS524243:WWV524243 KG589779:KJ589779 UC589779:UF589779 ADY589779:AEB589779 ANU589779:ANX589779 AXQ589779:AXT589779 BHM589779:BHP589779 BRI589779:BRL589779 CBE589779:CBH589779 CLA589779:CLD589779 CUW589779:CUZ589779 DES589779:DEV589779 DOO589779:DOR589779 DYK589779:DYN589779 EIG589779:EIJ589779 ESC589779:ESF589779 FBY589779:FCB589779 FLU589779:FLX589779 FVQ589779:FVT589779 GFM589779:GFP589779 GPI589779:GPL589779 GZE589779:GZH589779 HJA589779:HJD589779 HSW589779:HSZ589779 ICS589779:ICV589779 IMO589779:IMR589779 IWK589779:IWN589779 JGG589779:JGJ589779 JQC589779:JQF589779 JZY589779:KAB589779 KJU589779:KJX589779 KTQ589779:KTT589779 LDM589779:LDP589779 LNI589779:LNL589779 LXE589779:LXH589779 MHA589779:MHD589779 MQW589779:MQZ589779 NAS589779:NAV589779 NKO589779:NKR589779 NUK589779:NUN589779 OEG589779:OEJ589779 OOC589779:OOF589779 OXY589779:OYB589779 PHU589779:PHX589779 PRQ589779:PRT589779 QBM589779:QBP589779 QLI589779:QLL589779 QVE589779:QVH589779 RFA589779:RFD589779 ROW589779:ROZ589779 RYS589779:RYV589779 SIO589779:SIR589779 SSK589779:SSN589779 TCG589779:TCJ589779 TMC589779:TMF589779 TVY589779:TWB589779 UFU589779:UFX589779 UPQ589779:UPT589779 UZM589779:UZP589779 VJI589779:VJL589779 VTE589779:VTH589779 WDA589779:WDD589779 WMW589779:WMZ589779 WWS589779:WWV589779 KG655315:KJ655315 UC655315:UF655315 ADY655315:AEB655315 ANU655315:ANX655315 AXQ655315:AXT655315 BHM655315:BHP655315 BRI655315:BRL655315 CBE655315:CBH655315 CLA655315:CLD655315 CUW655315:CUZ655315 DES655315:DEV655315 DOO655315:DOR655315 DYK655315:DYN655315 EIG655315:EIJ655315 ESC655315:ESF655315 FBY655315:FCB655315 FLU655315:FLX655315 FVQ655315:FVT655315 GFM655315:GFP655315 GPI655315:GPL655315 GZE655315:GZH655315 HJA655315:HJD655315 HSW655315:HSZ655315 ICS655315:ICV655315 IMO655315:IMR655315 IWK655315:IWN655315 JGG655315:JGJ655315 JQC655315:JQF655315 JZY655315:KAB655315 KJU655315:KJX655315 KTQ655315:KTT655315 LDM655315:LDP655315 LNI655315:LNL655315 LXE655315:LXH655315 MHA655315:MHD655315 MQW655315:MQZ655315 NAS655315:NAV655315 NKO655315:NKR655315 NUK655315:NUN655315 OEG655315:OEJ655315 OOC655315:OOF655315 OXY655315:OYB655315 PHU655315:PHX655315 PRQ655315:PRT655315 QBM655315:QBP655315 QLI655315:QLL655315 QVE655315:QVH655315 RFA655315:RFD655315 ROW655315:ROZ655315 RYS655315:RYV655315 SIO655315:SIR655315 SSK655315:SSN655315 TCG655315:TCJ655315 TMC655315:TMF655315 TVY655315:TWB655315 UFU655315:UFX655315 UPQ655315:UPT655315 UZM655315:UZP655315 VJI655315:VJL655315 VTE655315:VTH655315 WDA655315:WDD655315 WMW655315:WMZ655315 WWS655315:WWV655315 KG720851:KJ720851 UC720851:UF720851 ADY720851:AEB720851 ANU720851:ANX720851 AXQ720851:AXT720851 BHM720851:BHP720851 BRI720851:BRL720851 CBE720851:CBH720851 CLA720851:CLD720851 CUW720851:CUZ720851 DES720851:DEV720851 DOO720851:DOR720851 DYK720851:DYN720851 EIG720851:EIJ720851 ESC720851:ESF720851 FBY720851:FCB720851 FLU720851:FLX720851 FVQ720851:FVT720851 GFM720851:GFP720851 GPI720851:GPL720851 GZE720851:GZH720851 HJA720851:HJD720851 HSW720851:HSZ720851 ICS720851:ICV720851 IMO720851:IMR720851 IWK720851:IWN720851 JGG720851:JGJ720851 JQC720851:JQF720851 JZY720851:KAB720851 KJU720851:KJX720851 KTQ720851:KTT720851 LDM720851:LDP720851 LNI720851:LNL720851 LXE720851:LXH720851 MHA720851:MHD720851 MQW720851:MQZ720851 NAS720851:NAV720851 NKO720851:NKR720851 NUK720851:NUN720851 OEG720851:OEJ720851 OOC720851:OOF720851 OXY720851:OYB720851 PHU720851:PHX720851 PRQ720851:PRT720851 QBM720851:QBP720851 QLI720851:QLL720851 QVE720851:QVH720851 RFA720851:RFD720851 ROW720851:ROZ720851 RYS720851:RYV720851 SIO720851:SIR720851 SSK720851:SSN720851 TCG720851:TCJ720851 TMC720851:TMF720851 TVY720851:TWB720851 UFU720851:UFX720851 UPQ720851:UPT720851 UZM720851:UZP720851 VJI720851:VJL720851 VTE720851:VTH720851 WDA720851:WDD720851 WMW720851:WMZ720851 WWS720851:WWV720851 KG786387:KJ786387 UC786387:UF786387 ADY786387:AEB786387 ANU786387:ANX786387 AXQ786387:AXT786387 BHM786387:BHP786387 BRI786387:BRL786387 CBE786387:CBH786387 CLA786387:CLD786387 CUW786387:CUZ786387 DES786387:DEV786387 DOO786387:DOR786387 DYK786387:DYN786387 EIG786387:EIJ786387 ESC786387:ESF786387 FBY786387:FCB786387 FLU786387:FLX786387 FVQ786387:FVT786387 GFM786387:GFP786387 GPI786387:GPL786387 GZE786387:GZH786387 HJA786387:HJD786387 HSW786387:HSZ786387 ICS786387:ICV786387 IMO786387:IMR786387 IWK786387:IWN786387 JGG786387:JGJ786387 JQC786387:JQF786387 JZY786387:KAB786387 KJU786387:KJX786387 KTQ786387:KTT786387 LDM786387:LDP786387 LNI786387:LNL786387 LXE786387:LXH786387 MHA786387:MHD786387 MQW786387:MQZ786387 NAS786387:NAV786387 NKO786387:NKR786387 NUK786387:NUN786387 OEG786387:OEJ786387 OOC786387:OOF786387 OXY786387:OYB786387 PHU786387:PHX786387 PRQ786387:PRT786387 QBM786387:QBP786387 QLI786387:QLL786387 QVE786387:QVH786387 RFA786387:RFD786387 ROW786387:ROZ786387 RYS786387:RYV786387 SIO786387:SIR786387 SSK786387:SSN786387 TCG786387:TCJ786387 TMC786387:TMF786387 TVY786387:TWB786387 UFU786387:UFX786387 UPQ786387:UPT786387 UZM786387:UZP786387 VJI786387:VJL786387 VTE786387:VTH786387 WDA786387:WDD786387 WMW786387:WMZ786387 WWS786387:WWV786387 KG851923:KJ851923 UC851923:UF851923 ADY851923:AEB851923 ANU851923:ANX851923 AXQ851923:AXT851923 BHM851923:BHP851923 BRI851923:BRL851923 CBE851923:CBH851923 CLA851923:CLD851923 CUW851923:CUZ851923 DES851923:DEV851923 DOO851923:DOR851923 DYK851923:DYN851923 EIG851923:EIJ851923 ESC851923:ESF851923 FBY851923:FCB851923 FLU851923:FLX851923 FVQ851923:FVT851923 GFM851923:GFP851923 GPI851923:GPL851923 GZE851923:GZH851923 HJA851923:HJD851923 HSW851923:HSZ851923 ICS851923:ICV851923 IMO851923:IMR851923 IWK851923:IWN851923 JGG851923:JGJ851923 JQC851923:JQF851923 JZY851923:KAB851923 KJU851923:KJX851923 KTQ851923:KTT851923 LDM851923:LDP851923 LNI851923:LNL851923 LXE851923:LXH851923 MHA851923:MHD851923 MQW851923:MQZ851923 NAS851923:NAV851923 NKO851923:NKR851923 NUK851923:NUN851923 OEG851923:OEJ851923 OOC851923:OOF851923 OXY851923:OYB851923 PHU851923:PHX851923 PRQ851923:PRT851923 QBM851923:QBP851923 QLI851923:QLL851923 QVE851923:QVH851923 RFA851923:RFD851923 ROW851923:ROZ851923 RYS851923:RYV851923 SIO851923:SIR851923 SSK851923:SSN851923 TCG851923:TCJ851923 TMC851923:TMF851923 TVY851923:TWB851923 UFU851923:UFX851923 UPQ851923:UPT851923 UZM851923:UZP851923 VJI851923:VJL851923 VTE851923:VTH851923 WDA851923:WDD851923 WMW851923:WMZ851923 WWS851923:WWV851923 KG917459:KJ917459 UC917459:UF917459 ADY917459:AEB917459 ANU917459:ANX917459 AXQ917459:AXT917459 BHM917459:BHP917459 BRI917459:BRL917459 CBE917459:CBH917459 CLA917459:CLD917459 CUW917459:CUZ917459 DES917459:DEV917459 DOO917459:DOR917459 DYK917459:DYN917459 EIG917459:EIJ917459 ESC917459:ESF917459 FBY917459:FCB917459 FLU917459:FLX917459 FVQ917459:FVT917459 GFM917459:GFP917459 GPI917459:GPL917459 GZE917459:GZH917459 HJA917459:HJD917459 HSW917459:HSZ917459 ICS917459:ICV917459 IMO917459:IMR917459 IWK917459:IWN917459 JGG917459:JGJ917459 JQC917459:JQF917459 JZY917459:KAB917459 KJU917459:KJX917459 KTQ917459:KTT917459 LDM917459:LDP917459 LNI917459:LNL917459 LXE917459:LXH917459 MHA917459:MHD917459 MQW917459:MQZ917459 NAS917459:NAV917459 NKO917459:NKR917459 NUK917459:NUN917459 OEG917459:OEJ917459 OOC917459:OOF917459 OXY917459:OYB917459 PHU917459:PHX917459 PRQ917459:PRT917459 QBM917459:QBP917459 QLI917459:QLL917459 QVE917459:QVH917459 RFA917459:RFD917459 ROW917459:ROZ917459 RYS917459:RYV917459 SIO917459:SIR917459 SSK917459:SSN917459 TCG917459:TCJ917459 TMC917459:TMF917459 TVY917459:TWB917459 UFU917459:UFX917459 UPQ917459:UPT917459 UZM917459:UZP917459 VJI917459:VJL917459 VTE917459:VTH917459 WDA917459:WDD917459 WMW917459:WMZ917459 WWS917459:WWV917459 AB917459:AC917459 AB851923:AC851923 AB786387:AC786387 AB720851:AC720851 AB655315:AC655315 AB589779:AC589779 AB524243:AC524243 AB458707:AC458707 AB393171:AC393171 AB327635:AC327635 AB262099:AC262099 AB196563:AC196563 AB131027:AC131027 AB65491:AC65491 AB982995:AC982995" xr:uid="{41E53682-70BD-4551-AFC2-7B3BD2FDB018}">
      <formula1>"いる,いない"</formula1>
    </dataValidation>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A4F73-9ABE-4FC4-931A-AF36EF2ED05B}">
  <sheetPr codeName="Sheet35">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83" customWidth="1"/>
    <col min="48" max="276" width="8.09765625" style="83"/>
    <col min="277" max="298" width="3.3984375" style="83" customWidth="1"/>
    <col min="299" max="532" width="8.09765625" style="83"/>
    <col min="533" max="554" width="3.3984375" style="83" customWidth="1"/>
    <col min="555" max="788" width="8.09765625" style="83"/>
    <col min="789" max="810" width="3.3984375" style="83" customWidth="1"/>
    <col min="811" max="1044" width="8.09765625" style="83"/>
    <col min="1045" max="1066" width="3.3984375" style="83" customWidth="1"/>
    <col min="1067" max="1300" width="8.09765625" style="83"/>
    <col min="1301" max="1322" width="3.3984375" style="83" customWidth="1"/>
    <col min="1323" max="1556" width="8.09765625" style="83"/>
    <col min="1557" max="1578" width="3.3984375" style="83" customWidth="1"/>
    <col min="1579" max="1812" width="8.09765625" style="83"/>
    <col min="1813" max="1834" width="3.3984375" style="83" customWidth="1"/>
    <col min="1835" max="2068" width="8.09765625" style="83"/>
    <col min="2069" max="2090" width="3.3984375" style="83" customWidth="1"/>
    <col min="2091" max="2324" width="8.09765625" style="83"/>
    <col min="2325" max="2346" width="3.3984375" style="83" customWidth="1"/>
    <col min="2347" max="2580" width="8.09765625" style="83"/>
    <col min="2581" max="2602" width="3.3984375" style="83" customWidth="1"/>
    <col min="2603" max="2836" width="8.09765625" style="83"/>
    <col min="2837" max="2858" width="3.3984375" style="83" customWidth="1"/>
    <col min="2859" max="3092" width="8.09765625" style="83"/>
    <col min="3093" max="3114" width="3.3984375" style="83" customWidth="1"/>
    <col min="3115" max="3348" width="8.09765625" style="83"/>
    <col min="3349" max="3370" width="3.3984375" style="83" customWidth="1"/>
    <col min="3371" max="3604" width="8.09765625" style="83"/>
    <col min="3605" max="3626" width="3.3984375" style="83" customWidth="1"/>
    <col min="3627" max="3860" width="8.09765625" style="83"/>
    <col min="3861" max="3882" width="3.3984375" style="83" customWidth="1"/>
    <col min="3883" max="4116" width="8.09765625" style="83"/>
    <col min="4117" max="4138" width="3.3984375" style="83" customWidth="1"/>
    <col min="4139" max="4372" width="8.09765625" style="83"/>
    <col min="4373" max="4394" width="3.3984375" style="83" customWidth="1"/>
    <col min="4395" max="4628" width="8.09765625" style="83"/>
    <col min="4629" max="4650" width="3.3984375" style="83" customWidth="1"/>
    <col min="4651" max="4884" width="8.09765625" style="83"/>
    <col min="4885" max="4906" width="3.3984375" style="83" customWidth="1"/>
    <col min="4907" max="5140" width="8.09765625" style="83"/>
    <col min="5141" max="5162" width="3.3984375" style="83" customWidth="1"/>
    <col min="5163" max="5396" width="8.09765625" style="83"/>
    <col min="5397" max="5418" width="3.3984375" style="83" customWidth="1"/>
    <col min="5419" max="5652" width="8.09765625" style="83"/>
    <col min="5653" max="5674" width="3.3984375" style="83" customWidth="1"/>
    <col min="5675" max="5908" width="8.09765625" style="83"/>
    <col min="5909" max="5930" width="3.3984375" style="83" customWidth="1"/>
    <col min="5931" max="6164" width="8.09765625" style="83"/>
    <col min="6165" max="6186" width="3.3984375" style="83" customWidth="1"/>
    <col min="6187" max="6420" width="8.09765625" style="83"/>
    <col min="6421" max="6442" width="3.3984375" style="83" customWidth="1"/>
    <col min="6443" max="6676" width="8.09765625" style="83"/>
    <col min="6677" max="6698" width="3.3984375" style="83" customWidth="1"/>
    <col min="6699" max="6932" width="8.09765625" style="83"/>
    <col min="6933" max="6954" width="3.3984375" style="83" customWidth="1"/>
    <col min="6955" max="7188" width="8.09765625" style="83"/>
    <col min="7189" max="7210" width="3.3984375" style="83" customWidth="1"/>
    <col min="7211" max="7444" width="8.09765625" style="83"/>
    <col min="7445" max="7466" width="3.3984375" style="83" customWidth="1"/>
    <col min="7467" max="7700" width="8.09765625" style="83"/>
    <col min="7701" max="7722" width="3.3984375" style="83" customWidth="1"/>
    <col min="7723" max="7956" width="8.09765625" style="83"/>
    <col min="7957" max="7978" width="3.3984375" style="83" customWidth="1"/>
    <col min="7979" max="8212" width="8.09765625" style="83"/>
    <col min="8213" max="8234" width="3.3984375" style="83" customWidth="1"/>
    <col min="8235" max="8468" width="8.09765625" style="83"/>
    <col min="8469" max="8490" width="3.3984375" style="83" customWidth="1"/>
    <col min="8491" max="8724" width="8.09765625" style="83"/>
    <col min="8725" max="8746" width="3.3984375" style="83" customWidth="1"/>
    <col min="8747" max="8980" width="8.09765625" style="83"/>
    <col min="8981" max="9002" width="3.3984375" style="83" customWidth="1"/>
    <col min="9003" max="9236" width="8.09765625" style="83"/>
    <col min="9237" max="9258" width="3.3984375" style="83" customWidth="1"/>
    <col min="9259" max="9492" width="8.09765625" style="83"/>
    <col min="9493" max="9514" width="3.3984375" style="83" customWidth="1"/>
    <col min="9515" max="9748" width="8.09765625" style="83"/>
    <col min="9749" max="9770" width="3.3984375" style="83" customWidth="1"/>
    <col min="9771" max="10004" width="8.09765625" style="83"/>
    <col min="10005" max="10026" width="3.3984375" style="83" customWidth="1"/>
    <col min="10027" max="10260" width="8.09765625" style="83"/>
    <col min="10261" max="10282" width="3.3984375" style="83" customWidth="1"/>
    <col min="10283" max="10516" width="8.09765625" style="83"/>
    <col min="10517" max="10538" width="3.3984375" style="83" customWidth="1"/>
    <col min="10539" max="10772" width="8.09765625" style="83"/>
    <col min="10773" max="10794" width="3.3984375" style="83" customWidth="1"/>
    <col min="10795" max="11028" width="8.09765625" style="83"/>
    <col min="11029" max="11050" width="3.3984375" style="83" customWidth="1"/>
    <col min="11051" max="11284" width="8.09765625" style="83"/>
    <col min="11285" max="11306" width="3.3984375" style="83" customWidth="1"/>
    <col min="11307" max="11540" width="8.09765625" style="83"/>
    <col min="11541" max="11562" width="3.3984375" style="83" customWidth="1"/>
    <col min="11563" max="11796" width="8.09765625" style="83"/>
    <col min="11797" max="11818" width="3.3984375" style="83" customWidth="1"/>
    <col min="11819" max="12052" width="8.09765625" style="83"/>
    <col min="12053" max="12074" width="3.3984375" style="83" customWidth="1"/>
    <col min="12075" max="12308" width="8.09765625" style="83"/>
    <col min="12309" max="12330" width="3.3984375" style="83" customWidth="1"/>
    <col min="12331" max="12564" width="8.09765625" style="83"/>
    <col min="12565" max="12586" width="3.3984375" style="83" customWidth="1"/>
    <col min="12587" max="12820" width="8.09765625" style="83"/>
    <col min="12821" max="12842" width="3.3984375" style="83" customWidth="1"/>
    <col min="12843" max="13076" width="8.09765625" style="83"/>
    <col min="13077" max="13098" width="3.3984375" style="83" customWidth="1"/>
    <col min="13099" max="13332" width="8.09765625" style="83"/>
    <col min="13333" max="13354" width="3.3984375" style="83" customWidth="1"/>
    <col min="13355" max="13588" width="8.09765625" style="83"/>
    <col min="13589" max="13610" width="3.3984375" style="83" customWidth="1"/>
    <col min="13611" max="13844" width="8.09765625" style="83"/>
    <col min="13845" max="13866" width="3.3984375" style="83" customWidth="1"/>
    <col min="13867" max="14100" width="8.09765625" style="83"/>
    <col min="14101" max="14122" width="3.3984375" style="83" customWidth="1"/>
    <col min="14123" max="14356" width="8.09765625" style="83"/>
    <col min="14357" max="14378" width="3.3984375" style="83" customWidth="1"/>
    <col min="14379" max="14612" width="8.09765625" style="83"/>
    <col min="14613" max="14634" width="3.3984375" style="83" customWidth="1"/>
    <col min="14635" max="14868" width="8.09765625" style="83"/>
    <col min="14869" max="14890" width="3.3984375" style="83" customWidth="1"/>
    <col min="14891" max="15124" width="8.09765625" style="83"/>
    <col min="15125" max="15146" width="3.3984375" style="83" customWidth="1"/>
    <col min="15147" max="15380" width="8.09765625" style="83"/>
    <col min="15381" max="15402" width="3.3984375" style="83" customWidth="1"/>
    <col min="15403" max="15636" width="8.09765625" style="83"/>
    <col min="15637" max="15658" width="3.3984375" style="83" customWidth="1"/>
    <col min="15659" max="15892" width="8.09765625" style="83"/>
    <col min="15893" max="15914" width="3.3984375" style="83" customWidth="1"/>
    <col min="15915" max="16148" width="8.09765625" style="83"/>
    <col min="16149" max="16170" width="3.3984375" style="83" customWidth="1"/>
    <col min="16171" max="16384" width="8.09765625" style="83"/>
  </cols>
  <sheetData>
    <row r="1" spans="1:29" ht="20.100000000000001" customHeight="1">
      <c r="A1" s="83" t="s">
        <v>669</v>
      </c>
    </row>
    <row r="2" spans="1:29" s="217" customFormat="1" ht="8.1" customHeight="1"/>
    <row r="3" spans="1:29" s="217" customFormat="1" ht="18.75" customHeight="1">
      <c r="A3" s="217" t="s">
        <v>576</v>
      </c>
    </row>
    <row r="4" spans="1:29" s="217" customFormat="1" ht="8.1" customHeight="1"/>
    <row r="5" spans="1:29" s="218" customFormat="1" ht="18.75" customHeight="1">
      <c r="A5" s="217" t="s">
        <v>474</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row>
    <row r="6" spans="1:29" s="217" customFormat="1" ht="18.75" customHeight="1">
      <c r="C6" s="217" t="s">
        <v>480</v>
      </c>
      <c r="R6" s="1510">
        <f>'P30'!N29</f>
        <v>0</v>
      </c>
      <c r="S6" s="1511"/>
      <c r="T6" s="1511"/>
      <c r="U6" s="1511"/>
      <c r="V6" s="1511"/>
      <c r="W6" s="1511"/>
      <c r="X6" s="1511"/>
      <c r="Y6" s="219" t="s">
        <v>141</v>
      </c>
    </row>
    <row r="7" spans="1:29" s="217" customFormat="1" ht="18.75" customHeight="1">
      <c r="D7" s="217" t="s">
        <v>148</v>
      </c>
    </row>
    <row r="8" spans="1:29" s="217" customFormat="1" ht="18.75" customHeight="1">
      <c r="D8" s="217" t="s">
        <v>149</v>
      </c>
      <c r="E8" s="220"/>
      <c r="F8" s="220"/>
      <c r="G8" s="220"/>
      <c r="H8" s="220"/>
      <c r="I8" s="220"/>
      <c r="J8" s="220"/>
      <c r="K8" s="220"/>
      <c r="L8" s="220"/>
      <c r="M8" s="220"/>
      <c r="N8" s="220"/>
      <c r="O8" s="220"/>
      <c r="P8" s="220"/>
      <c r="Q8" s="220"/>
      <c r="R8" s="1507" t="s">
        <v>140</v>
      </c>
      <c r="S8" s="1508"/>
      <c r="T8" s="1508"/>
      <c r="U8" s="1508"/>
      <c r="V8" s="1508"/>
      <c r="W8" s="1508"/>
      <c r="X8" s="1508"/>
      <c r="Y8" s="1509"/>
      <c r="Z8" s="221"/>
    </row>
    <row r="9" spans="1:29" s="217" customFormat="1" ht="18.75" customHeight="1">
      <c r="D9" s="217" t="s">
        <v>150</v>
      </c>
      <c r="E9" s="220"/>
      <c r="F9" s="220"/>
      <c r="G9" s="220"/>
      <c r="H9" s="220"/>
      <c r="I9" s="220"/>
      <c r="J9" s="220"/>
      <c r="K9" s="220"/>
      <c r="L9" s="220"/>
      <c r="M9" s="220"/>
      <c r="N9" s="220"/>
      <c r="O9" s="220"/>
      <c r="P9" s="220"/>
      <c r="Q9" s="220"/>
      <c r="R9" s="1512" t="s">
        <v>140</v>
      </c>
      <c r="S9" s="1513"/>
      <c r="T9" s="1513"/>
      <c r="U9" s="1513"/>
      <c r="V9" s="1513"/>
      <c r="W9" s="1513"/>
      <c r="X9" s="1513"/>
      <c r="Y9" s="1514"/>
      <c r="Z9" s="221"/>
    </row>
    <row r="10" spans="1:29" s="217" customFormat="1" ht="18.75" customHeight="1">
      <c r="D10" s="1515" t="s">
        <v>228</v>
      </c>
      <c r="E10" s="1515"/>
      <c r="F10" s="1515"/>
      <c r="G10" s="1515"/>
      <c r="H10" s="1516" t="s">
        <v>476</v>
      </c>
      <c r="I10" s="1516"/>
      <c r="J10" s="1516"/>
      <c r="K10" s="1516"/>
      <c r="L10" s="1516"/>
      <c r="M10" s="1516"/>
      <c r="N10" s="1516"/>
      <c r="O10" s="1516"/>
      <c r="P10" s="1516"/>
      <c r="Q10" s="1516"/>
      <c r="R10" s="1516"/>
      <c r="S10" s="1516"/>
      <c r="T10" s="1516"/>
      <c r="U10" s="1516"/>
      <c r="V10" s="1516"/>
      <c r="W10" s="1516"/>
      <c r="X10" s="1516"/>
      <c r="Y10" s="1516"/>
      <c r="Z10" s="221"/>
    </row>
    <row r="11" spans="1:29" s="217" customFormat="1" ht="18.75" customHeight="1">
      <c r="D11" s="1515"/>
      <c r="E11" s="1515"/>
      <c r="F11" s="1515"/>
      <c r="G11" s="1515"/>
      <c r="H11" s="1516"/>
      <c r="I11" s="1516"/>
      <c r="J11" s="1516"/>
      <c r="K11" s="1516"/>
      <c r="L11" s="1516"/>
      <c r="M11" s="1516"/>
      <c r="N11" s="1516"/>
      <c r="O11" s="1516"/>
      <c r="P11" s="1516"/>
      <c r="Q11" s="1516"/>
      <c r="R11" s="1516"/>
      <c r="S11" s="1516"/>
      <c r="T11" s="1516"/>
      <c r="U11" s="1516"/>
      <c r="V11" s="1516"/>
      <c r="W11" s="1516"/>
      <c r="X11" s="1516"/>
      <c r="Y11" s="1516"/>
      <c r="Z11" s="221"/>
    </row>
    <row r="12" spans="1:29" s="217" customFormat="1" ht="18.75" customHeight="1">
      <c r="D12" s="1515"/>
      <c r="E12" s="1515"/>
      <c r="F12" s="1515"/>
      <c r="G12" s="1515"/>
      <c r="H12" s="1516"/>
      <c r="I12" s="1516"/>
      <c r="J12" s="1516"/>
      <c r="K12" s="1516"/>
      <c r="L12" s="1516"/>
      <c r="M12" s="1516"/>
      <c r="N12" s="1516"/>
      <c r="O12" s="1516"/>
      <c r="P12" s="1516"/>
      <c r="Q12" s="1516"/>
      <c r="R12" s="1516"/>
      <c r="S12" s="1516"/>
      <c r="T12" s="1516"/>
      <c r="U12" s="1516"/>
      <c r="V12" s="1516"/>
      <c r="W12" s="1516"/>
      <c r="X12" s="1516"/>
      <c r="Y12" s="1516"/>
      <c r="Z12" s="221"/>
    </row>
    <row r="13" spans="1:29" s="217" customFormat="1" ht="18.75" customHeight="1">
      <c r="D13" s="1517" t="s">
        <v>411</v>
      </c>
      <c r="E13" s="1517"/>
      <c r="F13" s="1517"/>
      <c r="G13" s="1517"/>
      <c r="H13" s="1517"/>
      <c r="I13" s="1517"/>
      <c r="J13" s="1517"/>
      <c r="K13" s="1517"/>
      <c r="L13" s="1517"/>
      <c r="M13" s="1517"/>
      <c r="N13" s="1517"/>
      <c r="O13" s="1517"/>
      <c r="P13" s="1517"/>
      <c r="Q13" s="1517"/>
      <c r="R13" s="1518" t="s">
        <v>140</v>
      </c>
      <c r="S13" s="1518"/>
      <c r="T13" s="1518"/>
      <c r="U13" s="1518"/>
      <c r="V13" s="1518"/>
      <c r="W13" s="1518"/>
      <c r="X13" s="1518"/>
      <c r="Y13" s="1518"/>
      <c r="Z13" s="221"/>
    </row>
    <row r="14" spans="1:29" s="217" customFormat="1" ht="18.75" customHeight="1">
      <c r="D14" s="217" t="s">
        <v>151</v>
      </c>
      <c r="E14" s="220"/>
      <c r="F14" s="220"/>
      <c r="G14" s="220"/>
      <c r="H14" s="220"/>
      <c r="I14" s="220"/>
      <c r="J14" s="220"/>
      <c r="K14" s="220"/>
      <c r="L14" s="220"/>
      <c r="M14" s="220"/>
      <c r="N14" s="220"/>
      <c r="O14" s="220"/>
      <c r="P14" s="220"/>
      <c r="Q14" s="220"/>
      <c r="R14" s="1519" t="s">
        <v>140</v>
      </c>
      <c r="S14" s="1520"/>
      <c r="T14" s="1520"/>
      <c r="U14" s="1520"/>
      <c r="V14" s="1520"/>
      <c r="W14" s="1520"/>
      <c r="X14" s="1520"/>
      <c r="Y14" s="1521"/>
      <c r="Z14" s="221"/>
    </row>
    <row r="15" spans="1:29" s="217" customFormat="1" ht="18.75" customHeight="1">
      <c r="D15" s="217" t="s">
        <v>152</v>
      </c>
      <c r="E15" s="220"/>
      <c r="F15" s="220"/>
      <c r="G15" s="220"/>
      <c r="H15" s="220"/>
      <c r="I15" s="220"/>
      <c r="J15" s="220"/>
      <c r="K15" s="220"/>
      <c r="L15" s="220"/>
      <c r="M15" s="220"/>
      <c r="N15" s="220"/>
      <c r="O15" s="220"/>
      <c r="P15" s="220"/>
      <c r="Q15" s="220"/>
      <c r="R15" s="1507" t="s">
        <v>140</v>
      </c>
      <c r="S15" s="1508"/>
      <c r="T15" s="1508"/>
      <c r="U15" s="1508"/>
      <c r="V15" s="1508"/>
      <c r="W15" s="1508"/>
      <c r="X15" s="1508"/>
      <c r="Y15" s="1509"/>
      <c r="Z15" s="221"/>
    </row>
    <row r="16" spans="1:29" s="217" customFormat="1" ht="18.75" customHeight="1">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row>
    <row r="17" spans="1:29" s="218" customFormat="1" ht="18.75" customHeight="1">
      <c r="A17" s="217" t="s">
        <v>475</v>
      </c>
      <c r="B17" s="217"/>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row>
    <row r="18" spans="1:29" s="217" customFormat="1" ht="18.75" customHeight="1">
      <c r="C18" s="217" t="s">
        <v>481</v>
      </c>
      <c r="R18" s="1510">
        <f>'P30'!N30</f>
        <v>0</v>
      </c>
      <c r="S18" s="1511"/>
      <c r="T18" s="1511"/>
      <c r="U18" s="1511"/>
      <c r="V18" s="1511"/>
      <c r="W18" s="1511"/>
      <c r="X18" s="1511"/>
      <c r="Y18" s="219" t="s">
        <v>141</v>
      </c>
    </row>
    <row r="19" spans="1:29" s="217" customFormat="1" ht="18.75" customHeight="1">
      <c r="D19" s="217" t="s">
        <v>148</v>
      </c>
    </row>
    <row r="20" spans="1:29" s="217" customFormat="1" ht="18.75" customHeight="1">
      <c r="D20" s="217" t="s">
        <v>149</v>
      </c>
      <c r="E20" s="220"/>
      <c r="F20" s="220"/>
      <c r="G20" s="220"/>
      <c r="H20" s="220"/>
      <c r="I20" s="220"/>
      <c r="J20" s="220"/>
      <c r="K20" s="220"/>
      <c r="L20" s="220"/>
      <c r="M20" s="220"/>
      <c r="N20" s="220"/>
      <c r="O20" s="220"/>
      <c r="P20" s="220"/>
      <c r="Q20" s="220"/>
      <c r="R20" s="1507" t="s">
        <v>140</v>
      </c>
      <c r="S20" s="1508"/>
      <c r="T20" s="1508"/>
      <c r="U20" s="1508"/>
      <c r="V20" s="1508"/>
      <c r="W20" s="1508"/>
      <c r="X20" s="1508"/>
      <c r="Y20" s="1509"/>
      <c r="Z20" s="221"/>
    </row>
    <row r="21" spans="1:29" s="217" customFormat="1" ht="18.75" customHeight="1">
      <c r="D21" s="217" t="s">
        <v>150</v>
      </c>
      <c r="E21" s="220"/>
      <c r="F21" s="220"/>
      <c r="G21" s="220"/>
      <c r="H21" s="220"/>
      <c r="I21" s="220"/>
      <c r="J21" s="220"/>
      <c r="K21" s="220"/>
      <c r="L21" s="220"/>
      <c r="M21" s="220"/>
      <c r="N21" s="220"/>
      <c r="O21" s="220"/>
      <c r="P21" s="220"/>
      <c r="Q21" s="220"/>
      <c r="R21" s="1512" t="s">
        <v>140</v>
      </c>
      <c r="S21" s="1513"/>
      <c r="T21" s="1513"/>
      <c r="U21" s="1513"/>
      <c r="V21" s="1513"/>
      <c r="W21" s="1513"/>
      <c r="X21" s="1513"/>
      <c r="Y21" s="1514"/>
      <c r="Z21" s="221"/>
    </row>
    <row r="22" spans="1:29" s="217" customFormat="1" ht="18.75" customHeight="1">
      <c r="D22" s="1515" t="s">
        <v>228</v>
      </c>
      <c r="E22" s="1515"/>
      <c r="F22" s="1515"/>
      <c r="G22" s="1515"/>
      <c r="H22" s="1516" t="s">
        <v>477</v>
      </c>
      <c r="I22" s="1516"/>
      <c r="J22" s="1516"/>
      <c r="K22" s="1516"/>
      <c r="L22" s="1516"/>
      <c r="M22" s="1516"/>
      <c r="N22" s="1516"/>
      <c r="O22" s="1516"/>
      <c r="P22" s="1516"/>
      <c r="Q22" s="1516"/>
      <c r="R22" s="1516"/>
      <c r="S22" s="1516"/>
      <c r="T22" s="1516"/>
      <c r="U22" s="1516"/>
      <c r="V22" s="1516"/>
      <c r="W22" s="1516"/>
      <c r="X22" s="1516"/>
      <c r="Y22" s="1516"/>
      <c r="Z22" s="221"/>
    </row>
    <row r="23" spans="1:29" s="217" customFormat="1" ht="18.75" customHeight="1">
      <c r="D23" s="1515"/>
      <c r="E23" s="1515"/>
      <c r="F23" s="1515"/>
      <c r="G23" s="1515"/>
      <c r="H23" s="1516"/>
      <c r="I23" s="1516"/>
      <c r="J23" s="1516"/>
      <c r="K23" s="1516"/>
      <c r="L23" s="1516"/>
      <c r="M23" s="1516"/>
      <c r="N23" s="1516"/>
      <c r="O23" s="1516"/>
      <c r="P23" s="1516"/>
      <c r="Q23" s="1516"/>
      <c r="R23" s="1516"/>
      <c r="S23" s="1516"/>
      <c r="T23" s="1516"/>
      <c r="U23" s="1516"/>
      <c r="V23" s="1516"/>
      <c r="W23" s="1516"/>
      <c r="X23" s="1516"/>
      <c r="Y23" s="1516"/>
      <c r="Z23" s="221"/>
    </row>
    <row r="24" spans="1:29" s="217" customFormat="1" ht="18.75" customHeight="1">
      <c r="D24" s="1515"/>
      <c r="E24" s="1515"/>
      <c r="F24" s="1515"/>
      <c r="G24" s="1515"/>
      <c r="H24" s="1516"/>
      <c r="I24" s="1516"/>
      <c r="J24" s="1516"/>
      <c r="K24" s="1516"/>
      <c r="L24" s="1516"/>
      <c r="M24" s="1516"/>
      <c r="N24" s="1516"/>
      <c r="O24" s="1516"/>
      <c r="P24" s="1516"/>
      <c r="Q24" s="1516"/>
      <c r="R24" s="1516"/>
      <c r="S24" s="1516"/>
      <c r="T24" s="1516"/>
      <c r="U24" s="1516"/>
      <c r="V24" s="1516"/>
      <c r="W24" s="1516"/>
      <c r="X24" s="1516"/>
      <c r="Y24" s="1516"/>
      <c r="Z24" s="221"/>
    </row>
    <row r="25" spans="1:29" s="217" customFormat="1" ht="18.75" customHeight="1">
      <c r="D25" s="1517" t="s">
        <v>411</v>
      </c>
      <c r="E25" s="1517"/>
      <c r="F25" s="1517"/>
      <c r="G25" s="1517"/>
      <c r="H25" s="1517"/>
      <c r="I25" s="1517"/>
      <c r="J25" s="1517"/>
      <c r="K25" s="1517"/>
      <c r="L25" s="1517"/>
      <c r="M25" s="1517"/>
      <c r="N25" s="1517"/>
      <c r="O25" s="1517"/>
      <c r="P25" s="1517"/>
      <c r="Q25" s="1517"/>
      <c r="R25" s="1518" t="s">
        <v>140</v>
      </c>
      <c r="S25" s="1518"/>
      <c r="T25" s="1518"/>
      <c r="U25" s="1518"/>
      <c r="V25" s="1518"/>
      <c r="W25" s="1518"/>
      <c r="X25" s="1518"/>
      <c r="Y25" s="1518"/>
      <c r="Z25" s="221"/>
    </row>
    <row r="26" spans="1:29" s="217" customFormat="1" ht="18.75" customHeight="1">
      <c r="D26" s="217" t="s">
        <v>151</v>
      </c>
      <c r="E26" s="220"/>
      <c r="F26" s="220"/>
      <c r="G26" s="220"/>
      <c r="H26" s="220"/>
      <c r="I26" s="220"/>
      <c r="J26" s="220"/>
      <c r="K26" s="220"/>
      <c r="L26" s="220"/>
      <c r="M26" s="220"/>
      <c r="N26" s="220"/>
      <c r="O26" s="220"/>
      <c r="P26" s="220"/>
      <c r="Q26" s="220"/>
      <c r="R26" s="1507" t="s">
        <v>140</v>
      </c>
      <c r="S26" s="1508"/>
      <c r="T26" s="1508"/>
      <c r="U26" s="1508"/>
      <c r="V26" s="1508"/>
      <c r="W26" s="1508"/>
      <c r="X26" s="1508"/>
      <c r="Y26" s="1509"/>
      <c r="Z26" s="221"/>
    </row>
    <row r="27" spans="1:29" s="217" customFormat="1" ht="18.75" customHeight="1">
      <c r="D27" s="217" t="s">
        <v>152</v>
      </c>
      <c r="E27" s="220"/>
      <c r="F27" s="220"/>
      <c r="G27" s="220"/>
      <c r="H27" s="220"/>
      <c r="I27" s="220"/>
      <c r="J27" s="220"/>
      <c r="K27" s="220"/>
      <c r="L27" s="220"/>
      <c r="M27" s="220"/>
      <c r="N27" s="220"/>
      <c r="O27" s="220"/>
      <c r="P27" s="220"/>
      <c r="Q27" s="220"/>
      <c r="R27" s="1507" t="s">
        <v>140</v>
      </c>
      <c r="S27" s="1508"/>
      <c r="T27" s="1508"/>
      <c r="U27" s="1508"/>
      <c r="V27" s="1508"/>
      <c r="W27" s="1508"/>
      <c r="X27" s="1508"/>
      <c r="Y27" s="1509"/>
      <c r="Z27" s="221"/>
    </row>
    <row r="28" spans="1:29" s="217" customFormat="1" ht="18.75" customHeight="1">
      <c r="E28" s="220"/>
      <c r="F28" s="220"/>
      <c r="G28" s="220"/>
      <c r="H28" s="220"/>
      <c r="I28" s="220"/>
      <c r="J28" s="220"/>
      <c r="K28" s="220"/>
      <c r="L28" s="220"/>
      <c r="M28" s="220"/>
      <c r="N28" s="220"/>
      <c r="O28" s="220"/>
      <c r="P28" s="220"/>
      <c r="Q28" s="220"/>
      <c r="R28" s="220"/>
      <c r="S28" s="220"/>
      <c r="T28" s="220"/>
      <c r="U28" s="220"/>
      <c r="V28" s="220"/>
      <c r="W28" s="220"/>
      <c r="X28" s="220"/>
      <c r="Y28" s="220"/>
      <c r="Z28" s="220"/>
    </row>
    <row r="29" spans="1:29" s="217" customFormat="1" ht="18.75" customHeight="1">
      <c r="D29" s="1522" t="s">
        <v>503</v>
      </c>
      <c r="E29" s="1522"/>
      <c r="F29" s="1522"/>
      <c r="G29" s="1522"/>
      <c r="H29" s="1522"/>
      <c r="I29" s="1522"/>
      <c r="J29" s="1522"/>
      <c r="K29" s="1522"/>
      <c r="L29" s="1522"/>
      <c r="M29" s="1522"/>
      <c r="N29" s="1522"/>
      <c r="O29" s="1522"/>
      <c r="P29" s="1522"/>
      <c r="Q29" s="1522"/>
      <c r="R29" s="1523" t="s">
        <v>153</v>
      </c>
      <c r="S29" s="1524"/>
      <c r="T29" s="1524"/>
      <c r="U29" s="1524"/>
      <c r="V29" s="1523" t="s">
        <v>154</v>
      </c>
      <c r="W29" s="1524"/>
      <c r="X29" s="1524"/>
      <c r="Y29" s="1524"/>
      <c r="Z29" s="220"/>
      <c r="AA29" s="220"/>
      <c r="AB29" s="220"/>
      <c r="AC29" s="220"/>
    </row>
    <row r="30" spans="1:29" s="217" customFormat="1" ht="32.25" customHeight="1">
      <c r="D30" s="1522"/>
      <c r="E30" s="1522"/>
      <c r="F30" s="1522"/>
      <c r="G30" s="1522"/>
      <c r="H30" s="1522"/>
      <c r="I30" s="1522"/>
      <c r="J30" s="1522"/>
      <c r="K30" s="1522"/>
      <c r="L30" s="1522"/>
      <c r="M30" s="1522"/>
      <c r="N30" s="1522"/>
      <c r="O30" s="1522"/>
      <c r="P30" s="1522"/>
      <c r="Q30" s="1522"/>
      <c r="R30" s="1525"/>
      <c r="S30" s="1525"/>
      <c r="T30" s="1525"/>
      <c r="U30" s="227" t="s">
        <v>138</v>
      </c>
      <c r="V30" s="1525"/>
      <c r="W30" s="1525"/>
      <c r="X30" s="1525"/>
      <c r="Y30" s="228" t="s">
        <v>138</v>
      </c>
      <c r="Z30" s="221"/>
    </row>
    <row r="31" spans="1:29" ht="8.1" customHeight="1"/>
  </sheetData>
  <sheetProtection algorithmName="SHA-512" hashValue="tqD+Dins6vPofN3sphTRO4jU/DSM4y/eshGlDqYi1DVNjxd/pMYyTLNV1CBoWubB84RIdGlZao3L4t808/XAxw==" saltValue="wsK3BENZVi3AvgtdbGsIwg==" spinCount="100000" sheet="1" objects="1" scenarios="1"/>
  <mergeCells count="23">
    <mergeCell ref="D25:Q25"/>
    <mergeCell ref="R25:Y25"/>
    <mergeCell ref="R26:Y26"/>
    <mergeCell ref="R27:Y27"/>
    <mergeCell ref="D29:Q30"/>
    <mergeCell ref="R29:U29"/>
    <mergeCell ref="V29:Y29"/>
    <mergeCell ref="R30:T30"/>
    <mergeCell ref="V30:X30"/>
    <mergeCell ref="D22:G24"/>
    <mergeCell ref="H22:Y24"/>
    <mergeCell ref="R6:X6"/>
    <mergeCell ref="R8:Y8"/>
    <mergeCell ref="R9:Y9"/>
    <mergeCell ref="D10:G12"/>
    <mergeCell ref="H10:Y12"/>
    <mergeCell ref="D13:Q13"/>
    <mergeCell ref="R13:Y13"/>
    <mergeCell ref="R14:Y14"/>
    <mergeCell ref="R15:Y15"/>
    <mergeCell ref="R18:X18"/>
    <mergeCell ref="R20:Y20"/>
    <mergeCell ref="R21:Y21"/>
  </mergeCells>
  <phoneticPr fontId="5"/>
  <dataValidations count="6">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08E88B75-8633-47A4-B63A-A6013B2DA6A8}">
      <formula1>"いる,いない"</formula1>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6BA33675-3604-40C5-96C0-194F04EC7C8B}">
      <formula1>"○"</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9F37C92E-A309-4A35-8EC1-B83971F6F6FA}">
      <formula1>"○"</formula1>
      <formula2>0</formula2>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9558D6B7-FB07-4958-831C-ECEFAB163CE7}">
      <formula1>"いる,いない,非該当"</formula1>
      <formula2>0</formula2>
    </dataValidation>
    <dataValidation type="list" allowBlank="1" showInputMessage="1" showErrorMessage="1" sqref="AE31:AJ31" xr:uid="{9F135B1E-485B-46D8-9BC6-F94BBB99B05D}">
      <formula1>"◯,×"</formula1>
    </dataValidation>
    <dataValidation type="list" allowBlank="1" showInputMessage="1" showErrorMessage="1" sqref="R8:Y9 R20:Y21 R13:Y15 R25:Y27" xr:uid="{6718604F-C2CA-428A-A39D-5CE7371AF783}">
      <formula1>"選択してください,〇,×"</formula1>
    </dataValidation>
  </dataValidations>
  <pageMargins left="0.6692913385826772" right="0.55118110236220474" top="0.62992125984251968" bottom="0.70866141732283472" header="0.51181102362204722" footer="0.51181102362204722"/>
  <pageSetup paperSize="9" scale="78" firstPageNumber="0" orientation="landscape" horizontalDpi="300" verticalDpi="300" r:id="rId1"/>
  <headerFooter alignWithMargins="0">
    <oddFooter>&amp;C&amp;A</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3615-59F9-4221-9C5B-3115190935DD}">
  <sheetPr codeName="Sheet36">
    <pageSetUpPr fitToPage="1"/>
  </sheetPr>
  <dimension ref="A1:AL30"/>
  <sheetViews>
    <sheetView showGridLines="0" view="pageBreakPreview" zoomScaleNormal="100" zoomScaleSheetLayoutView="100" workbookViewId="0"/>
  </sheetViews>
  <sheetFormatPr defaultColWidth="8.09765625" defaultRowHeight="12.6"/>
  <cols>
    <col min="1" max="43" width="3.3984375" style="3" customWidth="1"/>
    <col min="44" max="272" width="8.09765625" style="3"/>
    <col min="273" max="294" width="3.3984375" style="3" customWidth="1"/>
    <col min="295" max="528" width="8.09765625" style="3"/>
    <col min="529" max="550" width="3.3984375" style="3" customWidth="1"/>
    <col min="551" max="784" width="8.09765625" style="3"/>
    <col min="785" max="806" width="3.3984375" style="3" customWidth="1"/>
    <col min="807" max="1040" width="8.09765625" style="3"/>
    <col min="1041" max="1062" width="3.3984375" style="3" customWidth="1"/>
    <col min="1063" max="1296" width="8.09765625" style="3"/>
    <col min="1297" max="1318" width="3.3984375" style="3" customWidth="1"/>
    <col min="1319" max="1552" width="8.09765625" style="3"/>
    <col min="1553" max="1574" width="3.3984375" style="3" customWidth="1"/>
    <col min="1575" max="1808" width="8.09765625" style="3"/>
    <col min="1809" max="1830" width="3.3984375" style="3" customWidth="1"/>
    <col min="1831" max="2064" width="8.09765625" style="3"/>
    <col min="2065" max="2086" width="3.3984375" style="3" customWidth="1"/>
    <col min="2087" max="2320" width="8.09765625" style="3"/>
    <col min="2321" max="2342" width="3.3984375" style="3" customWidth="1"/>
    <col min="2343" max="2576" width="8.09765625" style="3"/>
    <col min="2577" max="2598" width="3.3984375" style="3" customWidth="1"/>
    <col min="2599" max="2832" width="8.09765625" style="3"/>
    <col min="2833" max="2854" width="3.3984375" style="3" customWidth="1"/>
    <col min="2855" max="3088" width="8.09765625" style="3"/>
    <col min="3089" max="3110" width="3.3984375" style="3" customWidth="1"/>
    <col min="3111" max="3344" width="8.09765625" style="3"/>
    <col min="3345" max="3366" width="3.3984375" style="3" customWidth="1"/>
    <col min="3367" max="3600" width="8.09765625" style="3"/>
    <col min="3601" max="3622" width="3.3984375" style="3" customWidth="1"/>
    <col min="3623" max="3856" width="8.09765625" style="3"/>
    <col min="3857" max="3878" width="3.3984375" style="3" customWidth="1"/>
    <col min="3879" max="4112" width="8.09765625" style="3"/>
    <col min="4113" max="4134" width="3.3984375" style="3" customWidth="1"/>
    <col min="4135" max="4368" width="8.09765625" style="3"/>
    <col min="4369" max="4390" width="3.3984375" style="3" customWidth="1"/>
    <col min="4391" max="4624" width="8.09765625" style="3"/>
    <col min="4625" max="4646" width="3.3984375" style="3" customWidth="1"/>
    <col min="4647" max="4880" width="8.09765625" style="3"/>
    <col min="4881" max="4902" width="3.3984375" style="3" customWidth="1"/>
    <col min="4903" max="5136" width="8.09765625" style="3"/>
    <col min="5137" max="5158" width="3.3984375" style="3" customWidth="1"/>
    <col min="5159" max="5392" width="8.09765625" style="3"/>
    <col min="5393" max="5414" width="3.3984375" style="3" customWidth="1"/>
    <col min="5415" max="5648" width="8.09765625" style="3"/>
    <col min="5649" max="5670" width="3.3984375" style="3" customWidth="1"/>
    <col min="5671" max="5904" width="8.09765625" style="3"/>
    <col min="5905" max="5926" width="3.3984375" style="3" customWidth="1"/>
    <col min="5927" max="6160" width="8.09765625" style="3"/>
    <col min="6161" max="6182" width="3.3984375" style="3" customWidth="1"/>
    <col min="6183" max="6416" width="8.09765625" style="3"/>
    <col min="6417" max="6438" width="3.3984375" style="3" customWidth="1"/>
    <col min="6439" max="6672" width="8.09765625" style="3"/>
    <col min="6673" max="6694" width="3.3984375" style="3" customWidth="1"/>
    <col min="6695" max="6928" width="8.09765625" style="3"/>
    <col min="6929" max="6950" width="3.3984375" style="3" customWidth="1"/>
    <col min="6951" max="7184" width="8.09765625" style="3"/>
    <col min="7185" max="7206" width="3.3984375" style="3" customWidth="1"/>
    <col min="7207" max="7440" width="8.09765625" style="3"/>
    <col min="7441" max="7462" width="3.3984375" style="3" customWidth="1"/>
    <col min="7463" max="7696" width="8.09765625" style="3"/>
    <col min="7697" max="7718" width="3.3984375" style="3" customWidth="1"/>
    <col min="7719" max="7952" width="8.09765625" style="3"/>
    <col min="7953" max="7974" width="3.3984375" style="3" customWidth="1"/>
    <col min="7975" max="8208" width="8.09765625" style="3"/>
    <col min="8209" max="8230" width="3.3984375" style="3" customWidth="1"/>
    <col min="8231" max="8464" width="8.09765625" style="3"/>
    <col min="8465" max="8486" width="3.3984375" style="3" customWidth="1"/>
    <col min="8487" max="8720" width="8.09765625" style="3"/>
    <col min="8721" max="8742" width="3.3984375" style="3" customWidth="1"/>
    <col min="8743" max="8976" width="8.09765625" style="3"/>
    <col min="8977" max="8998" width="3.3984375" style="3" customWidth="1"/>
    <col min="8999" max="9232" width="8.09765625" style="3"/>
    <col min="9233" max="9254" width="3.3984375" style="3" customWidth="1"/>
    <col min="9255" max="9488" width="8.09765625" style="3"/>
    <col min="9489" max="9510" width="3.3984375" style="3" customWidth="1"/>
    <col min="9511" max="9744" width="8.09765625" style="3"/>
    <col min="9745" max="9766" width="3.3984375" style="3" customWidth="1"/>
    <col min="9767" max="10000" width="8.09765625" style="3"/>
    <col min="10001" max="10022" width="3.3984375" style="3" customWidth="1"/>
    <col min="10023" max="10256" width="8.09765625" style="3"/>
    <col min="10257" max="10278" width="3.3984375" style="3" customWidth="1"/>
    <col min="10279" max="10512" width="8.09765625" style="3"/>
    <col min="10513" max="10534" width="3.3984375" style="3" customWidth="1"/>
    <col min="10535" max="10768" width="8.09765625" style="3"/>
    <col min="10769" max="10790" width="3.3984375" style="3" customWidth="1"/>
    <col min="10791" max="11024" width="8.09765625" style="3"/>
    <col min="11025" max="11046" width="3.3984375" style="3" customWidth="1"/>
    <col min="11047" max="11280" width="8.09765625" style="3"/>
    <col min="11281" max="11302" width="3.3984375" style="3" customWidth="1"/>
    <col min="11303" max="11536" width="8.09765625" style="3"/>
    <col min="11537" max="11558" width="3.3984375" style="3" customWidth="1"/>
    <col min="11559" max="11792" width="8.09765625" style="3"/>
    <col min="11793" max="11814" width="3.3984375" style="3" customWidth="1"/>
    <col min="11815" max="12048" width="8.09765625" style="3"/>
    <col min="12049" max="12070" width="3.3984375" style="3" customWidth="1"/>
    <col min="12071" max="12304" width="8.09765625" style="3"/>
    <col min="12305" max="12326" width="3.3984375" style="3" customWidth="1"/>
    <col min="12327" max="12560" width="8.09765625" style="3"/>
    <col min="12561" max="12582" width="3.3984375" style="3" customWidth="1"/>
    <col min="12583" max="12816" width="8.09765625" style="3"/>
    <col min="12817" max="12838" width="3.3984375" style="3" customWidth="1"/>
    <col min="12839" max="13072" width="8.09765625" style="3"/>
    <col min="13073" max="13094" width="3.3984375" style="3" customWidth="1"/>
    <col min="13095" max="13328" width="8.09765625" style="3"/>
    <col min="13329" max="13350" width="3.3984375" style="3" customWidth="1"/>
    <col min="13351" max="13584" width="8.09765625" style="3"/>
    <col min="13585" max="13606" width="3.3984375" style="3" customWidth="1"/>
    <col min="13607" max="13840" width="8.09765625" style="3"/>
    <col min="13841" max="13862" width="3.3984375" style="3" customWidth="1"/>
    <col min="13863" max="14096" width="8.09765625" style="3"/>
    <col min="14097" max="14118" width="3.3984375" style="3" customWidth="1"/>
    <col min="14119" max="14352" width="8.09765625" style="3"/>
    <col min="14353" max="14374" width="3.3984375" style="3" customWidth="1"/>
    <col min="14375" max="14608" width="8.09765625" style="3"/>
    <col min="14609" max="14630" width="3.3984375" style="3" customWidth="1"/>
    <col min="14631" max="14864" width="8.09765625" style="3"/>
    <col min="14865" max="14886" width="3.3984375" style="3" customWidth="1"/>
    <col min="14887" max="15120" width="8.09765625" style="3"/>
    <col min="15121" max="15142" width="3.3984375" style="3" customWidth="1"/>
    <col min="15143" max="15376" width="8.09765625" style="3"/>
    <col min="15377" max="15398" width="3.3984375" style="3" customWidth="1"/>
    <col min="15399" max="15632" width="8.09765625" style="3"/>
    <col min="15633" max="15654" width="3.3984375" style="3" customWidth="1"/>
    <col min="15655" max="15888" width="8.09765625" style="3"/>
    <col min="15889" max="15910" width="3.3984375" style="3" customWidth="1"/>
    <col min="15911" max="16144" width="8.09765625" style="3"/>
    <col min="16145" max="16166" width="3.3984375" style="3" customWidth="1"/>
    <col min="16167" max="16384" width="8.09765625" style="3"/>
  </cols>
  <sheetData>
    <row r="1" spans="1:38" ht="20.100000000000001" customHeight="1">
      <c r="A1" s="3" t="s">
        <v>663</v>
      </c>
    </row>
    <row r="2" spans="1:38" ht="7.95" customHeight="1"/>
    <row r="3" spans="1:38" ht="20.100000000000001" customHeight="1">
      <c r="A3" s="3" t="s">
        <v>541</v>
      </c>
      <c r="S3" s="42"/>
      <c r="AD3" s="42"/>
      <c r="AE3" s="42"/>
      <c r="AJ3" s="42"/>
      <c r="AL3" s="42"/>
    </row>
    <row r="4" spans="1:38" ht="7.95" customHeight="1"/>
    <row r="5" spans="1:38" s="42" customFormat="1" ht="18.75" customHeight="1">
      <c r="A5" s="56" t="s">
        <v>533</v>
      </c>
      <c r="B5" s="56"/>
      <c r="C5" s="56"/>
      <c r="D5" s="56"/>
      <c r="E5" s="56"/>
      <c r="F5" s="56"/>
      <c r="G5" s="56"/>
      <c r="H5" s="56"/>
      <c r="I5" s="56"/>
      <c r="J5" s="56"/>
      <c r="K5" s="56"/>
      <c r="L5" s="56"/>
      <c r="M5" s="56"/>
      <c r="N5" s="56"/>
      <c r="O5" s="56"/>
      <c r="P5" s="56"/>
      <c r="Q5" s="56"/>
      <c r="R5" s="56"/>
      <c r="S5" s="56"/>
      <c r="T5" s="56"/>
      <c r="U5" s="56"/>
      <c r="V5" s="56"/>
      <c r="W5" s="56"/>
      <c r="X5" s="56"/>
      <c r="Y5" s="56"/>
    </row>
    <row r="6" spans="1:38" s="42" customFormat="1" ht="8.1" customHeight="1">
      <c r="A6" s="56"/>
      <c r="B6" s="56"/>
      <c r="C6" s="56"/>
      <c r="D6" s="56"/>
      <c r="E6" s="56"/>
      <c r="F6" s="56"/>
      <c r="G6" s="56"/>
      <c r="H6" s="56"/>
      <c r="I6" s="56"/>
      <c r="J6" s="56"/>
      <c r="K6" s="56"/>
      <c r="L6" s="56"/>
      <c r="M6" s="56"/>
      <c r="N6" s="56"/>
      <c r="O6" s="56"/>
      <c r="P6" s="56"/>
      <c r="Q6" s="56"/>
      <c r="R6" s="56"/>
      <c r="S6" s="56"/>
      <c r="T6" s="56"/>
      <c r="U6" s="56"/>
      <c r="V6" s="56"/>
      <c r="W6" s="56"/>
      <c r="X6" s="56"/>
      <c r="Y6" s="56"/>
    </row>
    <row r="7" spans="1:38" s="42" customFormat="1" ht="18.75" customHeight="1">
      <c r="A7" s="56"/>
      <c r="B7" s="56"/>
      <c r="C7" s="56"/>
      <c r="D7" s="56"/>
      <c r="E7" s="56"/>
      <c r="F7" s="56"/>
      <c r="G7" s="56"/>
      <c r="H7" s="56"/>
      <c r="I7" s="56"/>
      <c r="J7" s="56"/>
      <c r="K7" s="56"/>
      <c r="L7" s="56"/>
      <c r="M7" s="56"/>
      <c r="N7" s="1491" t="s">
        <v>471</v>
      </c>
      <c r="O7" s="1492"/>
      <c r="P7" s="1492"/>
      <c r="Q7" s="1492"/>
      <c r="R7" s="1492"/>
      <c r="S7" s="1493"/>
      <c r="T7" s="1494" t="s">
        <v>472</v>
      </c>
      <c r="U7" s="1495"/>
      <c r="V7" s="1495"/>
      <c r="W7" s="1495"/>
      <c r="X7" s="1495"/>
      <c r="Y7" s="1496"/>
    </row>
    <row r="8" spans="1:38" s="42" customFormat="1" ht="18.75" customHeight="1" thickBot="1">
      <c r="A8" s="56"/>
      <c r="B8" s="56"/>
      <c r="C8" s="56"/>
      <c r="D8" s="56" t="s">
        <v>535</v>
      </c>
      <c r="E8" s="43"/>
      <c r="F8" s="43"/>
      <c r="G8" s="43"/>
      <c r="H8" s="43"/>
      <c r="I8" s="43"/>
      <c r="J8" s="43"/>
      <c r="K8" s="43"/>
      <c r="L8" s="43"/>
      <c r="M8" s="43"/>
      <c r="N8" s="1497"/>
      <c r="O8" s="1498"/>
      <c r="P8" s="1498"/>
      <c r="Q8" s="1498"/>
      <c r="R8" s="1498"/>
      <c r="S8" s="77" t="s">
        <v>141</v>
      </c>
      <c r="T8" s="1497"/>
      <c r="U8" s="1499"/>
      <c r="V8" s="1499"/>
      <c r="W8" s="1498"/>
      <c r="X8" s="1498"/>
      <c r="Y8" s="62" t="s">
        <v>141</v>
      </c>
      <c r="Z8" s="45"/>
    </row>
    <row r="9" spans="1:38" s="42" customFormat="1" ht="18.75" customHeight="1" thickTop="1" thickBot="1">
      <c r="A9" s="56"/>
      <c r="B9" s="56"/>
      <c r="C9" s="56"/>
      <c r="D9" s="59" t="s">
        <v>534</v>
      </c>
      <c r="E9" s="60"/>
      <c r="F9" s="60"/>
      <c r="G9" s="60"/>
      <c r="H9" s="60"/>
      <c r="I9" s="60"/>
      <c r="J9" s="60"/>
      <c r="K9" s="60"/>
      <c r="L9" s="60"/>
      <c r="M9" s="60"/>
      <c r="N9" s="1502">
        <f>N8</f>
        <v>0</v>
      </c>
      <c r="O9" s="1503"/>
      <c r="P9" s="1503"/>
      <c r="Q9" s="1503"/>
      <c r="R9" s="1503"/>
      <c r="S9" s="66" t="s">
        <v>141</v>
      </c>
      <c r="T9" s="1502">
        <f>T8</f>
        <v>0</v>
      </c>
      <c r="U9" s="1504"/>
      <c r="V9" s="1504"/>
      <c r="W9" s="1503"/>
      <c r="X9" s="1503"/>
      <c r="Y9" s="63" t="s">
        <v>141</v>
      </c>
      <c r="Z9" s="45"/>
    </row>
    <row r="10" spans="1:38" s="42" customFormat="1" ht="18.75" customHeight="1" thickTop="1">
      <c r="A10" s="56"/>
      <c r="B10" s="56"/>
      <c r="C10" s="56"/>
      <c r="D10" s="56"/>
      <c r="E10" s="43"/>
      <c r="F10" s="43"/>
      <c r="G10" s="43"/>
      <c r="H10" s="43"/>
      <c r="I10" s="43"/>
      <c r="J10" s="43"/>
      <c r="K10" s="43"/>
      <c r="L10" s="43"/>
      <c r="M10" s="43"/>
      <c r="N10" s="1505">
        <f>N9+T9</f>
        <v>0</v>
      </c>
      <c r="O10" s="1506"/>
      <c r="P10" s="1506"/>
      <c r="Q10" s="1506"/>
      <c r="R10" s="1506"/>
      <c r="S10" s="1506"/>
      <c r="T10" s="1506"/>
      <c r="U10" s="1506"/>
      <c r="V10" s="1506"/>
      <c r="W10" s="1506"/>
      <c r="X10" s="1506"/>
      <c r="Y10" s="62" t="s">
        <v>141</v>
      </c>
      <c r="Z10" s="45"/>
    </row>
    <row r="11" spans="1:38" s="42" customFormat="1" ht="8.1" customHeight="1">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row>
    <row r="12" spans="1:38" s="42" customFormat="1" ht="18.75" customHeight="1">
      <c r="A12" s="56" t="s">
        <v>226</v>
      </c>
      <c r="B12" s="56"/>
      <c r="C12" s="56"/>
      <c r="D12" s="56"/>
      <c r="E12" s="56"/>
      <c r="F12" s="56"/>
      <c r="G12" s="56"/>
      <c r="H12" s="56"/>
      <c r="I12" s="56"/>
      <c r="J12" s="56"/>
      <c r="K12" s="56"/>
      <c r="L12" s="56"/>
      <c r="M12" s="56"/>
      <c r="N12" s="56"/>
      <c r="O12" s="56"/>
      <c r="P12" s="56"/>
      <c r="Q12" s="56"/>
      <c r="R12" s="56"/>
      <c r="S12" s="56"/>
      <c r="T12" s="56"/>
      <c r="U12" s="56"/>
    </row>
    <row r="13" spans="1:38" s="42" customFormat="1" ht="8.1" customHeight="1">
      <c r="A13" s="56"/>
      <c r="B13" s="56"/>
      <c r="C13" s="56"/>
      <c r="D13" s="56"/>
      <c r="E13" s="56"/>
      <c r="F13" s="56"/>
      <c r="G13" s="56"/>
      <c r="H13" s="56"/>
      <c r="I13" s="56"/>
      <c r="J13" s="56"/>
      <c r="K13" s="56"/>
      <c r="L13" s="56"/>
      <c r="M13" s="56"/>
      <c r="N13" s="56"/>
      <c r="O13" s="56"/>
      <c r="P13" s="56"/>
      <c r="Q13" s="56"/>
      <c r="R13" s="56"/>
      <c r="S13" s="56"/>
      <c r="T13" s="56"/>
      <c r="U13" s="56"/>
      <c r="V13" s="56"/>
      <c r="W13" s="56"/>
      <c r="X13" s="56"/>
      <c r="Y13" s="56"/>
    </row>
    <row r="14" spans="1:38" s="42" customFormat="1" ht="18.75" customHeight="1">
      <c r="A14" s="56"/>
      <c r="B14" s="56"/>
      <c r="C14" s="56"/>
      <c r="D14" s="56" t="s">
        <v>473</v>
      </c>
      <c r="E14" s="43"/>
      <c r="F14" s="43"/>
      <c r="G14" s="43"/>
      <c r="H14" s="43"/>
      <c r="I14" s="43"/>
      <c r="J14" s="43"/>
      <c r="K14" s="43"/>
      <c r="L14" s="43"/>
      <c r="M14" s="43"/>
      <c r="N14" s="1535" t="s">
        <v>143</v>
      </c>
      <c r="O14" s="1536"/>
      <c r="P14" s="1536"/>
      <c r="Q14" s="1536"/>
      <c r="R14" s="1536"/>
      <c r="S14" s="1536"/>
      <c r="T14" s="1536"/>
      <c r="U14" s="1536"/>
      <c r="V14" s="1536"/>
      <c r="W14" s="1536"/>
      <c r="X14" s="1536"/>
      <c r="Y14" s="1537"/>
      <c r="Z14" s="45"/>
    </row>
    <row r="15" spans="1:38" s="42" customFormat="1" ht="18.75" customHeight="1">
      <c r="A15" s="56"/>
      <c r="B15" s="56"/>
      <c r="C15" s="56"/>
      <c r="D15" s="56" t="s">
        <v>470</v>
      </c>
      <c r="E15" s="43"/>
      <c r="F15" s="43"/>
      <c r="G15" s="43"/>
      <c r="H15" s="43"/>
      <c r="I15" s="43"/>
      <c r="J15" s="43"/>
      <c r="K15" s="43"/>
      <c r="L15" s="43"/>
      <c r="M15" s="43"/>
      <c r="N15" s="1538"/>
      <c r="O15" s="1539"/>
      <c r="P15" s="1539"/>
      <c r="Q15" s="1539"/>
      <c r="R15" s="1539"/>
      <c r="S15" s="1539"/>
      <c r="T15" s="1539"/>
      <c r="U15" s="1539"/>
      <c r="V15" s="1539"/>
      <c r="W15" s="1539"/>
      <c r="X15" s="1539"/>
      <c r="Y15" s="61" t="s">
        <v>141</v>
      </c>
      <c r="Z15" s="45"/>
    </row>
    <row r="16" spans="1:38" s="42" customFormat="1" ht="18.75" customHeight="1" thickBot="1">
      <c r="A16" s="56"/>
      <c r="B16" s="56"/>
      <c r="C16" s="56"/>
      <c r="D16" s="56" t="s">
        <v>468</v>
      </c>
      <c r="E16" s="43"/>
      <c r="F16" s="43"/>
      <c r="G16" s="43"/>
      <c r="H16" s="43"/>
      <c r="I16" s="43"/>
      <c r="J16" s="43"/>
      <c r="K16" s="43"/>
      <c r="L16" s="43"/>
      <c r="M16" s="43"/>
      <c r="N16" s="1540" t="s">
        <v>143</v>
      </c>
      <c r="O16" s="1541"/>
      <c r="P16" s="1541"/>
      <c r="Q16" s="1541"/>
      <c r="R16" s="1541"/>
      <c r="S16" s="1541"/>
      <c r="T16" s="1541"/>
      <c r="U16" s="1541"/>
      <c r="V16" s="1541"/>
      <c r="W16" s="1541"/>
      <c r="X16" s="1541"/>
      <c r="Y16" s="1542"/>
      <c r="Z16" s="45"/>
    </row>
    <row r="17" spans="1:26" s="42" customFormat="1" ht="18.75" customHeight="1" thickTop="1">
      <c r="A17" s="56"/>
      <c r="B17" s="56"/>
      <c r="C17" s="56"/>
      <c r="D17" s="59" t="s">
        <v>144</v>
      </c>
      <c r="E17" s="60"/>
      <c r="F17" s="60"/>
      <c r="G17" s="60"/>
      <c r="H17" s="60"/>
      <c r="I17" s="60"/>
      <c r="J17" s="60"/>
      <c r="K17" s="60"/>
      <c r="L17" s="60"/>
      <c r="M17" s="60"/>
      <c r="N17" s="1500">
        <f>N15</f>
        <v>0</v>
      </c>
      <c r="O17" s="1543"/>
      <c r="P17" s="1543"/>
      <c r="Q17" s="1543"/>
      <c r="R17" s="1543"/>
      <c r="S17" s="1543"/>
      <c r="T17" s="1543"/>
      <c r="U17" s="1543"/>
      <c r="V17" s="1543"/>
      <c r="W17" s="1543"/>
      <c r="X17" s="1543"/>
      <c r="Y17" s="67" t="s">
        <v>141</v>
      </c>
      <c r="Z17" s="45"/>
    </row>
    <row r="18" spans="1:26" s="42" customFormat="1" ht="8.1" customHeight="1">
      <c r="A18" s="56"/>
      <c r="B18" s="56"/>
      <c r="C18" s="56"/>
      <c r="D18" s="68"/>
      <c r="E18" s="54"/>
      <c r="F18" s="54"/>
      <c r="G18" s="54"/>
      <c r="H18" s="54"/>
      <c r="I18" s="54"/>
      <c r="J18" s="54"/>
      <c r="K18" s="54"/>
      <c r="L18" s="54"/>
      <c r="M18" s="54"/>
      <c r="N18" s="69"/>
      <c r="O18" s="70"/>
      <c r="P18" s="70"/>
      <c r="Q18" s="56"/>
      <c r="R18" s="70"/>
      <c r="S18" s="70"/>
      <c r="T18" s="70"/>
      <c r="U18" s="70"/>
      <c r="V18" s="70"/>
      <c r="W18" s="70"/>
      <c r="X18" s="70"/>
      <c r="Y18" s="71"/>
      <c r="Z18" s="45"/>
    </row>
    <row r="19" spans="1:26" s="42" customFormat="1" ht="18.75" customHeight="1">
      <c r="A19" s="56" t="s">
        <v>464</v>
      </c>
      <c r="B19" s="56"/>
      <c r="C19" s="56"/>
      <c r="D19" s="56"/>
      <c r="E19" s="56"/>
      <c r="F19" s="56"/>
      <c r="G19" s="56"/>
      <c r="H19" s="56"/>
      <c r="I19" s="56"/>
      <c r="J19" s="56"/>
      <c r="K19" s="56"/>
      <c r="L19" s="56"/>
      <c r="M19" s="56"/>
      <c r="N19" s="56"/>
      <c r="O19" s="56"/>
      <c r="P19" s="56"/>
      <c r="R19" s="56"/>
      <c r="S19" s="56"/>
      <c r="T19" s="56"/>
      <c r="U19" s="56"/>
      <c r="V19" s="56"/>
      <c r="W19" s="56"/>
    </row>
    <row r="20" spans="1:26" s="42" customFormat="1" ht="18.75" customHeight="1">
      <c r="A20" s="56"/>
      <c r="B20" s="56"/>
      <c r="C20" s="56"/>
      <c r="D20" s="56" t="s">
        <v>473</v>
      </c>
      <c r="E20" s="43"/>
      <c r="F20" s="43"/>
      <c r="G20" s="43"/>
      <c r="H20" s="43"/>
      <c r="I20" s="43"/>
      <c r="J20" s="43"/>
      <c r="K20" s="43"/>
      <c r="L20" s="43"/>
      <c r="M20" s="43"/>
      <c r="N20" s="1535" t="s">
        <v>145</v>
      </c>
      <c r="O20" s="1536"/>
      <c r="P20" s="1536"/>
      <c r="Q20" s="1536"/>
      <c r="R20" s="1536"/>
      <c r="S20" s="1536"/>
      <c r="T20" s="1536"/>
      <c r="U20" s="1536"/>
      <c r="V20" s="1536"/>
      <c r="W20" s="1536"/>
      <c r="X20" s="1536"/>
      <c r="Y20" s="1537"/>
    </row>
    <row r="21" spans="1:26" s="42" customFormat="1" ht="18.75" customHeight="1">
      <c r="A21" s="56"/>
      <c r="B21" s="56"/>
      <c r="C21" s="56"/>
      <c r="D21" s="56" t="s">
        <v>470</v>
      </c>
      <c r="E21" s="43"/>
      <c r="F21" s="43"/>
      <c r="G21" s="43"/>
      <c r="H21" s="43"/>
      <c r="I21" s="43"/>
      <c r="J21" s="43"/>
      <c r="K21" s="43"/>
      <c r="L21" s="43"/>
      <c r="M21" s="43"/>
      <c r="N21" s="1526"/>
      <c r="O21" s="1527"/>
      <c r="P21" s="1527"/>
      <c r="Q21" s="1527"/>
      <c r="R21" s="1527"/>
      <c r="S21" s="1527"/>
      <c r="T21" s="1527"/>
      <c r="U21" s="1527"/>
      <c r="V21" s="1527"/>
      <c r="W21" s="1527"/>
      <c r="X21" s="1527"/>
      <c r="Y21" s="61" t="s">
        <v>141</v>
      </c>
    </row>
    <row r="22" spans="1:26" s="42" customFormat="1" ht="18.75" customHeight="1" thickBot="1">
      <c r="A22" s="56"/>
      <c r="B22" s="56"/>
      <c r="C22" s="56"/>
      <c r="D22" s="56" t="s">
        <v>468</v>
      </c>
      <c r="E22" s="43"/>
      <c r="F22" s="43"/>
      <c r="G22" s="43"/>
      <c r="H22" s="43"/>
      <c r="I22" s="43"/>
      <c r="J22" s="43"/>
      <c r="K22" s="43"/>
      <c r="L22" s="43"/>
      <c r="M22" s="43"/>
      <c r="N22" s="1532" t="s">
        <v>143</v>
      </c>
      <c r="O22" s="1533"/>
      <c r="P22" s="1533"/>
      <c r="Q22" s="1533"/>
      <c r="R22" s="1533"/>
      <c r="S22" s="1533"/>
      <c r="T22" s="1533"/>
      <c r="U22" s="1533"/>
      <c r="V22" s="1533"/>
      <c r="W22" s="1533"/>
      <c r="X22" s="1533"/>
      <c r="Y22" s="1534"/>
    </row>
    <row r="23" spans="1:26" s="42" customFormat="1" ht="18.75" customHeight="1" thickTop="1">
      <c r="A23" s="56"/>
      <c r="B23" s="56"/>
      <c r="C23" s="56"/>
      <c r="D23" s="59" t="s">
        <v>146</v>
      </c>
      <c r="E23" s="60"/>
      <c r="F23" s="60"/>
      <c r="G23" s="60"/>
      <c r="H23" s="60"/>
      <c r="I23" s="60"/>
      <c r="J23" s="60"/>
      <c r="K23" s="60"/>
      <c r="L23" s="60"/>
      <c r="M23" s="60"/>
      <c r="N23" s="1528">
        <f>N21</f>
        <v>0</v>
      </c>
      <c r="O23" s="1529"/>
      <c r="P23" s="1529"/>
      <c r="Q23" s="1529"/>
      <c r="R23" s="1529"/>
      <c r="S23" s="1529"/>
      <c r="T23" s="1529"/>
      <c r="U23" s="1529"/>
      <c r="V23" s="1529"/>
      <c r="W23" s="1529"/>
      <c r="X23" s="1529"/>
      <c r="Y23" s="67" t="s">
        <v>141</v>
      </c>
    </row>
    <row r="24" spans="1:26" s="42" customFormat="1" ht="8.1" customHeight="1">
      <c r="A24" s="56"/>
      <c r="B24" s="56"/>
      <c r="C24" s="56"/>
      <c r="D24" s="68"/>
      <c r="E24" s="54"/>
      <c r="F24" s="54"/>
      <c r="G24" s="54"/>
      <c r="H24" s="54"/>
      <c r="I24" s="54"/>
      <c r="J24" s="54"/>
      <c r="K24" s="54"/>
      <c r="L24" s="54"/>
      <c r="M24" s="54"/>
      <c r="N24" s="73"/>
      <c r="O24" s="74"/>
      <c r="P24" s="74"/>
      <c r="Q24" s="74"/>
      <c r="R24" s="74"/>
      <c r="S24" s="74"/>
      <c r="T24" s="74"/>
      <c r="U24" s="75"/>
      <c r="V24" s="75"/>
      <c r="W24" s="75"/>
      <c r="X24" s="75"/>
      <c r="Y24" s="71"/>
    </row>
    <row r="25" spans="1:26" s="42" customFormat="1" ht="18.75" customHeight="1">
      <c r="A25" s="42" t="s">
        <v>227</v>
      </c>
      <c r="C25" s="44"/>
      <c r="D25" s="44"/>
      <c r="E25" s="44"/>
      <c r="F25" s="44"/>
      <c r="G25" s="44"/>
      <c r="H25" s="44"/>
      <c r="I25" s="44"/>
      <c r="J25" s="44"/>
      <c r="K25" s="44"/>
      <c r="L25" s="44"/>
      <c r="M25" s="44"/>
      <c r="N25" s="44"/>
      <c r="O25" s="44"/>
      <c r="P25" s="44"/>
      <c r="Q25" s="44"/>
      <c r="R25" s="44"/>
      <c r="S25" s="44"/>
      <c r="T25" s="44"/>
    </row>
    <row r="26" spans="1:26" s="42" customFormat="1" ht="18.75" customHeight="1">
      <c r="A26" s="56"/>
      <c r="B26" s="56"/>
      <c r="C26" s="56"/>
      <c r="D26" s="56" t="s">
        <v>546</v>
      </c>
      <c r="E26" s="43"/>
      <c r="F26" s="43"/>
      <c r="G26" s="43"/>
      <c r="H26" s="43"/>
      <c r="I26" s="43"/>
      <c r="J26" s="43"/>
      <c r="K26" s="43"/>
      <c r="L26" s="43"/>
      <c r="M26" s="43"/>
      <c r="N26" s="1530">
        <f>N8+T8</f>
        <v>0</v>
      </c>
      <c r="O26" s="1531"/>
      <c r="P26" s="1531"/>
      <c r="Q26" s="1531"/>
      <c r="R26" s="1531"/>
      <c r="S26" s="1531"/>
      <c r="T26" s="1531"/>
      <c r="U26" s="1531"/>
      <c r="V26" s="1531"/>
      <c r="W26" s="1531"/>
      <c r="X26" s="1531"/>
      <c r="Y26" s="61" t="s">
        <v>141</v>
      </c>
    </row>
    <row r="27" spans="1:26" s="42" customFormat="1" ht="18.75" customHeight="1" thickBot="1">
      <c r="A27" s="56"/>
      <c r="B27" s="56"/>
      <c r="C27" s="56"/>
      <c r="D27" s="56" t="s">
        <v>547</v>
      </c>
      <c r="E27" s="43"/>
      <c r="F27" s="43"/>
      <c r="G27" s="43"/>
      <c r="H27" s="43"/>
      <c r="I27" s="43"/>
      <c r="J27" s="43"/>
      <c r="K27" s="43"/>
      <c r="L27" s="43"/>
      <c r="M27" s="43"/>
      <c r="N27" s="1530">
        <f>N8+T8-N15+N21</f>
        <v>0</v>
      </c>
      <c r="O27" s="1531"/>
      <c r="P27" s="1531"/>
      <c r="Q27" s="1531"/>
      <c r="R27" s="1531"/>
      <c r="S27" s="1531"/>
      <c r="T27" s="1531"/>
      <c r="U27" s="1531"/>
      <c r="V27" s="1531"/>
      <c r="W27" s="1531"/>
      <c r="X27" s="1531"/>
      <c r="Y27" s="61" t="s">
        <v>141</v>
      </c>
    </row>
    <row r="28" spans="1:26" s="42" customFormat="1" ht="18.75" customHeight="1" thickTop="1">
      <c r="A28" s="56"/>
      <c r="B28" s="56"/>
      <c r="C28" s="56"/>
      <c r="D28" s="59" t="s">
        <v>548</v>
      </c>
      <c r="E28" s="60"/>
      <c r="F28" s="60"/>
      <c r="G28" s="60"/>
      <c r="H28" s="60"/>
      <c r="I28" s="60"/>
      <c r="J28" s="60"/>
      <c r="K28" s="60"/>
      <c r="L28" s="60"/>
      <c r="M28" s="60"/>
      <c r="N28" s="1469">
        <f>N26+N27</f>
        <v>0</v>
      </c>
      <c r="O28" s="1470"/>
      <c r="P28" s="1470"/>
      <c r="Q28" s="1470"/>
      <c r="R28" s="1470"/>
      <c r="S28" s="1470"/>
      <c r="T28" s="1470"/>
      <c r="U28" s="1470"/>
      <c r="V28" s="1470"/>
      <c r="W28" s="1470"/>
      <c r="X28" s="1470"/>
      <c r="Y28" s="67" t="s">
        <v>141</v>
      </c>
    </row>
    <row r="29" spans="1:26" s="42" customFormat="1" ht="18.75" customHeight="1">
      <c r="A29" s="56"/>
      <c r="B29" s="56"/>
      <c r="C29" s="56"/>
      <c r="D29" s="68"/>
      <c r="E29" s="54"/>
      <c r="F29" s="54"/>
      <c r="G29" s="54"/>
      <c r="H29" s="54"/>
      <c r="I29" s="54"/>
      <c r="J29" s="54"/>
      <c r="K29" s="54"/>
      <c r="L29" s="54"/>
      <c r="M29" s="54"/>
      <c r="N29" s="73"/>
      <c r="O29" s="74"/>
      <c r="P29" s="74"/>
      <c r="Q29" s="74"/>
      <c r="R29" s="74"/>
      <c r="S29" s="74"/>
      <c r="T29" s="74"/>
      <c r="U29" s="75"/>
      <c r="V29" s="75"/>
      <c r="W29" s="75"/>
      <c r="X29" s="75"/>
      <c r="Y29" s="71"/>
    </row>
    <row r="30" spans="1:26" ht="8.1" customHeight="1"/>
  </sheetData>
  <sheetProtection algorithmName="SHA-512" hashValue="SdTkr0LFpY4ykvvO4MQsoPtzZB4LMTje2XB4BKepZ8s0LmXM0E/GvhllGOB4DToYcxqLAJ7Hb3zmVgD2vmaROQ==" saltValue="sMdO+Ot1W9Xr6xxHtK32qQ==" spinCount="100000" sheet="1" objects="1" scenarios="1"/>
  <mergeCells count="18">
    <mergeCell ref="N7:S7"/>
    <mergeCell ref="T7:Y7"/>
    <mergeCell ref="N8:R8"/>
    <mergeCell ref="T8:X8"/>
    <mergeCell ref="N22:Y22"/>
    <mergeCell ref="N9:R9"/>
    <mergeCell ref="T9:X9"/>
    <mergeCell ref="N10:X10"/>
    <mergeCell ref="N14:Y14"/>
    <mergeCell ref="N15:X15"/>
    <mergeCell ref="N16:Y16"/>
    <mergeCell ref="N17:X17"/>
    <mergeCell ref="N20:Y20"/>
    <mergeCell ref="N21:X21"/>
    <mergeCell ref="N23:X23"/>
    <mergeCell ref="N26:X26"/>
    <mergeCell ref="N27:X27"/>
    <mergeCell ref="N28:X28"/>
  </mergeCells>
  <phoneticPr fontId="5"/>
  <dataValidations count="5">
    <dataValidation type="list" operator="equal" allowBlank="1" showErrorMessage="1" errorTitle="入力規則違反" error="リストから選択してください" sqref="KC983054:KF983054 TY983054:UB983054 ADU983054:ADX983054 ANQ983054:ANT983054 AXM983054:AXP983054 BHI983054:BHL983054 BRE983054:BRH983054 CBA983054:CBD983054 CKW983054:CKZ983054 CUS983054:CUV983054 DEO983054:DER983054 DOK983054:DON983054 DYG983054:DYJ983054 EIC983054:EIF983054 ERY983054:ESB983054 FBU983054:FBX983054 FLQ983054:FLT983054 FVM983054:FVP983054 GFI983054:GFL983054 GPE983054:GPH983054 GZA983054:GZD983054 HIW983054:HIZ983054 HSS983054:HSV983054 ICO983054:ICR983054 IMK983054:IMN983054 IWG983054:IWJ983054 JGC983054:JGF983054 JPY983054:JQB983054 JZU983054:JZX983054 KJQ983054:KJT983054 KTM983054:KTP983054 LDI983054:LDL983054 LNE983054:LNH983054 LXA983054:LXD983054 MGW983054:MGZ983054 MQS983054:MQV983054 NAO983054:NAR983054 NKK983054:NKN983054 NUG983054:NUJ983054 OEC983054:OEF983054 ONY983054:OOB983054 OXU983054:OXX983054 PHQ983054:PHT983054 PRM983054:PRP983054 QBI983054:QBL983054 QLE983054:QLH983054 QVA983054:QVD983054 REW983054:REZ983054 ROS983054:ROV983054 RYO983054:RYR983054 SIK983054:SIN983054 SSG983054:SSJ983054 TCC983054:TCF983054 TLY983054:TMB983054 TVU983054:TVX983054 UFQ983054:UFT983054 UPM983054:UPP983054 UZI983054:UZL983054 VJE983054:VJH983054 VTA983054:VTD983054 WCW983054:WCZ983054 WMS983054:WMV983054 WWO983054:WWR983054 R65539:V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R131075:V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R196611:V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R262147:V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R327683:V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R393219:V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R458755:V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R524291:V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R589827:V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R655363:V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R720899:V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R786435:V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R851971:V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R917507:V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R983043:V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R65543:V65543 JY65543:KA65543 TU65543:TW65543 ADQ65543:ADS65543 ANM65543:ANO65543 AXI65543:AXK65543 BHE65543:BHG65543 BRA65543:BRC65543 CAW65543:CAY65543 CKS65543:CKU65543 CUO65543:CUQ65543 DEK65543:DEM65543 DOG65543:DOI65543 DYC65543:DYE65543 EHY65543:EIA65543 ERU65543:ERW65543 FBQ65543:FBS65543 FLM65543:FLO65543 FVI65543:FVK65543 GFE65543:GFG65543 GPA65543:GPC65543 GYW65543:GYY65543 HIS65543:HIU65543 HSO65543:HSQ65543 ICK65543:ICM65543 IMG65543:IMI65543 IWC65543:IWE65543 JFY65543:JGA65543 JPU65543:JPW65543 JZQ65543:JZS65543 KJM65543:KJO65543 KTI65543:KTK65543 LDE65543:LDG65543 LNA65543:LNC65543 LWW65543:LWY65543 MGS65543:MGU65543 MQO65543:MQQ65543 NAK65543:NAM65543 NKG65543:NKI65543 NUC65543:NUE65543 ODY65543:OEA65543 ONU65543:ONW65543 OXQ65543:OXS65543 PHM65543:PHO65543 PRI65543:PRK65543 QBE65543:QBG65543 QLA65543:QLC65543 QUW65543:QUY65543 RES65543:REU65543 ROO65543:ROQ65543 RYK65543:RYM65543 SIG65543:SII65543 SSC65543:SSE65543 TBY65543:TCA65543 TLU65543:TLW65543 TVQ65543:TVS65543 UFM65543:UFO65543 UPI65543:UPK65543 UZE65543:UZG65543 VJA65543:VJC65543 VSW65543:VSY65543 WCS65543:WCU65543 WMO65543:WMQ65543 WWK65543:WWM65543 R131079:V131079 JY131079:KA131079 TU131079:TW131079 ADQ131079:ADS131079 ANM131079:ANO131079 AXI131079:AXK131079 BHE131079:BHG131079 BRA131079:BRC131079 CAW131079:CAY131079 CKS131079:CKU131079 CUO131079:CUQ131079 DEK131079:DEM131079 DOG131079:DOI131079 DYC131079:DYE131079 EHY131079:EIA131079 ERU131079:ERW131079 FBQ131079:FBS131079 FLM131079:FLO131079 FVI131079:FVK131079 GFE131079:GFG131079 GPA131079:GPC131079 GYW131079:GYY131079 HIS131079:HIU131079 HSO131079:HSQ131079 ICK131079:ICM131079 IMG131079:IMI131079 IWC131079:IWE131079 JFY131079:JGA131079 JPU131079:JPW131079 JZQ131079:JZS131079 KJM131079:KJO131079 KTI131079:KTK131079 LDE131079:LDG131079 LNA131079:LNC131079 LWW131079:LWY131079 MGS131079:MGU131079 MQO131079:MQQ131079 NAK131079:NAM131079 NKG131079:NKI131079 NUC131079:NUE131079 ODY131079:OEA131079 ONU131079:ONW131079 OXQ131079:OXS131079 PHM131079:PHO131079 PRI131079:PRK131079 QBE131079:QBG131079 QLA131079:QLC131079 QUW131079:QUY131079 RES131079:REU131079 ROO131079:ROQ131079 RYK131079:RYM131079 SIG131079:SII131079 SSC131079:SSE131079 TBY131079:TCA131079 TLU131079:TLW131079 TVQ131079:TVS131079 UFM131079:UFO131079 UPI131079:UPK131079 UZE131079:UZG131079 VJA131079:VJC131079 VSW131079:VSY131079 WCS131079:WCU131079 WMO131079:WMQ131079 WWK131079:WWM131079 R196615:V196615 JY196615:KA196615 TU196615:TW196615 ADQ196615:ADS196615 ANM196615:ANO196615 AXI196615:AXK196615 BHE196615:BHG196615 BRA196615:BRC196615 CAW196615:CAY196615 CKS196615:CKU196615 CUO196615:CUQ196615 DEK196615:DEM196615 DOG196615:DOI196615 DYC196615:DYE196615 EHY196615:EIA196615 ERU196615:ERW196615 FBQ196615:FBS196615 FLM196615:FLO196615 FVI196615:FVK196615 GFE196615:GFG196615 GPA196615:GPC196615 GYW196615:GYY196615 HIS196615:HIU196615 HSO196615:HSQ196615 ICK196615:ICM196615 IMG196615:IMI196615 IWC196615:IWE196615 JFY196615:JGA196615 JPU196615:JPW196615 JZQ196615:JZS196615 KJM196615:KJO196615 KTI196615:KTK196615 LDE196615:LDG196615 LNA196615:LNC196615 LWW196615:LWY196615 MGS196615:MGU196615 MQO196615:MQQ196615 NAK196615:NAM196615 NKG196615:NKI196615 NUC196615:NUE196615 ODY196615:OEA196615 ONU196615:ONW196615 OXQ196615:OXS196615 PHM196615:PHO196615 PRI196615:PRK196615 QBE196615:QBG196615 QLA196615:QLC196615 QUW196615:QUY196615 RES196615:REU196615 ROO196615:ROQ196615 RYK196615:RYM196615 SIG196615:SII196615 SSC196615:SSE196615 TBY196615:TCA196615 TLU196615:TLW196615 TVQ196615:TVS196615 UFM196615:UFO196615 UPI196615:UPK196615 UZE196615:UZG196615 VJA196615:VJC196615 VSW196615:VSY196615 WCS196615:WCU196615 WMO196615:WMQ196615 WWK196615:WWM196615 R262151:V262151 JY262151:KA262151 TU262151:TW262151 ADQ262151:ADS262151 ANM262151:ANO262151 AXI262151:AXK262151 BHE262151:BHG262151 BRA262151:BRC262151 CAW262151:CAY262151 CKS262151:CKU262151 CUO262151:CUQ262151 DEK262151:DEM262151 DOG262151:DOI262151 DYC262151:DYE262151 EHY262151:EIA262151 ERU262151:ERW262151 FBQ262151:FBS262151 FLM262151:FLO262151 FVI262151:FVK262151 GFE262151:GFG262151 GPA262151:GPC262151 GYW262151:GYY262151 HIS262151:HIU262151 HSO262151:HSQ262151 ICK262151:ICM262151 IMG262151:IMI262151 IWC262151:IWE262151 JFY262151:JGA262151 JPU262151:JPW262151 JZQ262151:JZS262151 KJM262151:KJO262151 KTI262151:KTK262151 LDE262151:LDG262151 LNA262151:LNC262151 LWW262151:LWY262151 MGS262151:MGU262151 MQO262151:MQQ262151 NAK262151:NAM262151 NKG262151:NKI262151 NUC262151:NUE262151 ODY262151:OEA262151 ONU262151:ONW262151 OXQ262151:OXS262151 PHM262151:PHO262151 PRI262151:PRK262151 QBE262151:QBG262151 QLA262151:QLC262151 QUW262151:QUY262151 RES262151:REU262151 ROO262151:ROQ262151 RYK262151:RYM262151 SIG262151:SII262151 SSC262151:SSE262151 TBY262151:TCA262151 TLU262151:TLW262151 TVQ262151:TVS262151 UFM262151:UFO262151 UPI262151:UPK262151 UZE262151:UZG262151 VJA262151:VJC262151 VSW262151:VSY262151 WCS262151:WCU262151 WMO262151:WMQ262151 WWK262151:WWM262151 R327687:V327687 JY327687:KA327687 TU327687:TW327687 ADQ327687:ADS327687 ANM327687:ANO327687 AXI327687:AXK327687 BHE327687:BHG327687 BRA327687:BRC327687 CAW327687:CAY327687 CKS327687:CKU327687 CUO327687:CUQ327687 DEK327687:DEM327687 DOG327687:DOI327687 DYC327687:DYE327687 EHY327687:EIA327687 ERU327687:ERW327687 FBQ327687:FBS327687 FLM327687:FLO327687 FVI327687:FVK327687 GFE327687:GFG327687 GPA327687:GPC327687 GYW327687:GYY327687 HIS327687:HIU327687 HSO327687:HSQ327687 ICK327687:ICM327687 IMG327687:IMI327687 IWC327687:IWE327687 JFY327687:JGA327687 JPU327687:JPW327687 JZQ327687:JZS327687 KJM327687:KJO327687 KTI327687:KTK327687 LDE327687:LDG327687 LNA327687:LNC327687 LWW327687:LWY327687 MGS327687:MGU327687 MQO327687:MQQ327687 NAK327687:NAM327687 NKG327687:NKI327687 NUC327687:NUE327687 ODY327687:OEA327687 ONU327687:ONW327687 OXQ327687:OXS327687 PHM327687:PHO327687 PRI327687:PRK327687 QBE327687:QBG327687 QLA327687:QLC327687 QUW327687:QUY327687 RES327687:REU327687 ROO327687:ROQ327687 RYK327687:RYM327687 SIG327687:SII327687 SSC327687:SSE327687 TBY327687:TCA327687 TLU327687:TLW327687 TVQ327687:TVS327687 UFM327687:UFO327687 UPI327687:UPK327687 UZE327687:UZG327687 VJA327687:VJC327687 VSW327687:VSY327687 WCS327687:WCU327687 WMO327687:WMQ327687 WWK327687:WWM327687 R393223:V393223 JY393223:KA393223 TU393223:TW393223 ADQ393223:ADS393223 ANM393223:ANO393223 AXI393223:AXK393223 BHE393223:BHG393223 BRA393223:BRC393223 CAW393223:CAY393223 CKS393223:CKU393223 CUO393223:CUQ393223 DEK393223:DEM393223 DOG393223:DOI393223 DYC393223:DYE393223 EHY393223:EIA393223 ERU393223:ERW393223 FBQ393223:FBS393223 FLM393223:FLO393223 FVI393223:FVK393223 GFE393223:GFG393223 GPA393223:GPC393223 GYW393223:GYY393223 HIS393223:HIU393223 HSO393223:HSQ393223 ICK393223:ICM393223 IMG393223:IMI393223 IWC393223:IWE393223 JFY393223:JGA393223 JPU393223:JPW393223 JZQ393223:JZS393223 KJM393223:KJO393223 KTI393223:KTK393223 LDE393223:LDG393223 LNA393223:LNC393223 LWW393223:LWY393223 MGS393223:MGU393223 MQO393223:MQQ393223 NAK393223:NAM393223 NKG393223:NKI393223 NUC393223:NUE393223 ODY393223:OEA393223 ONU393223:ONW393223 OXQ393223:OXS393223 PHM393223:PHO393223 PRI393223:PRK393223 QBE393223:QBG393223 QLA393223:QLC393223 QUW393223:QUY393223 RES393223:REU393223 ROO393223:ROQ393223 RYK393223:RYM393223 SIG393223:SII393223 SSC393223:SSE393223 TBY393223:TCA393223 TLU393223:TLW393223 TVQ393223:TVS393223 UFM393223:UFO393223 UPI393223:UPK393223 UZE393223:UZG393223 VJA393223:VJC393223 VSW393223:VSY393223 WCS393223:WCU393223 WMO393223:WMQ393223 WWK393223:WWM393223 R458759:V458759 JY458759:KA458759 TU458759:TW458759 ADQ458759:ADS458759 ANM458759:ANO458759 AXI458759:AXK458759 BHE458759:BHG458759 BRA458759:BRC458759 CAW458759:CAY458759 CKS458759:CKU458759 CUO458759:CUQ458759 DEK458759:DEM458759 DOG458759:DOI458759 DYC458759:DYE458759 EHY458759:EIA458759 ERU458759:ERW458759 FBQ458759:FBS458759 FLM458759:FLO458759 FVI458759:FVK458759 GFE458759:GFG458759 GPA458759:GPC458759 GYW458759:GYY458759 HIS458759:HIU458759 HSO458759:HSQ458759 ICK458759:ICM458759 IMG458759:IMI458759 IWC458759:IWE458759 JFY458759:JGA458759 JPU458759:JPW458759 JZQ458759:JZS458759 KJM458759:KJO458759 KTI458759:KTK458759 LDE458759:LDG458759 LNA458759:LNC458759 LWW458759:LWY458759 MGS458759:MGU458759 MQO458759:MQQ458759 NAK458759:NAM458759 NKG458759:NKI458759 NUC458759:NUE458759 ODY458759:OEA458759 ONU458759:ONW458759 OXQ458759:OXS458759 PHM458759:PHO458759 PRI458759:PRK458759 QBE458759:QBG458759 QLA458759:QLC458759 QUW458759:QUY458759 RES458759:REU458759 ROO458759:ROQ458759 RYK458759:RYM458759 SIG458759:SII458759 SSC458759:SSE458759 TBY458759:TCA458759 TLU458759:TLW458759 TVQ458759:TVS458759 UFM458759:UFO458759 UPI458759:UPK458759 UZE458759:UZG458759 VJA458759:VJC458759 VSW458759:VSY458759 WCS458759:WCU458759 WMO458759:WMQ458759 WWK458759:WWM458759 R524295:V524295 JY524295:KA524295 TU524295:TW524295 ADQ524295:ADS524295 ANM524295:ANO524295 AXI524295:AXK524295 BHE524295:BHG524295 BRA524295:BRC524295 CAW524295:CAY524295 CKS524295:CKU524295 CUO524295:CUQ524295 DEK524295:DEM524295 DOG524295:DOI524295 DYC524295:DYE524295 EHY524295:EIA524295 ERU524295:ERW524295 FBQ524295:FBS524295 FLM524295:FLO524295 FVI524295:FVK524295 GFE524295:GFG524295 GPA524295:GPC524295 GYW524295:GYY524295 HIS524295:HIU524295 HSO524295:HSQ524295 ICK524295:ICM524295 IMG524295:IMI524295 IWC524295:IWE524295 JFY524295:JGA524295 JPU524295:JPW524295 JZQ524295:JZS524295 KJM524295:KJO524295 KTI524295:KTK524295 LDE524295:LDG524295 LNA524295:LNC524295 LWW524295:LWY524295 MGS524295:MGU524295 MQO524295:MQQ524295 NAK524295:NAM524295 NKG524295:NKI524295 NUC524295:NUE524295 ODY524295:OEA524295 ONU524295:ONW524295 OXQ524295:OXS524295 PHM524295:PHO524295 PRI524295:PRK524295 QBE524295:QBG524295 QLA524295:QLC524295 QUW524295:QUY524295 RES524295:REU524295 ROO524295:ROQ524295 RYK524295:RYM524295 SIG524295:SII524295 SSC524295:SSE524295 TBY524295:TCA524295 TLU524295:TLW524295 TVQ524295:TVS524295 UFM524295:UFO524295 UPI524295:UPK524295 UZE524295:UZG524295 VJA524295:VJC524295 VSW524295:VSY524295 WCS524295:WCU524295 WMO524295:WMQ524295 WWK524295:WWM524295 R589831:V589831 JY589831:KA589831 TU589831:TW589831 ADQ589831:ADS589831 ANM589831:ANO589831 AXI589831:AXK589831 BHE589831:BHG589831 BRA589831:BRC589831 CAW589831:CAY589831 CKS589831:CKU589831 CUO589831:CUQ589831 DEK589831:DEM589831 DOG589831:DOI589831 DYC589831:DYE589831 EHY589831:EIA589831 ERU589831:ERW589831 FBQ589831:FBS589831 FLM589831:FLO589831 FVI589831:FVK589831 GFE589831:GFG589831 GPA589831:GPC589831 GYW589831:GYY589831 HIS589831:HIU589831 HSO589831:HSQ589831 ICK589831:ICM589831 IMG589831:IMI589831 IWC589831:IWE589831 JFY589831:JGA589831 JPU589831:JPW589831 JZQ589831:JZS589831 KJM589831:KJO589831 KTI589831:KTK589831 LDE589831:LDG589831 LNA589831:LNC589831 LWW589831:LWY589831 MGS589831:MGU589831 MQO589831:MQQ589831 NAK589831:NAM589831 NKG589831:NKI589831 NUC589831:NUE589831 ODY589831:OEA589831 ONU589831:ONW589831 OXQ589831:OXS589831 PHM589831:PHO589831 PRI589831:PRK589831 QBE589831:QBG589831 QLA589831:QLC589831 QUW589831:QUY589831 RES589831:REU589831 ROO589831:ROQ589831 RYK589831:RYM589831 SIG589831:SII589831 SSC589831:SSE589831 TBY589831:TCA589831 TLU589831:TLW589831 TVQ589831:TVS589831 UFM589831:UFO589831 UPI589831:UPK589831 UZE589831:UZG589831 VJA589831:VJC589831 VSW589831:VSY589831 WCS589831:WCU589831 WMO589831:WMQ589831 WWK589831:WWM589831 R655367:V655367 JY655367:KA655367 TU655367:TW655367 ADQ655367:ADS655367 ANM655367:ANO655367 AXI655367:AXK655367 BHE655367:BHG655367 BRA655367:BRC655367 CAW655367:CAY655367 CKS655367:CKU655367 CUO655367:CUQ655367 DEK655367:DEM655367 DOG655367:DOI655367 DYC655367:DYE655367 EHY655367:EIA655367 ERU655367:ERW655367 FBQ655367:FBS655367 FLM655367:FLO655367 FVI655367:FVK655367 GFE655367:GFG655367 GPA655367:GPC655367 GYW655367:GYY655367 HIS655367:HIU655367 HSO655367:HSQ655367 ICK655367:ICM655367 IMG655367:IMI655367 IWC655367:IWE655367 JFY655367:JGA655367 JPU655367:JPW655367 JZQ655367:JZS655367 KJM655367:KJO655367 KTI655367:KTK655367 LDE655367:LDG655367 LNA655367:LNC655367 LWW655367:LWY655367 MGS655367:MGU655367 MQO655367:MQQ655367 NAK655367:NAM655367 NKG655367:NKI655367 NUC655367:NUE655367 ODY655367:OEA655367 ONU655367:ONW655367 OXQ655367:OXS655367 PHM655367:PHO655367 PRI655367:PRK655367 QBE655367:QBG655367 QLA655367:QLC655367 QUW655367:QUY655367 RES655367:REU655367 ROO655367:ROQ655367 RYK655367:RYM655367 SIG655367:SII655367 SSC655367:SSE655367 TBY655367:TCA655367 TLU655367:TLW655367 TVQ655367:TVS655367 UFM655367:UFO655367 UPI655367:UPK655367 UZE655367:UZG655367 VJA655367:VJC655367 VSW655367:VSY655367 WCS655367:WCU655367 WMO655367:WMQ655367 WWK655367:WWM655367 R720903:V720903 JY720903:KA720903 TU720903:TW720903 ADQ720903:ADS720903 ANM720903:ANO720903 AXI720903:AXK720903 BHE720903:BHG720903 BRA720903:BRC720903 CAW720903:CAY720903 CKS720903:CKU720903 CUO720903:CUQ720903 DEK720903:DEM720903 DOG720903:DOI720903 DYC720903:DYE720903 EHY720903:EIA720903 ERU720903:ERW720903 FBQ720903:FBS720903 FLM720903:FLO720903 FVI720903:FVK720903 GFE720903:GFG720903 GPA720903:GPC720903 GYW720903:GYY720903 HIS720903:HIU720903 HSO720903:HSQ720903 ICK720903:ICM720903 IMG720903:IMI720903 IWC720903:IWE720903 JFY720903:JGA720903 JPU720903:JPW720903 JZQ720903:JZS720903 KJM720903:KJO720903 KTI720903:KTK720903 LDE720903:LDG720903 LNA720903:LNC720903 LWW720903:LWY720903 MGS720903:MGU720903 MQO720903:MQQ720903 NAK720903:NAM720903 NKG720903:NKI720903 NUC720903:NUE720903 ODY720903:OEA720903 ONU720903:ONW720903 OXQ720903:OXS720903 PHM720903:PHO720903 PRI720903:PRK720903 QBE720903:QBG720903 QLA720903:QLC720903 QUW720903:QUY720903 RES720903:REU720903 ROO720903:ROQ720903 RYK720903:RYM720903 SIG720903:SII720903 SSC720903:SSE720903 TBY720903:TCA720903 TLU720903:TLW720903 TVQ720903:TVS720903 UFM720903:UFO720903 UPI720903:UPK720903 UZE720903:UZG720903 VJA720903:VJC720903 VSW720903:VSY720903 WCS720903:WCU720903 WMO720903:WMQ720903 WWK720903:WWM720903 R786439:V786439 JY786439:KA786439 TU786439:TW786439 ADQ786439:ADS786439 ANM786439:ANO786439 AXI786439:AXK786439 BHE786439:BHG786439 BRA786439:BRC786439 CAW786439:CAY786439 CKS786439:CKU786439 CUO786439:CUQ786439 DEK786439:DEM786439 DOG786439:DOI786439 DYC786439:DYE786439 EHY786439:EIA786439 ERU786439:ERW786439 FBQ786439:FBS786439 FLM786439:FLO786439 FVI786439:FVK786439 GFE786439:GFG786439 GPA786439:GPC786439 GYW786439:GYY786439 HIS786439:HIU786439 HSO786439:HSQ786439 ICK786439:ICM786439 IMG786439:IMI786439 IWC786439:IWE786439 JFY786439:JGA786439 JPU786439:JPW786439 JZQ786439:JZS786439 KJM786439:KJO786439 KTI786439:KTK786439 LDE786439:LDG786439 LNA786439:LNC786439 LWW786439:LWY786439 MGS786439:MGU786439 MQO786439:MQQ786439 NAK786439:NAM786439 NKG786439:NKI786439 NUC786439:NUE786439 ODY786439:OEA786439 ONU786439:ONW786439 OXQ786439:OXS786439 PHM786439:PHO786439 PRI786439:PRK786439 QBE786439:QBG786439 QLA786439:QLC786439 QUW786439:QUY786439 RES786439:REU786439 ROO786439:ROQ786439 RYK786439:RYM786439 SIG786439:SII786439 SSC786439:SSE786439 TBY786439:TCA786439 TLU786439:TLW786439 TVQ786439:TVS786439 UFM786439:UFO786439 UPI786439:UPK786439 UZE786439:UZG786439 VJA786439:VJC786439 VSW786439:VSY786439 WCS786439:WCU786439 WMO786439:WMQ786439 WWK786439:WWM786439 R851975:V851975 JY851975:KA851975 TU851975:TW851975 ADQ851975:ADS851975 ANM851975:ANO851975 AXI851975:AXK851975 BHE851975:BHG851975 BRA851975:BRC851975 CAW851975:CAY851975 CKS851975:CKU851975 CUO851975:CUQ851975 DEK851975:DEM851975 DOG851975:DOI851975 DYC851975:DYE851975 EHY851975:EIA851975 ERU851975:ERW851975 FBQ851975:FBS851975 FLM851975:FLO851975 FVI851975:FVK851975 GFE851975:GFG851975 GPA851975:GPC851975 GYW851975:GYY851975 HIS851975:HIU851975 HSO851975:HSQ851975 ICK851975:ICM851975 IMG851975:IMI851975 IWC851975:IWE851975 JFY851975:JGA851975 JPU851975:JPW851975 JZQ851975:JZS851975 KJM851975:KJO851975 KTI851975:KTK851975 LDE851975:LDG851975 LNA851975:LNC851975 LWW851975:LWY851975 MGS851975:MGU851975 MQO851975:MQQ851975 NAK851975:NAM851975 NKG851975:NKI851975 NUC851975:NUE851975 ODY851975:OEA851975 ONU851975:ONW851975 OXQ851975:OXS851975 PHM851975:PHO851975 PRI851975:PRK851975 QBE851975:QBG851975 QLA851975:QLC851975 QUW851975:QUY851975 RES851975:REU851975 ROO851975:ROQ851975 RYK851975:RYM851975 SIG851975:SII851975 SSC851975:SSE851975 TBY851975:TCA851975 TLU851975:TLW851975 TVQ851975:TVS851975 UFM851975:UFO851975 UPI851975:UPK851975 UZE851975:UZG851975 VJA851975:VJC851975 VSW851975:VSY851975 WCS851975:WCU851975 WMO851975:WMQ851975 WWK851975:WWM851975 R917511:V917511 JY917511:KA917511 TU917511:TW917511 ADQ917511:ADS917511 ANM917511:ANO917511 AXI917511:AXK917511 BHE917511:BHG917511 BRA917511:BRC917511 CAW917511:CAY917511 CKS917511:CKU917511 CUO917511:CUQ917511 DEK917511:DEM917511 DOG917511:DOI917511 DYC917511:DYE917511 EHY917511:EIA917511 ERU917511:ERW917511 FBQ917511:FBS917511 FLM917511:FLO917511 FVI917511:FVK917511 GFE917511:GFG917511 GPA917511:GPC917511 GYW917511:GYY917511 HIS917511:HIU917511 HSO917511:HSQ917511 ICK917511:ICM917511 IMG917511:IMI917511 IWC917511:IWE917511 JFY917511:JGA917511 JPU917511:JPW917511 JZQ917511:JZS917511 KJM917511:KJO917511 KTI917511:KTK917511 LDE917511:LDG917511 LNA917511:LNC917511 LWW917511:LWY917511 MGS917511:MGU917511 MQO917511:MQQ917511 NAK917511:NAM917511 NKG917511:NKI917511 NUC917511:NUE917511 ODY917511:OEA917511 ONU917511:ONW917511 OXQ917511:OXS917511 PHM917511:PHO917511 PRI917511:PRK917511 QBE917511:QBG917511 QLA917511:QLC917511 QUW917511:QUY917511 RES917511:REU917511 ROO917511:ROQ917511 RYK917511:RYM917511 SIG917511:SII917511 SSC917511:SSE917511 TBY917511:TCA917511 TLU917511:TLW917511 TVQ917511:TVS917511 UFM917511:UFO917511 UPI917511:UPK917511 UZE917511:UZG917511 VJA917511:VJC917511 VSW917511:VSY917511 WCS917511:WCU917511 WMO917511:WMQ917511 WWK917511:WWM917511 R983047:V983047 JY983047:KA983047 TU983047:TW983047 ADQ983047:ADS983047 ANM983047:ANO983047 AXI983047:AXK983047 BHE983047:BHG983047 BRA983047:BRC983047 CAW983047:CAY983047 CKS983047:CKU983047 CUO983047:CUQ983047 DEK983047:DEM983047 DOG983047:DOI983047 DYC983047:DYE983047 EHY983047:EIA983047 ERU983047:ERW983047 FBQ983047:FBS983047 FLM983047:FLO983047 FVI983047:FVK983047 GFE983047:GFG983047 GPA983047:GPC983047 GYW983047:GYY983047 HIS983047:HIU983047 HSO983047:HSQ983047 ICK983047:ICM983047 IMG983047:IMI983047 IWC983047:IWE983047 JFY983047:JGA983047 JPU983047:JPW983047 JZQ983047:JZS983047 KJM983047:KJO983047 KTI983047:KTK983047 LDE983047:LDG983047 LNA983047:LNC983047 LWW983047:LWY983047 MGS983047:MGU983047 MQO983047:MQQ983047 NAK983047:NAM983047 NKG983047:NKI983047 NUC983047:NUE983047 ODY983047:OEA983047 ONU983047:ONW983047 OXQ983047:OXS983047 PHM983047:PHO983047 PRI983047:PRK983047 QBE983047:QBG983047 QLA983047:QLC983047 QUW983047:QUY983047 RES983047:REU983047 ROO983047:ROQ983047 RYK983047:RYM983047 SIG983047:SII983047 SSC983047:SSE983047 TBY983047:TCA983047 TLU983047:TLW983047 TVQ983047:TVS983047 UFM983047:UFO983047 UPI983047:UPK983047 UZE983047:UZG983047 VJA983047:VJC983047 VSW983047:VSY983047 WCS983047:WCU983047 WMO983047:WMQ983047 WWK983047:WWM983047 R65547:V65547 JY65547:KA65547 TU65547:TW65547 ADQ65547:ADS65547 ANM65547:ANO65547 AXI65547:AXK65547 BHE65547:BHG65547 BRA65547:BRC65547 CAW65547:CAY65547 CKS65547:CKU65547 CUO65547:CUQ65547 DEK65547:DEM65547 DOG65547:DOI65547 DYC65547:DYE65547 EHY65547:EIA65547 ERU65547:ERW65547 FBQ65547:FBS65547 FLM65547:FLO65547 FVI65547:FVK65547 GFE65547:GFG65547 GPA65547:GPC65547 GYW65547:GYY65547 HIS65547:HIU65547 HSO65547:HSQ65547 ICK65547:ICM65547 IMG65547:IMI65547 IWC65547:IWE65547 JFY65547:JGA65547 JPU65547:JPW65547 JZQ65547:JZS65547 KJM65547:KJO65547 KTI65547:KTK65547 LDE65547:LDG65547 LNA65547:LNC65547 LWW65547:LWY65547 MGS65547:MGU65547 MQO65547:MQQ65547 NAK65547:NAM65547 NKG65547:NKI65547 NUC65547:NUE65547 ODY65547:OEA65547 ONU65547:ONW65547 OXQ65547:OXS65547 PHM65547:PHO65547 PRI65547:PRK65547 QBE65547:QBG65547 QLA65547:QLC65547 QUW65547:QUY65547 RES65547:REU65547 ROO65547:ROQ65547 RYK65547:RYM65547 SIG65547:SII65547 SSC65547:SSE65547 TBY65547:TCA65547 TLU65547:TLW65547 TVQ65547:TVS65547 UFM65547:UFO65547 UPI65547:UPK65547 UZE65547:UZG65547 VJA65547:VJC65547 VSW65547:VSY65547 WCS65547:WCU65547 WMO65547:WMQ65547 WWK65547:WWM65547 R131083:V131083 JY131083:KA131083 TU131083:TW131083 ADQ131083:ADS131083 ANM131083:ANO131083 AXI131083:AXK131083 BHE131083:BHG131083 BRA131083:BRC131083 CAW131083:CAY131083 CKS131083:CKU131083 CUO131083:CUQ131083 DEK131083:DEM131083 DOG131083:DOI131083 DYC131083:DYE131083 EHY131083:EIA131083 ERU131083:ERW131083 FBQ131083:FBS131083 FLM131083:FLO131083 FVI131083:FVK131083 GFE131083:GFG131083 GPA131083:GPC131083 GYW131083:GYY131083 HIS131083:HIU131083 HSO131083:HSQ131083 ICK131083:ICM131083 IMG131083:IMI131083 IWC131083:IWE131083 JFY131083:JGA131083 JPU131083:JPW131083 JZQ131083:JZS131083 KJM131083:KJO131083 KTI131083:KTK131083 LDE131083:LDG131083 LNA131083:LNC131083 LWW131083:LWY131083 MGS131083:MGU131083 MQO131083:MQQ131083 NAK131083:NAM131083 NKG131083:NKI131083 NUC131083:NUE131083 ODY131083:OEA131083 ONU131083:ONW131083 OXQ131083:OXS131083 PHM131083:PHO131083 PRI131083:PRK131083 QBE131083:QBG131083 QLA131083:QLC131083 QUW131083:QUY131083 RES131083:REU131083 ROO131083:ROQ131083 RYK131083:RYM131083 SIG131083:SII131083 SSC131083:SSE131083 TBY131083:TCA131083 TLU131083:TLW131083 TVQ131083:TVS131083 UFM131083:UFO131083 UPI131083:UPK131083 UZE131083:UZG131083 VJA131083:VJC131083 VSW131083:VSY131083 WCS131083:WCU131083 WMO131083:WMQ131083 WWK131083:WWM131083 R196619:V196619 JY196619:KA196619 TU196619:TW196619 ADQ196619:ADS196619 ANM196619:ANO196619 AXI196619:AXK196619 BHE196619:BHG196619 BRA196619:BRC196619 CAW196619:CAY196619 CKS196619:CKU196619 CUO196619:CUQ196619 DEK196619:DEM196619 DOG196619:DOI196619 DYC196619:DYE196619 EHY196619:EIA196619 ERU196619:ERW196619 FBQ196619:FBS196619 FLM196619:FLO196619 FVI196619:FVK196619 GFE196619:GFG196619 GPA196619:GPC196619 GYW196619:GYY196619 HIS196619:HIU196619 HSO196619:HSQ196619 ICK196619:ICM196619 IMG196619:IMI196619 IWC196619:IWE196619 JFY196619:JGA196619 JPU196619:JPW196619 JZQ196619:JZS196619 KJM196619:KJO196619 KTI196619:KTK196619 LDE196619:LDG196619 LNA196619:LNC196619 LWW196619:LWY196619 MGS196619:MGU196619 MQO196619:MQQ196619 NAK196619:NAM196619 NKG196619:NKI196619 NUC196619:NUE196619 ODY196619:OEA196619 ONU196619:ONW196619 OXQ196619:OXS196619 PHM196619:PHO196619 PRI196619:PRK196619 QBE196619:QBG196619 QLA196619:QLC196619 QUW196619:QUY196619 RES196619:REU196619 ROO196619:ROQ196619 RYK196619:RYM196619 SIG196619:SII196619 SSC196619:SSE196619 TBY196619:TCA196619 TLU196619:TLW196619 TVQ196619:TVS196619 UFM196619:UFO196619 UPI196619:UPK196619 UZE196619:UZG196619 VJA196619:VJC196619 VSW196619:VSY196619 WCS196619:WCU196619 WMO196619:WMQ196619 WWK196619:WWM196619 R262155:V262155 JY262155:KA262155 TU262155:TW262155 ADQ262155:ADS262155 ANM262155:ANO262155 AXI262155:AXK262155 BHE262155:BHG262155 BRA262155:BRC262155 CAW262155:CAY262155 CKS262155:CKU262155 CUO262155:CUQ262155 DEK262155:DEM262155 DOG262155:DOI262155 DYC262155:DYE262155 EHY262155:EIA262155 ERU262155:ERW262155 FBQ262155:FBS262155 FLM262155:FLO262155 FVI262155:FVK262155 GFE262155:GFG262155 GPA262155:GPC262155 GYW262155:GYY262155 HIS262155:HIU262155 HSO262155:HSQ262155 ICK262155:ICM262155 IMG262155:IMI262155 IWC262155:IWE262155 JFY262155:JGA262155 JPU262155:JPW262155 JZQ262155:JZS262155 KJM262155:KJO262155 KTI262155:KTK262155 LDE262155:LDG262155 LNA262155:LNC262155 LWW262155:LWY262155 MGS262155:MGU262155 MQO262155:MQQ262155 NAK262155:NAM262155 NKG262155:NKI262155 NUC262155:NUE262155 ODY262155:OEA262155 ONU262155:ONW262155 OXQ262155:OXS262155 PHM262155:PHO262155 PRI262155:PRK262155 QBE262155:QBG262155 QLA262155:QLC262155 QUW262155:QUY262155 RES262155:REU262155 ROO262155:ROQ262155 RYK262155:RYM262155 SIG262155:SII262155 SSC262155:SSE262155 TBY262155:TCA262155 TLU262155:TLW262155 TVQ262155:TVS262155 UFM262155:UFO262155 UPI262155:UPK262155 UZE262155:UZG262155 VJA262155:VJC262155 VSW262155:VSY262155 WCS262155:WCU262155 WMO262155:WMQ262155 WWK262155:WWM262155 R327691:V327691 JY327691:KA327691 TU327691:TW327691 ADQ327691:ADS327691 ANM327691:ANO327691 AXI327691:AXK327691 BHE327691:BHG327691 BRA327691:BRC327691 CAW327691:CAY327691 CKS327691:CKU327691 CUO327691:CUQ327691 DEK327691:DEM327691 DOG327691:DOI327691 DYC327691:DYE327691 EHY327691:EIA327691 ERU327691:ERW327691 FBQ327691:FBS327691 FLM327691:FLO327691 FVI327691:FVK327691 GFE327691:GFG327691 GPA327691:GPC327691 GYW327691:GYY327691 HIS327691:HIU327691 HSO327691:HSQ327691 ICK327691:ICM327691 IMG327691:IMI327691 IWC327691:IWE327691 JFY327691:JGA327691 JPU327691:JPW327691 JZQ327691:JZS327691 KJM327691:KJO327691 KTI327691:KTK327691 LDE327691:LDG327691 LNA327691:LNC327691 LWW327691:LWY327691 MGS327691:MGU327691 MQO327691:MQQ327691 NAK327691:NAM327691 NKG327691:NKI327691 NUC327691:NUE327691 ODY327691:OEA327691 ONU327691:ONW327691 OXQ327691:OXS327691 PHM327691:PHO327691 PRI327691:PRK327691 QBE327691:QBG327691 QLA327691:QLC327691 QUW327691:QUY327691 RES327691:REU327691 ROO327691:ROQ327691 RYK327691:RYM327691 SIG327691:SII327691 SSC327691:SSE327691 TBY327691:TCA327691 TLU327691:TLW327691 TVQ327691:TVS327691 UFM327691:UFO327691 UPI327691:UPK327691 UZE327691:UZG327691 VJA327691:VJC327691 VSW327691:VSY327691 WCS327691:WCU327691 WMO327691:WMQ327691 WWK327691:WWM327691 R393227:V393227 JY393227:KA393227 TU393227:TW393227 ADQ393227:ADS393227 ANM393227:ANO393227 AXI393227:AXK393227 BHE393227:BHG393227 BRA393227:BRC393227 CAW393227:CAY393227 CKS393227:CKU393227 CUO393227:CUQ393227 DEK393227:DEM393227 DOG393227:DOI393227 DYC393227:DYE393227 EHY393227:EIA393227 ERU393227:ERW393227 FBQ393227:FBS393227 FLM393227:FLO393227 FVI393227:FVK393227 GFE393227:GFG393227 GPA393227:GPC393227 GYW393227:GYY393227 HIS393227:HIU393227 HSO393227:HSQ393227 ICK393227:ICM393227 IMG393227:IMI393227 IWC393227:IWE393227 JFY393227:JGA393227 JPU393227:JPW393227 JZQ393227:JZS393227 KJM393227:KJO393227 KTI393227:KTK393227 LDE393227:LDG393227 LNA393227:LNC393227 LWW393227:LWY393227 MGS393227:MGU393227 MQO393227:MQQ393227 NAK393227:NAM393227 NKG393227:NKI393227 NUC393227:NUE393227 ODY393227:OEA393227 ONU393227:ONW393227 OXQ393227:OXS393227 PHM393227:PHO393227 PRI393227:PRK393227 QBE393227:QBG393227 QLA393227:QLC393227 QUW393227:QUY393227 RES393227:REU393227 ROO393227:ROQ393227 RYK393227:RYM393227 SIG393227:SII393227 SSC393227:SSE393227 TBY393227:TCA393227 TLU393227:TLW393227 TVQ393227:TVS393227 UFM393227:UFO393227 UPI393227:UPK393227 UZE393227:UZG393227 VJA393227:VJC393227 VSW393227:VSY393227 WCS393227:WCU393227 WMO393227:WMQ393227 WWK393227:WWM393227 R458763:V458763 JY458763:KA458763 TU458763:TW458763 ADQ458763:ADS458763 ANM458763:ANO458763 AXI458763:AXK458763 BHE458763:BHG458763 BRA458763:BRC458763 CAW458763:CAY458763 CKS458763:CKU458763 CUO458763:CUQ458763 DEK458763:DEM458763 DOG458763:DOI458763 DYC458763:DYE458763 EHY458763:EIA458763 ERU458763:ERW458763 FBQ458763:FBS458763 FLM458763:FLO458763 FVI458763:FVK458763 GFE458763:GFG458763 GPA458763:GPC458763 GYW458763:GYY458763 HIS458763:HIU458763 HSO458763:HSQ458763 ICK458763:ICM458763 IMG458763:IMI458763 IWC458763:IWE458763 JFY458763:JGA458763 JPU458763:JPW458763 JZQ458763:JZS458763 KJM458763:KJO458763 KTI458763:KTK458763 LDE458763:LDG458763 LNA458763:LNC458763 LWW458763:LWY458763 MGS458763:MGU458763 MQO458763:MQQ458763 NAK458763:NAM458763 NKG458763:NKI458763 NUC458763:NUE458763 ODY458763:OEA458763 ONU458763:ONW458763 OXQ458763:OXS458763 PHM458763:PHO458763 PRI458763:PRK458763 QBE458763:QBG458763 QLA458763:QLC458763 QUW458763:QUY458763 RES458763:REU458763 ROO458763:ROQ458763 RYK458763:RYM458763 SIG458763:SII458763 SSC458763:SSE458763 TBY458763:TCA458763 TLU458763:TLW458763 TVQ458763:TVS458763 UFM458763:UFO458763 UPI458763:UPK458763 UZE458763:UZG458763 VJA458763:VJC458763 VSW458763:VSY458763 WCS458763:WCU458763 WMO458763:WMQ458763 WWK458763:WWM458763 R524299:V524299 JY524299:KA524299 TU524299:TW524299 ADQ524299:ADS524299 ANM524299:ANO524299 AXI524299:AXK524299 BHE524299:BHG524299 BRA524299:BRC524299 CAW524299:CAY524299 CKS524299:CKU524299 CUO524299:CUQ524299 DEK524299:DEM524299 DOG524299:DOI524299 DYC524299:DYE524299 EHY524299:EIA524299 ERU524299:ERW524299 FBQ524299:FBS524299 FLM524299:FLO524299 FVI524299:FVK524299 GFE524299:GFG524299 GPA524299:GPC524299 GYW524299:GYY524299 HIS524299:HIU524299 HSO524299:HSQ524299 ICK524299:ICM524299 IMG524299:IMI524299 IWC524299:IWE524299 JFY524299:JGA524299 JPU524299:JPW524299 JZQ524299:JZS524299 KJM524299:KJO524299 KTI524299:KTK524299 LDE524299:LDG524299 LNA524299:LNC524299 LWW524299:LWY524299 MGS524299:MGU524299 MQO524299:MQQ524299 NAK524299:NAM524299 NKG524299:NKI524299 NUC524299:NUE524299 ODY524299:OEA524299 ONU524299:ONW524299 OXQ524299:OXS524299 PHM524299:PHO524299 PRI524299:PRK524299 QBE524299:QBG524299 QLA524299:QLC524299 QUW524299:QUY524299 RES524299:REU524299 ROO524299:ROQ524299 RYK524299:RYM524299 SIG524299:SII524299 SSC524299:SSE524299 TBY524299:TCA524299 TLU524299:TLW524299 TVQ524299:TVS524299 UFM524299:UFO524299 UPI524299:UPK524299 UZE524299:UZG524299 VJA524299:VJC524299 VSW524299:VSY524299 WCS524299:WCU524299 WMO524299:WMQ524299 WWK524299:WWM524299 R589835:V589835 JY589835:KA589835 TU589835:TW589835 ADQ589835:ADS589835 ANM589835:ANO589835 AXI589835:AXK589835 BHE589835:BHG589835 BRA589835:BRC589835 CAW589835:CAY589835 CKS589835:CKU589835 CUO589835:CUQ589835 DEK589835:DEM589835 DOG589835:DOI589835 DYC589835:DYE589835 EHY589835:EIA589835 ERU589835:ERW589835 FBQ589835:FBS589835 FLM589835:FLO589835 FVI589835:FVK589835 GFE589835:GFG589835 GPA589835:GPC589835 GYW589835:GYY589835 HIS589835:HIU589835 HSO589835:HSQ589835 ICK589835:ICM589835 IMG589835:IMI589835 IWC589835:IWE589835 JFY589835:JGA589835 JPU589835:JPW589835 JZQ589835:JZS589835 KJM589835:KJO589835 KTI589835:KTK589835 LDE589835:LDG589835 LNA589835:LNC589835 LWW589835:LWY589835 MGS589835:MGU589835 MQO589835:MQQ589835 NAK589835:NAM589835 NKG589835:NKI589835 NUC589835:NUE589835 ODY589835:OEA589835 ONU589835:ONW589835 OXQ589835:OXS589835 PHM589835:PHO589835 PRI589835:PRK589835 QBE589835:QBG589835 QLA589835:QLC589835 QUW589835:QUY589835 RES589835:REU589835 ROO589835:ROQ589835 RYK589835:RYM589835 SIG589835:SII589835 SSC589835:SSE589835 TBY589835:TCA589835 TLU589835:TLW589835 TVQ589835:TVS589835 UFM589835:UFO589835 UPI589835:UPK589835 UZE589835:UZG589835 VJA589835:VJC589835 VSW589835:VSY589835 WCS589835:WCU589835 WMO589835:WMQ589835 WWK589835:WWM589835 R655371:V655371 JY655371:KA655371 TU655371:TW655371 ADQ655371:ADS655371 ANM655371:ANO655371 AXI655371:AXK655371 BHE655371:BHG655371 BRA655371:BRC655371 CAW655371:CAY655371 CKS655371:CKU655371 CUO655371:CUQ655371 DEK655371:DEM655371 DOG655371:DOI655371 DYC655371:DYE655371 EHY655371:EIA655371 ERU655371:ERW655371 FBQ655371:FBS655371 FLM655371:FLO655371 FVI655371:FVK655371 GFE655371:GFG655371 GPA655371:GPC655371 GYW655371:GYY655371 HIS655371:HIU655371 HSO655371:HSQ655371 ICK655371:ICM655371 IMG655371:IMI655371 IWC655371:IWE655371 JFY655371:JGA655371 JPU655371:JPW655371 JZQ655371:JZS655371 KJM655371:KJO655371 KTI655371:KTK655371 LDE655371:LDG655371 LNA655371:LNC655371 LWW655371:LWY655371 MGS655371:MGU655371 MQO655371:MQQ655371 NAK655371:NAM655371 NKG655371:NKI655371 NUC655371:NUE655371 ODY655371:OEA655371 ONU655371:ONW655371 OXQ655371:OXS655371 PHM655371:PHO655371 PRI655371:PRK655371 QBE655371:QBG655371 QLA655371:QLC655371 QUW655371:QUY655371 RES655371:REU655371 ROO655371:ROQ655371 RYK655371:RYM655371 SIG655371:SII655371 SSC655371:SSE655371 TBY655371:TCA655371 TLU655371:TLW655371 TVQ655371:TVS655371 UFM655371:UFO655371 UPI655371:UPK655371 UZE655371:UZG655371 VJA655371:VJC655371 VSW655371:VSY655371 WCS655371:WCU655371 WMO655371:WMQ655371 WWK655371:WWM655371 R720907:V720907 JY720907:KA720907 TU720907:TW720907 ADQ720907:ADS720907 ANM720907:ANO720907 AXI720907:AXK720907 BHE720907:BHG720907 BRA720907:BRC720907 CAW720907:CAY720907 CKS720907:CKU720907 CUO720907:CUQ720907 DEK720907:DEM720907 DOG720907:DOI720907 DYC720907:DYE720907 EHY720907:EIA720907 ERU720907:ERW720907 FBQ720907:FBS720907 FLM720907:FLO720907 FVI720907:FVK720907 GFE720907:GFG720907 GPA720907:GPC720907 GYW720907:GYY720907 HIS720907:HIU720907 HSO720907:HSQ720907 ICK720907:ICM720907 IMG720907:IMI720907 IWC720907:IWE720907 JFY720907:JGA720907 JPU720907:JPW720907 JZQ720907:JZS720907 KJM720907:KJO720907 KTI720907:KTK720907 LDE720907:LDG720907 LNA720907:LNC720907 LWW720907:LWY720907 MGS720907:MGU720907 MQO720907:MQQ720907 NAK720907:NAM720907 NKG720907:NKI720907 NUC720907:NUE720907 ODY720907:OEA720907 ONU720907:ONW720907 OXQ720907:OXS720907 PHM720907:PHO720907 PRI720907:PRK720907 QBE720907:QBG720907 QLA720907:QLC720907 QUW720907:QUY720907 RES720907:REU720907 ROO720907:ROQ720907 RYK720907:RYM720907 SIG720907:SII720907 SSC720907:SSE720907 TBY720907:TCA720907 TLU720907:TLW720907 TVQ720907:TVS720907 UFM720907:UFO720907 UPI720907:UPK720907 UZE720907:UZG720907 VJA720907:VJC720907 VSW720907:VSY720907 WCS720907:WCU720907 WMO720907:WMQ720907 WWK720907:WWM720907 R786443:V786443 JY786443:KA786443 TU786443:TW786443 ADQ786443:ADS786443 ANM786443:ANO786443 AXI786443:AXK786443 BHE786443:BHG786443 BRA786443:BRC786443 CAW786443:CAY786443 CKS786443:CKU786443 CUO786443:CUQ786443 DEK786443:DEM786443 DOG786443:DOI786443 DYC786443:DYE786443 EHY786443:EIA786443 ERU786443:ERW786443 FBQ786443:FBS786443 FLM786443:FLO786443 FVI786443:FVK786443 GFE786443:GFG786443 GPA786443:GPC786443 GYW786443:GYY786443 HIS786443:HIU786443 HSO786443:HSQ786443 ICK786443:ICM786443 IMG786443:IMI786443 IWC786443:IWE786443 JFY786443:JGA786443 JPU786443:JPW786443 JZQ786443:JZS786443 KJM786443:KJO786443 KTI786443:KTK786443 LDE786443:LDG786443 LNA786443:LNC786443 LWW786443:LWY786443 MGS786443:MGU786443 MQO786443:MQQ786443 NAK786443:NAM786443 NKG786443:NKI786443 NUC786443:NUE786443 ODY786443:OEA786443 ONU786443:ONW786443 OXQ786443:OXS786443 PHM786443:PHO786443 PRI786443:PRK786443 QBE786443:QBG786443 QLA786443:QLC786443 QUW786443:QUY786443 RES786443:REU786443 ROO786443:ROQ786443 RYK786443:RYM786443 SIG786443:SII786443 SSC786443:SSE786443 TBY786443:TCA786443 TLU786443:TLW786443 TVQ786443:TVS786443 UFM786443:UFO786443 UPI786443:UPK786443 UZE786443:UZG786443 VJA786443:VJC786443 VSW786443:VSY786443 WCS786443:WCU786443 WMO786443:WMQ786443 WWK786443:WWM786443 R851979:V851979 JY851979:KA851979 TU851979:TW851979 ADQ851979:ADS851979 ANM851979:ANO851979 AXI851979:AXK851979 BHE851979:BHG851979 BRA851979:BRC851979 CAW851979:CAY851979 CKS851979:CKU851979 CUO851979:CUQ851979 DEK851979:DEM851979 DOG851979:DOI851979 DYC851979:DYE851979 EHY851979:EIA851979 ERU851979:ERW851979 FBQ851979:FBS851979 FLM851979:FLO851979 FVI851979:FVK851979 GFE851979:GFG851979 GPA851979:GPC851979 GYW851979:GYY851979 HIS851979:HIU851979 HSO851979:HSQ851979 ICK851979:ICM851979 IMG851979:IMI851979 IWC851979:IWE851979 JFY851979:JGA851979 JPU851979:JPW851979 JZQ851979:JZS851979 KJM851979:KJO851979 KTI851979:KTK851979 LDE851979:LDG851979 LNA851979:LNC851979 LWW851979:LWY851979 MGS851979:MGU851979 MQO851979:MQQ851979 NAK851979:NAM851979 NKG851979:NKI851979 NUC851979:NUE851979 ODY851979:OEA851979 ONU851979:ONW851979 OXQ851979:OXS851979 PHM851979:PHO851979 PRI851979:PRK851979 QBE851979:QBG851979 QLA851979:QLC851979 QUW851979:QUY851979 RES851979:REU851979 ROO851979:ROQ851979 RYK851979:RYM851979 SIG851979:SII851979 SSC851979:SSE851979 TBY851979:TCA851979 TLU851979:TLW851979 TVQ851979:TVS851979 UFM851979:UFO851979 UPI851979:UPK851979 UZE851979:UZG851979 VJA851979:VJC851979 VSW851979:VSY851979 WCS851979:WCU851979 WMO851979:WMQ851979 WWK851979:WWM851979 R917515:V917515 JY917515:KA917515 TU917515:TW917515 ADQ917515:ADS917515 ANM917515:ANO917515 AXI917515:AXK917515 BHE917515:BHG917515 BRA917515:BRC917515 CAW917515:CAY917515 CKS917515:CKU917515 CUO917515:CUQ917515 DEK917515:DEM917515 DOG917515:DOI917515 DYC917515:DYE917515 EHY917515:EIA917515 ERU917515:ERW917515 FBQ917515:FBS917515 FLM917515:FLO917515 FVI917515:FVK917515 GFE917515:GFG917515 GPA917515:GPC917515 GYW917515:GYY917515 HIS917515:HIU917515 HSO917515:HSQ917515 ICK917515:ICM917515 IMG917515:IMI917515 IWC917515:IWE917515 JFY917515:JGA917515 JPU917515:JPW917515 JZQ917515:JZS917515 KJM917515:KJO917515 KTI917515:KTK917515 LDE917515:LDG917515 LNA917515:LNC917515 LWW917515:LWY917515 MGS917515:MGU917515 MQO917515:MQQ917515 NAK917515:NAM917515 NKG917515:NKI917515 NUC917515:NUE917515 ODY917515:OEA917515 ONU917515:ONW917515 OXQ917515:OXS917515 PHM917515:PHO917515 PRI917515:PRK917515 QBE917515:QBG917515 QLA917515:QLC917515 QUW917515:QUY917515 RES917515:REU917515 ROO917515:ROQ917515 RYK917515:RYM917515 SIG917515:SII917515 SSC917515:SSE917515 TBY917515:TCA917515 TLU917515:TLW917515 TVQ917515:TVS917515 UFM917515:UFO917515 UPI917515:UPK917515 UZE917515:UZG917515 VJA917515:VJC917515 VSW917515:VSY917515 WCS917515:WCU917515 WMO917515:WMQ917515 WWK917515:WWM917515 R983051:V983051 JY983051:KA983051 TU983051:TW983051 ADQ983051:ADS983051 ANM983051:ANO983051 AXI983051:AXK983051 BHE983051:BHG983051 BRA983051:BRC983051 CAW983051:CAY983051 CKS983051:CKU983051 CUO983051:CUQ983051 DEK983051:DEM983051 DOG983051:DOI983051 DYC983051:DYE983051 EHY983051:EIA983051 ERU983051:ERW983051 FBQ983051:FBS983051 FLM983051:FLO983051 FVI983051:FVK983051 GFE983051:GFG983051 GPA983051:GPC983051 GYW983051:GYY983051 HIS983051:HIU983051 HSO983051:HSQ983051 ICK983051:ICM983051 IMG983051:IMI983051 IWC983051:IWE983051 JFY983051:JGA983051 JPU983051:JPW983051 JZQ983051:JZS983051 KJM983051:KJO983051 KTI983051:KTK983051 LDE983051:LDG983051 LNA983051:LNC983051 LWW983051:LWY983051 MGS983051:MGU983051 MQO983051:MQQ983051 NAK983051:NAM983051 NKG983051:NKI983051 NUC983051:NUE983051 ODY983051:OEA983051 ONU983051:ONW983051 OXQ983051:OXS983051 PHM983051:PHO983051 PRI983051:PRK983051 QBE983051:QBG983051 QLA983051:QLC983051 QUW983051:QUY983051 RES983051:REU983051 ROO983051:ROQ983051 RYK983051:RYM983051 SIG983051:SII983051 SSC983051:SSE983051 TBY983051:TCA983051 TLU983051:TLW983051 TVQ983051:TVS983051 UFM983051:UFO983051 UPI983051:UPK983051 UZE983051:UZG983051 VJA983051:VJC983051 VSW983051:VSY983051 WCS983051:WCU983051 WMO983051:WMQ983051 WWK983051:WWM983051 KC65550:KF65550 TY65550:UB65550 ADU65550:ADX65550 ANQ65550:ANT65550 AXM65550:AXP65550 BHI65550:BHL65550 BRE65550:BRH65550 CBA65550:CBD65550 CKW65550:CKZ65550 CUS65550:CUV65550 DEO65550:DER65550 DOK65550:DON65550 DYG65550:DYJ65550 EIC65550:EIF65550 ERY65550:ESB65550 FBU65550:FBX65550 FLQ65550:FLT65550 FVM65550:FVP65550 GFI65550:GFL65550 GPE65550:GPH65550 GZA65550:GZD65550 HIW65550:HIZ65550 HSS65550:HSV65550 ICO65550:ICR65550 IMK65550:IMN65550 IWG65550:IWJ65550 JGC65550:JGF65550 JPY65550:JQB65550 JZU65550:JZX65550 KJQ65550:KJT65550 KTM65550:KTP65550 LDI65550:LDL65550 LNE65550:LNH65550 LXA65550:LXD65550 MGW65550:MGZ65550 MQS65550:MQV65550 NAO65550:NAR65550 NKK65550:NKN65550 NUG65550:NUJ65550 OEC65550:OEF65550 ONY65550:OOB65550 OXU65550:OXX65550 PHQ65550:PHT65550 PRM65550:PRP65550 QBI65550:QBL65550 QLE65550:QLH65550 QVA65550:QVD65550 REW65550:REZ65550 ROS65550:ROV65550 RYO65550:RYR65550 SIK65550:SIN65550 SSG65550:SSJ65550 TCC65550:TCF65550 TLY65550:TMB65550 TVU65550:TVX65550 UFQ65550:UFT65550 UPM65550:UPP65550 UZI65550:UZL65550 VJE65550:VJH65550 VTA65550:VTD65550 WCW65550:WCZ65550 WMS65550:WMV65550 WWO65550:WWR65550 KC131086:KF131086 TY131086:UB131086 ADU131086:ADX131086 ANQ131086:ANT131086 AXM131086:AXP131086 BHI131086:BHL131086 BRE131086:BRH131086 CBA131086:CBD131086 CKW131086:CKZ131086 CUS131086:CUV131086 DEO131086:DER131086 DOK131086:DON131086 DYG131086:DYJ131086 EIC131086:EIF131086 ERY131086:ESB131086 FBU131086:FBX131086 FLQ131086:FLT131086 FVM131086:FVP131086 GFI131086:GFL131086 GPE131086:GPH131086 GZA131086:GZD131086 HIW131086:HIZ131086 HSS131086:HSV131086 ICO131086:ICR131086 IMK131086:IMN131086 IWG131086:IWJ131086 JGC131086:JGF131086 JPY131086:JQB131086 JZU131086:JZX131086 KJQ131086:KJT131086 KTM131086:KTP131086 LDI131086:LDL131086 LNE131086:LNH131086 LXA131086:LXD131086 MGW131086:MGZ131086 MQS131086:MQV131086 NAO131086:NAR131086 NKK131086:NKN131086 NUG131086:NUJ131086 OEC131086:OEF131086 ONY131086:OOB131086 OXU131086:OXX131086 PHQ131086:PHT131086 PRM131086:PRP131086 QBI131086:QBL131086 QLE131086:QLH131086 QVA131086:QVD131086 REW131086:REZ131086 ROS131086:ROV131086 RYO131086:RYR131086 SIK131086:SIN131086 SSG131086:SSJ131086 TCC131086:TCF131086 TLY131086:TMB131086 TVU131086:TVX131086 UFQ131086:UFT131086 UPM131086:UPP131086 UZI131086:UZL131086 VJE131086:VJH131086 VTA131086:VTD131086 WCW131086:WCZ131086 WMS131086:WMV131086 WWO131086:WWR131086 KC196622:KF196622 TY196622:UB196622 ADU196622:ADX196622 ANQ196622:ANT196622 AXM196622:AXP196622 BHI196622:BHL196622 BRE196622:BRH196622 CBA196622:CBD196622 CKW196622:CKZ196622 CUS196622:CUV196622 DEO196622:DER196622 DOK196622:DON196622 DYG196622:DYJ196622 EIC196622:EIF196622 ERY196622:ESB196622 FBU196622:FBX196622 FLQ196622:FLT196622 FVM196622:FVP196622 GFI196622:GFL196622 GPE196622:GPH196622 GZA196622:GZD196622 HIW196622:HIZ196622 HSS196622:HSV196622 ICO196622:ICR196622 IMK196622:IMN196622 IWG196622:IWJ196622 JGC196622:JGF196622 JPY196622:JQB196622 JZU196622:JZX196622 KJQ196622:KJT196622 KTM196622:KTP196622 LDI196622:LDL196622 LNE196622:LNH196622 LXA196622:LXD196622 MGW196622:MGZ196622 MQS196622:MQV196622 NAO196622:NAR196622 NKK196622:NKN196622 NUG196622:NUJ196622 OEC196622:OEF196622 ONY196622:OOB196622 OXU196622:OXX196622 PHQ196622:PHT196622 PRM196622:PRP196622 QBI196622:QBL196622 QLE196622:QLH196622 QVA196622:QVD196622 REW196622:REZ196622 ROS196622:ROV196622 RYO196622:RYR196622 SIK196622:SIN196622 SSG196622:SSJ196622 TCC196622:TCF196622 TLY196622:TMB196622 TVU196622:TVX196622 UFQ196622:UFT196622 UPM196622:UPP196622 UZI196622:UZL196622 VJE196622:VJH196622 VTA196622:VTD196622 WCW196622:WCZ196622 WMS196622:WMV196622 WWO196622:WWR196622 KC262158:KF262158 TY262158:UB262158 ADU262158:ADX262158 ANQ262158:ANT262158 AXM262158:AXP262158 BHI262158:BHL262158 BRE262158:BRH262158 CBA262158:CBD262158 CKW262158:CKZ262158 CUS262158:CUV262158 DEO262158:DER262158 DOK262158:DON262158 DYG262158:DYJ262158 EIC262158:EIF262158 ERY262158:ESB262158 FBU262158:FBX262158 FLQ262158:FLT262158 FVM262158:FVP262158 GFI262158:GFL262158 GPE262158:GPH262158 GZA262158:GZD262158 HIW262158:HIZ262158 HSS262158:HSV262158 ICO262158:ICR262158 IMK262158:IMN262158 IWG262158:IWJ262158 JGC262158:JGF262158 JPY262158:JQB262158 JZU262158:JZX262158 KJQ262158:KJT262158 KTM262158:KTP262158 LDI262158:LDL262158 LNE262158:LNH262158 LXA262158:LXD262158 MGW262158:MGZ262158 MQS262158:MQV262158 NAO262158:NAR262158 NKK262158:NKN262158 NUG262158:NUJ262158 OEC262158:OEF262158 ONY262158:OOB262158 OXU262158:OXX262158 PHQ262158:PHT262158 PRM262158:PRP262158 QBI262158:QBL262158 QLE262158:QLH262158 QVA262158:QVD262158 REW262158:REZ262158 ROS262158:ROV262158 RYO262158:RYR262158 SIK262158:SIN262158 SSG262158:SSJ262158 TCC262158:TCF262158 TLY262158:TMB262158 TVU262158:TVX262158 UFQ262158:UFT262158 UPM262158:UPP262158 UZI262158:UZL262158 VJE262158:VJH262158 VTA262158:VTD262158 WCW262158:WCZ262158 WMS262158:WMV262158 WWO262158:WWR262158 KC327694:KF327694 TY327694:UB327694 ADU327694:ADX327694 ANQ327694:ANT327694 AXM327694:AXP327694 BHI327694:BHL327694 BRE327694:BRH327694 CBA327694:CBD327694 CKW327694:CKZ327694 CUS327694:CUV327694 DEO327694:DER327694 DOK327694:DON327694 DYG327694:DYJ327694 EIC327694:EIF327694 ERY327694:ESB327694 FBU327694:FBX327694 FLQ327694:FLT327694 FVM327694:FVP327694 GFI327694:GFL327694 GPE327694:GPH327694 GZA327694:GZD327694 HIW327694:HIZ327694 HSS327694:HSV327694 ICO327694:ICR327694 IMK327694:IMN327694 IWG327694:IWJ327694 JGC327694:JGF327694 JPY327694:JQB327694 JZU327694:JZX327694 KJQ327694:KJT327694 KTM327694:KTP327694 LDI327694:LDL327694 LNE327694:LNH327694 LXA327694:LXD327694 MGW327694:MGZ327694 MQS327694:MQV327694 NAO327694:NAR327694 NKK327694:NKN327694 NUG327694:NUJ327694 OEC327694:OEF327694 ONY327694:OOB327694 OXU327694:OXX327694 PHQ327694:PHT327694 PRM327694:PRP327694 QBI327694:QBL327694 QLE327694:QLH327694 QVA327694:QVD327694 REW327694:REZ327694 ROS327694:ROV327694 RYO327694:RYR327694 SIK327694:SIN327694 SSG327694:SSJ327694 TCC327694:TCF327694 TLY327694:TMB327694 TVU327694:TVX327694 UFQ327694:UFT327694 UPM327694:UPP327694 UZI327694:UZL327694 VJE327694:VJH327694 VTA327694:VTD327694 WCW327694:WCZ327694 WMS327694:WMV327694 WWO327694:WWR327694 KC393230:KF393230 TY393230:UB393230 ADU393230:ADX393230 ANQ393230:ANT393230 AXM393230:AXP393230 BHI393230:BHL393230 BRE393230:BRH393230 CBA393230:CBD393230 CKW393230:CKZ393230 CUS393230:CUV393230 DEO393230:DER393230 DOK393230:DON393230 DYG393230:DYJ393230 EIC393230:EIF393230 ERY393230:ESB393230 FBU393230:FBX393230 FLQ393230:FLT393230 FVM393230:FVP393230 GFI393230:GFL393230 GPE393230:GPH393230 GZA393230:GZD393230 HIW393230:HIZ393230 HSS393230:HSV393230 ICO393230:ICR393230 IMK393230:IMN393230 IWG393230:IWJ393230 JGC393230:JGF393230 JPY393230:JQB393230 JZU393230:JZX393230 KJQ393230:KJT393230 KTM393230:KTP393230 LDI393230:LDL393230 LNE393230:LNH393230 LXA393230:LXD393230 MGW393230:MGZ393230 MQS393230:MQV393230 NAO393230:NAR393230 NKK393230:NKN393230 NUG393230:NUJ393230 OEC393230:OEF393230 ONY393230:OOB393230 OXU393230:OXX393230 PHQ393230:PHT393230 PRM393230:PRP393230 QBI393230:QBL393230 QLE393230:QLH393230 QVA393230:QVD393230 REW393230:REZ393230 ROS393230:ROV393230 RYO393230:RYR393230 SIK393230:SIN393230 SSG393230:SSJ393230 TCC393230:TCF393230 TLY393230:TMB393230 TVU393230:TVX393230 UFQ393230:UFT393230 UPM393230:UPP393230 UZI393230:UZL393230 VJE393230:VJH393230 VTA393230:VTD393230 WCW393230:WCZ393230 WMS393230:WMV393230 WWO393230:WWR393230 KC458766:KF458766 TY458766:UB458766 ADU458766:ADX458766 ANQ458766:ANT458766 AXM458766:AXP458766 BHI458766:BHL458766 BRE458766:BRH458766 CBA458766:CBD458766 CKW458766:CKZ458766 CUS458766:CUV458766 DEO458766:DER458766 DOK458766:DON458766 DYG458766:DYJ458766 EIC458766:EIF458766 ERY458766:ESB458766 FBU458766:FBX458766 FLQ458766:FLT458766 FVM458766:FVP458766 GFI458766:GFL458766 GPE458766:GPH458766 GZA458766:GZD458766 HIW458766:HIZ458766 HSS458766:HSV458766 ICO458766:ICR458766 IMK458766:IMN458766 IWG458766:IWJ458766 JGC458766:JGF458766 JPY458766:JQB458766 JZU458766:JZX458766 KJQ458766:KJT458766 KTM458766:KTP458766 LDI458766:LDL458766 LNE458766:LNH458766 LXA458766:LXD458766 MGW458766:MGZ458766 MQS458766:MQV458766 NAO458766:NAR458766 NKK458766:NKN458766 NUG458766:NUJ458766 OEC458766:OEF458766 ONY458766:OOB458766 OXU458766:OXX458766 PHQ458766:PHT458766 PRM458766:PRP458766 QBI458766:QBL458766 QLE458766:QLH458766 QVA458766:QVD458766 REW458766:REZ458766 ROS458766:ROV458766 RYO458766:RYR458766 SIK458766:SIN458766 SSG458766:SSJ458766 TCC458766:TCF458766 TLY458766:TMB458766 TVU458766:TVX458766 UFQ458766:UFT458766 UPM458766:UPP458766 UZI458766:UZL458766 VJE458766:VJH458766 VTA458766:VTD458766 WCW458766:WCZ458766 WMS458766:WMV458766 WWO458766:WWR458766 KC524302:KF524302 TY524302:UB524302 ADU524302:ADX524302 ANQ524302:ANT524302 AXM524302:AXP524302 BHI524302:BHL524302 BRE524302:BRH524302 CBA524302:CBD524302 CKW524302:CKZ524302 CUS524302:CUV524302 DEO524302:DER524302 DOK524302:DON524302 DYG524302:DYJ524302 EIC524302:EIF524302 ERY524302:ESB524302 FBU524302:FBX524302 FLQ524302:FLT524302 FVM524302:FVP524302 GFI524302:GFL524302 GPE524302:GPH524302 GZA524302:GZD524302 HIW524302:HIZ524302 HSS524302:HSV524302 ICO524302:ICR524302 IMK524302:IMN524302 IWG524302:IWJ524302 JGC524302:JGF524302 JPY524302:JQB524302 JZU524302:JZX524302 KJQ524302:KJT524302 KTM524302:KTP524302 LDI524302:LDL524302 LNE524302:LNH524302 LXA524302:LXD524302 MGW524302:MGZ524302 MQS524302:MQV524302 NAO524302:NAR524302 NKK524302:NKN524302 NUG524302:NUJ524302 OEC524302:OEF524302 ONY524302:OOB524302 OXU524302:OXX524302 PHQ524302:PHT524302 PRM524302:PRP524302 QBI524302:QBL524302 QLE524302:QLH524302 QVA524302:QVD524302 REW524302:REZ524302 ROS524302:ROV524302 RYO524302:RYR524302 SIK524302:SIN524302 SSG524302:SSJ524302 TCC524302:TCF524302 TLY524302:TMB524302 TVU524302:TVX524302 UFQ524302:UFT524302 UPM524302:UPP524302 UZI524302:UZL524302 VJE524302:VJH524302 VTA524302:VTD524302 WCW524302:WCZ524302 WMS524302:WMV524302 WWO524302:WWR524302 KC589838:KF589838 TY589838:UB589838 ADU589838:ADX589838 ANQ589838:ANT589838 AXM589838:AXP589838 BHI589838:BHL589838 BRE589838:BRH589838 CBA589838:CBD589838 CKW589838:CKZ589838 CUS589838:CUV589838 DEO589838:DER589838 DOK589838:DON589838 DYG589838:DYJ589838 EIC589838:EIF589838 ERY589838:ESB589838 FBU589838:FBX589838 FLQ589838:FLT589838 FVM589838:FVP589838 GFI589838:GFL589838 GPE589838:GPH589838 GZA589838:GZD589838 HIW589838:HIZ589838 HSS589838:HSV589838 ICO589838:ICR589838 IMK589838:IMN589838 IWG589838:IWJ589838 JGC589838:JGF589838 JPY589838:JQB589838 JZU589838:JZX589838 KJQ589838:KJT589838 KTM589838:KTP589838 LDI589838:LDL589838 LNE589838:LNH589838 LXA589838:LXD589838 MGW589838:MGZ589838 MQS589838:MQV589838 NAO589838:NAR589838 NKK589838:NKN589838 NUG589838:NUJ589838 OEC589838:OEF589838 ONY589838:OOB589838 OXU589838:OXX589838 PHQ589838:PHT589838 PRM589838:PRP589838 QBI589838:QBL589838 QLE589838:QLH589838 QVA589838:QVD589838 REW589838:REZ589838 ROS589838:ROV589838 RYO589838:RYR589838 SIK589838:SIN589838 SSG589838:SSJ589838 TCC589838:TCF589838 TLY589838:TMB589838 TVU589838:TVX589838 UFQ589838:UFT589838 UPM589838:UPP589838 UZI589838:UZL589838 VJE589838:VJH589838 VTA589838:VTD589838 WCW589838:WCZ589838 WMS589838:WMV589838 WWO589838:WWR589838 KC655374:KF655374 TY655374:UB655374 ADU655374:ADX655374 ANQ655374:ANT655374 AXM655374:AXP655374 BHI655374:BHL655374 BRE655374:BRH655374 CBA655374:CBD655374 CKW655374:CKZ655374 CUS655374:CUV655374 DEO655374:DER655374 DOK655374:DON655374 DYG655374:DYJ655374 EIC655374:EIF655374 ERY655374:ESB655374 FBU655374:FBX655374 FLQ655374:FLT655374 FVM655374:FVP655374 GFI655374:GFL655374 GPE655374:GPH655374 GZA655374:GZD655374 HIW655374:HIZ655374 HSS655374:HSV655374 ICO655374:ICR655374 IMK655374:IMN655374 IWG655374:IWJ655374 JGC655374:JGF655374 JPY655374:JQB655374 JZU655374:JZX655374 KJQ655374:KJT655374 KTM655374:KTP655374 LDI655374:LDL655374 LNE655374:LNH655374 LXA655374:LXD655374 MGW655374:MGZ655374 MQS655374:MQV655374 NAO655374:NAR655374 NKK655374:NKN655374 NUG655374:NUJ655374 OEC655374:OEF655374 ONY655374:OOB655374 OXU655374:OXX655374 PHQ655374:PHT655374 PRM655374:PRP655374 QBI655374:QBL655374 QLE655374:QLH655374 QVA655374:QVD655374 REW655374:REZ655374 ROS655374:ROV655374 RYO655374:RYR655374 SIK655374:SIN655374 SSG655374:SSJ655374 TCC655374:TCF655374 TLY655374:TMB655374 TVU655374:TVX655374 UFQ655374:UFT655374 UPM655374:UPP655374 UZI655374:UZL655374 VJE655374:VJH655374 VTA655374:VTD655374 WCW655374:WCZ655374 WMS655374:WMV655374 WWO655374:WWR655374 KC720910:KF720910 TY720910:UB720910 ADU720910:ADX720910 ANQ720910:ANT720910 AXM720910:AXP720910 BHI720910:BHL720910 BRE720910:BRH720910 CBA720910:CBD720910 CKW720910:CKZ720910 CUS720910:CUV720910 DEO720910:DER720910 DOK720910:DON720910 DYG720910:DYJ720910 EIC720910:EIF720910 ERY720910:ESB720910 FBU720910:FBX720910 FLQ720910:FLT720910 FVM720910:FVP720910 GFI720910:GFL720910 GPE720910:GPH720910 GZA720910:GZD720910 HIW720910:HIZ720910 HSS720910:HSV720910 ICO720910:ICR720910 IMK720910:IMN720910 IWG720910:IWJ720910 JGC720910:JGF720910 JPY720910:JQB720910 JZU720910:JZX720910 KJQ720910:KJT720910 KTM720910:KTP720910 LDI720910:LDL720910 LNE720910:LNH720910 LXA720910:LXD720910 MGW720910:MGZ720910 MQS720910:MQV720910 NAO720910:NAR720910 NKK720910:NKN720910 NUG720910:NUJ720910 OEC720910:OEF720910 ONY720910:OOB720910 OXU720910:OXX720910 PHQ720910:PHT720910 PRM720910:PRP720910 QBI720910:QBL720910 QLE720910:QLH720910 QVA720910:QVD720910 REW720910:REZ720910 ROS720910:ROV720910 RYO720910:RYR720910 SIK720910:SIN720910 SSG720910:SSJ720910 TCC720910:TCF720910 TLY720910:TMB720910 TVU720910:TVX720910 UFQ720910:UFT720910 UPM720910:UPP720910 UZI720910:UZL720910 VJE720910:VJH720910 VTA720910:VTD720910 WCW720910:WCZ720910 WMS720910:WMV720910 WWO720910:WWR720910 KC786446:KF786446 TY786446:UB786446 ADU786446:ADX786446 ANQ786446:ANT786446 AXM786446:AXP786446 BHI786446:BHL786446 BRE786446:BRH786446 CBA786446:CBD786446 CKW786446:CKZ786446 CUS786446:CUV786446 DEO786446:DER786446 DOK786446:DON786446 DYG786446:DYJ786446 EIC786446:EIF786446 ERY786446:ESB786446 FBU786446:FBX786446 FLQ786446:FLT786446 FVM786446:FVP786446 GFI786446:GFL786446 GPE786446:GPH786446 GZA786446:GZD786446 HIW786446:HIZ786446 HSS786446:HSV786446 ICO786446:ICR786446 IMK786446:IMN786446 IWG786446:IWJ786446 JGC786446:JGF786446 JPY786446:JQB786446 JZU786446:JZX786446 KJQ786446:KJT786446 KTM786446:KTP786446 LDI786446:LDL786446 LNE786446:LNH786446 LXA786446:LXD786446 MGW786446:MGZ786446 MQS786446:MQV786446 NAO786446:NAR786446 NKK786446:NKN786446 NUG786446:NUJ786446 OEC786446:OEF786446 ONY786446:OOB786446 OXU786446:OXX786446 PHQ786446:PHT786446 PRM786446:PRP786446 QBI786446:QBL786446 QLE786446:QLH786446 QVA786446:QVD786446 REW786446:REZ786446 ROS786446:ROV786446 RYO786446:RYR786446 SIK786446:SIN786446 SSG786446:SSJ786446 TCC786446:TCF786446 TLY786446:TMB786446 TVU786446:TVX786446 UFQ786446:UFT786446 UPM786446:UPP786446 UZI786446:UZL786446 VJE786446:VJH786446 VTA786446:VTD786446 WCW786446:WCZ786446 WMS786446:WMV786446 WWO786446:WWR786446 KC851982:KF851982 TY851982:UB851982 ADU851982:ADX851982 ANQ851982:ANT851982 AXM851982:AXP851982 BHI851982:BHL851982 BRE851982:BRH851982 CBA851982:CBD851982 CKW851982:CKZ851982 CUS851982:CUV851982 DEO851982:DER851982 DOK851982:DON851982 DYG851982:DYJ851982 EIC851982:EIF851982 ERY851982:ESB851982 FBU851982:FBX851982 FLQ851982:FLT851982 FVM851982:FVP851982 GFI851982:GFL851982 GPE851982:GPH851982 GZA851982:GZD851982 HIW851982:HIZ851982 HSS851982:HSV851982 ICO851982:ICR851982 IMK851982:IMN851982 IWG851982:IWJ851982 JGC851982:JGF851982 JPY851982:JQB851982 JZU851982:JZX851982 KJQ851982:KJT851982 KTM851982:KTP851982 LDI851982:LDL851982 LNE851982:LNH851982 LXA851982:LXD851982 MGW851982:MGZ851982 MQS851982:MQV851982 NAO851982:NAR851982 NKK851982:NKN851982 NUG851982:NUJ851982 OEC851982:OEF851982 ONY851982:OOB851982 OXU851982:OXX851982 PHQ851982:PHT851982 PRM851982:PRP851982 QBI851982:QBL851982 QLE851982:QLH851982 QVA851982:QVD851982 REW851982:REZ851982 ROS851982:ROV851982 RYO851982:RYR851982 SIK851982:SIN851982 SSG851982:SSJ851982 TCC851982:TCF851982 TLY851982:TMB851982 TVU851982:TVX851982 UFQ851982:UFT851982 UPM851982:UPP851982 UZI851982:UZL851982 VJE851982:VJH851982 VTA851982:VTD851982 WCW851982:WCZ851982 WMS851982:WMV851982 WWO851982:WWR851982 KC917518:KF917518 TY917518:UB917518 ADU917518:ADX917518 ANQ917518:ANT917518 AXM917518:AXP917518 BHI917518:BHL917518 BRE917518:BRH917518 CBA917518:CBD917518 CKW917518:CKZ917518 CUS917518:CUV917518 DEO917518:DER917518 DOK917518:DON917518 DYG917518:DYJ917518 EIC917518:EIF917518 ERY917518:ESB917518 FBU917518:FBX917518 FLQ917518:FLT917518 FVM917518:FVP917518 GFI917518:GFL917518 GPE917518:GPH917518 GZA917518:GZD917518 HIW917518:HIZ917518 HSS917518:HSV917518 ICO917518:ICR917518 IMK917518:IMN917518 IWG917518:IWJ917518 JGC917518:JGF917518 JPY917518:JQB917518 JZU917518:JZX917518 KJQ917518:KJT917518 KTM917518:KTP917518 LDI917518:LDL917518 LNE917518:LNH917518 LXA917518:LXD917518 MGW917518:MGZ917518 MQS917518:MQV917518 NAO917518:NAR917518 NKK917518:NKN917518 NUG917518:NUJ917518 OEC917518:OEF917518 ONY917518:OOB917518 OXU917518:OXX917518 PHQ917518:PHT917518 PRM917518:PRP917518 QBI917518:QBL917518 QLE917518:QLH917518 QVA917518:QVD917518 REW917518:REZ917518 ROS917518:ROV917518 RYO917518:RYR917518 SIK917518:SIN917518 SSG917518:SSJ917518 TCC917518:TCF917518 TLY917518:TMB917518 TVU917518:TVX917518 UFQ917518:UFT917518 UPM917518:UPP917518 UZI917518:UZL917518 VJE917518:VJH917518 VTA917518:VTD917518 WCW917518:WCZ917518 WMS917518:WMV917518 WWO917518:WWR917518 X917518:Y917518 X851982:Y851982 X786446:Y786446 X720910:Y720910 X655374:Y655374 X589838:Y589838 X524302:Y524302 X458766:Y458766 X393230:Y393230 X327694:Y327694 X262158:Y262158 X196622:Y196622 X131086:Y131086 X65550:Y65550 X983054:Y983054" xr:uid="{6594AA9D-04FE-49EC-BEE5-7BAFB1067376}">
      <formula1>"いる,いない"</formula1>
    </dataValidation>
    <dataValidation type="list" allowBlank="1" showErrorMessage="1" errorTitle="入力規則違反" error="リストから選択してください" sqref="F65555:F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F131091:F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F196627:F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F262163:F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F327699:F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F393235:F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F458771:F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F524307:F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F589843:F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F655379:F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F720915:F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F786451:F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F851987:F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F917523:F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F983059:F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R65559:W65559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R131095:W131095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R196631:W196631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R262167:W262167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R327703:W327703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R393239:W393239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R458775:W458775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R524311:W524311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R589847:W589847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R655383:W655383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R720919:W720919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R786455:W786455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R851991:W851991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R917527:W917527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R983063:W983063 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S65556:W65556 JZ65556:KB65556 TV65556:TX65556 ADR65556:ADT65556 ANN65556:ANP65556 AXJ65556:AXL65556 BHF65556:BHH65556 BRB65556:BRD65556 CAX65556:CAZ65556 CKT65556:CKV65556 CUP65556:CUR65556 DEL65556:DEN65556 DOH65556:DOJ65556 DYD65556:DYF65556 EHZ65556:EIB65556 ERV65556:ERX65556 FBR65556:FBT65556 FLN65556:FLP65556 FVJ65556:FVL65556 GFF65556:GFH65556 GPB65556:GPD65556 GYX65556:GYZ65556 HIT65556:HIV65556 HSP65556:HSR65556 ICL65556:ICN65556 IMH65556:IMJ65556 IWD65556:IWF65556 JFZ65556:JGB65556 JPV65556:JPX65556 JZR65556:JZT65556 KJN65556:KJP65556 KTJ65556:KTL65556 LDF65556:LDH65556 LNB65556:LND65556 LWX65556:LWZ65556 MGT65556:MGV65556 MQP65556:MQR65556 NAL65556:NAN65556 NKH65556:NKJ65556 NUD65556:NUF65556 ODZ65556:OEB65556 ONV65556:ONX65556 OXR65556:OXT65556 PHN65556:PHP65556 PRJ65556:PRL65556 QBF65556:QBH65556 QLB65556:QLD65556 QUX65556:QUZ65556 RET65556:REV65556 ROP65556:ROR65556 RYL65556:RYN65556 SIH65556:SIJ65556 SSD65556:SSF65556 TBZ65556:TCB65556 TLV65556:TLX65556 TVR65556:TVT65556 UFN65556:UFP65556 UPJ65556:UPL65556 UZF65556:UZH65556 VJB65556:VJD65556 VSX65556:VSZ65556 WCT65556:WCV65556 WMP65556:WMR65556 WWL65556:WWN65556 S131092:W131092 JZ131092:KB131092 TV131092:TX131092 ADR131092:ADT131092 ANN131092:ANP131092 AXJ131092:AXL131092 BHF131092:BHH131092 BRB131092:BRD131092 CAX131092:CAZ131092 CKT131092:CKV131092 CUP131092:CUR131092 DEL131092:DEN131092 DOH131092:DOJ131092 DYD131092:DYF131092 EHZ131092:EIB131092 ERV131092:ERX131092 FBR131092:FBT131092 FLN131092:FLP131092 FVJ131092:FVL131092 GFF131092:GFH131092 GPB131092:GPD131092 GYX131092:GYZ131092 HIT131092:HIV131092 HSP131092:HSR131092 ICL131092:ICN131092 IMH131092:IMJ131092 IWD131092:IWF131092 JFZ131092:JGB131092 JPV131092:JPX131092 JZR131092:JZT131092 KJN131092:KJP131092 KTJ131092:KTL131092 LDF131092:LDH131092 LNB131092:LND131092 LWX131092:LWZ131092 MGT131092:MGV131092 MQP131092:MQR131092 NAL131092:NAN131092 NKH131092:NKJ131092 NUD131092:NUF131092 ODZ131092:OEB131092 ONV131092:ONX131092 OXR131092:OXT131092 PHN131092:PHP131092 PRJ131092:PRL131092 QBF131092:QBH131092 QLB131092:QLD131092 QUX131092:QUZ131092 RET131092:REV131092 ROP131092:ROR131092 RYL131092:RYN131092 SIH131092:SIJ131092 SSD131092:SSF131092 TBZ131092:TCB131092 TLV131092:TLX131092 TVR131092:TVT131092 UFN131092:UFP131092 UPJ131092:UPL131092 UZF131092:UZH131092 VJB131092:VJD131092 VSX131092:VSZ131092 WCT131092:WCV131092 WMP131092:WMR131092 WWL131092:WWN131092 S196628:W196628 JZ196628:KB196628 TV196628:TX196628 ADR196628:ADT196628 ANN196628:ANP196628 AXJ196628:AXL196628 BHF196628:BHH196628 BRB196628:BRD196628 CAX196628:CAZ196628 CKT196628:CKV196628 CUP196628:CUR196628 DEL196628:DEN196628 DOH196628:DOJ196628 DYD196628:DYF196628 EHZ196628:EIB196628 ERV196628:ERX196628 FBR196628:FBT196628 FLN196628:FLP196628 FVJ196628:FVL196628 GFF196628:GFH196628 GPB196628:GPD196628 GYX196628:GYZ196628 HIT196628:HIV196628 HSP196628:HSR196628 ICL196628:ICN196628 IMH196628:IMJ196628 IWD196628:IWF196628 JFZ196628:JGB196628 JPV196628:JPX196628 JZR196628:JZT196628 KJN196628:KJP196628 KTJ196628:KTL196628 LDF196628:LDH196628 LNB196628:LND196628 LWX196628:LWZ196628 MGT196628:MGV196628 MQP196628:MQR196628 NAL196628:NAN196628 NKH196628:NKJ196628 NUD196628:NUF196628 ODZ196628:OEB196628 ONV196628:ONX196628 OXR196628:OXT196628 PHN196628:PHP196628 PRJ196628:PRL196628 QBF196628:QBH196628 QLB196628:QLD196628 QUX196628:QUZ196628 RET196628:REV196628 ROP196628:ROR196628 RYL196628:RYN196628 SIH196628:SIJ196628 SSD196628:SSF196628 TBZ196628:TCB196628 TLV196628:TLX196628 TVR196628:TVT196628 UFN196628:UFP196628 UPJ196628:UPL196628 UZF196628:UZH196628 VJB196628:VJD196628 VSX196628:VSZ196628 WCT196628:WCV196628 WMP196628:WMR196628 WWL196628:WWN196628 S262164:W262164 JZ262164:KB262164 TV262164:TX262164 ADR262164:ADT262164 ANN262164:ANP262164 AXJ262164:AXL262164 BHF262164:BHH262164 BRB262164:BRD262164 CAX262164:CAZ262164 CKT262164:CKV262164 CUP262164:CUR262164 DEL262164:DEN262164 DOH262164:DOJ262164 DYD262164:DYF262164 EHZ262164:EIB262164 ERV262164:ERX262164 FBR262164:FBT262164 FLN262164:FLP262164 FVJ262164:FVL262164 GFF262164:GFH262164 GPB262164:GPD262164 GYX262164:GYZ262164 HIT262164:HIV262164 HSP262164:HSR262164 ICL262164:ICN262164 IMH262164:IMJ262164 IWD262164:IWF262164 JFZ262164:JGB262164 JPV262164:JPX262164 JZR262164:JZT262164 KJN262164:KJP262164 KTJ262164:KTL262164 LDF262164:LDH262164 LNB262164:LND262164 LWX262164:LWZ262164 MGT262164:MGV262164 MQP262164:MQR262164 NAL262164:NAN262164 NKH262164:NKJ262164 NUD262164:NUF262164 ODZ262164:OEB262164 ONV262164:ONX262164 OXR262164:OXT262164 PHN262164:PHP262164 PRJ262164:PRL262164 QBF262164:QBH262164 QLB262164:QLD262164 QUX262164:QUZ262164 RET262164:REV262164 ROP262164:ROR262164 RYL262164:RYN262164 SIH262164:SIJ262164 SSD262164:SSF262164 TBZ262164:TCB262164 TLV262164:TLX262164 TVR262164:TVT262164 UFN262164:UFP262164 UPJ262164:UPL262164 UZF262164:UZH262164 VJB262164:VJD262164 VSX262164:VSZ262164 WCT262164:WCV262164 WMP262164:WMR262164 WWL262164:WWN262164 S327700:W327700 JZ327700:KB327700 TV327700:TX327700 ADR327700:ADT327700 ANN327700:ANP327700 AXJ327700:AXL327700 BHF327700:BHH327700 BRB327700:BRD327700 CAX327700:CAZ327700 CKT327700:CKV327700 CUP327700:CUR327700 DEL327700:DEN327700 DOH327700:DOJ327700 DYD327700:DYF327700 EHZ327700:EIB327700 ERV327700:ERX327700 FBR327700:FBT327700 FLN327700:FLP327700 FVJ327700:FVL327700 GFF327700:GFH327700 GPB327700:GPD327700 GYX327700:GYZ327700 HIT327700:HIV327700 HSP327700:HSR327700 ICL327700:ICN327700 IMH327700:IMJ327700 IWD327700:IWF327700 JFZ327700:JGB327700 JPV327700:JPX327700 JZR327700:JZT327700 KJN327700:KJP327700 KTJ327700:KTL327700 LDF327700:LDH327700 LNB327700:LND327700 LWX327700:LWZ327700 MGT327700:MGV327700 MQP327700:MQR327700 NAL327700:NAN327700 NKH327700:NKJ327700 NUD327700:NUF327700 ODZ327700:OEB327700 ONV327700:ONX327700 OXR327700:OXT327700 PHN327700:PHP327700 PRJ327700:PRL327700 QBF327700:QBH327700 QLB327700:QLD327700 QUX327700:QUZ327700 RET327700:REV327700 ROP327700:ROR327700 RYL327700:RYN327700 SIH327700:SIJ327700 SSD327700:SSF327700 TBZ327700:TCB327700 TLV327700:TLX327700 TVR327700:TVT327700 UFN327700:UFP327700 UPJ327700:UPL327700 UZF327700:UZH327700 VJB327700:VJD327700 VSX327700:VSZ327700 WCT327700:WCV327700 WMP327700:WMR327700 WWL327700:WWN327700 S393236:W393236 JZ393236:KB393236 TV393236:TX393236 ADR393236:ADT393236 ANN393236:ANP393236 AXJ393236:AXL393236 BHF393236:BHH393236 BRB393236:BRD393236 CAX393236:CAZ393236 CKT393236:CKV393236 CUP393236:CUR393236 DEL393236:DEN393236 DOH393236:DOJ393236 DYD393236:DYF393236 EHZ393236:EIB393236 ERV393236:ERX393236 FBR393236:FBT393236 FLN393236:FLP393236 FVJ393236:FVL393236 GFF393236:GFH393236 GPB393236:GPD393236 GYX393236:GYZ393236 HIT393236:HIV393236 HSP393236:HSR393236 ICL393236:ICN393236 IMH393236:IMJ393236 IWD393236:IWF393236 JFZ393236:JGB393236 JPV393236:JPX393236 JZR393236:JZT393236 KJN393236:KJP393236 KTJ393236:KTL393236 LDF393236:LDH393236 LNB393236:LND393236 LWX393236:LWZ393236 MGT393236:MGV393236 MQP393236:MQR393236 NAL393236:NAN393236 NKH393236:NKJ393236 NUD393236:NUF393236 ODZ393236:OEB393236 ONV393236:ONX393236 OXR393236:OXT393236 PHN393236:PHP393236 PRJ393236:PRL393236 QBF393236:QBH393236 QLB393236:QLD393236 QUX393236:QUZ393236 RET393236:REV393236 ROP393236:ROR393236 RYL393236:RYN393236 SIH393236:SIJ393236 SSD393236:SSF393236 TBZ393236:TCB393236 TLV393236:TLX393236 TVR393236:TVT393236 UFN393236:UFP393236 UPJ393236:UPL393236 UZF393236:UZH393236 VJB393236:VJD393236 VSX393236:VSZ393236 WCT393236:WCV393236 WMP393236:WMR393236 WWL393236:WWN393236 S458772:W458772 JZ458772:KB458772 TV458772:TX458772 ADR458772:ADT458772 ANN458772:ANP458772 AXJ458772:AXL458772 BHF458772:BHH458772 BRB458772:BRD458772 CAX458772:CAZ458772 CKT458772:CKV458772 CUP458772:CUR458772 DEL458772:DEN458772 DOH458772:DOJ458772 DYD458772:DYF458772 EHZ458772:EIB458772 ERV458772:ERX458772 FBR458772:FBT458772 FLN458772:FLP458772 FVJ458772:FVL458772 GFF458772:GFH458772 GPB458772:GPD458772 GYX458772:GYZ458772 HIT458772:HIV458772 HSP458772:HSR458772 ICL458772:ICN458772 IMH458772:IMJ458772 IWD458772:IWF458772 JFZ458772:JGB458772 JPV458772:JPX458772 JZR458772:JZT458772 KJN458772:KJP458772 KTJ458772:KTL458772 LDF458772:LDH458772 LNB458772:LND458772 LWX458772:LWZ458772 MGT458772:MGV458772 MQP458772:MQR458772 NAL458772:NAN458772 NKH458772:NKJ458772 NUD458772:NUF458772 ODZ458772:OEB458772 ONV458772:ONX458772 OXR458772:OXT458772 PHN458772:PHP458772 PRJ458772:PRL458772 QBF458772:QBH458772 QLB458772:QLD458772 QUX458772:QUZ458772 RET458772:REV458772 ROP458772:ROR458772 RYL458772:RYN458772 SIH458772:SIJ458772 SSD458772:SSF458772 TBZ458772:TCB458772 TLV458772:TLX458772 TVR458772:TVT458772 UFN458772:UFP458772 UPJ458772:UPL458772 UZF458772:UZH458772 VJB458772:VJD458772 VSX458772:VSZ458772 WCT458772:WCV458772 WMP458772:WMR458772 WWL458772:WWN458772 S524308:W524308 JZ524308:KB524308 TV524308:TX524308 ADR524308:ADT524308 ANN524308:ANP524308 AXJ524308:AXL524308 BHF524308:BHH524308 BRB524308:BRD524308 CAX524308:CAZ524308 CKT524308:CKV524308 CUP524308:CUR524308 DEL524308:DEN524308 DOH524308:DOJ524308 DYD524308:DYF524308 EHZ524308:EIB524308 ERV524308:ERX524308 FBR524308:FBT524308 FLN524308:FLP524308 FVJ524308:FVL524308 GFF524308:GFH524308 GPB524308:GPD524308 GYX524308:GYZ524308 HIT524308:HIV524308 HSP524308:HSR524308 ICL524308:ICN524308 IMH524308:IMJ524308 IWD524308:IWF524308 JFZ524308:JGB524308 JPV524308:JPX524308 JZR524308:JZT524308 KJN524308:KJP524308 KTJ524308:KTL524308 LDF524308:LDH524308 LNB524308:LND524308 LWX524308:LWZ524308 MGT524308:MGV524308 MQP524308:MQR524308 NAL524308:NAN524308 NKH524308:NKJ524308 NUD524308:NUF524308 ODZ524308:OEB524308 ONV524308:ONX524308 OXR524308:OXT524308 PHN524308:PHP524308 PRJ524308:PRL524308 QBF524308:QBH524308 QLB524308:QLD524308 QUX524308:QUZ524308 RET524308:REV524308 ROP524308:ROR524308 RYL524308:RYN524308 SIH524308:SIJ524308 SSD524308:SSF524308 TBZ524308:TCB524308 TLV524308:TLX524308 TVR524308:TVT524308 UFN524308:UFP524308 UPJ524308:UPL524308 UZF524308:UZH524308 VJB524308:VJD524308 VSX524308:VSZ524308 WCT524308:WCV524308 WMP524308:WMR524308 WWL524308:WWN524308 S589844:W589844 JZ589844:KB589844 TV589844:TX589844 ADR589844:ADT589844 ANN589844:ANP589844 AXJ589844:AXL589844 BHF589844:BHH589844 BRB589844:BRD589844 CAX589844:CAZ589844 CKT589844:CKV589844 CUP589844:CUR589844 DEL589844:DEN589844 DOH589844:DOJ589844 DYD589844:DYF589844 EHZ589844:EIB589844 ERV589844:ERX589844 FBR589844:FBT589844 FLN589844:FLP589844 FVJ589844:FVL589844 GFF589844:GFH589844 GPB589844:GPD589844 GYX589844:GYZ589844 HIT589844:HIV589844 HSP589844:HSR589844 ICL589844:ICN589844 IMH589844:IMJ589844 IWD589844:IWF589844 JFZ589844:JGB589844 JPV589844:JPX589844 JZR589844:JZT589844 KJN589844:KJP589844 KTJ589844:KTL589844 LDF589844:LDH589844 LNB589844:LND589844 LWX589844:LWZ589844 MGT589844:MGV589844 MQP589844:MQR589844 NAL589844:NAN589844 NKH589844:NKJ589844 NUD589844:NUF589844 ODZ589844:OEB589844 ONV589844:ONX589844 OXR589844:OXT589844 PHN589844:PHP589844 PRJ589844:PRL589844 QBF589844:QBH589844 QLB589844:QLD589844 QUX589844:QUZ589844 RET589844:REV589844 ROP589844:ROR589844 RYL589844:RYN589844 SIH589844:SIJ589844 SSD589844:SSF589844 TBZ589844:TCB589844 TLV589844:TLX589844 TVR589844:TVT589844 UFN589844:UFP589844 UPJ589844:UPL589844 UZF589844:UZH589844 VJB589844:VJD589844 VSX589844:VSZ589844 WCT589844:WCV589844 WMP589844:WMR589844 WWL589844:WWN589844 S655380:W655380 JZ655380:KB655380 TV655380:TX655380 ADR655380:ADT655380 ANN655380:ANP655380 AXJ655380:AXL655380 BHF655380:BHH655380 BRB655380:BRD655380 CAX655380:CAZ655380 CKT655380:CKV655380 CUP655380:CUR655380 DEL655380:DEN655380 DOH655380:DOJ655380 DYD655380:DYF655380 EHZ655380:EIB655380 ERV655380:ERX655380 FBR655380:FBT655380 FLN655380:FLP655380 FVJ655380:FVL655380 GFF655380:GFH655380 GPB655380:GPD655380 GYX655380:GYZ655380 HIT655380:HIV655380 HSP655380:HSR655380 ICL655380:ICN655380 IMH655380:IMJ655380 IWD655380:IWF655380 JFZ655380:JGB655380 JPV655380:JPX655380 JZR655380:JZT655380 KJN655380:KJP655380 KTJ655380:KTL655380 LDF655380:LDH655380 LNB655380:LND655380 LWX655380:LWZ655380 MGT655380:MGV655380 MQP655380:MQR655380 NAL655380:NAN655380 NKH655380:NKJ655380 NUD655380:NUF655380 ODZ655380:OEB655380 ONV655380:ONX655380 OXR655380:OXT655380 PHN655380:PHP655380 PRJ655380:PRL655380 QBF655380:QBH655380 QLB655380:QLD655380 QUX655380:QUZ655380 RET655380:REV655380 ROP655380:ROR655380 RYL655380:RYN655380 SIH655380:SIJ655380 SSD655380:SSF655380 TBZ655380:TCB655380 TLV655380:TLX655380 TVR655380:TVT655380 UFN655380:UFP655380 UPJ655380:UPL655380 UZF655380:UZH655380 VJB655380:VJD655380 VSX655380:VSZ655380 WCT655380:WCV655380 WMP655380:WMR655380 WWL655380:WWN655380 S720916:W720916 JZ720916:KB720916 TV720916:TX720916 ADR720916:ADT720916 ANN720916:ANP720916 AXJ720916:AXL720916 BHF720916:BHH720916 BRB720916:BRD720916 CAX720916:CAZ720916 CKT720916:CKV720916 CUP720916:CUR720916 DEL720916:DEN720916 DOH720916:DOJ720916 DYD720916:DYF720916 EHZ720916:EIB720916 ERV720916:ERX720916 FBR720916:FBT720916 FLN720916:FLP720916 FVJ720916:FVL720916 GFF720916:GFH720916 GPB720916:GPD720916 GYX720916:GYZ720916 HIT720916:HIV720916 HSP720916:HSR720916 ICL720916:ICN720916 IMH720916:IMJ720916 IWD720916:IWF720916 JFZ720916:JGB720916 JPV720916:JPX720916 JZR720916:JZT720916 KJN720916:KJP720916 KTJ720916:KTL720916 LDF720916:LDH720916 LNB720916:LND720916 LWX720916:LWZ720916 MGT720916:MGV720916 MQP720916:MQR720916 NAL720916:NAN720916 NKH720916:NKJ720916 NUD720916:NUF720916 ODZ720916:OEB720916 ONV720916:ONX720916 OXR720916:OXT720916 PHN720916:PHP720916 PRJ720916:PRL720916 QBF720916:QBH720916 QLB720916:QLD720916 QUX720916:QUZ720916 RET720916:REV720916 ROP720916:ROR720916 RYL720916:RYN720916 SIH720916:SIJ720916 SSD720916:SSF720916 TBZ720916:TCB720916 TLV720916:TLX720916 TVR720916:TVT720916 UFN720916:UFP720916 UPJ720916:UPL720916 UZF720916:UZH720916 VJB720916:VJD720916 VSX720916:VSZ720916 WCT720916:WCV720916 WMP720916:WMR720916 WWL720916:WWN720916 S786452:W786452 JZ786452:KB786452 TV786452:TX786452 ADR786452:ADT786452 ANN786452:ANP786452 AXJ786452:AXL786452 BHF786452:BHH786452 BRB786452:BRD786452 CAX786452:CAZ786452 CKT786452:CKV786452 CUP786452:CUR786452 DEL786452:DEN786452 DOH786452:DOJ786452 DYD786452:DYF786452 EHZ786452:EIB786452 ERV786452:ERX786452 FBR786452:FBT786452 FLN786452:FLP786452 FVJ786452:FVL786452 GFF786452:GFH786452 GPB786452:GPD786452 GYX786452:GYZ786452 HIT786452:HIV786452 HSP786452:HSR786452 ICL786452:ICN786452 IMH786452:IMJ786452 IWD786452:IWF786452 JFZ786452:JGB786452 JPV786452:JPX786452 JZR786452:JZT786452 KJN786452:KJP786452 KTJ786452:KTL786452 LDF786452:LDH786452 LNB786452:LND786452 LWX786452:LWZ786452 MGT786452:MGV786452 MQP786452:MQR786452 NAL786452:NAN786452 NKH786452:NKJ786452 NUD786452:NUF786452 ODZ786452:OEB786452 ONV786452:ONX786452 OXR786452:OXT786452 PHN786452:PHP786452 PRJ786452:PRL786452 QBF786452:QBH786452 QLB786452:QLD786452 QUX786452:QUZ786452 RET786452:REV786452 ROP786452:ROR786452 RYL786452:RYN786452 SIH786452:SIJ786452 SSD786452:SSF786452 TBZ786452:TCB786452 TLV786452:TLX786452 TVR786452:TVT786452 UFN786452:UFP786452 UPJ786452:UPL786452 UZF786452:UZH786452 VJB786452:VJD786452 VSX786452:VSZ786452 WCT786452:WCV786452 WMP786452:WMR786452 WWL786452:WWN786452 S851988:W851988 JZ851988:KB851988 TV851988:TX851988 ADR851988:ADT851988 ANN851988:ANP851988 AXJ851988:AXL851988 BHF851988:BHH851988 BRB851988:BRD851988 CAX851988:CAZ851988 CKT851988:CKV851988 CUP851988:CUR851988 DEL851988:DEN851988 DOH851988:DOJ851988 DYD851988:DYF851988 EHZ851988:EIB851988 ERV851988:ERX851988 FBR851988:FBT851988 FLN851988:FLP851988 FVJ851988:FVL851988 GFF851988:GFH851988 GPB851988:GPD851988 GYX851988:GYZ851988 HIT851988:HIV851988 HSP851988:HSR851988 ICL851988:ICN851988 IMH851988:IMJ851988 IWD851988:IWF851988 JFZ851988:JGB851988 JPV851988:JPX851988 JZR851988:JZT851988 KJN851988:KJP851988 KTJ851988:KTL851988 LDF851988:LDH851988 LNB851988:LND851988 LWX851988:LWZ851988 MGT851988:MGV851988 MQP851988:MQR851988 NAL851988:NAN851988 NKH851988:NKJ851988 NUD851988:NUF851988 ODZ851988:OEB851988 ONV851988:ONX851988 OXR851988:OXT851988 PHN851988:PHP851988 PRJ851988:PRL851988 QBF851988:QBH851988 QLB851988:QLD851988 QUX851988:QUZ851988 RET851988:REV851988 ROP851988:ROR851988 RYL851988:RYN851988 SIH851988:SIJ851988 SSD851988:SSF851988 TBZ851988:TCB851988 TLV851988:TLX851988 TVR851988:TVT851988 UFN851988:UFP851988 UPJ851988:UPL851988 UZF851988:UZH851988 VJB851988:VJD851988 VSX851988:VSZ851988 WCT851988:WCV851988 WMP851988:WMR851988 WWL851988:WWN851988 S917524:W917524 JZ917524:KB917524 TV917524:TX917524 ADR917524:ADT917524 ANN917524:ANP917524 AXJ917524:AXL917524 BHF917524:BHH917524 BRB917524:BRD917524 CAX917524:CAZ917524 CKT917524:CKV917524 CUP917524:CUR917524 DEL917524:DEN917524 DOH917524:DOJ917524 DYD917524:DYF917524 EHZ917524:EIB917524 ERV917524:ERX917524 FBR917524:FBT917524 FLN917524:FLP917524 FVJ917524:FVL917524 GFF917524:GFH917524 GPB917524:GPD917524 GYX917524:GYZ917524 HIT917524:HIV917524 HSP917524:HSR917524 ICL917524:ICN917524 IMH917524:IMJ917524 IWD917524:IWF917524 JFZ917524:JGB917524 JPV917524:JPX917524 JZR917524:JZT917524 KJN917524:KJP917524 KTJ917524:KTL917524 LDF917524:LDH917524 LNB917524:LND917524 LWX917524:LWZ917524 MGT917524:MGV917524 MQP917524:MQR917524 NAL917524:NAN917524 NKH917524:NKJ917524 NUD917524:NUF917524 ODZ917524:OEB917524 ONV917524:ONX917524 OXR917524:OXT917524 PHN917524:PHP917524 PRJ917524:PRL917524 QBF917524:QBH917524 QLB917524:QLD917524 QUX917524:QUZ917524 RET917524:REV917524 ROP917524:ROR917524 RYL917524:RYN917524 SIH917524:SIJ917524 SSD917524:SSF917524 TBZ917524:TCB917524 TLV917524:TLX917524 TVR917524:TVT917524 UFN917524:UFP917524 UPJ917524:UPL917524 UZF917524:UZH917524 VJB917524:VJD917524 VSX917524:VSZ917524 WCT917524:WCV917524 WMP917524:WMR917524 WWL917524:WWN917524 S983060:W983060 JZ983060:KB983060 TV983060:TX983060 ADR983060:ADT983060 ANN983060:ANP983060 AXJ983060:AXL983060 BHF983060:BHH983060 BRB983060:BRD983060 CAX983060:CAZ983060 CKT983060:CKV983060 CUP983060:CUR983060 DEL983060:DEN983060 DOH983060:DOJ983060 DYD983060:DYF983060 EHZ983060:EIB983060 ERV983060:ERX983060 FBR983060:FBT983060 FLN983060:FLP983060 FVJ983060:FVL983060 GFF983060:GFH983060 GPB983060:GPD983060 GYX983060:GYZ983060 HIT983060:HIV983060 HSP983060:HSR983060 ICL983060:ICN983060 IMH983060:IMJ983060 IWD983060:IWF983060 JFZ983060:JGB983060 JPV983060:JPX983060 JZR983060:JZT983060 KJN983060:KJP983060 KTJ983060:KTL983060 LDF983060:LDH983060 LNB983060:LND983060 LWX983060:LWZ983060 MGT983060:MGV983060 MQP983060:MQR983060 NAL983060:NAN983060 NKH983060:NKJ983060 NUD983060:NUF983060 ODZ983060:OEB983060 ONV983060:ONX983060 OXR983060:OXT983060 PHN983060:PHP983060 PRJ983060:PRL983060 QBF983060:QBH983060 QLB983060:QLD983060 QUX983060:QUZ983060 RET983060:REV983060 ROP983060:ROR983060 RYL983060:RYN983060 SIH983060:SIJ983060 SSD983060:SSF983060 TBZ983060:TCB983060 TLV983060:TLX983060 TVR983060:TVT983060 UFN983060:UFP983060 UPJ983060:UPL983060 UZF983060:UZH983060 VJB983060:VJD983060 VSX983060:VSZ983060 WCT983060:WCV983060 WMP983060:WMR983060 WWL983060:WWN983060 F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F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F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F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F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F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F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F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F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F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F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F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F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F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F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Z65559:AA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Z131095:AA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Z196631:AA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Z262167:AA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Z327703:AA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Z393239:AA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Z458775:AA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Z524311:AA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Z589847:AA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Z655383:AA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Z720919:AA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Z786455:AA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Z851991:AA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Z917527:AA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Z983063:AA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R65555:R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R131091:R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R196627:R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R262163:R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R327699:R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R393235:R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R458771:R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R524307:R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R589843:R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R655379:R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R720915:R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R786451:R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R851987:R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R917523:R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R983059:R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xr:uid="{6CBB4D31-DB48-486B-92C5-78E6F4858195}">
      <formula1>"○"</formula1>
      <formula2>0</formula2>
    </dataValidation>
    <dataValidation type="list" operator="equal" allowBlank="1" showErrorMessage="1" errorTitle="入力規則違反" error="リストから選択してください" sqref="T65552:V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T131088:V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T196624:V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T262160:V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T327696:V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T393232:V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T458768:V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T524304:V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T589840:V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T655376:V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T720912:V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T786448:V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T851984:V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T917520:V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T983056:V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J65552:K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J131088:K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J196624:K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J262160:K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J327696:K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J393232:K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J458768:K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J524304:K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J589840:K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J655376:K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J720912:K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J786448:K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J851984:K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J917520:K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J983056:K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Z65552:AA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Z131088:AA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Z196624:AA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Z262160:AA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Z327696:AA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Z393232:AA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Z458768:AA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Z524304:AA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Z589840:AA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Z655376:AA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Z720912:AA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Z786448:AA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Z851984:AA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Z917520:AA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Z983056:AA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xr:uid="{2AC28950-7A48-48E4-B424-C4C37A6E08D8}">
      <formula1>"○"</formula1>
      <formula2>0</formula2>
    </dataValidation>
    <dataValidation type="list" operator="equal" allowBlank="1" showErrorMessage="1" errorTitle="入力規則違反" error="リストから選択してください" sqref="R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R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R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R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R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R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R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R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R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R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R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R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R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R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R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WWK983037 R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R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R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R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R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R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R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R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R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R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R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R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R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R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R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xr:uid="{A7AFDDF4-1C6D-4790-AF5D-6AE7068F7C6B}">
      <formula1>"いる,いない,非該当"</formula1>
      <formula2>0</formula2>
    </dataValidation>
    <dataValidation type="list" allowBlank="1" showInputMessage="1" showErrorMessage="1" sqref="AA30:AF30" xr:uid="{A712AD47-08BD-4353-9286-E421550D20C8}">
      <formula1>"◯,×"</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FBA8-7201-4A60-B76A-E6AD7839151D}">
  <sheetPr codeName="Sheet37">
    <pageSetUpPr fitToPage="1"/>
  </sheetPr>
  <dimension ref="A1:AK41"/>
  <sheetViews>
    <sheetView showGridLines="0" view="pageBreakPreview" zoomScaleNormal="100" zoomScaleSheetLayoutView="100" workbookViewId="0"/>
  </sheetViews>
  <sheetFormatPr defaultColWidth="8.09765625" defaultRowHeight="12.6"/>
  <cols>
    <col min="1" max="47" width="3.3984375" style="3" customWidth="1"/>
    <col min="48" max="276" width="8.09765625" style="3"/>
    <col min="277" max="298" width="3.3984375" style="3" customWidth="1"/>
    <col min="299" max="532" width="8.09765625" style="3"/>
    <col min="533" max="554" width="3.3984375" style="3" customWidth="1"/>
    <col min="555" max="788" width="8.09765625" style="3"/>
    <col min="789" max="810" width="3.3984375" style="3" customWidth="1"/>
    <col min="811" max="1044" width="8.09765625" style="3"/>
    <col min="1045" max="1066" width="3.3984375" style="3" customWidth="1"/>
    <col min="1067" max="1300" width="8.09765625" style="3"/>
    <col min="1301" max="1322" width="3.3984375" style="3" customWidth="1"/>
    <col min="1323" max="1556" width="8.09765625" style="3"/>
    <col min="1557" max="1578" width="3.3984375" style="3" customWidth="1"/>
    <col min="1579" max="1812" width="8.09765625" style="3"/>
    <col min="1813" max="1834" width="3.3984375" style="3" customWidth="1"/>
    <col min="1835" max="2068" width="8.09765625" style="3"/>
    <col min="2069" max="2090" width="3.3984375" style="3" customWidth="1"/>
    <col min="2091" max="2324" width="8.09765625" style="3"/>
    <col min="2325" max="2346" width="3.3984375" style="3" customWidth="1"/>
    <col min="2347" max="2580" width="8.09765625" style="3"/>
    <col min="2581" max="2602" width="3.3984375" style="3" customWidth="1"/>
    <col min="2603" max="2836" width="8.09765625" style="3"/>
    <col min="2837" max="2858" width="3.3984375" style="3" customWidth="1"/>
    <col min="2859" max="3092" width="8.09765625" style="3"/>
    <col min="3093" max="3114" width="3.3984375" style="3" customWidth="1"/>
    <col min="3115" max="3348" width="8.09765625" style="3"/>
    <col min="3349" max="3370" width="3.3984375" style="3" customWidth="1"/>
    <col min="3371" max="3604" width="8.09765625" style="3"/>
    <col min="3605" max="3626" width="3.3984375" style="3" customWidth="1"/>
    <col min="3627" max="3860" width="8.09765625" style="3"/>
    <col min="3861" max="3882" width="3.3984375" style="3" customWidth="1"/>
    <col min="3883" max="4116" width="8.09765625" style="3"/>
    <col min="4117" max="4138" width="3.3984375" style="3" customWidth="1"/>
    <col min="4139" max="4372" width="8.09765625" style="3"/>
    <col min="4373" max="4394" width="3.3984375" style="3" customWidth="1"/>
    <col min="4395" max="4628" width="8.09765625" style="3"/>
    <col min="4629" max="4650" width="3.3984375" style="3" customWidth="1"/>
    <col min="4651" max="4884" width="8.09765625" style="3"/>
    <col min="4885" max="4906" width="3.3984375" style="3" customWidth="1"/>
    <col min="4907" max="5140" width="8.09765625" style="3"/>
    <col min="5141" max="5162" width="3.3984375" style="3" customWidth="1"/>
    <col min="5163" max="5396" width="8.09765625" style="3"/>
    <col min="5397" max="5418" width="3.3984375" style="3" customWidth="1"/>
    <col min="5419" max="5652" width="8.09765625" style="3"/>
    <col min="5653" max="5674" width="3.3984375" style="3" customWidth="1"/>
    <col min="5675" max="5908" width="8.09765625" style="3"/>
    <col min="5909" max="5930" width="3.3984375" style="3" customWidth="1"/>
    <col min="5931" max="6164" width="8.09765625" style="3"/>
    <col min="6165" max="6186" width="3.3984375" style="3" customWidth="1"/>
    <col min="6187" max="6420" width="8.09765625" style="3"/>
    <col min="6421" max="6442" width="3.3984375" style="3" customWidth="1"/>
    <col min="6443" max="6676" width="8.09765625" style="3"/>
    <col min="6677" max="6698" width="3.3984375" style="3" customWidth="1"/>
    <col min="6699" max="6932" width="8.09765625" style="3"/>
    <col min="6933" max="6954" width="3.3984375" style="3" customWidth="1"/>
    <col min="6955" max="7188" width="8.09765625" style="3"/>
    <col min="7189" max="7210" width="3.3984375" style="3" customWidth="1"/>
    <col min="7211" max="7444" width="8.09765625" style="3"/>
    <col min="7445" max="7466" width="3.3984375" style="3" customWidth="1"/>
    <col min="7467" max="7700" width="8.09765625" style="3"/>
    <col min="7701" max="7722" width="3.3984375" style="3" customWidth="1"/>
    <col min="7723" max="7956" width="8.09765625" style="3"/>
    <col min="7957" max="7978" width="3.3984375" style="3" customWidth="1"/>
    <col min="7979" max="8212" width="8.09765625" style="3"/>
    <col min="8213" max="8234" width="3.3984375" style="3" customWidth="1"/>
    <col min="8235" max="8468" width="8.09765625" style="3"/>
    <col min="8469" max="8490" width="3.3984375" style="3" customWidth="1"/>
    <col min="8491" max="8724" width="8.09765625" style="3"/>
    <col min="8725" max="8746" width="3.3984375" style="3" customWidth="1"/>
    <col min="8747" max="8980" width="8.09765625" style="3"/>
    <col min="8981" max="9002" width="3.3984375" style="3" customWidth="1"/>
    <col min="9003" max="9236" width="8.09765625" style="3"/>
    <col min="9237" max="9258" width="3.3984375" style="3" customWidth="1"/>
    <col min="9259" max="9492" width="8.09765625" style="3"/>
    <col min="9493" max="9514" width="3.3984375" style="3" customWidth="1"/>
    <col min="9515" max="9748" width="8.09765625" style="3"/>
    <col min="9749" max="9770" width="3.3984375" style="3" customWidth="1"/>
    <col min="9771" max="10004" width="8.09765625" style="3"/>
    <col min="10005" max="10026" width="3.3984375" style="3" customWidth="1"/>
    <col min="10027" max="10260" width="8.09765625" style="3"/>
    <col min="10261" max="10282" width="3.3984375" style="3" customWidth="1"/>
    <col min="10283" max="10516" width="8.09765625" style="3"/>
    <col min="10517" max="10538" width="3.3984375" style="3" customWidth="1"/>
    <col min="10539" max="10772" width="8.09765625" style="3"/>
    <col min="10773" max="10794" width="3.3984375" style="3" customWidth="1"/>
    <col min="10795" max="11028" width="8.09765625" style="3"/>
    <col min="11029" max="11050" width="3.3984375" style="3" customWidth="1"/>
    <col min="11051" max="11284" width="8.09765625" style="3"/>
    <col min="11285" max="11306" width="3.3984375" style="3" customWidth="1"/>
    <col min="11307" max="11540" width="8.09765625" style="3"/>
    <col min="11541" max="11562" width="3.3984375" style="3" customWidth="1"/>
    <col min="11563" max="11796" width="8.09765625" style="3"/>
    <col min="11797" max="11818" width="3.3984375" style="3" customWidth="1"/>
    <col min="11819" max="12052" width="8.09765625" style="3"/>
    <col min="12053" max="12074" width="3.3984375" style="3" customWidth="1"/>
    <col min="12075" max="12308" width="8.09765625" style="3"/>
    <col min="12309" max="12330" width="3.3984375" style="3" customWidth="1"/>
    <col min="12331" max="12564" width="8.09765625" style="3"/>
    <col min="12565" max="12586" width="3.3984375" style="3" customWidth="1"/>
    <col min="12587" max="12820" width="8.09765625" style="3"/>
    <col min="12821" max="12842" width="3.3984375" style="3" customWidth="1"/>
    <col min="12843" max="13076" width="8.09765625" style="3"/>
    <col min="13077" max="13098" width="3.3984375" style="3" customWidth="1"/>
    <col min="13099" max="13332" width="8.09765625" style="3"/>
    <col min="13333" max="13354" width="3.3984375" style="3" customWidth="1"/>
    <col min="13355" max="13588" width="8.09765625" style="3"/>
    <col min="13589" max="13610" width="3.3984375" style="3" customWidth="1"/>
    <col min="13611" max="13844" width="8.09765625" style="3"/>
    <col min="13845" max="13866" width="3.3984375" style="3" customWidth="1"/>
    <col min="13867" max="14100" width="8.09765625" style="3"/>
    <col min="14101" max="14122" width="3.3984375" style="3" customWidth="1"/>
    <col min="14123" max="14356" width="8.09765625" style="3"/>
    <col min="14357" max="14378" width="3.3984375" style="3" customWidth="1"/>
    <col min="14379" max="14612" width="8.09765625" style="3"/>
    <col min="14613" max="14634" width="3.3984375" style="3" customWidth="1"/>
    <col min="14635" max="14868" width="8.09765625" style="3"/>
    <col min="14869" max="14890" width="3.3984375" style="3" customWidth="1"/>
    <col min="14891" max="15124" width="8.09765625" style="3"/>
    <col min="15125" max="15146" width="3.3984375" style="3" customWidth="1"/>
    <col min="15147" max="15380" width="8.09765625" style="3"/>
    <col min="15381" max="15402" width="3.3984375" style="3" customWidth="1"/>
    <col min="15403" max="15636" width="8.09765625" style="3"/>
    <col min="15637" max="15658" width="3.3984375" style="3" customWidth="1"/>
    <col min="15659" max="15892" width="8.09765625" style="3"/>
    <col min="15893" max="15914" width="3.3984375" style="3" customWidth="1"/>
    <col min="15915" max="16148" width="8.09765625" style="3"/>
    <col min="16149" max="16170" width="3.3984375" style="3" customWidth="1"/>
    <col min="16171" max="16384" width="8.09765625" style="3"/>
  </cols>
  <sheetData>
    <row r="1" spans="1:29" ht="20.100000000000001" customHeight="1">
      <c r="A1" s="3" t="s">
        <v>663</v>
      </c>
    </row>
    <row r="2" spans="1:29" s="56" customFormat="1" ht="8.1" customHeight="1"/>
    <row r="3" spans="1:29" s="56" customFormat="1" ht="18.75" customHeight="1">
      <c r="A3" s="56" t="s">
        <v>577</v>
      </c>
    </row>
    <row r="4" spans="1:29" s="56" customFormat="1" ht="8.1" customHeight="1"/>
    <row r="5" spans="1:29" s="42" customFormat="1" ht="18.75" customHeight="1">
      <c r="A5" s="56" t="s">
        <v>537</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s="56" customFormat="1" ht="18.75" customHeight="1">
      <c r="C6" s="56" t="s">
        <v>536</v>
      </c>
      <c r="R6" s="1479">
        <f>'P33'!N28</f>
        <v>0</v>
      </c>
      <c r="S6" s="1480"/>
      <c r="T6" s="1480"/>
      <c r="U6" s="1480"/>
      <c r="V6" s="1480"/>
      <c r="W6" s="1480"/>
      <c r="X6" s="1480"/>
      <c r="Y6" s="61" t="s">
        <v>141</v>
      </c>
    </row>
    <row r="7" spans="1:29" s="56" customFormat="1" ht="18.75" customHeight="1">
      <c r="D7" s="56" t="s">
        <v>415</v>
      </c>
    </row>
    <row r="8" spans="1:29" s="56" customFormat="1" ht="18.75" customHeight="1">
      <c r="D8" s="56" t="s">
        <v>149</v>
      </c>
      <c r="E8" s="43"/>
      <c r="F8" s="43"/>
      <c r="G8" s="43"/>
      <c r="H8" s="43"/>
      <c r="I8" s="43"/>
      <c r="J8" s="43"/>
      <c r="K8" s="43"/>
      <c r="L8" s="43"/>
      <c r="M8" s="43"/>
      <c r="N8" s="43"/>
      <c r="O8" s="43"/>
      <c r="P8" s="43"/>
      <c r="Q8" s="43"/>
      <c r="R8" s="1544" t="s">
        <v>140</v>
      </c>
      <c r="S8" s="1545"/>
      <c r="T8" s="1545"/>
      <c r="U8" s="1545"/>
      <c r="V8" s="1545"/>
      <c r="W8" s="1545"/>
      <c r="X8" s="1545"/>
      <c r="Y8" s="1546"/>
      <c r="Z8" s="72"/>
    </row>
    <row r="9" spans="1:29" s="56" customFormat="1" ht="18.75" customHeight="1">
      <c r="D9" s="56" t="s">
        <v>150</v>
      </c>
      <c r="E9" s="43"/>
      <c r="F9" s="43"/>
      <c r="G9" s="43"/>
      <c r="H9" s="43"/>
      <c r="I9" s="43"/>
      <c r="J9" s="43"/>
      <c r="K9" s="43"/>
      <c r="L9" s="43"/>
      <c r="M9" s="43"/>
      <c r="N9" s="43"/>
      <c r="O9" s="43"/>
      <c r="P9" s="43"/>
      <c r="Q9" s="43"/>
      <c r="R9" s="1559" t="s">
        <v>140</v>
      </c>
      <c r="S9" s="1560"/>
      <c r="T9" s="1560"/>
      <c r="U9" s="1560"/>
      <c r="V9" s="1560"/>
      <c r="W9" s="1560"/>
      <c r="X9" s="1560"/>
      <c r="Y9" s="1561"/>
      <c r="Z9" s="72"/>
    </row>
    <row r="10" spans="1:29" s="56" customFormat="1" ht="18.75" customHeight="1">
      <c r="D10" s="1353" t="s">
        <v>228</v>
      </c>
      <c r="E10" s="1353"/>
      <c r="F10" s="1353"/>
      <c r="G10" s="1353"/>
      <c r="H10" s="1562" t="s">
        <v>542</v>
      </c>
      <c r="I10" s="1562"/>
      <c r="J10" s="1562"/>
      <c r="K10" s="1562"/>
      <c r="L10" s="1562"/>
      <c r="M10" s="1562"/>
      <c r="N10" s="1562"/>
      <c r="O10" s="1562"/>
      <c r="P10" s="1562"/>
      <c r="Q10" s="1562"/>
      <c r="R10" s="1562"/>
      <c r="S10" s="1562"/>
      <c r="T10" s="1562"/>
      <c r="U10" s="1562"/>
      <c r="V10" s="1562"/>
      <c r="W10" s="1562"/>
      <c r="X10" s="1562"/>
      <c r="Y10" s="1562"/>
      <c r="Z10" s="72"/>
    </row>
    <row r="11" spans="1:29" s="56" customFormat="1" ht="18.75" customHeight="1">
      <c r="D11" s="1353"/>
      <c r="E11" s="1353"/>
      <c r="F11" s="1353"/>
      <c r="G11" s="1353"/>
      <c r="H11" s="1562"/>
      <c r="I11" s="1562"/>
      <c r="J11" s="1562"/>
      <c r="K11" s="1562"/>
      <c r="L11" s="1562"/>
      <c r="M11" s="1562"/>
      <c r="N11" s="1562"/>
      <c r="O11" s="1562"/>
      <c r="P11" s="1562"/>
      <c r="Q11" s="1562"/>
      <c r="R11" s="1562"/>
      <c r="S11" s="1562"/>
      <c r="T11" s="1562"/>
      <c r="U11" s="1562"/>
      <c r="V11" s="1562"/>
      <c r="W11" s="1562"/>
      <c r="X11" s="1562"/>
      <c r="Y11" s="1562"/>
      <c r="Z11" s="72"/>
    </row>
    <row r="12" spans="1:29" s="56" customFormat="1" ht="18.75" customHeight="1">
      <c r="D12" s="1353"/>
      <c r="E12" s="1353"/>
      <c r="F12" s="1353"/>
      <c r="G12" s="1353"/>
      <c r="H12" s="1562"/>
      <c r="I12" s="1562"/>
      <c r="J12" s="1562"/>
      <c r="K12" s="1562"/>
      <c r="L12" s="1562"/>
      <c r="M12" s="1562"/>
      <c r="N12" s="1562"/>
      <c r="O12" s="1562"/>
      <c r="P12" s="1562"/>
      <c r="Q12" s="1562"/>
      <c r="R12" s="1562"/>
      <c r="S12" s="1562"/>
      <c r="T12" s="1562"/>
      <c r="U12" s="1562"/>
      <c r="V12" s="1562"/>
      <c r="W12" s="1562"/>
      <c r="X12" s="1562"/>
      <c r="Y12" s="1562"/>
      <c r="Z12" s="72"/>
    </row>
    <row r="13" spans="1:29" s="56" customFormat="1" ht="18.75" customHeight="1">
      <c r="D13" s="1563" t="s">
        <v>411</v>
      </c>
      <c r="E13" s="1563"/>
      <c r="F13" s="1563"/>
      <c r="G13" s="1563"/>
      <c r="H13" s="1563"/>
      <c r="I13" s="1563"/>
      <c r="J13" s="1563"/>
      <c r="K13" s="1563"/>
      <c r="L13" s="1563"/>
      <c r="M13" s="1563"/>
      <c r="N13" s="1563"/>
      <c r="O13" s="1563"/>
      <c r="P13" s="1563"/>
      <c r="Q13" s="1563"/>
      <c r="R13" s="1564" t="s">
        <v>140</v>
      </c>
      <c r="S13" s="1564"/>
      <c r="T13" s="1564"/>
      <c r="U13" s="1564"/>
      <c r="V13" s="1564"/>
      <c r="W13" s="1564"/>
      <c r="X13" s="1564"/>
      <c r="Y13" s="1564"/>
      <c r="Z13" s="72"/>
    </row>
    <row r="14" spans="1:29" s="56" customFormat="1" ht="18.75" customHeight="1">
      <c r="D14" s="56" t="s">
        <v>151</v>
      </c>
      <c r="E14" s="43"/>
      <c r="F14" s="43"/>
      <c r="G14" s="43"/>
      <c r="H14" s="43"/>
      <c r="I14" s="43"/>
      <c r="J14" s="43"/>
      <c r="K14" s="43"/>
      <c r="L14" s="43"/>
      <c r="M14" s="43"/>
      <c r="N14" s="43"/>
      <c r="O14" s="43"/>
      <c r="P14" s="43"/>
      <c r="Q14" s="43"/>
      <c r="R14" s="1547" t="s">
        <v>140</v>
      </c>
      <c r="S14" s="1548"/>
      <c r="T14" s="1548"/>
      <c r="U14" s="1548"/>
      <c r="V14" s="1548"/>
      <c r="W14" s="1548"/>
      <c r="X14" s="1548"/>
      <c r="Y14" s="1549"/>
      <c r="Z14" s="72"/>
    </row>
    <row r="15" spans="1:29" s="56" customFormat="1" ht="18.75" customHeight="1">
      <c r="D15" s="56" t="s">
        <v>152</v>
      </c>
      <c r="E15" s="43"/>
      <c r="F15" s="43"/>
      <c r="G15" s="43"/>
      <c r="H15" s="43"/>
      <c r="I15" s="43"/>
      <c r="J15" s="43"/>
      <c r="K15" s="43"/>
      <c r="L15" s="43"/>
      <c r="M15" s="43"/>
      <c r="N15" s="43"/>
      <c r="O15" s="43"/>
      <c r="P15" s="43"/>
      <c r="Q15" s="43"/>
      <c r="R15" s="1547" t="s">
        <v>140</v>
      </c>
      <c r="S15" s="1548"/>
      <c r="T15" s="1548"/>
      <c r="U15" s="1548"/>
      <c r="V15" s="1548"/>
      <c r="W15" s="1548"/>
      <c r="X15" s="1548"/>
      <c r="Y15" s="1549"/>
      <c r="Z15" s="72"/>
    </row>
    <row r="16" spans="1:29" s="56" customFormat="1" ht="8.1" customHeight="1"/>
    <row r="17" spans="1:37" s="42" customFormat="1" ht="18.75" customHeight="1">
      <c r="A17" s="56" t="s">
        <v>550</v>
      </c>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row>
    <row r="18" spans="1:37" s="42" customFormat="1" ht="18.75" customHeight="1">
      <c r="A18" s="56"/>
      <c r="B18" s="56"/>
      <c r="C18" s="1550" t="s">
        <v>549</v>
      </c>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2"/>
    </row>
    <row r="19" spans="1:37" s="42" customFormat="1" ht="18.75" customHeight="1">
      <c r="A19" s="56"/>
      <c r="B19" s="56"/>
      <c r="C19" s="1553"/>
      <c r="D19" s="1554"/>
      <c r="E19" s="1554"/>
      <c r="F19" s="1554"/>
      <c r="G19" s="1554"/>
      <c r="H19" s="1554"/>
      <c r="I19" s="1554"/>
      <c r="J19" s="1554"/>
      <c r="K19" s="1554"/>
      <c r="L19" s="1554"/>
      <c r="M19" s="1554"/>
      <c r="N19" s="1554"/>
      <c r="O19" s="1554"/>
      <c r="P19" s="1554"/>
      <c r="Q19" s="1554"/>
      <c r="R19" s="1554"/>
      <c r="S19" s="1554"/>
      <c r="T19" s="1554"/>
      <c r="U19" s="1554"/>
      <c r="V19" s="1554"/>
      <c r="W19" s="1554"/>
      <c r="X19" s="1554"/>
      <c r="Y19" s="1554"/>
      <c r="Z19" s="1554"/>
      <c r="AA19" s="1554"/>
      <c r="AB19" s="1554"/>
      <c r="AC19" s="1554"/>
      <c r="AD19" s="1554"/>
      <c r="AE19" s="1554"/>
      <c r="AF19" s="1554"/>
      <c r="AG19" s="1554"/>
      <c r="AH19" s="1554"/>
      <c r="AI19" s="1554"/>
      <c r="AJ19" s="1554"/>
      <c r="AK19" s="1555"/>
    </row>
    <row r="20" spans="1:37" s="42" customFormat="1" ht="18.75" customHeight="1">
      <c r="A20" s="56"/>
      <c r="B20" s="56"/>
      <c r="C20" s="1553"/>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5"/>
    </row>
    <row r="21" spans="1:37" s="42" customFormat="1" ht="18.75" customHeight="1">
      <c r="A21" s="56"/>
      <c r="B21" s="56"/>
      <c r="C21" s="1553"/>
      <c r="D21" s="1554"/>
      <c r="E21" s="1554"/>
      <c r="F21" s="1554"/>
      <c r="G21" s="1554"/>
      <c r="H21" s="1554"/>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5"/>
    </row>
    <row r="22" spans="1:37" s="42" customFormat="1" ht="18.75" customHeight="1">
      <c r="A22" s="56"/>
      <c r="B22" s="56"/>
      <c r="C22" s="1553"/>
      <c r="D22" s="1554"/>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5"/>
    </row>
    <row r="23" spans="1:37" s="42" customFormat="1" ht="18.75" customHeight="1">
      <c r="A23" s="56"/>
      <c r="B23" s="56"/>
      <c r="C23" s="1556"/>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8"/>
    </row>
    <row r="24" spans="1:37" s="56" customFormat="1" ht="8.1" customHeight="1"/>
    <row r="25" spans="1:37" s="56" customFormat="1" ht="18.75" customHeight="1">
      <c r="A25" s="56" t="s">
        <v>579</v>
      </c>
    </row>
    <row r="26" spans="1:37" s="56" customFormat="1" ht="8.1" customHeight="1"/>
    <row r="27" spans="1:37" s="42" customFormat="1" ht="18.75" customHeight="1">
      <c r="A27" s="56" t="s">
        <v>572</v>
      </c>
      <c r="B27" s="56"/>
      <c r="C27" s="56"/>
      <c r="D27" s="56"/>
      <c r="E27" s="56"/>
      <c r="F27" s="56"/>
      <c r="G27" s="56"/>
      <c r="H27" s="56"/>
      <c r="I27" s="56"/>
      <c r="J27" s="56"/>
      <c r="K27" s="56"/>
      <c r="L27" s="56"/>
      <c r="M27" s="56"/>
      <c r="N27" s="56"/>
      <c r="O27" s="56"/>
      <c r="P27" s="56"/>
      <c r="Q27" s="56"/>
      <c r="R27" s="56"/>
      <c r="S27" s="56"/>
      <c r="T27" s="56"/>
      <c r="U27" s="1544" t="s">
        <v>140</v>
      </c>
      <c r="V27" s="1545"/>
      <c r="W27" s="1545"/>
      <c r="X27" s="1545"/>
      <c r="Y27" s="1545"/>
      <c r="Z27" s="1545"/>
      <c r="AA27" s="1545"/>
      <c r="AB27" s="1546"/>
      <c r="AC27" s="56"/>
      <c r="AD27" s="56"/>
      <c r="AE27" s="56"/>
      <c r="AF27" s="56"/>
    </row>
    <row r="28" spans="1:37" s="56" customFormat="1" ht="8.1" customHeight="1"/>
    <row r="29" spans="1:37" ht="20.100000000000001" customHeight="1">
      <c r="A29" s="216" t="s">
        <v>573</v>
      </c>
      <c r="B29" s="215"/>
      <c r="C29" s="215"/>
      <c r="D29" s="215"/>
      <c r="E29" s="215"/>
      <c r="F29" s="215"/>
      <c r="G29" s="215"/>
      <c r="H29" s="215"/>
      <c r="I29" s="215"/>
      <c r="J29" s="215"/>
      <c r="K29" s="215"/>
      <c r="L29" s="215"/>
      <c r="M29" s="215"/>
      <c r="N29" s="215"/>
      <c r="O29" s="215"/>
      <c r="P29" s="215"/>
      <c r="Q29" s="215"/>
      <c r="R29" s="215"/>
      <c r="S29" s="215"/>
      <c r="T29" s="215"/>
    </row>
    <row r="30" spans="1:37" s="56" customFormat="1" ht="8.1" customHeight="1"/>
    <row r="31" spans="1:37" ht="20.100000000000001" customHeight="1">
      <c r="A31" s="3" t="s">
        <v>574</v>
      </c>
      <c r="U31" s="1544" t="s">
        <v>140</v>
      </c>
      <c r="V31" s="1545"/>
      <c r="W31" s="1545"/>
      <c r="X31" s="1545"/>
      <c r="Y31" s="1545"/>
      <c r="Z31" s="1545"/>
      <c r="AA31" s="1545"/>
      <c r="AB31" s="1546"/>
    </row>
    <row r="32" spans="1:37" ht="7.95" customHeight="1"/>
    <row r="33" spans="1:36" ht="20.100000000000001" customHeight="1">
      <c r="A33" s="3" t="s">
        <v>551</v>
      </c>
      <c r="S33" s="1416" t="s">
        <v>257</v>
      </c>
      <c r="T33" s="1417"/>
      <c r="U33" s="1417"/>
      <c r="V33" s="1418"/>
      <c r="W33" s="1418"/>
      <c r="X33" s="1418"/>
      <c r="Y33" s="1418"/>
      <c r="Z33" s="1418"/>
      <c r="AA33" s="1418"/>
      <c r="AB33" s="1418"/>
      <c r="AC33" s="1418"/>
      <c r="AD33" s="1418"/>
      <c r="AE33" s="1418"/>
      <c r="AF33" s="1418"/>
      <c r="AG33" s="1418"/>
      <c r="AH33" s="1418"/>
      <c r="AI33" s="1418"/>
      <c r="AJ33" s="1419"/>
    </row>
    <row r="34" spans="1:36" ht="7.95" customHeight="1"/>
    <row r="35" spans="1:36" ht="20.100000000000001" customHeight="1">
      <c r="A35" s="3" t="s">
        <v>552</v>
      </c>
      <c r="S35" s="1420" t="s">
        <v>257</v>
      </c>
      <c r="T35" s="1421"/>
      <c r="U35" s="1421"/>
      <c r="V35" s="1421"/>
      <c r="W35" s="1421"/>
      <c r="X35" s="1421"/>
      <c r="Y35" s="1421"/>
      <c r="Z35" s="1421"/>
      <c r="AA35" s="1421"/>
      <c r="AB35" s="1421"/>
      <c r="AC35" s="1421"/>
      <c r="AD35" s="1421"/>
      <c r="AE35" s="1421"/>
      <c r="AF35" s="1421"/>
      <c r="AG35" s="1421"/>
      <c r="AH35" s="1421"/>
      <c r="AI35" s="1421"/>
      <c r="AJ35" s="1422"/>
    </row>
    <row r="36" spans="1:36" ht="7.95" customHeight="1"/>
    <row r="37" spans="1:36" ht="20.100000000000001" customHeight="1">
      <c r="A37" s="3" t="s">
        <v>553</v>
      </c>
    </row>
    <row r="38" spans="1:36" ht="7.95" customHeight="1"/>
    <row r="39" spans="1:36" ht="18" customHeight="1">
      <c r="D39" s="1394" t="s">
        <v>212</v>
      </c>
      <c r="E39" s="1395"/>
      <c r="F39" s="1396"/>
      <c r="G39" s="1396"/>
      <c r="H39" s="1396"/>
      <c r="I39" s="1397"/>
      <c r="J39" s="1397"/>
      <c r="K39" s="1398"/>
      <c r="L39" s="1397"/>
      <c r="M39" s="1399"/>
      <c r="N39" s="1450"/>
      <c r="O39" s="1451"/>
      <c r="P39" s="1451"/>
      <c r="Q39" s="1451"/>
      <c r="R39" s="1423" t="s">
        <v>213</v>
      </c>
      <c r="S39" s="1424"/>
      <c r="T39" s="1425"/>
      <c r="U39" s="1425"/>
      <c r="V39" s="1426"/>
      <c r="W39" s="1425"/>
      <c r="X39" s="1427"/>
      <c r="Y39" s="1452"/>
      <c r="Z39" s="1451"/>
      <c r="AA39" s="1451"/>
      <c r="AB39" s="1453"/>
    </row>
    <row r="40" spans="1:36" ht="18" customHeight="1">
      <c r="D40" s="1394" t="s">
        <v>214</v>
      </c>
      <c r="E40" s="1395"/>
      <c r="F40" s="1396"/>
      <c r="G40" s="1396"/>
      <c r="H40" s="1396"/>
      <c r="I40" s="1397"/>
      <c r="J40" s="1397"/>
      <c r="K40" s="1398"/>
      <c r="L40" s="1397"/>
      <c r="M40" s="1399"/>
      <c r="N40" s="1450"/>
      <c r="O40" s="1451"/>
      <c r="P40" s="1451"/>
      <c r="Q40" s="1451"/>
      <c r="R40" s="1403" t="s">
        <v>30</v>
      </c>
      <c r="S40" s="1404"/>
      <c r="T40" s="1405"/>
      <c r="U40" s="1405"/>
      <c r="V40" s="1307"/>
      <c r="W40" s="1405"/>
      <c r="X40" s="1406"/>
      <c r="Y40" s="1452"/>
      <c r="Z40" s="1451"/>
      <c r="AA40" s="1451"/>
      <c r="AB40" s="1453"/>
    </row>
    <row r="41" spans="1:36" s="56" customFormat="1" ht="8.1" customHeight="1"/>
  </sheetData>
  <sheetProtection algorithmName="SHA-512" hashValue="yb5OWdfmWcRZZMtp0H0qSyEOv0fJzGy9oGAHXKhM60UZRa+vWC7FYi0QYu1uExXeeUd4EDStL6luv1lqizgwYw==" saltValue="cWWaB7xf+jr9sDLbt4SdCw==" spinCount="100000" sheet="1" objects="1" scenarios="1"/>
  <mergeCells count="22">
    <mergeCell ref="R14:Y14"/>
    <mergeCell ref="R15:Y15"/>
    <mergeCell ref="C18:AK23"/>
    <mergeCell ref="R6:X6"/>
    <mergeCell ref="R8:Y8"/>
    <mergeCell ref="R9:Y9"/>
    <mergeCell ref="D10:G12"/>
    <mergeCell ref="H10:Y12"/>
    <mergeCell ref="D13:Q13"/>
    <mergeCell ref="R13:Y13"/>
    <mergeCell ref="D40:M40"/>
    <mergeCell ref="N40:Q40"/>
    <mergeCell ref="R40:X40"/>
    <mergeCell ref="Y40:AB40"/>
    <mergeCell ref="U27:AB27"/>
    <mergeCell ref="U31:AB31"/>
    <mergeCell ref="D39:M39"/>
    <mergeCell ref="N39:Q39"/>
    <mergeCell ref="R39:X39"/>
    <mergeCell ref="Y39:AB39"/>
    <mergeCell ref="S33:AJ33"/>
    <mergeCell ref="S35:AJ35"/>
  </mergeCells>
  <phoneticPr fontId="5"/>
  <dataValidations count="9">
    <dataValidation type="list" allowBlank="1" showInputMessage="1" showErrorMessage="1" sqref="R8:Y9 R13:Y15" xr:uid="{46D1F87C-E6F3-4177-81B2-95976A87B79A}">
      <formula1>"選択してください,〇,×"</formula1>
    </dataValidation>
    <dataValidation type="list" operator="equal" allowBlank="1" showErrorMessage="1" errorTitle="入力規則違反" error="リストから選択してください" sqref="V65501 KC65501 TY65501 ADU65501 ANQ65501 AXM65501 BHI65501 BRE65501 CBA65501 CKW65501 CUS65501 DEO65501 DOK65501 DYG65501 EIC65501 ERY65501 FBU65501 FLQ65501 FVM65501 GFI65501 GPE65501 GZA65501 HIW65501 HSS65501 ICO65501 IMK65501 IWG65501 JGC65501 JPY65501 JZU65501 KJQ65501 KTM65501 LDI65501 LNE65501 LXA65501 MGW65501 MQS65501 NAO65501 NKK65501 NUG65501 OEC65501 ONY65501 OXU65501 PHQ65501 PRM65501 QBI65501 QLE65501 QVA65501 REW65501 ROS65501 RYO65501 SIK65501 SSG65501 TCC65501 TLY65501 TVU65501 UFQ65501 UPM65501 UZI65501 VJE65501 VTA65501 WCW65501 WMS65501 WWO65501 V131037 KC131037 TY131037 ADU131037 ANQ131037 AXM131037 BHI131037 BRE131037 CBA131037 CKW131037 CUS131037 DEO131037 DOK131037 DYG131037 EIC131037 ERY131037 FBU131037 FLQ131037 FVM131037 GFI131037 GPE131037 GZA131037 HIW131037 HSS131037 ICO131037 IMK131037 IWG131037 JGC131037 JPY131037 JZU131037 KJQ131037 KTM131037 LDI131037 LNE131037 LXA131037 MGW131037 MQS131037 NAO131037 NKK131037 NUG131037 OEC131037 ONY131037 OXU131037 PHQ131037 PRM131037 QBI131037 QLE131037 QVA131037 REW131037 ROS131037 RYO131037 SIK131037 SSG131037 TCC131037 TLY131037 TVU131037 UFQ131037 UPM131037 UZI131037 VJE131037 VTA131037 WCW131037 WMS131037 WWO131037 V196573 KC196573 TY196573 ADU196573 ANQ196573 AXM196573 BHI196573 BRE196573 CBA196573 CKW196573 CUS196573 DEO196573 DOK196573 DYG196573 EIC196573 ERY196573 FBU196573 FLQ196573 FVM196573 GFI196573 GPE196573 GZA196573 HIW196573 HSS196573 ICO196573 IMK196573 IWG196573 JGC196573 JPY196573 JZU196573 KJQ196573 KTM196573 LDI196573 LNE196573 LXA196573 MGW196573 MQS196573 NAO196573 NKK196573 NUG196573 OEC196573 ONY196573 OXU196573 PHQ196573 PRM196573 QBI196573 QLE196573 QVA196573 REW196573 ROS196573 RYO196573 SIK196573 SSG196573 TCC196573 TLY196573 TVU196573 UFQ196573 UPM196573 UZI196573 VJE196573 VTA196573 WCW196573 WMS196573 WWO196573 V262109 KC262109 TY262109 ADU262109 ANQ262109 AXM262109 BHI262109 BRE262109 CBA262109 CKW262109 CUS262109 DEO262109 DOK262109 DYG262109 EIC262109 ERY262109 FBU262109 FLQ262109 FVM262109 GFI262109 GPE262109 GZA262109 HIW262109 HSS262109 ICO262109 IMK262109 IWG262109 JGC262109 JPY262109 JZU262109 KJQ262109 KTM262109 LDI262109 LNE262109 LXA262109 MGW262109 MQS262109 NAO262109 NKK262109 NUG262109 OEC262109 ONY262109 OXU262109 PHQ262109 PRM262109 QBI262109 QLE262109 QVA262109 REW262109 ROS262109 RYO262109 SIK262109 SSG262109 TCC262109 TLY262109 TVU262109 UFQ262109 UPM262109 UZI262109 VJE262109 VTA262109 WCW262109 WMS262109 WWO262109 V327645 KC327645 TY327645 ADU327645 ANQ327645 AXM327645 BHI327645 BRE327645 CBA327645 CKW327645 CUS327645 DEO327645 DOK327645 DYG327645 EIC327645 ERY327645 FBU327645 FLQ327645 FVM327645 GFI327645 GPE327645 GZA327645 HIW327645 HSS327645 ICO327645 IMK327645 IWG327645 JGC327645 JPY327645 JZU327645 KJQ327645 KTM327645 LDI327645 LNE327645 LXA327645 MGW327645 MQS327645 NAO327645 NKK327645 NUG327645 OEC327645 ONY327645 OXU327645 PHQ327645 PRM327645 QBI327645 QLE327645 QVA327645 REW327645 ROS327645 RYO327645 SIK327645 SSG327645 TCC327645 TLY327645 TVU327645 UFQ327645 UPM327645 UZI327645 VJE327645 VTA327645 WCW327645 WMS327645 WWO327645 V393181 KC393181 TY393181 ADU393181 ANQ393181 AXM393181 BHI393181 BRE393181 CBA393181 CKW393181 CUS393181 DEO393181 DOK393181 DYG393181 EIC393181 ERY393181 FBU393181 FLQ393181 FVM393181 GFI393181 GPE393181 GZA393181 HIW393181 HSS393181 ICO393181 IMK393181 IWG393181 JGC393181 JPY393181 JZU393181 KJQ393181 KTM393181 LDI393181 LNE393181 LXA393181 MGW393181 MQS393181 NAO393181 NKK393181 NUG393181 OEC393181 ONY393181 OXU393181 PHQ393181 PRM393181 QBI393181 QLE393181 QVA393181 REW393181 ROS393181 RYO393181 SIK393181 SSG393181 TCC393181 TLY393181 TVU393181 UFQ393181 UPM393181 UZI393181 VJE393181 VTA393181 WCW393181 WMS393181 WWO393181 V458717 KC458717 TY458717 ADU458717 ANQ458717 AXM458717 BHI458717 BRE458717 CBA458717 CKW458717 CUS458717 DEO458717 DOK458717 DYG458717 EIC458717 ERY458717 FBU458717 FLQ458717 FVM458717 GFI458717 GPE458717 GZA458717 HIW458717 HSS458717 ICO458717 IMK458717 IWG458717 JGC458717 JPY458717 JZU458717 KJQ458717 KTM458717 LDI458717 LNE458717 LXA458717 MGW458717 MQS458717 NAO458717 NKK458717 NUG458717 OEC458717 ONY458717 OXU458717 PHQ458717 PRM458717 QBI458717 QLE458717 QVA458717 REW458717 ROS458717 RYO458717 SIK458717 SSG458717 TCC458717 TLY458717 TVU458717 UFQ458717 UPM458717 UZI458717 VJE458717 VTA458717 WCW458717 WMS458717 WWO458717 V524253 KC524253 TY524253 ADU524253 ANQ524253 AXM524253 BHI524253 BRE524253 CBA524253 CKW524253 CUS524253 DEO524253 DOK524253 DYG524253 EIC524253 ERY524253 FBU524253 FLQ524253 FVM524253 GFI524253 GPE524253 GZA524253 HIW524253 HSS524253 ICO524253 IMK524253 IWG524253 JGC524253 JPY524253 JZU524253 KJQ524253 KTM524253 LDI524253 LNE524253 LXA524253 MGW524253 MQS524253 NAO524253 NKK524253 NUG524253 OEC524253 ONY524253 OXU524253 PHQ524253 PRM524253 QBI524253 QLE524253 QVA524253 REW524253 ROS524253 RYO524253 SIK524253 SSG524253 TCC524253 TLY524253 TVU524253 UFQ524253 UPM524253 UZI524253 VJE524253 VTA524253 WCW524253 WMS524253 WWO524253 V589789 KC589789 TY589789 ADU589789 ANQ589789 AXM589789 BHI589789 BRE589789 CBA589789 CKW589789 CUS589789 DEO589789 DOK589789 DYG589789 EIC589789 ERY589789 FBU589789 FLQ589789 FVM589789 GFI589789 GPE589789 GZA589789 HIW589789 HSS589789 ICO589789 IMK589789 IWG589789 JGC589789 JPY589789 JZU589789 KJQ589789 KTM589789 LDI589789 LNE589789 LXA589789 MGW589789 MQS589789 NAO589789 NKK589789 NUG589789 OEC589789 ONY589789 OXU589789 PHQ589789 PRM589789 QBI589789 QLE589789 QVA589789 REW589789 ROS589789 RYO589789 SIK589789 SSG589789 TCC589789 TLY589789 TVU589789 UFQ589789 UPM589789 UZI589789 VJE589789 VTA589789 WCW589789 WMS589789 WWO589789 V655325 KC655325 TY655325 ADU655325 ANQ655325 AXM655325 BHI655325 BRE655325 CBA655325 CKW655325 CUS655325 DEO655325 DOK655325 DYG655325 EIC655325 ERY655325 FBU655325 FLQ655325 FVM655325 GFI655325 GPE655325 GZA655325 HIW655325 HSS655325 ICO655325 IMK655325 IWG655325 JGC655325 JPY655325 JZU655325 KJQ655325 KTM655325 LDI655325 LNE655325 LXA655325 MGW655325 MQS655325 NAO655325 NKK655325 NUG655325 OEC655325 ONY655325 OXU655325 PHQ655325 PRM655325 QBI655325 QLE655325 QVA655325 REW655325 ROS655325 RYO655325 SIK655325 SSG655325 TCC655325 TLY655325 TVU655325 UFQ655325 UPM655325 UZI655325 VJE655325 VTA655325 WCW655325 WMS655325 WWO655325 V720861 KC720861 TY720861 ADU720861 ANQ720861 AXM720861 BHI720861 BRE720861 CBA720861 CKW720861 CUS720861 DEO720861 DOK720861 DYG720861 EIC720861 ERY720861 FBU720861 FLQ720861 FVM720861 GFI720861 GPE720861 GZA720861 HIW720861 HSS720861 ICO720861 IMK720861 IWG720861 JGC720861 JPY720861 JZU720861 KJQ720861 KTM720861 LDI720861 LNE720861 LXA720861 MGW720861 MQS720861 NAO720861 NKK720861 NUG720861 OEC720861 ONY720861 OXU720861 PHQ720861 PRM720861 QBI720861 QLE720861 QVA720861 REW720861 ROS720861 RYO720861 SIK720861 SSG720861 TCC720861 TLY720861 TVU720861 UFQ720861 UPM720861 UZI720861 VJE720861 VTA720861 WCW720861 WMS720861 WWO720861 V786397 KC786397 TY786397 ADU786397 ANQ786397 AXM786397 BHI786397 BRE786397 CBA786397 CKW786397 CUS786397 DEO786397 DOK786397 DYG786397 EIC786397 ERY786397 FBU786397 FLQ786397 FVM786397 GFI786397 GPE786397 GZA786397 HIW786397 HSS786397 ICO786397 IMK786397 IWG786397 JGC786397 JPY786397 JZU786397 KJQ786397 KTM786397 LDI786397 LNE786397 LXA786397 MGW786397 MQS786397 NAO786397 NKK786397 NUG786397 OEC786397 ONY786397 OXU786397 PHQ786397 PRM786397 QBI786397 QLE786397 QVA786397 REW786397 ROS786397 RYO786397 SIK786397 SSG786397 TCC786397 TLY786397 TVU786397 UFQ786397 UPM786397 UZI786397 VJE786397 VTA786397 WCW786397 WMS786397 WWO786397 V851933 KC851933 TY851933 ADU851933 ANQ851933 AXM851933 BHI851933 BRE851933 CBA851933 CKW851933 CUS851933 DEO851933 DOK851933 DYG851933 EIC851933 ERY851933 FBU851933 FLQ851933 FVM851933 GFI851933 GPE851933 GZA851933 HIW851933 HSS851933 ICO851933 IMK851933 IWG851933 JGC851933 JPY851933 JZU851933 KJQ851933 KTM851933 LDI851933 LNE851933 LXA851933 MGW851933 MQS851933 NAO851933 NKK851933 NUG851933 OEC851933 ONY851933 OXU851933 PHQ851933 PRM851933 QBI851933 QLE851933 QVA851933 REW851933 ROS851933 RYO851933 SIK851933 SSG851933 TCC851933 TLY851933 TVU851933 UFQ851933 UPM851933 UZI851933 VJE851933 VTA851933 WCW851933 WMS851933 WWO851933 V917469 KC917469 TY917469 ADU917469 ANQ917469 AXM917469 BHI917469 BRE917469 CBA917469 CKW917469 CUS917469 DEO917469 DOK917469 DYG917469 EIC917469 ERY917469 FBU917469 FLQ917469 FVM917469 GFI917469 GPE917469 GZA917469 HIW917469 HSS917469 ICO917469 IMK917469 IWG917469 JGC917469 JPY917469 JZU917469 KJQ917469 KTM917469 LDI917469 LNE917469 LXA917469 MGW917469 MQS917469 NAO917469 NKK917469 NUG917469 OEC917469 ONY917469 OXU917469 PHQ917469 PRM917469 QBI917469 QLE917469 QVA917469 REW917469 ROS917469 RYO917469 SIK917469 SSG917469 TCC917469 TLY917469 TVU917469 UFQ917469 UPM917469 UZI917469 VJE917469 VTA917469 WCW917469 WMS917469 WWO917469 V983005 KC983005 TY983005 ADU983005 ANQ983005 AXM983005 BHI983005 BRE983005 CBA983005 CKW983005 CUS983005 DEO983005 DOK983005 DYG983005 EIC983005 ERY983005 FBU983005 FLQ983005 FVM983005 GFI983005 GPE983005 GZA983005 HIW983005 HSS983005 ICO983005 IMK983005 IWG983005 JGC983005 JPY983005 JZU983005 KJQ983005 KTM983005 LDI983005 LNE983005 LXA983005 MGW983005 MQS983005 NAO983005 NKK983005 NUG983005 OEC983005 ONY983005 OXU983005 PHQ983005 PRM983005 QBI983005 QLE983005 QVA983005 REW983005 ROS983005 RYO983005 SIK983005 SSG983005 TCC983005 TLY983005 TVU983005 UFQ983005 UPM983005 UZI983005 VJE983005 VTA983005 WCW983005 WMS983005 WWO983005 WWO983003 V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V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V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V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V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V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V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V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V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V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V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V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V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V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V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xr:uid="{BB1DFAE4-3D88-4CCD-8A86-10021A701634}">
      <formula1>"いる,いない,非該当"</formula1>
      <formula2>0</formula2>
    </dataValidation>
    <dataValidation type="list" operator="equal" allowBlank="1" showErrorMessage="1" errorTitle="入力規則違反" error="リストから選択してください" sqref="X65518:Z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X131054:Z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X196590:Z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X262126:Z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X327662:Z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X393198:Z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X458734:Z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X524270:Z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X589806:Z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X655342:Z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X720878:Z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X786414:Z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X851950:Z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X917486:Z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X983022:Z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N65518:O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N131054:O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N196590:O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N262126:O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N327662:O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N393198:O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N458734:O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N524270:O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N589806:O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N655342:O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N720878:O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N786414:O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N851950:O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N917486:O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N983022:O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D65518:AE65518 KK65518 UG65518 AEC65518 ANY65518 AXU65518 BHQ65518 BRM65518 CBI65518 CLE65518 CVA65518 DEW65518 DOS65518 DYO65518 EIK65518 ESG65518 FCC65518 FLY65518 FVU65518 GFQ65518 GPM65518 GZI65518 HJE65518 HTA65518 ICW65518 IMS65518 IWO65518 JGK65518 JQG65518 KAC65518 KJY65518 KTU65518 LDQ65518 LNM65518 LXI65518 MHE65518 MRA65518 NAW65518 NKS65518 NUO65518 OEK65518 OOG65518 OYC65518 PHY65518 PRU65518 QBQ65518 QLM65518 QVI65518 RFE65518 RPA65518 RYW65518 SIS65518 SSO65518 TCK65518 TMG65518 TWC65518 UFY65518 UPU65518 UZQ65518 VJM65518 VTI65518 WDE65518 WNA65518 WWW65518 AD131054:AE131054 KK131054 UG131054 AEC131054 ANY131054 AXU131054 BHQ131054 BRM131054 CBI131054 CLE131054 CVA131054 DEW131054 DOS131054 DYO131054 EIK131054 ESG131054 FCC131054 FLY131054 FVU131054 GFQ131054 GPM131054 GZI131054 HJE131054 HTA131054 ICW131054 IMS131054 IWO131054 JGK131054 JQG131054 KAC131054 KJY131054 KTU131054 LDQ131054 LNM131054 LXI131054 MHE131054 MRA131054 NAW131054 NKS131054 NUO131054 OEK131054 OOG131054 OYC131054 PHY131054 PRU131054 QBQ131054 QLM131054 QVI131054 RFE131054 RPA131054 RYW131054 SIS131054 SSO131054 TCK131054 TMG131054 TWC131054 UFY131054 UPU131054 UZQ131054 VJM131054 VTI131054 WDE131054 WNA131054 WWW131054 AD196590:AE196590 KK196590 UG196590 AEC196590 ANY196590 AXU196590 BHQ196590 BRM196590 CBI196590 CLE196590 CVA196590 DEW196590 DOS196590 DYO196590 EIK196590 ESG196590 FCC196590 FLY196590 FVU196590 GFQ196590 GPM196590 GZI196590 HJE196590 HTA196590 ICW196590 IMS196590 IWO196590 JGK196590 JQG196590 KAC196590 KJY196590 KTU196590 LDQ196590 LNM196590 LXI196590 MHE196590 MRA196590 NAW196590 NKS196590 NUO196590 OEK196590 OOG196590 OYC196590 PHY196590 PRU196590 QBQ196590 QLM196590 QVI196590 RFE196590 RPA196590 RYW196590 SIS196590 SSO196590 TCK196590 TMG196590 TWC196590 UFY196590 UPU196590 UZQ196590 VJM196590 VTI196590 WDE196590 WNA196590 WWW196590 AD262126:AE262126 KK262126 UG262126 AEC262126 ANY262126 AXU262126 BHQ262126 BRM262126 CBI262126 CLE262126 CVA262126 DEW262126 DOS262126 DYO262126 EIK262126 ESG262126 FCC262126 FLY262126 FVU262126 GFQ262126 GPM262126 GZI262126 HJE262126 HTA262126 ICW262126 IMS262126 IWO262126 JGK262126 JQG262126 KAC262126 KJY262126 KTU262126 LDQ262126 LNM262126 LXI262126 MHE262126 MRA262126 NAW262126 NKS262126 NUO262126 OEK262126 OOG262126 OYC262126 PHY262126 PRU262126 QBQ262126 QLM262126 QVI262126 RFE262126 RPA262126 RYW262126 SIS262126 SSO262126 TCK262126 TMG262126 TWC262126 UFY262126 UPU262126 UZQ262126 VJM262126 VTI262126 WDE262126 WNA262126 WWW262126 AD327662:AE327662 KK327662 UG327662 AEC327662 ANY327662 AXU327662 BHQ327662 BRM327662 CBI327662 CLE327662 CVA327662 DEW327662 DOS327662 DYO327662 EIK327662 ESG327662 FCC327662 FLY327662 FVU327662 GFQ327662 GPM327662 GZI327662 HJE327662 HTA327662 ICW327662 IMS327662 IWO327662 JGK327662 JQG327662 KAC327662 KJY327662 KTU327662 LDQ327662 LNM327662 LXI327662 MHE327662 MRA327662 NAW327662 NKS327662 NUO327662 OEK327662 OOG327662 OYC327662 PHY327662 PRU327662 QBQ327662 QLM327662 QVI327662 RFE327662 RPA327662 RYW327662 SIS327662 SSO327662 TCK327662 TMG327662 TWC327662 UFY327662 UPU327662 UZQ327662 VJM327662 VTI327662 WDE327662 WNA327662 WWW327662 AD393198:AE393198 KK393198 UG393198 AEC393198 ANY393198 AXU393198 BHQ393198 BRM393198 CBI393198 CLE393198 CVA393198 DEW393198 DOS393198 DYO393198 EIK393198 ESG393198 FCC393198 FLY393198 FVU393198 GFQ393198 GPM393198 GZI393198 HJE393198 HTA393198 ICW393198 IMS393198 IWO393198 JGK393198 JQG393198 KAC393198 KJY393198 KTU393198 LDQ393198 LNM393198 LXI393198 MHE393198 MRA393198 NAW393198 NKS393198 NUO393198 OEK393198 OOG393198 OYC393198 PHY393198 PRU393198 QBQ393198 QLM393198 QVI393198 RFE393198 RPA393198 RYW393198 SIS393198 SSO393198 TCK393198 TMG393198 TWC393198 UFY393198 UPU393198 UZQ393198 VJM393198 VTI393198 WDE393198 WNA393198 WWW393198 AD458734:AE458734 KK458734 UG458734 AEC458734 ANY458734 AXU458734 BHQ458734 BRM458734 CBI458734 CLE458734 CVA458734 DEW458734 DOS458734 DYO458734 EIK458734 ESG458734 FCC458734 FLY458734 FVU458734 GFQ458734 GPM458734 GZI458734 HJE458734 HTA458734 ICW458734 IMS458734 IWO458734 JGK458734 JQG458734 KAC458734 KJY458734 KTU458734 LDQ458734 LNM458734 LXI458734 MHE458734 MRA458734 NAW458734 NKS458734 NUO458734 OEK458734 OOG458734 OYC458734 PHY458734 PRU458734 QBQ458734 QLM458734 QVI458734 RFE458734 RPA458734 RYW458734 SIS458734 SSO458734 TCK458734 TMG458734 TWC458734 UFY458734 UPU458734 UZQ458734 VJM458734 VTI458734 WDE458734 WNA458734 WWW458734 AD524270:AE524270 KK524270 UG524270 AEC524270 ANY524270 AXU524270 BHQ524270 BRM524270 CBI524270 CLE524270 CVA524270 DEW524270 DOS524270 DYO524270 EIK524270 ESG524270 FCC524270 FLY524270 FVU524270 GFQ524270 GPM524270 GZI524270 HJE524270 HTA524270 ICW524270 IMS524270 IWO524270 JGK524270 JQG524270 KAC524270 KJY524270 KTU524270 LDQ524270 LNM524270 LXI524270 MHE524270 MRA524270 NAW524270 NKS524270 NUO524270 OEK524270 OOG524270 OYC524270 PHY524270 PRU524270 QBQ524270 QLM524270 QVI524270 RFE524270 RPA524270 RYW524270 SIS524270 SSO524270 TCK524270 TMG524270 TWC524270 UFY524270 UPU524270 UZQ524270 VJM524270 VTI524270 WDE524270 WNA524270 WWW524270 AD589806:AE589806 KK589806 UG589806 AEC589806 ANY589806 AXU589806 BHQ589806 BRM589806 CBI589806 CLE589806 CVA589806 DEW589806 DOS589806 DYO589806 EIK589806 ESG589806 FCC589806 FLY589806 FVU589806 GFQ589806 GPM589806 GZI589806 HJE589806 HTA589806 ICW589806 IMS589806 IWO589806 JGK589806 JQG589806 KAC589806 KJY589806 KTU589806 LDQ589806 LNM589806 LXI589806 MHE589806 MRA589806 NAW589806 NKS589806 NUO589806 OEK589806 OOG589806 OYC589806 PHY589806 PRU589806 QBQ589806 QLM589806 QVI589806 RFE589806 RPA589806 RYW589806 SIS589806 SSO589806 TCK589806 TMG589806 TWC589806 UFY589806 UPU589806 UZQ589806 VJM589806 VTI589806 WDE589806 WNA589806 WWW589806 AD655342:AE655342 KK655342 UG655342 AEC655342 ANY655342 AXU655342 BHQ655342 BRM655342 CBI655342 CLE655342 CVA655342 DEW655342 DOS655342 DYO655342 EIK655342 ESG655342 FCC655342 FLY655342 FVU655342 GFQ655342 GPM655342 GZI655342 HJE655342 HTA655342 ICW655342 IMS655342 IWO655342 JGK655342 JQG655342 KAC655342 KJY655342 KTU655342 LDQ655342 LNM655342 LXI655342 MHE655342 MRA655342 NAW655342 NKS655342 NUO655342 OEK655342 OOG655342 OYC655342 PHY655342 PRU655342 QBQ655342 QLM655342 QVI655342 RFE655342 RPA655342 RYW655342 SIS655342 SSO655342 TCK655342 TMG655342 TWC655342 UFY655342 UPU655342 UZQ655342 VJM655342 VTI655342 WDE655342 WNA655342 WWW655342 AD720878:AE720878 KK720878 UG720878 AEC720878 ANY720878 AXU720878 BHQ720878 BRM720878 CBI720878 CLE720878 CVA720878 DEW720878 DOS720878 DYO720878 EIK720878 ESG720878 FCC720878 FLY720878 FVU720878 GFQ720878 GPM720878 GZI720878 HJE720878 HTA720878 ICW720878 IMS720878 IWO720878 JGK720878 JQG720878 KAC720878 KJY720878 KTU720878 LDQ720878 LNM720878 LXI720878 MHE720878 MRA720878 NAW720878 NKS720878 NUO720878 OEK720878 OOG720878 OYC720878 PHY720878 PRU720878 QBQ720878 QLM720878 QVI720878 RFE720878 RPA720878 RYW720878 SIS720878 SSO720878 TCK720878 TMG720878 TWC720878 UFY720878 UPU720878 UZQ720878 VJM720878 VTI720878 WDE720878 WNA720878 WWW720878 AD786414:AE786414 KK786414 UG786414 AEC786414 ANY786414 AXU786414 BHQ786414 BRM786414 CBI786414 CLE786414 CVA786414 DEW786414 DOS786414 DYO786414 EIK786414 ESG786414 FCC786414 FLY786414 FVU786414 GFQ786414 GPM786414 GZI786414 HJE786414 HTA786414 ICW786414 IMS786414 IWO786414 JGK786414 JQG786414 KAC786414 KJY786414 KTU786414 LDQ786414 LNM786414 LXI786414 MHE786414 MRA786414 NAW786414 NKS786414 NUO786414 OEK786414 OOG786414 OYC786414 PHY786414 PRU786414 QBQ786414 QLM786414 QVI786414 RFE786414 RPA786414 RYW786414 SIS786414 SSO786414 TCK786414 TMG786414 TWC786414 UFY786414 UPU786414 UZQ786414 VJM786414 VTI786414 WDE786414 WNA786414 WWW786414 AD851950:AE851950 KK851950 UG851950 AEC851950 ANY851950 AXU851950 BHQ851950 BRM851950 CBI851950 CLE851950 CVA851950 DEW851950 DOS851950 DYO851950 EIK851950 ESG851950 FCC851950 FLY851950 FVU851950 GFQ851950 GPM851950 GZI851950 HJE851950 HTA851950 ICW851950 IMS851950 IWO851950 JGK851950 JQG851950 KAC851950 KJY851950 KTU851950 LDQ851950 LNM851950 LXI851950 MHE851950 MRA851950 NAW851950 NKS851950 NUO851950 OEK851950 OOG851950 OYC851950 PHY851950 PRU851950 QBQ851950 QLM851950 QVI851950 RFE851950 RPA851950 RYW851950 SIS851950 SSO851950 TCK851950 TMG851950 TWC851950 UFY851950 UPU851950 UZQ851950 VJM851950 VTI851950 WDE851950 WNA851950 WWW851950 AD917486:AE917486 KK917486 UG917486 AEC917486 ANY917486 AXU917486 BHQ917486 BRM917486 CBI917486 CLE917486 CVA917486 DEW917486 DOS917486 DYO917486 EIK917486 ESG917486 FCC917486 FLY917486 FVU917486 GFQ917486 GPM917486 GZI917486 HJE917486 HTA917486 ICW917486 IMS917486 IWO917486 JGK917486 JQG917486 KAC917486 KJY917486 KTU917486 LDQ917486 LNM917486 LXI917486 MHE917486 MRA917486 NAW917486 NKS917486 NUO917486 OEK917486 OOG917486 OYC917486 PHY917486 PRU917486 QBQ917486 QLM917486 QVI917486 RFE917486 RPA917486 RYW917486 SIS917486 SSO917486 TCK917486 TMG917486 TWC917486 UFY917486 UPU917486 UZQ917486 VJM917486 VTI917486 WDE917486 WNA917486 WWW917486 AD983022:AE983022 KK983022 UG983022 AEC983022 ANY983022 AXU983022 BHQ983022 BRM983022 CBI983022 CLE983022 CVA983022 DEW983022 DOS983022 DYO983022 EIK983022 ESG983022 FCC983022 FLY983022 FVU983022 GFQ983022 GPM983022 GZI983022 HJE983022 HTA983022 ICW983022 IMS983022 IWO983022 JGK983022 JQG983022 KAC983022 KJY983022 KTU983022 LDQ983022 LNM983022 LXI983022 MHE983022 MRA983022 NAW983022 NKS983022 NUO983022 OEK983022 OOG983022 OYC983022 PHY983022 PRU983022 QBQ983022 QLM983022 QVI983022 RFE983022 RPA983022 RYW983022 SIS983022 SSO983022 TCK983022 TMG983022 TWC983022 UFY983022 UPU983022 UZQ983022 VJM983022 VTI983022 WDE983022 WNA983022 WWW983022" xr:uid="{6875725D-E09C-49E1-A4B6-305F18A2C945}">
      <formula1>"○"</formula1>
      <formula2>0</formula2>
    </dataValidation>
    <dataValidation type="list" allowBlank="1" showErrorMessage="1" errorTitle="入力規則違反" error="リストから選択してください" sqref="F65521:F65522 JU65521:JU65522 TQ65521:TQ65522 ADM65521:ADM65522 ANI65521:ANI65522 AXE65521:AXE65522 BHA65521:BHA65522 BQW65521:BQW65522 CAS65521:CAS65522 CKO65521:CKO65522 CUK65521:CUK65522 DEG65521:DEG65522 DOC65521:DOC65522 DXY65521:DXY65522 EHU65521:EHU65522 ERQ65521:ERQ65522 FBM65521:FBM65522 FLI65521:FLI65522 FVE65521:FVE65522 GFA65521:GFA65522 GOW65521:GOW65522 GYS65521:GYS65522 HIO65521:HIO65522 HSK65521:HSK65522 ICG65521:ICG65522 IMC65521:IMC65522 IVY65521:IVY65522 JFU65521:JFU65522 JPQ65521:JPQ65522 JZM65521:JZM65522 KJI65521:KJI65522 KTE65521:KTE65522 LDA65521:LDA65522 LMW65521:LMW65522 LWS65521:LWS65522 MGO65521:MGO65522 MQK65521:MQK65522 NAG65521:NAG65522 NKC65521:NKC65522 NTY65521:NTY65522 ODU65521:ODU65522 ONQ65521:ONQ65522 OXM65521:OXM65522 PHI65521:PHI65522 PRE65521:PRE65522 QBA65521:QBA65522 QKW65521:QKW65522 QUS65521:QUS65522 REO65521:REO65522 ROK65521:ROK65522 RYG65521:RYG65522 SIC65521:SIC65522 SRY65521:SRY65522 TBU65521:TBU65522 TLQ65521:TLQ65522 TVM65521:TVM65522 UFI65521:UFI65522 UPE65521:UPE65522 UZA65521:UZA65522 VIW65521:VIW65522 VSS65521:VSS65522 WCO65521:WCO65522 WMK65521:WMK65522 WWG65521:WWG65522 F131057:F131058 JU131057:JU131058 TQ131057:TQ131058 ADM131057:ADM131058 ANI131057:ANI131058 AXE131057:AXE131058 BHA131057:BHA131058 BQW131057:BQW131058 CAS131057:CAS131058 CKO131057:CKO131058 CUK131057:CUK131058 DEG131057:DEG131058 DOC131057:DOC131058 DXY131057:DXY131058 EHU131057:EHU131058 ERQ131057:ERQ131058 FBM131057:FBM131058 FLI131057:FLI131058 FVE131057:FVE131058 GFA131057:GFA131058 GOW131057:GOW131058 GYS131057:GYS131058 HIO131057:HIO131058 HSK131057:HSK131058 ICG131057:ICG131058 IMC131057:IMC131058 IVY131057:IVY131058 JFU131057:JFU131058 JPQ131057:JPQ131058 JZM131057:JZM131058 KJI131057:KJI131058 KTE131057:KTE131058 LDA131057:LDA131058 LMW131057:LMW131058 LWS131057:LWS131058 MGO131057:MGO131058 MQK131057:MQK131058 NAG131057:NAG131058 NKC131057:NKC131058 NTY131057:NTY131058 ODU131057:ODU131058 ONQ131057:ONQ131058 OXM131057:OXM131058 PHI131057:PHI131058 PRE131057:PRE131058 QBA131057:QBA131058 QKW131057:QKW131058 QUS131057:QUS131058 REO131057:REO131058 ROK131057:ROK131058 RYG131057:RYG131058 SIC131057:SIC131058 SRY131057:SRY131058 TBU131057:TBU131058 TLQ131057:TLQ131058 TVM131057:TVM131058 UFI131057:UFI131058 UPE131057:UPE131058 UZA131057:UZA131058 VIW131057:VIW131058 VSS131057:VSS131058 WCO131057:WCO131058 WMK131057:WMK131058 WWG131057:WWG131058 F196593:F196594 JU196593:JU196594 TQ196593:TQ196594 ADM196593:ADM196594 ANI196593:ANI196594 AXE196593:AXE196594 BHA196593:BHA196594 BQW196593:BQW196594 CAS196593:CAS196594 CKO196593:CKO196594 CUK196593:CUK196594 DEG196593:DEG196594 DOC196593:DOC196594 DXY196593:DXY196594 EHU196593:EHU196594 ERQ196593:ERQ196594 FBM196593:FBM196594 FLI196593:FLI196594 FVE196593:FVE196594 GFA196593:GFA196594 GOW196593:GOW196594 GYS196593:GYS196594 HIO196593:HIO196594 HSK196593:HSK196594 ICG196593:ICG196594 IMC196593:IMC196594 IVY196593:IVY196594 JFU196593:JFU196594 JPQ196593:JPQ196594 JZM196593:JZM196594 KJI196593:KJI196594 KTE196593:KTE196594 LDA196593:LDA196594 LMW196593:LMW196594 LWS196593:LWS196594 MGO196593:MGO196594 MQK196593:MQK196594 NAG196593:NAG196594 NKC196593:NKC196594 NTY196593:NTY196594 ODU196593:ODU196594 ONQ196593:ONQ196594 OXM196593:OXM196594 PHI196593:PHI196594 PRE196593:PRE196594 QBA196593:QBA196594 QKW196593:QKW196594 QUS196593:QUS196594 REO196593:REO196594 ROK196593:ROK196594 RYG196593:RYG196594 SIC196593:SIC196594 SRY196593:SRY196594 TBU196593:TBU196594 TLQ196593:TLQ196594 TVM196593:TVM196594 UFI196593:UFI196594 UPE196593:UPE196594 UZA196593:UZA196594 VIW196593:VIW196594 VSS196593:VSS196594 WCO196593:WCO196594 WMK196593:WMK196594 WWG196593:WWG196594 F262129:F262130 JU262129:JU262130 TQ262129:TQ262130 ADM262129:ADM262130 ANI262129:ANI262130 AXE262129:AXE262130 BHA262129:BHA262130 BQW262129:BQW262130 CAS262129:CAS262130 CKO262129:CKO262130 CUK262129:CUK262130 DEG262129:DEG262130 DOC262129:DOC262130 DXY262129:DXY262130 EHU262129:EHU262130 ERQ262129:ERQ262130 FBM262129:FBM262130 FLI262129:FLI262130 FVE262129:FVE262130 GFA262129:GFA262130 GOW262129:GOW262130 GYS262129:GYS262130 HIO262129:HIO262130 HSK262129:HSK262130 ICG262129:ICG262130 IMC262129:IMC262130 IVY262129:IVY262130 JFU262129:JFU262130 JPQ262129:JPQ262130 JZM262129:JZM262130 KJI262129:KJI262130 KTE262129:KTE262130 LDA262129:LDA262130 LMW262129:LMW262130 LWS262129:LWS262130 MGO262129:MGO262130 MQK262129:MQK262130 NAG262129:NAG262130 NKC262129:NKC262130 NTY262129:NTY262130 ODU262129:ODU262130 ONQ262129:ONQ262130 OXM262129:OXM262130 PHI262129:PHI262130 PRE262129:PRE262130 QBA262129:QBA262130 QKW262129:QKW262130 QUS262129:QUS262130 REO262129:REO262130 ROK262129:ROK262130 RYG262129:RYG262130 SIC262129:SIC262130 SRY262129:SRY262130 TBU262129:TBU262130 TLQ262129:TLQ262130 TVM262129:TVM262130 UFI262129:UFI262130 UPE262129:UPE262130 UZA262129:UZA262130 VIW262129:VIW262130 VSS262129:VSS262130 WCO262129:WCO262130 WMK262129:WMK262130 WWG262129:WWG262130 F327665:F327666 JU327665:JU327666 TQ327665:TQ327666 ADM327665:ADM327666 ANI327665:ANI327666 AXE327665:AXE327666 BHA327665:BHA327666 BQW327665:BQW327666 CAS327665:CAS327666 CKO327665:CKO327666 CUK327665:CUK327666 DEG327665:DEG327666 DOC327665:DOC327666 DXY327665:DXY327666 EHU327665:EHU327666 ERQ327665:ERQ327666 FBM327665:FBM327666 FLI327665:FLI327666 FVE327665:FVE327666 GFA327665:GFA327666 GOW327665:GOW327666 GYS327665:GYS327666 HIO327665:HIO327666 HSK327665:HSK327666 ICG327665:ICG327666 IMC327665:IMC327666 IVY327665:IVY327666 JFU327665:JFU327666 JPQ327665:JPQ327666 JZM327665:JZM327666 KJI327665:KJI327666 KTE327665:KTE327666 LDA327665:LDA327666 LMW327665:LMW327666 LWS327665:LWS327666 MGO327665:MGO327666 MQK327665:MQK327666 NAG327665:NAG327666 NKC327665:NKC327666 NTY327665:NTY327666 ODU327665:ODU327666 ONQ327665:ONQ327666 OXM327665:OXM327666 PHI327665:PHI327666 PRE327665:PRE327666 QBA327665:QBA327666 QKW327665:QKW327666 QUS327665:QUS327666 REO327665:REO327666 ROK327665:ROK327666 RYG327665:RYG327666 SIC327665:SIC327666 SRY327665:SRY327666 TBU327665:TBU327666 TLQ327665:TLQ327666 TVM327665:TVM327666 UFI327665:UFI327666 UPE327665:UPE327666 UZA327665:UZA327666 VIW327665:VIW327666 VSS327665:VSS327666 WCO327665:WCO327666 WMK327665:WMK327666 WWG327665:WWG327666 F393201:F393202 JU393201:JU393202 TQ393201:TQ393202 ADM393201:ADM393202 ANI393201:ANI393202 AXE393201:AXE393202 BHA393201:BHA393202 BQW393201:BQW393202 CAS393201:CAS393202 CKO393201:CKO393202 CUK393201:CUK393202 DEG393201:DEG393202 DOC393201:DOC393202 DXY393201:DXY393202 EHU393201:EHU393202 ERQ393201:ERQ393202 FBM393201:FBM393202 FLI393201:FLI393202 FVE393201:FVE393202 GFA393201:GFA393202 GOW393201:GOW393202 GYS393201:GYS393202 HIO393201:HIO393202 HSK393201:HSK393202 ICG393201:ICG393202 IMC393201:IMC393202 IVY393201:IVY393202 JFU393201:JFU393202 JPQ393201:JPQ393202 JZM393201:JZM393202 KJI393201:KJI393202 KTE393201:KTE393202 LDA393201:LDA393202 LMW393201:LMW393202 LWS393201:LWS393202 MGO393201:MGO393202 MQK393201:MQK393202 NAG393201:NAG393202 NKC393201:NKC393202 NTY393201:NTY393202 ODU393201:ODU393202 ONQ393201:ONQ393202 OXM393201:OXM393202 PHI393201:PHI393202 PRE393201:PRE393202 QBA393201:QBA393202 QKW393201:QKW393202 QUS393201:QUS393202 REO393201:REO393202 ROK393201:ROK393202 RYG393201:RYG393202 SIC393201:SIC393202 SRY393201:SRY393202 TBU393201:TBU393202 TLQ393201:TLQ393202 TVM393201:TVM393202 UFI393201:UFI393202 UPE393201:UPE393202 UZA393201:UZA393202 VIW393201:VIW393202 VSS393201:VSS393202 WCO393201:WCO393202 WMK393201:WMK393202 WWG393201:WWG393202 F458737:F458738 JU458737:JU458738 TQ458737:TQ458738 ADM458737:ADM458738 ANI458737:ANI458738 AXE458737:AXE458738 BHA458737:BHA458738 BQW458737:BQW458738 CAS458737:CAS458738 CKO458737:CKO458738 CUK458737:CUK458738 DEG458737:DEG458738 DOC458737:DOC458738 DXY458737:DXY458738 EHU458737:EHU458738 ERQ458737:ERQ458738 FBM458737:FBM458738 FLI458737:FLI458738 FVE458737:FVE458738 GFA458737:GFA458738 GOW458737:GOW458738 GYS458737:GYS458738 HIO458737:HIO458738 HSK458737:HSK458738 ICG458737:ICG458738 IMC458737:IMC458738 IVY458737:IVY458738 JFU458737:JFU458738 JPQ458737:JPQ458738 JZM458737:JZM458738 KJI458737:KJI458738 KTE458737:KTE458738 LDA458737:LDA458738 LMW458737:LMW458738 LWS458737:LWS458738 MGO458737:MGO458738 MQK458737:MQK458738 NAG458737:NAG458738 NKC458737:NKC458738 NTY458737:NTY458738 ODU458737:ODU458738 ONQ458737:ONQ458738 OXM458737:OXM458738 PHI458737:PHI458738 PRE458737:PRE458738 QBA458737:QBA458738 QKW458737:QKW458738 QUS458737:QUS458738 REO458737:REO458738 ROK458737:ROK458738 RYG458737:RYG458738 SIC458737:SIC458738 SRY458737:SRY458738 TBU458737:TBU458738 TLQ458737:TLQ458738 TVM458737:TVM458738 UFI458737:UFI458738 UPE458737:UPE458738 UZA458737:UZA458738 VIW458737:VIW458738 VSS458737:VSS458738 WCO458737:WCO458738 WMK458737:WMK458738 WWG458737:WWG458738 F524273:F524274 JU524273:JU524274 TQ524273:TQ524274 ADM524273:ADM524274 ANI524273:ANI524274 AXE524273:AXE524274 BHA524273:BHA524274 BQW524273:BQW524274 CAS524273:CAS524274 CKO524273:CKO524274 CUK524273:CUK524274 DEG524273:DEG524274 DOC524273:DOC524274 DXY524273:DXY524274 EHU524273:EHU524274 ERQ524273:ERQ524274 FBM524273:FBM524274 FLI524273:FLI524274 FVE524273:FVE524274 GFA524273:GFA524274 GOW524273:GOW524274 GYS524273:GYS524274 HIO524273:HIO524274 HSK524273:HSK524274 ICG524273:ICG524274 IMC524273:IMC524274 IVY524273:IVY524274 JFU524273:JFU524274 JPQ524273:JPQ524274 JZM524273:JZM524274 KJI524273:KJI524274 KTE524273:KTE524274 LDA524273:LDA524274 LMW524273:LMW524274 LWS524273:LWS524274 MGO524273:MGO524274 MQK524273:MQK524274 NAG524273:NAG524274 NKC524273:NKC524274 NTY524273:NTY524274 ODU524273:ODU524274 ONQ524273:ONQ524274 OXM524273:OXM524274 PHI524273:PHI524274 PRE524273:PRE524274 QBA524273:QBA524274 QKW524273:QKW524274 QUS524273:QUS524274 REO524273:REO524274 ROK524273:ROK524274 RYG524273:RYG524274 SIC524273:SIC524274 SRY524273:SRY524274 TBU524273:TBU524274 TLQ524273:TLQ524274 TVM524273:TVM524274 UFI524273:UFI524274 UPE524273:UPE524274 UZA524273:UZA524274 VIW524273:VIW524274 VSS524273:VSS524274 WCO524273:WCO524274 WMK524273:WMK524274 WWG524273:WWG524274 F589809:F589810 JU589809:JU589810 TQ589809:TQ589810 ADM589809:ADM589810 ANI589809:ANI589810 AXE589809:AXE589810 BHA589809:BHA589810 BQW589809:BQW589810 CAS589809:CAS589810 CKO589809:CKO589810 CUK589809:CUK589810 DEG589809:DEG589810 DOC589809:DOC589810 DXY589809:DXY589810 EHU589809:EHU589810 ERQ589809:ERQ589810 FBM589809:FBM589810 FLI589809:FLI589810 FVE589809:FVE589810 GFA589809:GFA589810 GOW589809:GOW589810 GYS589809:GYS589810 HIO589809:HIO589810 HSK589809:HSK589810 ICG589809:ICG589810 IMC589809:IMC589810 IVY589809:IVY589810 JFU589809:JFU589810 JPQ589809:JPQ589810 JZM589809:JZM589810 KJI589809:KJI589810 KTE589809:KTE589810 LDA589809:LDA589810 LMW589809:LMW589810 LWS589809:LWS589810 MGO589809:MGO589810 MQK589809:MQK589810 NAG589809:NAG589810 NKC589809:NKC589810 NTY589809:NTY589810 ODU589809:ODU589810 ONQ589809:ONQ589810 OXM589809:OXM589810 PHI589809:PHI589810 PRE589809:PRE589810 QBA589809:QBA589810 QKW589809:QKW589810 QUS589809:QUS589810 REO589809:REO589810 ROK589809:ROK589810 RYG589809:RYG589810 SIC589809:SIC589810 SRY589809:SRY589810 TBU589809:TBU589810 TLQ589809:TLQ589810 TVM589809:TVM589810 UFI589809:UFI589810 UPE589809:UPE589810 UZA589809:UZA589810 VIW589809:VIW589810 VSS589809:VSS589810 WCO589809:WCO589810 WMK589809:WMK589810 WWG589809:WWG589810 F655345:F655346 JU655345:JU655346 TQ655345:TQ655346 ADM655345:ADM655346 ANI655345:ANI655346 AXE655345:AXE655346 BHA655345:BHA655346 BQW655345:BQW655346 CAS655345:CAS655346 CKO655345:CKO655346 CUK655345:CUK655346 DEG655345:DEG655346 DOC655345:DOC655346 DXY655345:DXY655346 EHU655345:EHU655346 ERQ655345:ERQ655346 FBM655345:FBM655346 FLI655345:FLI655346 FVE655345:FVE655346 GFA655345:GFA655346 GOW655345:GOW655346 GYS655345:GYS655346 HIO655345:HIO655346 HSK655345:HSK655346 ICG655345:ICG655346 IMC655345:IMC655346 IVY655345:IVY655346 JFU655345:JFU655346 JPQ655345:JPQ655346 JZM655345:JZM655346 KJI655345:KJI655346 KTE655345:KTE655346 LDA655345:LDA655346 LMW655345:LMW655346 LWS655345:LWS655346 MGO655345:MGO655346 MQK655345:MQK655346 NAG655345:NAG655346 NKC655345:NKC655346 NTY655345:NTY655346 ODU655345:ODU655346 ONQ655345:ONQ655346 OXM655345:OXM655346 PHI655345:PHI655346 PRE655345:PRE655346 QBA655345:QBA655346 QKW655345:QKW655346 QUS655345:QUS655346 REO655345:REO655346 ROK655345:ROK655346 RYG655345:RYG655346 SIC655345:SIC655346 SRY655345:SRY655346 TBU655345:TBU655346 TLQ655345:TLQ655346 TVM655345:TVM655346 UFI655345:UFI655346 UPE655345:UPE655346 UZA655345:UZA655346 VIW655345:VIW655346 VSS655345:VSS655346 WCO655345:WCO655346 WMK655345:WMK655346 WWG655345:WWG655346 F720881:F720882 JU720881:JU720882 TQ720881:TQ720882 ADM720881:ADM720882 ANI720881:ANI720882 AXE720881:AXE720882 BHA720881:BHA720882 BQW720881:BQW720882 CAS720881:CAS720882 CKO720881:CKO720882 CUK720881:CUK720882 DEG720881:DEG720882 DOC720881:DOC720882 DXY720881:DXY720882 EHU720881:EHU720882 ERQ720881:ERQ720882 FBM720881:FBM720882 FLI720881:FLI720882 FVE720881:FVE720882 GFA720881:GFA720882 GOW720881:GOW720882 GYS720881:GYS720882 HIO720881:HIO720882 HSK720881:HSK720882 ICG720881:ICG720882 IMC720881:IMC720882 IVY720881:IVY720882 JFU720881:JFU720882 JPQ720881:JPQ720882 JZM720881:JZM720882 KJI720881:KJI720882 KTE720881:KTE720882 LDA720881:LDA720882 LMW720881:LMW720882 LWS720881:LWS720882 MGO720881:MGO720882 MQK720881:MQK720882 NAG720881:NAG720882 NKC720881:NKC720882 NTY720881:NTY720882 ODU720881:ODU720882 ONQ720881:ONQ720882 OXM720881:OXM720882 PHI720881:PHI720882 PRE720881:PRE720882 QBA720881:QBA720882 QKW720881:QKW720882 QUS720881:QUS720882 REO720881:REO720882 ROK720881:ROK720882 RYG720881:RYG720882 SIC720881:SIC720882 SRY720881:SRY720882 TBU720881:TBU720882 TLQ720881:TLQ720882 TVM720881:TVM720882 UFI720881:UFI720882 UPE720881:UPE720882 UZA720881:UZA720882 VIW720881:VIW720882 VSS720881:VSS720882 WCO720881:WCO720882 WMK720881:WMK720882 WWG720881:WWG720882 F786417:F786418 JU786417:JU786418 TQ786417:TQ786418 ADM786417:ADM786418 ANI786417:ANI786418 AXE786417:AXE786418 BHA786417:BHA786418 BQW786417:BQW786418 CAS786417:CAS786418 CKO786417:CKO786418 CUK786417:CUK786418 DEG786417:DEG786418 DOC786417:DOC786418 DXY786417:DXY786418 EHU786417:EHU786418 ERQ786417:ERQ786418 FBM786417:FBM786418 FLI786417:FLI786418 FVE786417:FVE786418 GFA786417:GFA786418 GOW786417:GOW786418 GYS786417:GYS786418 HIO786417:HIO786418 HSK786417:HSK786418 ICG786417:ICG786418 IMC786417:IMC786418 IVY786417:IVY786418 JFU786417:JFU786418 JPQ786417:JPQ786418 JZM786417:JZM786418 KJI786417:KJI786418 KTE786417:KTE786418 LDA786417:LDA786418 LMW786417:LMW786418 LWS786417:LWS786418 MGO786417:MGO786418 MQK786417:MQK786418 NAG786417:NAG786418 NKC786417:NKC786418 NTY786417:NTY786418 ODU786417:ODU786418 ONQ786417:ONQ786418 OXM786417:OXM786418 PHI786417:PHI786418 PRE786417:PRE786418 QBA786417:QBA786418 QKW786417:QKW786418 QUS786417:QUS786418 REO786417:REO786418 ROK786417:ROK786418 RYG786417:RYG786418 SIC786417:SIC786418 SRY786417:SRY786418 TBU786417:TBU786418 TLQ786417:TLQ786418 TVM786417:TVM786418 UFI786417:UFI786418 UPE786417:UPE786418 UZA786417:UZA786418 VIW786417:VIW786418 VSS786417:VSS786418 WCO786417:WCO786418 WMK786417:WMK786418 WWG786417:WWG786418 F851953:F851954 JU851953:JU851954 TQ851953:TQ851954 ADM851953:ADM851954 ANI851953:ANI851954 AXE851953:AXE851954 BHA851953:BHA851954 BQW851953:BQW851954 CAS851953:CAS851954 CKO851953:CKO851954 CUK851953:CUK851954 DEG851953:DEG851954 DOC851953:DOC851954 DXY851953:DXY851954 EHU851953:EHU851954 ERQ851953:ERQ851954 FBM851953:FBM851954 FLI851953:FLI851954 FVE851953:FVE851954 GFA851953:GFA851954 GOW851953:GOW851954 GYS851953:GYS851954 HIO851953:HIO851954 HSK851953:HSK851954 ICG851953:ICG851954 IMC851953:IMC851954 IVY851953:IVY851954 JFU851953:JFU851954 JPQ851953:JPQ851954 JZM851953:JZM851954 KJI851953:KJI851954 KTE851953:KTE851954 LDA851953:LDA851954 LMW851953:LMW851954 LWS851953:LWS851954 MGO851953:MGO851954 MQK851953:MQK851954 NAG851953:NAG851954 NKC851953:NKC851954 NTY851953:NTY851954 ODU851953:ODU851954 ONQ851953:ONQ851954 OXM851953:OXM851954 PHI851953:PHI851954 PRE851953:PRE851954 QBA851953:QBA851954 QKW851953:QKW851954 QUS851953:QUS851954 REO851953:REO851954 ROK851953:ROK851954 RYG851953:RYG851954 SIC851953:SIC851954 SRY851953:SRY851954 TBU851953:TBU851954 TLQ851953:TLQ851954 TVM851953:TVM851954 UFI851953:UFI851954 UPE851953:UPE851954 UZA851953:UZA851954 VIW851953:VIW851954 VSS851953:VSS851954 WCO851953:WCO851954 WMK851953:WMK851954 WWG851953:WWG851954 F917489:F917490 JU917489:JU917490 TQ917489:TQ917490 ADM917489:ADM917490 ANI917489:ANI917490 AXE917489:AXE917490 BHA917489:BHA917490 BQW917489:BQW917490 CAS917489:CAS917490 CKO917489:CKO917490 CUK917489:CUK917490 DEG917489:DEG917490 DOC917489:DOC917490 DXY917489:DXY917490 EHU917489:EHU917490 ERQ917489:ERQ917490 FBM917489:FBM917490 FLI917489:FLI917490 FVE917489:FVE917490 GFA917489:GFA917490 GOW917489:GOW917490 GYS917489:GYS917490 HIO917489:HIO917490 HSK917489:HSK917490 ICG917489:ICG917490 IMC917489:IMC917490 IVY917489:IVY917490 JFU917489:JFU917490 JPQ917489:JPQ917490 JZM917489:JZM917490 KJI917489:KJI917490 KTE917489:KTE917490 LDA917489:LDA917490 LMW917489:LMW917490 LWS917489:LWS917490 MGO917489:MGO917490 MQK917489:MQK917490 NAG917489:NAG917490 NKC917489:NKC917490 NTY917489:NTY917490 ODU917489:ODU917490 ONQ917489:ONQ917490 OXM917489:OXM917490 PHI917489:PHI917490 PRE917489:PRE917490 QBA917489:QBA917490 QKW917489:QKW917490 QUS917489:QUS917490 REO917489:REO917490 ROK917489:ROK917490 RYG917489:RYG917490 SIC917489:SIC917490 SRY917489:SRY917490 TBU917489:TBU917490 TLQ917489:TLQ917490 TVM917489:TVM917490 UFI917489:UFI917490 UPE917489:UPE917490 UZA917489:UZA917490 VIW917489:VIW917490 VSS917489:VSS917490 WCO917489:WCO917490 WMK917489:WMK917490 WWG917489:WWG917490 F983025:F983026 JU983025:JU983026 TQ983025:TQ983026 ADM983025:ADM983026 ANI983025:ANI983026 AXE983025:AXE983026 BHA983025:BHA983026 BQW983025:BQW983026 CAS983025:CAS983026 CKO983025:CKO983026 CUK983025:CUK983026 DEG983025:DEG983026 DOC983025:DOC983026 DXY983025:DXY983026 EHU983025:EHU983026 ERQ983025:ERQ983026 FBM983025:FBM983026 FLI983025:FLI983026 FVE983025:FVE983026 GFA983025:GFA983026 GOW983025:GOW983026 GYS983025:GYS983026 HIO983025:HIO983026 HSK983025:HSK983026 ICG983025:ICG983026 IMC983025:IMC983026 IVY983025:IVY983026 JFU983025:JFU983026 JPQ983025:JPQ983026 JZM983025:JZM983026 KJI983025:KJI983026 KTE983025:KTE983026 LDA983025:LDA983026 LMW983025:LMW983026 LWS983025:LWS983026 MGO983025:MGO983026 MQK983025:MQK983026 NAG983025:NAG983026 NKC983025:NKC983026 NTY983025:NTY983026 ODU983025:ODU983026 ONQ983025:ONQ983026 OXM983025:OXM983026 PHI983025:PHI983026 PRE983025:PRE983026 QBA983025:QBA983026 QKW983025:QKW983026 QUS983025:QUS983026 REO983025:REO983026 ROK983025:ROK983026 RYG983025:RYG983026 SIC983025:SIC983026 SRY983025:SRY983026 TBU983025:TBU983026 TLQ983025:TLQ983026 TVM983025:TVM983026 UFI983025:UFI983026 UPE983025:UPE983026 UZA983025:UZA983026 VIW983025:VIW983026 VSS983025:VSS983026 WCO983025:WCO983026 WMK983025:WMK983026 WWG983025:WWG983026 V65525:AA65525 KC65525:KF65525 TY65525:UB65525 ADU65525:ADX65525 ANQ65525:ANT65525 AXM65525:AXP65525 BHI65525:BHL65525 BRE65525:BRH65525 CBA65525:CBD65525 CKW65525:CKZ65525 CUS65525:CUV65525 DEO65525:DER65525 DOK65525:DON65525 DYG65525:DYJ65525 EIC65525:EIF65525 ERY65525:ESB65525 FBU65525:FBX65525 FLQ65525:FLT65525 FVM65525:FVP65525 GFI65525:GFL65525 GPE65525:GPH65525 GZA65525:GZD65525 HIW65525:HIZ65525 HSS65525:HSV65525 ICO65525:ICR65525 IMK65525:IMN65525 IWG65525:IWJ65525 JGC65525:JGF65525 JPY65525:JQB65525 JZU65525:JZX65525 KJQ65525:KJT65525 KTM65525:KTP65525 LDI65525:LDL65525 LNE65525:LNH65525 LXA65525:LXD65525 MGW65525:MGZ65525 MQS65525:MQV65525 NAO65525:NAR65525 NKK65525:NKN65525 NUG65525:NUJ65525 OEC65525:OEF65525 ONY65525:OOB65525 OXU65525:OXX65525 PHQ65525:PHT65525 PRM65525:PRP65525 QBI65525:QBL65525 QLE65525:QLH65525 QVA65525:QVD65525 REW65525:REZ65525 ROS65525:ROV65525 RYO65525:RYR65525 SIK65525:SIN65525 SSG65525:SSJ65525 TCC65525:TCF65525 TLY65525:TMB65525 TVU65525:TVX65525 UFQ65525:UFT65525 UPM65525:UPP65525 UZI65525:UZL65525 VJE65525:VJH65525 VTA65525:VTD65525 WCW65525:WCZ65525 WMS65525:WMV65525 WWO65525:WWR65525 V131061:AA131061 KC131061:KF131061 TY131061:UB131061 ADU131061:ADX131061 ANQ131061:ANT131061 AXM131061:AXP131061 BHI131061:BHL131061 BRE131061:BRH131061 CBA131061:CBD131061 CKW131061:CKZ131061 CUS131061:CUV131061 DEO131061:DER131061 DOK131061:DON131061 DYG131061:DYJ131061 EIC131061:EIF131061 ERY131061:ESB131061 FBU131061:FBX131061 FLQ131061:FLT131061 FVM131061:FVP131061 GFI131061:GFL131061 GPE131061:GPH131061 GZA131061:GZD131061 HIW131061:HIZ131061 HSS131061:HSV131061 ICO131061:ICR131061 IMK131061:IMN131061 IWG131061:IWJ131061 JGC131061:JGF131061 JPY131061:JQB131061 JZU131061:JZX131061 KJQ131061:KJT131061 KTM131061:KTP131061 LDI131061:LDL131061 LNE131061:LNH131061 LXA131061:LXD131061 MGW131061:MGZ131061 MQS131061:MQV131061 NAO131061:NAR131061 NKK131061:NKN131061 NUG131061:NUJ131061 OEC131061:OEF131061 ONY131061:OOB131061 OXU131061:OXX131061 PHQ131061:PHT131061 PRM131061:PRP131061 QBI131061:QBL131061 QLE131061:QLH131061 QVA131061:QVD131061 REW131061:REZ131061 ROS131061:ROV131061 RYO131061:RYR131061 SIK131061:SIN131061 SSG131061:SSJ131061 TCC131061:TCF131061 TLY131061:TMB131061 TVU131061:TVX131061 UFQ131061:UFT131061 UPM131061:UPP131061 UZI131061:UZL131061 VJE131061:VJH131061 VTA131061:VTD131061 WCW131061:WCZ131061 WMS131061:WMV131061 WWO131061:WWR131061 V196597:AA196597 KC196597:KF196597 TY196597:UB196597 ADU196597:ADX196597 ANQ196597:ANT196597 AXM196597:AXP196597 BHI196597:BHL196597 BRE196597:BRH196597 CBA196597:CBD196597 CKW196597:CKZ196597 CUS196597:CUV196597 DEO196597:DER196597 DOK196597:DON196597 DYG196597:DYJ196597 EIC196597:EIF196597 ERY196597:ESB196597 FBU196597:FBX196597 FLQ196597:FLT196597 FVM196597:FVP196597 GFI196597:GFL196597 GPE196597:GPH196597 GZA196597:GZD196597 HIW196597:HIZ196597 HSS196597:HSV196597 ICO196597:ICR196597 IMK196597:IMN196597 IWG196597:IWJ196597 JGC196597:JGF196597 JPY196597:JQB196597 JZU196597:JZX196597 KJQ196597:KJT196597 KTM196597:KTP196597 LDI196597:LDL196597 LNE196597:LNH196597 LXA196597:LXD196597 MGW196597:MGZ196597 MQS196597:MQV196597 NAO196597:NAR196597 NKK196597:NKN196597 NUG196597:NUJ196597 OEC196597:OEF196597 ONY196597:OOB196597 OXU196597:OXX196597 PHQ196597:PHT196597 PRM196597:PRP196597 QBI196597:QBL196597 QLE196597:QLH196597 QVA196597:QVD196597 REW196597:REZ196597 ROS196597:ROV196597 RYO196597:RYR196597 SIK196597:SIN196597 SSG196597:SSJ196597 TCC196597:TCF196597 TLY196597:TMB196597 TVU196597:TVX196597 UFQ196597:UFT196597 UPM196597:UPP196597 UZI196597:UZL196597 VJE196597:VJH196597 VTA196597:VTD196597 WCW196597:WCZ196597 WMS196597:WMV196597 WWO196597:WWR196597 V262133:AA262133 KC262133:KF262133 TY262133:UB262133 ADU262133:ADX262133 ANQ262133:ANT262133 AXM262133:AXP262133 BHI262133:BHL262133 BRE262133:BRH262133 CBA262133:CBD262133 CKW262133:CKZ262133 CUS262133:CUV262133 DEO262133:DER262133 DOK262133:DON262133 DYG262133:DYJ262133 EIC262133:EIF262133 ERY262133:ESB262133 FBU262133:FBX262133 FLQ262133:FLT262133 FVM262133:FVP262133 GFI262133:GFL262133 GPE262133:GPH262133 GZA262133:GZD262133 HIW262133:HIZ262133 HSS262133:HSV262133 ICO262133:ICR262133 IMK262133:IMN262133 IWG262133:IWJ262133 JGC262133:JGF262133 JPY262133:JQB262133 JZU262133:JZX262133 KJQ262133:KJT262133 KTM262133:KTP262133 LDI262133:LDL262133 LNE262133:LNH262133 LXA262133:LXD262133 MGW262133:MGZ262133 MQS262133:MQV262133 NAO262133:NAR262133 NKK262133:NKN262133 NUG262133:NUJ262133 OEC262133:OEF262133 ONY262133:OOB262133 OXU262133:OXX262133 PHQ262133:PHT262133 PRM262133:PRP262133 QBI262133:QBL262133 QLE262133:QLH262133 QVA262133:QVD262133 REW262133:REZ262133 ROS262133:ROV262133 RYO262133:RYR262133 SIK262133:SIN262133 SSG262133:SSJ262133 TCC262133:TCF262133 TLY262133:TMB262133 TVU262133:TVX262133 UFQ262133:UFT262133 UPM262133:UPP262133 UZI262133:UZL262133 VJE262133:VJH262133 VTA262133:VTD262133 WCW262133:WCZ262133 WMS262133:WMV262133 WWO262133:WWR262133 V327669:AA327669 KC327669:KF327669 TY327669:UB327669 ADU327669:ADX327669 ANQ327669:ANT327669 AXM327669:AXP327669 BHI327669:BHL327669 BRE327669:BRH327669 CBA327669:CBD327669 CKW327669:CKZ327669 CUS327669:CUV327669 DEO327669:DER327669 DOK327669:DON327669 DYG327669:DYJ327669 EIC327669:EIF327669 ERY327669:ESB327669 FBU327669:FBX327669 FLQ327669:FLT327669 FVM327669:FVP327669 GFI327669:GFL327669 GPE327669:GPH327669 GZA327669:GZD327669 HIW327669:HIZ327669 HSS327669:HSV327669 ICO327669:ICR327669 IMK327669:IMN327669 IWG327669:IWJ327669 JGC327669:JGF327669 JPY327669:JQB327669 JZU327669:JZX327669 KJQ327669:KJT327669 KTM327669:KTP327669 LDI327669:LDL327669 LNE327669:LNH327669 LXA327669:LXD327669 MGW327669:MGZ327669 MQS327669:MQV327669 NAO327669:NAR327669 NKK327669:NKN327669 NUG327669:NUJ327669 OEC327669:OEF327669 ONY327669:OOB327669 OXU327669:OXX327669 PHQ327669:PHT327669 PRM327669:PRP327669 QBI327669:QBL327669 QLE327669:QLH327669 QVA327669:QVD327669 REW327669:REZ327669 ROS327669:ROV327669 RYO327669:RYR327669 SIK327669:SIN327669 SSG327669:SSJ327669 TCC327669:TCF327669 TLY327669:TMB327669 TVU327669:TVX327669 UFQ327669:UFT327669 UPM327669:UPP327669 UZI327669:UZL327669 VJE327669:VJH327669 VTA327669:VTD327669 WCW327669:WCZ327669 WMS327669:WMV327669 WWO327669:WWR327669 V393205:AA393205 KC393205:KF393205 TY393205:UB393205 ADU393205:ADX393205 ANQ393205:ANT393205 AXM393205:AXP393205 BHI393205:BHL393205 BRE393205:BRH393205 CBA393205:CBD393205 CKW393205:CKZ393205 CUS393205:CUV393205 DEO393205:DER393205 DOK393205:DON393205 DYG393205:DYJ393205 EIC393205:EIF393205 ERY393205:ESB393205 FBU393205:FBX393205 FLQ393205:FLT393205 FVM393205:FVP393205 GFI393205:GFL393205 GPE393205:GPH393205 GZA393205:GZD393205 HIW393205:HIZ393205 HSS393205:HSV393205 ICO393205:ICR393205 IMK393205:IMN393205 IWG393205:IWJ393205 JGC393205:JGF393205 JPY393205:JQB393205 JZU393205:JZX393205 KJQ393205:KJT393205 KTM393205:KTP393205 LDI393205:LDL393205 LNE393205:LNH393205 LXA393205:LXD393205 MGW393205:MGZ393205 MQS393205:MQV393205 NAO393205:NAR393205 NKK393205:NKN393205 NUG393205:NUJ393205 OEC393205:OEF393205 ONY393205:OOB393205 OXU393205:OXX393205 PHQ393205:PHT393205 PRM393205:PRP393205 QBI393205:QBL393205 QLE393205:QLH393205 QVA393205:QVD393205 REW393205:REZ393205 ROS393205:ROV393205 RYO393205:RYR393205 SIK393205:SIN393205 SSG393205:SSJ393205 TCC393205:TCF393205 TLY393205:TMB393205 TVU393205:TVX393205 UFQ393205:UFT393205 UPM393205:UPP393205 UZI393205:UZL393205 VJE393205:VJH393205 VTA393205:VTD393205 WCW393205:WCZ393205 WMS393205:WMV393205 WWO393205:WWR393205 V458741:AA458741 KC458741:KF458741 TY458741:UB458741 ADU458741:ADX458741 ANQ458741:ANT458741 AXM458741:AXP458741 BHI458741:BHL458741 BRE458741:BRH458741 CBA458741:CBD458741 CKW458741:CKZ458741 CUS458741:CUV458741 DEO458741:DER458741 DOK458741:DON458741 DYG458741:DYJ458741 EIC458741:EIF458741 ERY458741:ESB458741 FBU458741:FBX458741 FLQ458741:FLT458741 FVM458741:FVP458741 GFI458741:GFL458741 GPE458741:GPH458741 GZA458741:GZD458741 HIW458741:HIZ458741 HSS458741:HSV458741 ICO458741:ICR458741 IMK458741:IMN458741 IWG458741:IWJ458741 JGC458741:JGF458741 JPY458741:JQB458741 JZU458741:JZX458741 KJQ458741:KJT458741 KTM458741:KTP458741 LDI458741:LDL458741 LNE458741:LNH458741 LXA458741:LXD458741 MGW458741:MGZ458741 MQS458741:MQV458741 NAO458741:NAR458741 NKK458741:NKN458741 NUG458741:NUJ458741 OEC458741:OEF458741 ONY458741:OOB458741 OXU458741:OXX458741 PHQ458741:PHT458741 PRM458741:PRP458741 QBI458741:QBL458741 QLE458741:QLH458741 QVA458741:QVD458741 REW458741:REZ458741 ROS458741:ROV458741 RYO458741:RYR458741 SIK458741:SIN458741 SSG458741:SSJ458741 TCC458741:TCF458741 TLY458741:TMB458741 TVU458741:TVX458741 UFQ458741:UFT458741 UPM458741:UPP458741 UZI458741:UZL458741 VJE458741:VJH458741 VTA458741:VTD458741 WCW458741:WCZ458741 WMS458741:WMV458741 WWO458741:WWR458741 V524277:AA524277 KC524277:KF524277 TY524277:UB524277 ADU524277:ADX524277 ANQ524277:ANT524277 AXM524277:AXP524277 BHI524277:BHL524277 BRE524277:BRH524277 CBA524277:CBD524277 CKW524277:CKZ524277 CUS524277:CUV524277 DEO524277:DER524277 DOK524277:DON524277 DYG524277:DYJ524277 EIC524277:EIF524277 ERY524277:ESB524277 FBU524277:FBX524277 FLQ524277:FLT524277 FVM524277:FVP524277 GFI524277:GFL524277 GPE524277:GPH524277 GZA524277:GZD524277 HIW524277:HIZ524277 HSS524277:HSV524277 ICO524277:ICR524277 IMK524277:IMN524277 IWG524277:IWJ524277 JGC524277:JGF524277 JPY524277:JQB524277 JZU524277:JZX524277 KJQ524277:KJT524277 KTM524277:KTP524277 LDI524277:LDL524277 LNE524277:LNH524277 LXA524277:LXD524277 MGW524277:MGZ524277 MQS524277:MQV524277 NAO524277:NAR524277 NKK524277:NKN524277 NUG524277:NUJ524277 OEC524277:OEF524277 ONY524277:OOB524277 OXU524277:OXX524277 PHQ524277:PHT524277 PRM524277:PRP524277 QBI524277:QBL524277 QLE524277:QLH524277 QVA524277:QVD524277 REW524277:REZ524277 ROS524277:ROV524277 RYO524277:RYR524277 SIK524277:SIN524277 SSG524277:SSJ524277 TCC524277:TCF524277 TLY524277:TMB524277 TVU524277:TVX524277 UFQ524277:UFT524277 UPM524277:UPP524277 UZI524277:UZL524277 VJE524277:VJH524277 VTA524277:VTD524277 WCW524277:WCZ524277 WMS524277:WMV524277 WWO524277:WWR524277 V589813:AA589813 KC589813:KF589813 TY589813:UB589813 ADU589813:ADX589813 ANQ589813:ANT589813 AXM589813:AXP589813 BHI589813:BHL589813 BRE589813:BRH589813 CBA589813:CBD589813 CKW589813:CKZ589813 CUS589813:CUV589813 DEO589813:DER589813 DOK589813:DON589813 DYG589813:DYJ589813 EIC589813:EIF589813 ERY589813:ESB589813 FBU589813:FBX589813 FLQ589813:FLT589813 FVM589813:FVP589813 GFI589813:GFL589813 GPE589813:GPH589813 GZA589813:GZD589813 HIW589813:HIZ589813 HSS589813:HSV589813 ICO589813:ICR589813 IMK589813:IMN589813 IWG589813:IWJ589813 JGC589813:JGF589813 JPY589813:JQB589813 JZU589813:JZX589813 KJQ589813:KJT589813 KTM589813:KTP589813 LDI589813:LDL589813 LNE589813:LNH589813 LXA589813:LXD589813 MGW589813:MGZ589813 MQS589813:MQV589813 NAO589813:NAR589813 NKK589813:NKN589813 NUG589813:NUJ589813 OEC589813:OEF589813 ONY589813:OOB589813 OXU589813:OXX589813 PHQ589813:PHT589813 PRM589813:PRP589813 QBI589813:QBL589813 QLE589813:QLH589813 QVA589813:QVD589813 REW589813:REZ589813 ROS589813:ROV589813 RYO589813:RYR589813 SIK589813:SIN589813 SSG589813:SSJ589813 TCC589813:TCF589813 TLY589813:TMB589813 TVU589813:TVX589813 UFQ589813:UFT589813 UPM589813:UPP589813 UZI589813:UZL589813 VJE589813:VJH589813 VTA589813:VTD589813 WCW589813:WCZ589813 WMS589813:WMV589813 WWO589813:WWR589813 V655349:AA655349 KC655349:KF655349 TY655349:UB655349 ADU655349:ADX655349 ANQ655349:ANT655349 AXM655349:AXP655349 BHI655349:BHL655349 BRE655349:BRH655349 CBA655349:CBD655349 CKW655349:CKZ655349 CUS655349:CUV655349 DEO655349:DER655349 DOK655349:DON655349 DYG655349:DYJ655349 EIC655349:EIF655349 ERY655349:ESB655349 FBU655349:FBX655349 FLQ655349:FLT655349 FVM655349:FVP655349 GFI655349:GFL655349 GPE655349:GPH655349 GZA655349:GZD655349 HIW655349:HIZ655349 HSS655349:HSV655349 ICO655349:ICR655349 IMK655349:IMN655349 IWG655349:IWJ655349 JGC655349:JGF655349 JPY655349:JQB655349 JZU655349:JZX655349 KJQ655349:KJT655349 KTM655349:KTP655349 LDI655349:LDL655349 LNE655349:LNH655349 LXA655349:LXD655349 MGW655349:MGZ655349 MQS655349:MQV655349 NAO655349:NAR655349 NKK655349:NKN655349 NUG655349:NUJ655349 OEC655349:OEF655349 ONY655349:OOB655349 OXU655349:OXX655349 PHQ655349:PHT655349 PRM655349:PRP655349 QBI655349:QBL655349 QLE655349:QLH655349 QVA655349:QVD655349 REW655349:REZ655349 ROS655349:ROV655349 RYO655349:RYR655349 SIK655349:SIN655349 SSG655349:SSJ655349 TCC655349:TCF655349 TLY655349:TMB655349 TVU655349:TVX655349 UFQ655349:UFT655349 UPM655349:UPP655349 UZI655349:UZL655349 VJE655349:VJH655349 VTA655349:VTD655349 WCW655349:WCZ655349 WMS655349:WMV655349 WWO655349:WWR655349 V720885:AA720885 KC720885:KF720885 TY720885:UB720885 ADU720885:ADX720885 ANQ720885:ANT720885 AXM720885:AXP720885 BHI720885:BHL720885 BRE720885:BRH720885 CBA720885:CBD720885 CKW720885:CKZ720885 CUS720885:CUV720885 DEO720885:DER720885 DOK720885:DON720885 DYG720885:DYJ720885 EIC720885:EIF720885 ERY720885:ESB720885 FBU720885:FBX720885 FLQ720885:FLT720885 FVM720885:FVP720885 GFI720885:GFL720885 GPE720885:GPH720885 GZA720885:GZD720885 HIW720885:HIZ720885 HSS720885:HSV720885 ICO720885:ICR720885 IMK720885:IMN720885 IWG720885:IWJ720885 JGC720885:JGF720885 JPY720885:JQB720885 JZU720885:JZX720885 KJQ720885:KJT720885 KTM720885:KTP720885 LDI720885:LDL720885 LNE720885:LNH720885 LXA720885:LXD720885 MGW720885:MGZ720885 MQS720885:MQV720885 NAO720885:NAR720885 NKK720885:NKN720885 NUG720885:NUJ720885 OEC720885:OEF720885 ONY720885:OOB720885 OXU720885:OXX720885 PHQ720885:PHT720885 PRM720885:PRP720885 QBI720885:QBL720885 QLE720885:QLH720885 QVA720885:QVD720885 REW720885:REZ720885 ROS720885:ROV720885 RYO720885:RYR720885 SIK720885:SIN720885 SSG720885:SSJ720885 TCC720885:TCF720885 TLY720885:TMB720885 TVU720885:TVX720885 UFQ720885:UFT720885 UPM720885:UPP720885 UZI720885:UZL720885 VJE720885:VJH720885 VTA720885:VTD720885 WCW720885:WCZ720885 WMS720885:WMV720885 WWO720885:WWR720885 V786421:AA786421 KC786421:KF786421 TY786421:UB786421 ADU786421:ADX786421 ANQ786421:ANT786421 AXM786421:AXP786421 BHI786421:BHL786421 BRE786421:BRH786421 CBA786421:CBD786421 CKW786421:CKZ786421 CUS786421:CUV786421 DEO786421:DER786421 DOK786421:DON786421 DYG786421:DYJ786421 EIC786421:EIF786421 ERY786421:ESB786421 FBU786421:FBX786421 FLQ786421:FLT786421 FVM786421:FVP786421 GFI786421:GFL786421 GPE786421:GPH786421 GZA786421:GZD786421 HIW786421:HIZ786421 HSS786421:HSV786421 ICO786421:ICR786421 IMK786421:IMN786421 IWG786421:IWJ786421 JGC786421:JGF786421 JPY786421:JQB786421 JZU786421:JZX786421 KJQ786421:KJT786421 KTM786421:KTP786421 LDI786421:LDL786421 LNE786421:LNH786421 LXA786421:LXD786421 MGW786421:MGZ786421 MQS786421:MQV786421 NAO786421:NAR786421 NKK786421:NKN786421 NUG786421:NUJ786421 OEC786421:OEF786421 ONY786421:OOB786421 OXU786421:OXX786421 PHQ786421:PHT786421 PRM786421:PRP786421 QBI786421:QBL786421 QLE786421:QLH786421 QVA786421:QVD786421 REW786421:REZ786421 ROS786421:ROV786421 RYO786421:RYR786421 SIK786421:SIN786421 SSG786421:SSJ786421 TCC786421:TCF786421 TLY786421:TMB786421 TVU786421:TVX786421 UFQ786421:UFT786421 UPM786421:UPP786421 UZI786421:UZL786421 VJE786421:VJH786421 VTA786421:VTD786421 WCW786421:WCZ786421 WMS786421:WMV786421 WWO786421:WWR786421 V851957:AA851957 KC851957:KF851957 TY851957:UB851957 ADU851957:ADX851957 ANQ851957:ANT851957 AXM851957:AXP851957 BHI851957:BHL851957 BRE851957:BRH851957 CBA851957:CBD851957 CKW851957:CKZ851957 CUS851957:CUV851957 DEO851957:DER851957 DOK851957:DON851957 DYG851957:DYJ851957 EIC851957:EIF851957 ERY851957:ESB851957 FBU851957:FBX851957 FLQ851957:FLT851957 FVM851957:FVP851957 GFI851957:GFL851957 GPE851957:GPH851957 GZA851957:GZD851957 HIW851957:HIZ851957 HSS851957:HSV851957 ICO851957:ICR851957 IMK851957:IMN851957 IWG851957:IWJ851957 JGC851957:JGF851957 JPY851957:JQB851957 JZU851957:JZX851957 KJQ851957:KJT851957 KTM851957:KTP851957 LDI851957:LDL851957 LNE851957:LNH851957 LXA851957:LXD851957 MGW851957:MGZ851957 MQS851957:MQV851957 NAO851957:NAR851957 NKK851957:NKN851957 NUG851957:NUJ851957 OEC851957:OEF851957 ONY851957:OOB851957 OXU851957:OXX851957 PHQ851957:PHT851957 PRM851957:PRP851957 QBI851957:QBL851957 QLE851957:QLH851957 QVA851957:QVD851957 REW851957:REZ851957 ROS851957:ROV851957 RYO851957:RYR851957 SIK851957:SIN851957 SSG851957:SSJ851957 TCC851957:TCF851957 TLY851957:TMB851957 TVU851957:TVX851957 UFQ851957:UFT851957 UPM851957:UPP851957 UZI851957:UZL851957 VJE851957:VJH851957 VTA851957:VTD851957 WCW851957:WCZ851957 WMS851957:WMV851957 WWO851957:WWR851957 V917493:AA917493 KC917493:KF917493 TY917493:UB917493 ADU917493:ADX917493 ANQ917493:ANT917493 AXM917493:AXP917493 BHI917493:BHL917493 BRE917493:BRH917493 CBA917493:CBD917493 CKW917493:CKZ917493 CUS917493:CUV917493 DEO917493:DER917493 DOK917493:DON917493 DYG917493:DYJ917493 EIC917493:EIF917493 ERY917493:ESB917493 FBU917493:FBX917493 FLQ917493:FLT917493 FVM917493:FVP917493 GFI917493:GFL917493 GPE917493:GPH917493 GZA917493:GZD917493 HIW917493:HIZ917493 HSS917493:HSV917493 ICO917493:ICR917493 IMK917493:IMN917493 IWG917493:IWJ917493 JGC917493:JGF917493 JPY917493:JQB917493 JZU917493:JZX917493 KJQ917493:KJT917493 KTM917493:KTP917493 LDI917493:LDL917493 LNE917493:LNH917493 LXA917493:LXD917493 MGW917493:MGZ917493 MQS917493:MQV917493 NAO917493:NAR917493 NKK917493:NKN917493 NUG917493:NUJ917493 OEC917493:OEF917493 ONY917493:OOB917493 OXU917493:OXX917493 PHQ917493:PHT917493 PRM917493:PRP917493 QBI917493:QBL917493 QLE917493:QLH917493 QVA917493:QVD917493 REW917493:REZ917493 ROS917493:ROV917493 RYO917493:RYR917493 SIK917493:SIN917493 SSG917493:SSJ917493 TCC917493:TCF917493 TLY917493:TMB917493 TVU917493:TVX917493 UFQ917493:UFT917493 UPM917493:UPP917493 UZI917493:UZL917493 VJE917493:VJH917493 VTA917493:VTD917493 WCW917493:WCZ917493 WMS917493:WMV917493 WWO917493:WWR917493 V983029:AA983029 KC983029:KF983029 TY983029:UB983029 ADU983029:ADX983029 ANQ983029:ANT983029 AXM983029:AXP983029 BHI983029:BHL983029 BRE983029:BRH983029 CBA983029:CBD983029 CKW983029:CKZ983029 CUS983029:CUV983029 DEO983029:DER983029 DOK983029:DON983029 DYG983029:DYJ983029 EIC983029:EIF983029 ERY983029:ESB983029 FBU983029:FBX983029 FLQ983029:FLT983029 FVM983029:FVP983029 GFI983029:GFL983029 GPE983029:GPH983029 GZA983029:GZD983029 HIW983029:HIZ983029 HSS983029:HSV983029 ICO983029:ICR983029 IMK983029:IMN983029 IWG983029:IWJ983029 JGC983029:JGF983029 JPY983029:JQB983029 JZU983029:JZX983029 KJQ983029:KJT983029 KTM983029:KTP983029 LDI983029:LDL983029 LNE983029:LNH983029 LXA983029:LXD983029 MGW983029:MGZ983029 MQS983029:MQV983029 NAO983029:NAR983029 NKK983029:NKN983029 NUG983029:NUJ983029 OEC983029:OEF983029 ONY983029:OOB983029 OXU983029:OXX983029 PHQ983029:PHT983029 PRM983029:PRP983029 QBI983029:QBL983029 QLE983029:QLH983029 QVA983029:QVD983029 REW983029:REZ983029 ROS983029:ROV983029 RYO983029:RYR983029 SIK983029:SIN983029 SSG983029:SSJ983029 TCC983029:TCF983029 TLY983029:TMB983029 TVU983029:TVX983029 UFQ983029:UFT983029 UPM983029:UPP983029 UZI983029:UZL983029 VJE983029:VJH983029 VTA983029:VTD983029 WCW983029:WCZ983029 WMS983029:WMV983029 WWO983029:WWR983029 W65522:AA65522 KD65522:KF65522 TZ65522:UB65522 ADV65522:ADX65522 ANR65522:ANT65522 AXN65522:AXP65522 BHJ65522:BHL65522 BRF65522:BRH65522 CBB65522:CBD65522 CKX65522:CKZ65522 CUT65522:CUV65522 DEP65522:DER65522 DOL65522:DON65522 DYH65522:DYJ65522 EID65522:EIF65522 ERZ65522:ESB65522 FBV65522:FBX65522 FLR65522:FLT65522 FVN65522:FVP65522 GFJ65522:GFL65522 GPF65522:GPH65522 GZB65522:GZD65522 HIX65522:HIZ65522 HST65522:HSV65522 ICP65522:ICR65522 IML65522:IMN65522 IWH65522:IWJ65522 JGD65522:JGF65522 JPZ65522:JQB65522 JZV65522:JZX65522 KJR65522:KJT65522 KTN65522:KTP65522 LDJ65522:LDL65522 LNF65522:LNH65522 LXB65522:LXD65522 MGX65522:MGZ65522 MQT65522:MQV65522 NAP65522:NAR65522 NKL65522:NKN65522 NUH65522:NUJ65522 OED65522:OEF65522 ONZ65522:OOB65522 OXV65522:OXX65522 PHR65522:PHT65522 PRN65522:PRP65522 QBJ65522:QBL65522 QLF65522:QLH65522 QVB65522:QVD65522 REX65522:REZ65522 ROT65522:ROV65522 RYP65522:RYR65522 SIL65522:SIN65522 SSH65522:SSJ65522 TCD65522:TCF65522 TLZ65522:TMB65522 TVV65522:TVX65522 UFR65522:UFT65522 UPN65522:UPP65522 UZJ65522:UZL65522 VJF65522:VJH65522 VTB65522:VTD65522 WCX65522:WCZ65522 WMT65522:WMV65522 WWP65522:WWR65522 W131058:AA131058 KD131058:KF131058 TZ131058:UB131058 ADV131058:ADX131058 ANR131058:ANT131058 AXN131058:AXP131058 BHJ131058:BHL131058 BRF131058:BRH131058 CBB131058:CBD131058 CKX131058:CKZ131058 CUT131058:CUV131058 DEP131058:DER131058 DOL131058:DON131058 DYH131058:DYJ131058 EID131058:EIF131058 ERZ131058:ESB131058 FBV131058:FBX131058 FLR131058:FLT131058 FVN131058:FVP131058 GFJ131058:GFL131058 GPF131058:GPH131058 GZB131058:GZD131058 HIX131058:HIZ131058 HST131058:HSV131058 ICP131058:ICR131058 IML131058:IMN131058 IWH131058:IWJ131058 JGD131058:JGF131058 JPZ131058:JQB131058 JZV131058:JZX131058 KJR131058:KJT131058 KTN131058:KTP131058 LDJ131058:LDL131058 LNF131058:LNH131058 LXB131058:LXD131058 MGX131058:MGZ131058 MQT131058:MQV131058 NAP131058:NAR131058 NKL131058:NKN131058 NUH131058:NUJ131058 OED131058:OEF131058 ONZ131058:OOB131058 OXV131058:OXX131058 PHR131058:PHT131058 PRN131058:PRP131058 QBJ131058:QBL131058 QLF131058:QLH131058 QVB131058:QVD131058 REX131058:REZ131058 ROT131058:ROV131058 RYP131058:RYR131058 SIL131058:SIN131058 SSH131058:SSJ131058 TCD131058:TCF131058 TLZ131058:TMB131058 TVV131058:TVX131058 UFR131058:UFT131058 UPN131058:UPP131058 UZJ131058:UZL131058 VJF131058:VJH131058 VTB131058:VTD131058 WCX131058:WCZ131058 WMT131058:WMV131058 WWP131058:WWR131058 W196594:AA196594 KD196594:KF196594 TZ196594:UB196594 ADV196594:ADX196594 ANR196594:ANT196594 AXN196594:AXP196594 BHJ196594:BHL196594 BRF196594:BRH196594 CBB196594:CBD196594 CKX196594:CKZ196594 CUT196594:CUV196594 DEP196594:DER196594 DOL196594:DON196594 DYH196594:DYJ196594 EID196594:EIF196594 ERZ196594:ESB196594 FBV196594:FBX196594 FLR196594:FLT196594 FVN196594:FVP196594 GFJ196594:GFL196594 GPF196594:GPH196594 GZB196594:GZD196594 HIX196594:HIZ196594 HST196594:HSV196594 ICP196594:ICR196594 IML196594:IMN196594 IWH196594:IWJ196594 JGD196594:JGF196594 JPZ196594:JQB196594 JZV196594:JZX196594 KJR196594:KJT196594 KTN196594:KTP196594 LDJ196594:LDL196594 LNF196594:LNH196594 LXB196594:LXD196594 MGX196594:MGZ196594 MQT196594:MQV196594 NAP196594:NAR196594 NKL196594:NKN196594 NUH196594:NUJ196594 OED196594:OEF196594 ONZ196594:OOB196594 OXV196594:OXX196594 PHR196594:PHT196594 PRN196594:PRP196594 QBJ196594:QBL196594 QLF196594:QLH196594 QVB196594:QVD196594 REX196594:REZ196594 ROT196594:ROV196594 RYP196594:RYR196594 SIL196594:SIN196594 SSH196594:SSJ196594 TCD196594:TCF196594 TLZ196594:TMB196594 TVV196594:TVX196594 UFR196594:UFT196594 UPN196594:UPP196594 UZJ196594:UZL196594 VJF196594:VJH196594 VTB196594:VTD196594 WCX196594:WCZ196594 WMT196594:WMV196594 WWP196594:WWR196594 W262130:AA262130 KD262130:KF262130 TZ262130:UB262130 ADV262130:ADX262130 ANR262130:ANT262130 AXN262130:AXP262130 BHJ262130:BHL262130 BRF262130:BRH262130 CBB262130:CBD262130 CKX262130:CKZ262130 CUT262130:CUV262130 DEP262130:DER262130 DOL262130:DON262130 DYH262130:DYJ262130 EID262130:EIF262130 ERZ262130:ESB262130 FBV262130:FBX262130 FLR262130:FLT262130 FVN262130:FVP262130 GFJ262130:GFL262130 GPF262130:GPH262130 GZB262130:GZD262130 HIX262130:HIZ262130 HST262130:HSV262130 ICP262130:ICR262130 IML262130:IMN262130 IWH262130:IWJ262130 JGD262130:JGF262130 JPZ262130:JQB262130 JZV262130:JZX262130 KJR262130:KJT262130 KTN262130:KTP262130 LDJ262130:LDL262130 LNF262130:LNH262130 LXB262130:LXD262130 MGX262130:MGZ262130 MQT262130:MQV262130 NAP262130:NAR262130 NKL262130:NKN262130 NUH262130:NUJ262130 OED262130:OEF262130 ONZ262130:OOB262130 OXV262130:OXX262130 PHR262130:PHT262130 PRN262130:PRP262130 QBJ262130:QBL262130 QLF262130:QLH262130 QVB262130:QVD262130 REX262130:REZ262130 ROT262130:ROV262130 RYP262130:RYR262130 SIL262130:SIN262130 SSH262130:SSJ262130 TCD262130:TCF262130 TLZ262130:TMB262130 TVV262130:TVX262130 UFR262130:UFT262130 UPN262130:UPP262130 UZJ262130:UZL262130 VJF262130:VJH262130 VTB262130:VTD262130 WCX262130:WCZ262130 WMT262130:WMV262130 WWP262130:WWR262130 W327666:AA327666 KD327666:KF327666 TZ327666:UB327666 ADV327666:ADX327666 ANR327666:ANT327666 AXN327666:AXP327666 BHJ327666:BHL327666 BRF327666:BRH327666 CBB327666:CBD327666 CKX327666:CKZ327666 CUT327666:CUV327666 DEP327666:DER327666 DOL327666:DON327666 DYH327666:DYJ327666 EID327666:EIF327666 ERZ327666:ESB327666 FBV327666:FBX327666 FLR327666:FLT327666 FVN327666:FVP327666 GFJ327666:GFL327666 GPF327666:GPH327666 GZB327666:GZD327666 HIX327666:HIZ327666 HST327666:HSV327666 ICP327666:ICR327666 IML327666:IMN327666 IWH327666:IWJ327666 JGD327666:JGF327666 JPZ327666:JQB327666 JZV327666:JZX327666 KJR327666:KJT327666 KTN327666:KTP327666 LDJ327666:LDL327666 LNF327666:LNH327666 LXB327666:LXD327666 MGX327666:MGZ327666 MQT327666:MQV327666 NAP327666:NAR327666 NKL327666:NKN327666 NUH327666:NUJ327666 OED327666:OEF327666 ONZ327666:OOB327666 OXV327666:OXX327666 PHR327666:PHT327666 PRN327666:PRP327666 QBJ327666:QBL327666 QLF327666:QLH327666 QVB327666:QVD327666 REX327666:REZ327666 ROT327666:ROV327666 RYP327666:RYR327666 SIL327666:SIN327666 SSH327666:SSJ327666 TCD327666:TCF327666 TLZ327666:TMB327666 TVV327666:TVX327666 UFR327666:UFT327666 UPN327666:UPP327666 UZJ327666:UZL327666 VJF327666:VJH327666 VTB327666:VTD327666 WCX327666:WCZ327666 WMT327666:WMV327666 WWP327666:WWR327666 W393202:AA393202 KD393202:KF393202 TZ393202:UB393202 ADV393202:ADX393202 ANR393202:ANT393202 AXN393202:AXP393202 BHJ393202:BHL393202 BRF393202:BRH393202 CBB393202:CBD393202 CKX393202:CKZ393202 CUT393202:CUV393202 DEP393202:DER393202 DOL393202:DON393202 DYH393202:DYJ393202 EID393202:EIF393202 ERZ393202:ESB393202 FBV393202:FBX393202 FLR393202:FLT393202 FVN393202:FVP393202 GFJ393202:GFL393202 GPF393202:GPH393202 GZB393202:GZD393202 HIX393202:HIZ393202 HST393202:HSV393202 ICP393202:ICR393202 IML393202:IMN393202 IWH393202:IWJ393202 JGD393202:JGF393202 JPZ393202:JQB393202 JZV393202:JZX393202 KJR393202:KJT393202 KTN393202:KTP393202 LDJ393202:LDL393202 LNF393202:LNH393202 LXB393202:LXD393202 MGX393202:MGZ393202 MQT393202:MQV393202 NAP393202:NAR393202 NKL393202:NKN393202 NUH393202:NUJ393202 OED393202:OEF393202 ONZ393202:OOB393202 OXV393202:OXX393202 PHR393202:PHT393202 PRN393202:PRP393202 QBJ393202:QBL393202 QLF393202:QLH393202 QVB393202:QVD393202 REX393202:REZ393202 ROT393202:ROV393202 RYP393202:RYR393202 SIL393202:SIN393202 SSH393202:SSJ393202 TCD393202:TCF393202 TLZ393202:TMB393202 TVV393202:TVX393202 UFR393202:UFT393202 UPN393202:UPP393202 UZJ393202:UZL393202 VJF393202:VJH393202 VTB393202:VTD393202 WCX393202:WCZ393202 WMT393202:WMV393202 WWP393202:WWR393202 W458738:AA458738 KD458738:KF458738 TZ458738:UB458738 ADV458738:ADX458738 ANR458738:ANT458738 AXN458738:AXP458738 BHJ458738:BHL458738 BRF458738:BRH458738 CBB458738:CBD458738 CKX458738:CKZ458738 CUT458738:CUV458738 DEP458738:DER458738 DOL458738:DON458738 DYH458738:DYJ458738 EID458738:EIF458738 ERZ458738:ESB458738 FBV458738:FBX458738 FLR458738:FLT458738 FVN458738:FVP458738 GFJ458738:GFL458738 GPF458738:GPH458738 GZB458738:GZD458738 HIX458738:HIZ458738 HST458738:HSV458738 ICP458738:ICR458738 IML458738:IMN458738 IWH458738:IWJ458738 JGD458738:JGF458738 JPZ458738:JQB458738 JZV458738:JZX458738 KJR458738:KJT458738 KTN458738:KTP458738 LDJ458738:LDL458738 LNF458738:LNH458738 LXB458738:LXD458738 MGX458738:MGZ458738 MQT458738:MQV458738 NAP458738:NAR458738 NKL458738:NKN458738 NUH458738:NUJ458738 OED458738:OEF458738 ONZ458738:OOB458738 OXV458738:OXX458738 PHR458738:PHT458738 PRN458738:PRP458738 QBJ458738:QBL458738 QLF458738:QLH458738 QVB458738:QVD458738 REX458738:REZ458738 ROT458738:ROV458738 RYP458738:RYR458738 SIL458738:SIN458738 SSH458738:SSJ458738 TCD458738:TCF458738 TLZ458738:TMB458738 TVV458738:TVX458738 UFR458738:UFT458738 UPN458738:UPP458738 UZJ458738:UZL458738 VJF458738:VJH458738 VTB458738:VTD458738 WCX458738:WCZ458738 WMT458738:WMV458738 WWP458738:WWR458738 W524274:AA524274 KD524274:KF524274 TZ524274:UB524274 ADV524274:ADX524274 ANR524274:ANT524274 AXN524274:AXP524274 BHJ524274:BHL524274 BRF524274:BRH524274 CBB524274:CBD524274 CKX524274:CKZ524274 CUT524274:CUV524274 DEP524274:DER524274 DOL524274:DON524274 DYH524274:DYJ524274 EID524274:EIF524274 ERZ524274:ESB524274 FBV524274:FBX524274 FLR524274:FLT524274 FVN524274:FVP524274 GFJ524274:GFL524274 GPF524274:GPH524274 GZB524274:GZD524274 HIX524274:HIZ524274 HST524274:HSV524274 ICP524274:ICR524274 IML524274:IMN524274 IWH524274:IWJ524274 JGD524274:JGF524274 JPZ524274:JQB524274 JZV524274:JZX524274 KJR524274:KJT524274 KTN524274:KTP524274 LDJ524274:LDL524274 LNF524274:LNH524274 LXB524274:LXD524274 MGX524274:MGZ524274 MQT524274:MQV524274 NAP524274:NAR524274 NKL524274:NKN524274 NUH524274:NUJ524274 OED524274:OEF524274 ONZ524274:OOB524274 OXV524274:OXX524274 PHR524274:PHT524274 PRN524274:PRP524274 QBJ524274:QBL524274 QLF524274:QLH524274 QVB524274:QVD524274 REX524274:REZ524274 ROT524274:ROV524274 RYP524274:RYR524274 SIL524274:SIN524274 SSH524274:SSJ524274 TCD524274:TCF524274 TLZ524274:TMB524274 TVV524274:TVX524274 UFR524274:UFT524274 UPN524274:UPP524274 UZJ524274:UZL524274 VJF524274:VJH524274 VTB524274:VTD524274 WCX524274:WCZ524274 WMT524274:WMV524274 WWP524274:WWR524274 W589810:AA589810 KD589810:KF589810 TZ589810:UB589810 ADV589810:ADX589810 ANR589810:ANT589810 AXN589810:AXP589810 BHJ589810:BHL589810 BRF589810:BRH589810 CBB589810:CBD589810 CKX589810:CKZ589810 CUT589810:CUV589810 DEP589810:DER589810 DOL589810:DON589810 DYH589810:DYJ589810 EID589810:EIF589810 ERZ589810:ESB589810 FBV589810:FBX589810 FLR589810:FLT589810 FVN589810:FVP589810 GFJ589810:GFL589810 GPF589810:GPH589810 GZB589810:GZD589810 HIX589810:HIZ589810 HST589810:HSV589810 ICP589810:ICR589810 IML589810:IMN589810 IWH589810:IWJ589810 JGD589810:JGF589810 JPZ589810:JQB589810 JZV589810:JZX589810 KJR589810:KJT589810 KTN589810:KTP589810 LDJ589810:LDL589810 LNF589810:LNH589810 LXB589810:LXD589810 MGX589810:MGZ589810 MQT589810:MQV589810 NAP589810:NAR589810 NKL589810:NKN589810 NUH589810:NUJ589810 OED589810:OEF589810 ONZ589810:OOB589810 OXV589810:OXX589810 PHR589810:PHT589810 PRN589810:PRP589810 QBJ589810:QBL589810 QLF589810:QLH589810 QVB589810:QVD589810 REX589810:REZ589810 ROT589810:ROV589810 RYP589810:RYR589810 SIL589810:SIN589810 SSH589810:SSJ589810 TCD589810:TCF589810 TLZ589810:TMB589810 TVV589810:TVX589810 UFR589810:UFT589810 UPN589810:UPP589810 UZJ589810:UZL589810 VJF589810:VJH589810 VTB589810:VTD589810 WCX589810:WCZ589810 WMT589810:WMV589810 WWP589810:WWR589810 W655346:AA655346 KD655346:KF655346 TZ655346:UB655346 ADV655346:ADX655346 ANR655346:ANT655346 AXN655346:AXP655346 BHJ655346:BHL655346 BRF655346:BRH655346 CBB655346:CBD655346 CKX655346:CKZ655346 CUT655346:CUV655346 DEP655346:DER655346 DOL655346:DON655346 DYH655346:DYJ655346 EID655346:EIF655346 ERZ655346:ESB655346 FBV655346:FBX655346 FLR655346:FLT655346 FVN655346:FVP655346 GFJ655346:GFL655346 GPF655346:GPH655346 GZB655346:GZD655346 HIX655346:HIZ655346 HST655346:HSV655346 ICP655346:ICR655346 IML655346:IMN655346 IWH655346:IWJ655346 JGD655346:JGF655346 JPZ655346:JQB655346 JZV655346:JZX655346 KJR655346:KJT655346 KTN655346:KTP655346 LDJ655346:LDL655346 LNF655346:LNH655346 LXB655346:LXD655346 MGX655346:MGZ655346 MQT655346:MQV655346 NAP655346:NAR655346 NKL655346:NKN655346 NUH655346:NUJ655346 OED655346:OEF655346 ONZ655346:OOB655346 OXV655346:OXX655346 PHR655346:PHT655346 PRN655346:PRP655346 QBJ655346:QBL655346 QLF655346:QLH655346 QVB655346:QVD655346 REX655346:REZ655346 ROT655346:ROV655346 RYP655346:RYR655346 SIL655346:SIN655346 SSH655346:SSJ655346 TCD655346:TCF655346 TLZ655346:TMB655346 TVV655346:TVX655346 UFR655346:UFT655346 UPN655346:UPP655346 UZJ655346:UZL655346 VJF655346:VJH655346 VTB655346:VTD655346 WCX655346:WCZ655346 WMT655346:WMV655346 WWP655346:WWR655346 W720882:AA720882 KD720882:KF720882 TZ720882:UB720882 ADV720882:ADX720882 ANR720882:ANT720882 AXN720882:AXP720882 BHJ720882:BHL720882 BRF720882:BRH720882 CBB720882:CBD720882 CKX720882:CKZ720882 CUT720882:CUV720882 DEP720882:DER720882 DOL720882:DON720882 DYH720882:DYJ720882 EID720882:EIF720882 ERZ720882:ESB720882 FBV720882:FBX720882 FLR720882:FLT720882 FVN720882:FVP720882 GFJ720882:GFL720882 GPF720882:GPH720882 GZB720882:GZD720882 HIX720882:HIZ720882 HST720882:HSV720882 ICP720882:ICR720882 IML720882:IMN720882 IWH720882:IWJ720882 JGD720882:JGF720882 JPZ720882:JQB720882 JZV720882:JZX720882 KJR720882:KJT720882 KTN720882:KTP720882 LDJ720882:LDL720882 LNF720882:LNH720882 LXB720882:LXD720882 MGX720882:MGZ720882 MQT720882:MQV720882 NAP720882:NAR720882 NKL720882:NKN720882 NUH720882:NUJ720882 OED720882:OEF720882 ONZ720882:OOB720882 OXV720882:OXX720882 PHR720882:PHT720882 PRN720882:PRP720882 QBJ720882:QBL720882 QLF720882:QLH720882 QVB720882:QVD720882 REX720882:REZ720882 ROT720882:ROV720882 RYP720882:RYR720882 SIL720882:SIN720882 SSH720882:SSJ720882 TCD720882:TCF720882 TLZ720882:TMB720882 TVV720882:TVX720882 UFR720882:UFT720882 UPN720882:UPP720882 UZJ720882:UZL720882 VJF720882:VJH720882 VTB720882:VTD720882 WCX720882:WCZ720882 WMT720882:WMV720882 WWP720882:WWR720882 W786418:AA786418 KD786418:KF786418 TZ786418:UB786418 ADV786418:ADX786418 ANR786418:ANT786418 AXN786418:AXP786418 BHJ786418:BHL786418 BRF786418:BRH786418 CBB786418:CBD786418 CKX786418:CKZ786418 CUT786418:CUV786418 DEP786418:DER786418 DOL786418:DON786418 DYH786418:DYJ786418 EID786418:EIF786418 ERZ786418:ESB786418 FBV786418:FBX786418 FLR786418:FLT786418 FVN786418:FVP786418 GFJ786418:GFL786418 GPF786418:GPH786418 GZB786418:GZD786418 HIX786418:HIZ786418 HST786418:HSV786418 ICP786418:ICR786418 IML786418:IMN786418 IWH786418:IWJ786418 JGD786418:JGF786418 JPZ786418:JQB786418 JZV786418:JZX786418 KJR786418:KJT786418 KTN786418:KTP786418 LDJ786418:LDL786418 LNF786418:LNH786418 LXB786418:LXD786418 MGX786418:MGZ786418 MQT786418:MQV786418 NAP786418:NAR786418 NKL786418:NKN786418 NUH786418:NUJ786418 OED786418:OEF786418 ONZ786418:OOB786418 OXV786418:OXX786418 PHR786418:PHT786418 PRN786418:PRP786418 QBJ786418:QBL786418 QLF786418:QLH786418 QVB786418:QVD786418 REX786418:REZ786418 ROT786418:ROV786418 RYP786418:RYR786418 SIL786418:SIN786418 SSH786418:SSJ786418 TCD786418:TCF786418 TLZ786418:TMB786418 TVV786418:TVX786418 UFR786418:UFT786418 UPN786418:UPP786418 UZJ786418:UZL786418 VJF786418:VJH786418 VTB786418:VTD786418 WCX786418:WCZ786418 WMT786418:WMV786418 WWP786418:WWR786418 W851954:AA851954 KD851954:KF851954 TZ851954:UB851954 ADV851954:ADX851954 ANR851954:ANT851954 AXN851954:AXP851954 BHJ851954:BHL851954 BRF851954:BRH851954 CBB851954:CBD851954 CKX851954:CKZ851954 CUT851954:CUV851954 DEP851954:DER851954 DOL851954:DON851954 DYH851954:DYJ851954 EID851954:EIF851954 ERZ851954:ESB851954 FBV851954:FBX851954 FLR851954:FLT851954 FVN851954:FVP851954 GFJ851954:GFL851954 GPF851954:GPH851954 GZB851954:GZD851954 HIX851954:HIZ851954 HST851954:HSV851954 ICP851954:ICR851954 IML851954:IMN851954 IWH851954:IWJ851954 JGD851954:JGF851954 JPZ851954:JQB851954 JZV851954:JZX851954 KJR851954:KJT851954 KTN851954:KTP851954 LDJ851954:LDL851954 LNF851954:LNH851954 LXB851954:LXD851954 MGX851954:MGZ851954 MQT851954:MQV851954 NAP851954:NAR851954 NKL851954:NKN851954 NUH851954:NUJ851954 OED851954:OEF851954 ONZ851954:OOB851954 OXV851954:OXX851954 PHR851954:PHT851954 PRN851954:PRP851954 QBJ851954:QBL851954 QLF851954:QLH851954 QVB851954:QVD851954 REX851954:REZ851954 ROT851954:ROV851954 RYP851954:RYR851954 SIL851954:SIN851954 SSH851954:SSJ851954 TCD851954:TCF851954 TLZ851954:TMB851954 TVV851954:TVX851954 UFR851954:UFT851954 UPN851954:UPP851954 UZJ851954:UZL851954 VJF851954:VJH851954 VTB851954:VTD851954 WCX851954:WCZ851954 WMT851954:WMV851954 WWP851954:WWR851954 W917490:AA917490 KD917490:KF917490 TZ917490:UB917490 ADV917490:ADX917490 ANR917490:ANT917490 AXN917490:AXP917490 BHJ917490:BHL917490 BRF917490:BRH917490 CBB917490:CBD917490 CKX917490:CKZ917490 CUT917490:CUV917490 DEP917490:DER917490 DOL917490:DON917490 DYH917490:DYJ917490 EID917490:EIF917490 ERZ917490:ESB917490 FBV917490:FBX917490 FLR917490:FLT917490 FVN917490:FVP917490 GFJ917490:GFL917490 GPF917490:GPH917490 GZB917490:GZD917490 HIX917490:HIZ917490 HST917490:HSV917490 ICP917490:ICR917490 IML917490:IMN917490 IWH917490:IWJ917490 JGD917490:JGF917490 JPZ917490:JQB917490 JZV917490:JZX917490 KJR917490:KJT917490 KTN917490:KTP917490 LDJ917490:LDL917490 LNF917490:LNH917490 LXB917490:LXD917490 MGX917490:MGZ917490 MQT917490:MQV917490 NAP917490:NAR917490 NKL917490:NKN917490 NUH917490:NUJ917490 OED917490:OEF917490 ONZ917490:OOB917490 OXV917490:OXX917490 PHR917490:PHT917490 PRN917490:PRP917490 QBJ917490:QBL917490 QLF917490:QLH917490 QVB917490:QVD917490 REX917490:REZ917490 ROT917490:ROV917490 RYP917490:RYR917490 SIL917490:SIN917490 SSH917490:SSJ917490 TCD917490:TCF917490 TLZ917490:TMB917490 TVV917490:TVX917490 UFR917490:UFT917490 UPN917490:UPP917490 UZJ917490:UZL917490 VJF917490:VJH917490 VTB917490:VTD917490 WCX917490:WCZ917490 WMT917490:WMV917490 WWP917490:WWR917490 W983026:AA983026 KD983026:KF983026 TZ983026:UB983026 ADV983026:ADX983026 ANR983026:ANT983026 AXN983026:AXP983026 BHJ983026:BHL983026 BRF983026:BRH983026 CBB983026:CBD983026 CKX983026:CKZ983026 CUT983026:CUV983026 DEP983026:DER983026 DOL983026:DON983026 DYH983026:DYJ983026 EID983026:EIF983026 ERZ983026:ESB983026 FBV983026:FBX983026 FLR983026:FLT983026 FVN983026:FVP983026 GFJ983026:GFL983026 GPF983026:GPH983026 GZB983026:GZD983026 HIX983026:HIZ983026 HST983026:HSV983026 ICP983026:ICR983026 IML983026:IMN983026 IWH983026:IWJ983026 JGD983026:JGF983026 JPZ983026:JQB983026 JZV983026:JZX983026 KJR983026:KJT983026 KTN983026:KTP983026 LDJ983026:LDL983026 LNF983026:LNH983026 LXB983026:LXD983026 MGX983026:MGZ983026 MQT983026:MQV983026 NAP983026:NAR983026 NKL983026:NKN983026 NUH983026:NUJ983026 OED983026:OEF983026 ONZ983026:OOB983026 OXV983026:OXX983026 PHR983026:PHT983026 PRN983026:PRP983026 QBJ983026:QBL983026 QLF983026:QLH983026 QVB983026:QVD983026 REX983026:REZ983026 ROT983026:ROV983026 RYP983026:RYR983026 SIL983026:SIN983026 SSH983026:SSJ983026 TCD983026:TCF983026 TLZ983026:TMB983026 TVV983026:TVX983026 UFR983026:UFT983026 UPN983026:UPP983026 UZJ983026:UZL983026 VJF983026:VJH983026 VTB983026:VTD983026 WCX983026:WCZ983026 WMT983026:WMV983026 WWP983026:WWR983026 F65525 JU65525 TQ65525 ADM65525 ANI65525 AXE65525 BHA65525 BQW65525 CAS65525 CKO65525 CUK65525 DEG65525 DOC65525 DXY65525 EHU65525 ERQ65525 FBM65525 FLI65525 FVE65525 GFA65525 GOW65525 GYS65525 HIO65525 HSK65525 ICG65525 IMC65525 IVY65525 JFU65525 JPQ65525 JZM65525 KJI65525 KTE65525 LDA65525 LMW65525 LWS65525 MGO65525 MQK65525 NAG65525 NKC65525 NTY65525 ODU65525 ONQ65525 OXM65525 PHI65525 PRE65525 QBA65525 QKW65525 QUS65525 REO65525 ROK65525 RYG65525 SIC65525 SRY65525 TBU65525 TLQ65525 TVM65525 UFI65525 UPE65525 UZA65525 VIW65525 VSS65525 WCO65525 WMK65525 WWG65525 F131061 JU131061 TQ131061 ADM131061 ANI131061 AXE131061 BHA131061 BQW131061 CAS131061 CKO131061 CUK131061 DEG131061 DOC131061 DXY131061 EHU131061 ERQ131061 FBM131061 FLI131061 FVE131061 GFA131061 GOW131061 GYS131061 HIO131061 HSK131061 ICG131061 IMC131061 IVY131061 JFU131061 JPQ131061 JZM131061 KJI131061 KTE131061 LDA131061 LMW131061 LWS131061 MGO131061 MQK131061 NAG131061 NKC131061 NTY131061 ODU131061 ONQ131061 OXM131061 PHI131061 PRE131061 QBA131061 QKW131061 QUS131061 REO131061 ROK131061 RYG131061 SIC131061 SRY131061 TBU131061 TLQ131061 TVM131061 UFI131061 UPE131061 UZA131061 VIW131061 VSS131061 WCO131061 WMK131061 WWG131061 F196597 JU196597 TQ196597 ADM196597 ANI196597 AXE196597 BHA196597 BQW196597 CAS196597 CKO196597 CUK196597 DEG196597 DOC196597 DXY196597 EHU196597 ERQ196597 FBM196597 FLI196597 FVE196597 GFA196597 GOW196597 GYS196597 HIO196597 HSK196597 ICG196597 IMC196597 IVY196597 JFU196597 JPQ196597 JZM196597 KJI196597 KTE196597 LDA196597 LMW196597 LWS196597 MGO196597 MQK196597 NAG196597 NKC196597 NTY196597 ODU196597 ONQ196597 OXM196597 PHI196597 PRE196597 QBA196597 QKW196597 QUS196597 REO196597 ROK196597 RYG196597 SIC196597 SRY196597 TBU196597 TLQ196597 TVM196597 UFI196597 UPE196597 UZA196597 VIW196597 VSS196597 WCO196597 WMK196597 WWG196597 F262133 JU262133 TQ262133 ADM262133 ANI262133 AXE262133 BHA262133 BQW262133 CAS262133 CKO262133 CUK262133 DEG262133 DOC262133 DXY262133 EHU262133 ERQ262133 FBM262133 FLI262133 FVE262133 GFA262133 GOW262133 GYS262133 HIO262133 HSK262133 ICG262133 IMC262133 IVY262133 JFU262133 JPQ262133 JZM262133 KJI262133 KTE262133 LDA262133 LMW262133 LWS262133 MGO262133 MQK262133 NAG262133 NKC262133 NTY262133 ODU262133 ONQ262133 OXM262133 PHI262133 PRE262133 QBA262133 QKW262133 QUS262133 REO262133 ROK262133 RYG262133 SIC262133 SRY262133 TBU262133 TLQ262133 TVM262133 UFI262133 UPE262133 UZA262133 VIW262133 VSS262133 WCO262133 WMK262133 WWG262133 F327669 JU327669 TQ327669 ADM327669 ANI327669 AXE327669 BHA327669 BQW327669 CAS327669 CKO327669 CUK327669 DEG327669 DOC327669 DXY327669 EHU327669 ERQ327669 FBM327669 FLI327669 FVE327669 GFA327669 GOW327669 GYS327669 HIO327669 HSK327669 ICG327669 IMC327669 IVY327669 JFU327669 JPQ327669 JZM327669 KJI327669 KTE327669 LDA327669 LMW327669 LWS327669 MGO327669 MQK327669 NAG327669 NKC327669 NTY327669 ODU327669 ONQ327669 OXM327669 PHI327669 PRE327669 QBA327669 QKW327669 QUS327669 REO327669 ROK327669 RYG327669 SIC327669 SRY327669 TBU327669 TLQ327669 TVM327669 UFI327669 UPE327669 UZA327669 VIW327669 VSS327669 WCO327669 WMK327669 WWG327669 F393205 JU393205 TQ393205 ADM393205 ANI393205 AXE393205 BHA393205 BQW393205 CAS393205 CKO393205 CUK393205 DEG393205 DOC393205 DXY393205 EHU393205 ERQ393205 FBM393205 FLI393205 FVE393205 GFA393205 GOW393205 GYS393205 HIO393205 HSK393205 ICG393205 IMC393205 IVY393205 JFU393205 JPQ393205 JZM393205 KJI393205 KTE393205 LDA393205 LMW393205 LWS393205 MGO393205 MQK393205 NAG393205 NKC393205 NTY393205 ODU393205 ONQ393205 OXM393205 PHI393205 PRE393205 QBA393205 QKW393205 QUS393205 REO393205 ROK393205 RYG393205 SIC393205 SRY393205 TBU393205 TLQ393205 TVM393205 UFI393205 UPE393205 UZA393205 VIW393205 VSS393205 WCO393205 WMK393205 WWG393205 F458741 JU458741 TQ458741 ADM458741 ANI458741 AXE458741 BHA458741 BQW458741 CAS458741 CKO458741 CUK458741 DEG458741 DOC458741 DXY458741 EHU458741 ERQ458741 FBM458741 FLI458741 FVE458741 GFA458741 GOW458741 GYS458741 HIO458741 HSK458741 ICG458741 IMC458741 IVY458741 JFU458741 JPQ458741 JZM458741 KJI458741 KTE458741 LDA458741 LMW458741 LWS458741 MGO458741 MQK458741 NAG458741 NKC458741 NTY458741 ODU458741 ONQ458741 OXM458741 PHI458741 PRE458741 QBA458741 QKW458741 QUS458741 REO458741 ROK458741 RYG458741 SIC458741 SRY458741 TBU458741 TLQ458741 TVM458741 UFI458741 UPE458741 UZA458741 VIW458741 VSS458741 WCO458741 WMK458741 WWG458741 F524277 JU524277 TQ524277 ADM524277 ANI524277 AXE524277 BHA524277 BQW524277 CAS524277 CKO524277 CUK524277 DEG524277 DOC524277 DXY524277 EHU524277 ERQ524277 FBM524277 FLI524277 FVE524277 GFA524277 GOW524277 GYS524277 HIO524277 HSK524277 ICG524277 IMC524277 IVY524277 JFU524277 JPQ524277 JZM524277 KJI524277 KTE524277 LDA524277 LMW524277 LWS524277 MGO524277 MQK524277 NAG524277 NKC524277 NTY524277 ODU524277 ONQ524277 OXM524277 PHI524277 PRE524277 QBA524277 QKW524277 QUS524277 REO524277 ROK524277 RYG524277 SIC524277 SRY524277 TBU524277 TLQ524277 TVM524277 UFI524277 UPE524277 UZA524277 VIW524277 VSS524277 WCO524277 WMK524277 WWG524277 F589813 JU589813 TQ589813 ADM589813 ANI589813 AXE589813 BHA589813 BQW589813 CAS589813 CKO589813 CUK589813 DEG589813 DOC589813 DXY589813 EHU589813 ERQ589813 FBM589813 FLI589813 FVE589813 GFA589813 GOW589813 GYS589813 HIO589813 HSK589813 ICG589813 IMC589813 IVY589813 JFU589813 JPQ589813 JZM589813 KJI589813 KTE589813 LDA589813 LMW589813 LWS589813 MGO589813 MQK589813 NAG589813 NKC589813 NTY589813 ODU589813 ONQ589813 OXM589813 PHI589813 PRE589813 QBA589813 QKW589813 QUS589813 REO589813 ROK589813 RYG589813 SIC589813 SRY589813 TBU589813 TLQ589813 TVM589813 UFI589813 UPE589813 UZA589813 VIW589813 VSS589813 WCO589813 WMK589813 WWG589813 F655349 JU655349 TQ655349 ADM655349 ANI655349 AXE655349 BHA655349 BQW655349 CAS655349 CKO655349 CUK655349 DEG655349 DOC655349 DXY655349 EHU655349 ERQ655349 FBM655349 FLI655349 FVE655349 GFA655349 GOW655349 GYS655349 HIO655349 HSK655349 ICG655349 IMC655349 IVY655349 JFU655349 JPQ655349 JZM655349 KJI655349 KTE655349 LDA655349 LMW655349 LWS655349 MGO655349 MQK655349 NAG655349 NKC655349 NTY655349 ODU655349 ONQ655349 OXM655349 PHI655349 PRE655349 QBA655349 QKW655349 QUS655349 REO655349 ROK655349 RYG655349 SIC655349 SRY655349 TBU655349 TLQ655349 TVM655349 UFI655349 UPE655349 UZA655349 VIW655349 VSS655349 WCO655349 WMK655349 WWG655349 F720885 JU720885 TQ720885 ADM720885 ANI720885 AXE720885 BHA720885 BQW720885 CAS720885 CKO720885 CUK720885 DEG720885 DOC720885 DXY720885 EHU720885 ERQ720885 FBM720885 FLI720885 FVE720885 GFA720885 GOW720885 GYS720885 HIO720885 HSK720885 ICG720885 IMC720885 IVY720885 JFU720885 JPQ720885 JZM720885 KJI720885 KTE720885 LDA720885 LMW720885 LWS720885 MGO720885 MQK720885 NAG720885 NKC720885 NTY720885 ODU720885 ONQ720885 OXM720885 PHI720885 PRE720885 QBA720885 QKW720885 QUS720885 REO720885 ROK720885 RYG720885 SIC720885 SRY720885 TBU720885 TLQ720885 TVM720885 UFI720885 UPE720885 UZA720885 VIW720885 VSS720885 WCO720885 WMK720885 WWG720885 F786421 JU786421 TQ786421 ADM786421 ANI786421 AXE786421 BHA786421 BQW786421 CAS786421 CKO786421 CUK786421 DEG786421 DOC786421 DXY786421 EHU786421 ERQ786421 FBM786421 FLI786421 FVE786421 GFA786421 GOW786421 GYS786421 HIO786421 HSK786421 ICG786421 IMC786421 IVY786421 JFU786421 JPQ786421 JZM786421 KJI786421 KTE786421 LDA786421 LMW786421 LWS786421 MGO786421 MQK786421 NAG786421 NKC786421 NTY786421 ODU786421 ONQ786421 OXM786421 PHI786421 PRE786421 QBA786421 QKW786421 QUS786421 REO786421 ROK786421 RYG786421 SIC786421 SRY786421 TBU786421 TLQ786421 TVM786421 UFI786421 UPE786421 UZA786421 VIW786421 VSS786421 WCO786421 WMK786421 WWG786421 F851957 JU851957 TQ851957 ADM851957 ANI851957 AXE851957 BHA851957 BQW851957 CAS851957 CKO851957 CUK851957 DEG851957 DOC851957 DXY851957 EHU851957 ERQ851957 FBM851957 FLI851957 FVE851957 GFA851957 GOW851957 GYS851957 HIO851957 HSK851957 ICG851957 IMC851957 IVY851957 JFU851957 JPQ851957 JZM851957 KJI851957 KTE851957 LDA851957 LMW851957 LWS851957 MGO851957 MQK851957 NAG851957 NKC851957 NTY851957 ODU851957 ONQ851957 OXM851957 PHI851957 PRE851957 QBA851957 QKW851957 QUS851957 REO851957 ROK851957 RYG851957 SIC851957 SRY851957 TBU851957 TLQ851957 TVM851957 UFI851957 UPE851957 UZA851957 VIW851957 VSS851957 WCO851957 WMK851957 WWG851957 F917493 JU917493 TQ917493 ADM917493 ANI917493 AXE917493 BHA917493 BQW917493 CAS917493 CKO917493 CUK917493 DEG917493 DOC917493 DXY917493 EHU917493 ERQ917493 FBM917493 FLI917493 FVE917493 GFA917493 GOW917493 GYS917493 HIO917493 HSK917493 ICG917493 IMC917493 IVY917493 JFU917493 JPQ917493 JZM917493 KJI917493 KTE917493 LDA917493 LMW917493 LWS917493 MGO917493 MQK917493 NAG917493 NKC917493 NTY917493 ODU917493 ONQ917493 OXM917493 PHI917493 PRE917493 QBA917493 QKW917493 QUS917493 REO917493 ROK917493 RYG917493 SIC917493 SRY917493 TBU917493 TLQ917493 TVM917493 UFI917493 UPE917493 UZA917493 VIW917493 VSS917493 WCO917493 WMK917493 WWG917493 F983029 JU983029 TQ983029 ADM983029 ANI983029 AXE983029 BHA983029 BQW983029 CAS983029 CKO983029 CUK983029 DEG983029 DOC983029 DXY983029 EHU983029 ERQ983029 FBM983029 FLI983029 FVE983029 GFA983029 GOW983029 GYS983029 HIO983029 HSK983029 ICG983029 IMC983029 IVY983029 JFU983029 JPQ983029 JZM983029 KJI983029 KTE983029 LDA983029 LMW983029 LWS983029 MGO983029 MQK983029 NAG983029 NKC983029 NTY983029 ODU983029 ONQ983029 OXM983029 PHI983029 PRE983029 QBA983029 QKW983029 QUS983029 REO983029 ROK983029 RYG983029 SIC983029 SRY983029 TBU983029 TLQ983029 TVM983029 UFI983029 UPE983029 UZA983029 VIW983029 VSS983029 WCO983029 WMK983029 WWG983029 AD65525:AE65525 KK65525 UG65525 AEC65525 ANY65525 AXU65525 BHQ65525 BRM65525 CBI65525 CLE65525 CVA65525 DEW65525 DOS65525 DYO65525 EIK65525 ESG65525 FCC65525 FLY65525 FVU65525 GFQ65525 GPM65525 GZI65525 HJE65525 HTA65525 ICW65525 IMS65525 IWO65525 JGK65525 JQG65525 KAC65525 KJY65525 KTU65525 LDQ65525 LNM65525 LXI65525 MHE65525 MRA65525 NAW65525 NKS65525 NUO65525 OEK65525 OOG65525 OYC65525 PHY65525 PRU65525 QBQ65525 QLM65525 QVI65525 RFE65525 RPA65525 RYW65525 SIS65525 SSO65525 TCK65525 TMG65525 TWC65525 UFY65525 UPU65525 UZQ65525 VJM65525 VTI65525 WDE65525 WNA65525 WWW65525 AD131061:AE131061 KK131061 UG131061 AEC131061 ANY131061 AXU131061 BHQ131061 BRM131061 CBI131061 CLE131061 CVA131061 DEW131061 DOS131061 DYO131061 EIK131061 ESG131061 FCC131061 FLY131061 FVU131061 GFQ131061 GPM131061 GZI131061 HJE131061 HTA131061 ICW131061 IMS131061 IWO131061 JGK131061 JQG131061 KAC131061 KJY131061 KTU131061 LDQ131061 LNM131061 LXI131061 MHE131061 MRA131061 NAW131061 NKS131061 NUO131061 OEK131061 OOG131061 OYC131061 PHY131061 PRU131061 QBQ131061 QLM131061 QVI131061 RFE131061 RPA131061 RYW131061 SIS131061 SSO131061 TCK131061 TMG131061 TWC131061 UFY131061 UPU131061 UZQ131061 VJM131061 VTI131061 WDE131061 WNA131061 WWW131061 AD196597:AE196597 KK196597 UG196597 AEC196597 ANY196597 AXU196597 BHQ196597 BRM196597 CBI196597 CLE196597 CVA196597 DEW196597 DOS196597 DYO196597 EIK196597 ESG196597 FCC196597 FLY196597 FVU196597 GFQ196597 GPM196597 GZI196597 HJE196597 HTA196597 ICW196597 IMS196597 IWO196597 JGK196597 JQG196597 KAC196597 KJY196597 KTU196597 LDQ196597 LNM196597 LXI196597 MHE196597 MRA196597 NAW196597 NKS196597 NUO196597 OEK196597 OOG196597 OYC196597 PHY196597 PRU196597 QBQ196597 QLM196597 QVI196597 RFE196597 RPA196597 RYW196597 SIS196597 SSO196597 TCK196597 TMG196597 TWC196597 UFY196597 UPU196597 UZQ196597 VJM196597 VTI196597 WDE196597 WNA196597 WWW196597 AD262133:AE262133 KK262133 UG262133 AEC262133 ANY262133 AXU262133 BHQ262133 BRM262133 CBI262133 CLE262133 CVA262133 DEW262133 DOS262133 DYO262133 EIK262133 ESG262133 FCC262133 FLY262133 FVU262133 GFQ262133 GPM262133 GZI262133 HJE262133 HTA262133 ICW262133 IMS262133 IWO262133 JGK262133 JQG262133 KAC262133 KJY262133 KTU262133 LDQ262133 LNM262133 LXI262133 MHE262133 MRA262133 NAW262133 NKS262133 NUO262133 OEK262133 OOG262133 OYC262133 PHY262133 PRU262133 QBQ262133 QLM262133 QVI262133 RFE262133 RPA262133 RYW262133 SIS262133 SSO262133 TCK262133 TMG262133 TWC262133 UFY262133 UPU262133 UZQ262133 VJM262133 VTI262133 WDE262133 WNA262133 WWW262133 AD327669:AE327669 KK327669 UG327669 AEC327669 ANY327669 AXU327669 BHQ327669 BRM327669 CBI327669 CLE327669 CVA327669 DEW327669 DOS327669 DYO327669 EIK327669 ESG327669 FCC327669 FLY327669 FVU327669 GFQ327669 GPM327669 GZI327669 HJE327669 HTA327669 ICW327669 IMS327669 IWO327669 JGK327669 JQG327669 KAC327669 KJY327669 KTU327669 LDQ327669 LNM327669 LXI327669 MHE327669 MRA327669 NAW327669 NKS327669 NUO327669 OEK327669 OOG327669 OYC327669 PHY327669 PRU327669 QBQ327669 QLM327669 QVI327669 RFE327669 RPA327669 RYW327669 SIS327669 SSO327669 TCK327669 TMG327669 TWC327669 UFY327669 UPU327669 UZQ327669 VJM327669 VTI327669 WDE327669 WNA327669 WWW327669 AD393205:AE393205 KK393205 UG393205 AEC393205 ANY393205 AXU393205 BHQ393205 BRM393205 CBI393205 CLE393205 CVA393205 DEW393205 DOS393205 DYO393205 EIK393205 ESG393205 FCC393205 FLY393205 FVU393205 GFQ393205 GPM393205 GZI393205 HJE393205 HTA393205 ICW393205 IMS393205 IWO393205 JGK393205 JQG393205 KAC393205 KJY393205 KTU393205 LDQ393205 LNM393205 LXI393205 MHE393205 MRA393205 NAW393205 NKS393205 NUO393205 OEK393205 OOG393205 OYC393205 PHY393205 PRU393205 QBQ393205 QLM393205 QVI393205 RFE393205 RPA393205 RYW393205 SIS393205 SSO393205 TCK393205 TMG393205 TWC393205 UFY393205 UPU393205 UZQ393205 VJM393205 VTI393205 WDE393205 WNA393205 WWW393205 AD458741:AE458741 KK458741 UG458741 AEC458741 ANY458741 AXU458741 BHQ458741 BRM458741 CBI458741 CLE458741 CVA458741 DEW458741 DOS458741 DYO458741 EIK458741 ESG458741 FCC458741 FLY458741 FVU458741 GFQ458741 GPM458741 GZI458741 HJE458741 HTA458741 ICW458741 IMS458741 IWO458741 JGK458741 JQG458741 KAC458741 KJY458741 KTU458741 LDQ458741 LNM458741 LXI458741 MHE458741 MRA458741 NAW458741 NKS458741 NUO458741 OEK458741 OOG458741 OYC458741 PHY458741 PRU458741 QBQ458741 QLM458741 QVI458741 RFE458741 RPA458741 RYW458741 SIS458741 SSO458741 TCK458741 TMG458741 TWC458741 UFY458741 UPU458741 UZQ458741 VJM458741 VTI458741 WDE458741 WNA458741 WWW458741 AD524277:AE524277 KK524277 UG524277 AEC524277 ANY524277 AXU524277 BHQ524277 BRM524277 CBI524277 CLE524277 CVA524277 DEW524277 DOS524277 DYO524277 EIK524277 ESG524277 FCC524277 FLY524277 FVU524277 GFQ524277 GPM524277 GZI524277 HJE524277 HTA524277 ICW524277 IMS524277 IWO524277 JGK524277 JQG524277 KAC524277 KJY524277 KTU524277 LDQ524277 LNM524277 LXI524277 MHE524277 MRA524277 NAW524277 NKS524277 NUO524277 OEK524277 OOG524277 OYC524277 PHY524277 PRU524277 QBQ524277 QLM524277 QVI524277 RFE524277 RPA524277 RYW524277 SIS524277 SSO524277 TCK524277 TMG524277 TWC524277 UFY524277 UPU524277 UZQ524277 VJM524277 VTI524277 WDE524277 WNA524277 WWW524277 AD589813:AE589813 KK589813 UG589813 AEC589813 ANY589813 AXU589813 BHQ589813 BRM589813 CBI589813 CLE589813 CVA589813 DEW589813 DOS589813 DYO589813 EIK589813 ESG589813 FCC589813 FLY589813 FVU589813 GFQ589813 GPM589813 GZI589813 HJE589813 HTA589813 ICW589813 IMS589813 IWO589813 JGK589813 JQG589813 KAC589813 KJY589813 KTU589813 LDQ589813 LNM589813 LXI589813 MHE589813 MRA589813 NAW589813 NKS589813 NUO589813 OEK589813 OOG589813 OYC589813 PHY589813 PRU589813 QBQ589813 QLM589813 QVI589813 RFE589813 RPA589813 RYW589813 SIS589813 SSO589813 TCK589813 TMG589813 TWC589813 UFY589813 UPU589813 UZQ589813 VJM589813 VTI589813 WDE589813 WNA589813 WWW589813 AD655349:AE655349 KK655349 UG655349 AEC655349 ANY655349 AXU655349 BHQ655349 BRM655349 CBI655349 CLE655349 CVA655349 DEW655349 DOS655349 DYO655349 EIK655349 ESG655349 FCC655349 FLY655349 FVU655349 GFQ655349 GPM655349 GZI655349 HJE655349 HTA655349 ICW655349 IMS655349 IWO655349 JGK655349 JQG655349 KAC655349 KJY655349 KTU655349 LDQ655349 LNM655349 LXI655349 MHE655349 MRA655349 NAW655349 NKS655349 NUO655349 OEK655349 OOG655349 OYC655349 PHY655349 PRU655349 QBQ655349 QLM655349 QVI655349 RFE655349 RPA655349 RYW655349 SIS655349 SSO655349 TCK655349 TMG655349 TWC655349 UFY655349 UPU655349 UZQ655349 VJM655349 VTI655349 WDE655349 WNA655349 WWW655349 AD720885:AE720885 KK720885 UG720885 AEC720885 ANY720885 AXU720885 BHQ720885 BRM720885 CBI720885 CLE720885 CVA720885 DEW720885 DOS720885 DYO720885 EIK720885 ESG720885 FCC720885 FLY720885 FVU720885 GFQ720885 GPM720885 GZI720885 HJE720885 HTA720885 ICW720885 IMS720885 IWO720885 JGK720885 JQG720885 KAC720885 KJY720885 KTU720885 LDQ720885 LNM720885 LXI720885 MHE720885 MRA720885 NAW720885 NKS720885 NUO720885 OEK720885 OOG720885 OYC720885 PHY720885 PRU720885 QBQ720885 QLM720885 QVI720885 RFE720885 RPA720885 RYW720885 SIS720885 SSO720885 TCK720885 TMG720885 TWC720885 UFY720885 UPU720885 UZQ720885 VJM720885 VTI720885 WDE720885 WNA720885 WWW720885 AD786421:AE786421 KK786421 UG786421 AEC786421 ANY786421 AXU786421 BHQ786421 BRM786421 CBI786421 CLE786421 CVA786421 DEW786421 DOS786421 DYO786421 EIK786421 ESG786421 FCC786421 FLY786421 FVU786421 GFQ786421 GPM786421 GZI786421 HJE786421 HTA786421 ICW786421 IMS786421 IWO786421 JGK786421 JQG786421 KAC786421 KJY786421 KTU786421 LDQ786421 LNM786421 LXI786421 MHE786421 MRA786421 NAW786421 NKS786421 NUO786421 OEK786421 OOG786421 OYC786421 PHY786421 PRU786421 QBQ786421 QLM786421 QVI786421 RFE786421 RPA786421 RYW786421 SIS786421 SSO786421 TCK786421 TMG786421 TWC786421 UFY786421 UPU786421 UZQ786421 VJM786421 VTI786421 WDE786421 WNA786421 WWW786421 AD851957:AE851957 KK851957 UG851957 AEC851957 ANY851957 AXU851957 BHQ851957 BRM851957 CBI851957 CLE851957 CVA851957 DEW851957 DOS851957 DYO851957 EIK851957 ESG851957 FCC851957 FLY851957 FVU851957 GFQ851957 GPM851957 GZI851957 HJE851957 HTA851957 ICW851957 IMS851957 IWO851957 JGK851957 JQG851957 KAC851957 KJY851957 KTU851957 LDQ851957 LNM851957 LXI851957 MHE851957 MRA851957 NAW851957 NKS851957 NUO851957 OEK851957 OOG851957 OYC851957 PHY851957 PRU851957 QBQ851957 QLM851957 QVI851957 RFE851957 RPA851957 RYW851957 SIS851957 SSO851957 TCK851957 TMG851957 TWC851957 UFY851957 UPU851957 UZQ851957 VJM851957 VTI851957 WDE851957 WNA851957 WWW851957 AD917493:AE917493 KK917493 UG917493 AEC917493 ANY917493 AXU917493 BHQ917493 BRM917493 CBI917493 CLE917493 CVA917493 DEW917493 DOS917493 DYO917493 EIK917493 ESG917493 FCC917493 FLY917493 FVU917493 GFQ917493 GPM917493 GZI917493 HJE917493 HTA917493 ICW917493 IMS917493 IWO917493 JGK917493 JQG917493 KAC917493 KJY917493 KTU917493 LDQ917493 LNM917493 LXI917493 MHE917493 MRA917493 NAW917493 NKS917493 NUO917493 OEK917493 OOG917493 OYC917493 PHY917493 PRU917493 QBQ917493 QLM917493 QVI917493 RFE917493 RPA917493 RYW917493 SIS917493 SSO917493 TCK917493 TMG917493 TWC917493 UFY917493 UPU917493 UZQ917493 VJM917493 VTI917493 WDE917493 WNA917493 WWW917493 AD983029:AE983029 KK983029 UG983029 AEC983029 ANY983029 AXU983029 BHQ983029 BRM983029 CBI983029 CLE983029 CVA983029 DEW983029 DOS983029 DYO983029 EIK983029 ESG983029 FCC983029 FLY983029 FVU983029 GFQ983029 GPM983029 GZI983029 HJE983029 HTA983029 ICW983029 IMS983029 IWO983029 JGK983029 JQG983029 KAC983029 KJY983029 KTU983029 LDQ983029 LNM983029 LXI983029 MHE983029 MRA983029 NAW983029 NKS983029 NUO983029 OEK983029 OOG983029 OYC983029 PHY983029 PRU983029 QBQ983029 QLM983029 QVI983029 RFE983029 RPA983029 RYW983029 SIS983029 SSO983029 TCK983029 TMG983029 TWC983029 UFY983029 UPU983029 UZQ983029 VJM983029 VTI983029 WDE983029 WNA983029 WWW983029 V65521:V65522 KC65521:KC65522 TY65521:TY65522 ADU65521:ADU65522 ANQ65521:ANQ65522 AXM65521:AXM65522 BHI65521:BHI65522 BRE65521:BRE65522 CBA65521:CBA65522 CKW65521:CKW65522 CUS65521:CUS65522 DEO65521:DEO65522 DOK65521:DOK65522 DYG65521:DYG65522 EIC65521:EIC65522 ERY65521:ERY65522 FBU65521:FBU65522 FLQ65521:FLQ65522 FVM65521:FVM65522 GFI65521:GFI65522 GPE65521:GPE65522 GZA65521:GZA65522 HIW65521:HIW65522 HSS65521:HSS65522 ICO65521:ICO65522 IMK65521:IMK65522 IWG65521:IWG65522 JGC65521:JGC65522 JPY65521:JPY65522 JZU65521:JZU65522 KJQ65521:KJQ65522 KTM65521:KTM65522 LDI65521:LDI65522 LNE65521:LNE65522 LXA65521:LXA65522 MGW65521:MGW65522 MQS65521:MQS65522 NAO65521:NAO65522 NKK65521:NKK65522 NUG65521:NUG65522 OEC65521:OEC65522 ONY65521:ONY65522 OXU65521:OXU65522 PHQ65521:PHQ65522 PRM65521:PRM65522 QBI65521:QBI65522 QLE65521:QLE65522 QVA65521:QVA65522 REW65521:REW65522 ROS65521:ROS65522 RYO65521:RYO65522 SIK65521:SIK65522 SSG65521:SSG65522 TCC65521:TCC65522 TLY65521:TLY65522 TVU65521:TVU65522 UFQ65521:UFQ65522 UPM65521:UPM65522 UZI65521:UZI65522 VJE65521:VJE65522 VTA65521:VTA65522 WCW65521:WCW65522 WMS65521:WMS65522 WWO65521:WWO65522 V131057:V131058 KC131057:KC131058 TY131057:TY131058 ADU131057:ADU131058 ANQ131057:ANQ131058 AXM131057:AXM131058 BHI131057:BHI131058 BRE131057:BRE131058 CBA131057:CBA131058 CKW131057:CKW131058 CUS131057:CUS131058 DEO131057:DEO131058 DOK131057:DOK131058 DYG131057:DYG131058 EIC131057:EIC131058 ERY131057:ERY131058 FBU131057:FBU131058 FLQ131057:FLQ131058 FVM131057:FVM131058 GFI131057:GFI131058 GPE131057:GPE131058 GZA131057:GZA131058 HIW131057:HIW131058 HSS131057:HSS131058 ICO131057:ICO131058 IMK131057:IMK131058 IWG131057:IWG131058 JGC131057:JGC131058 JPY131057:JPY131058 JZU131057:JZU131058 KJQ131057:KJQ131058 KTM131057:KTM131058 LDI131057:LDI131058 LNE131057:LNE131058 LXA131057:LXA131058 MGW131057:MGW131058 MQS131057:MQS131058 NAO131057:NAO131058 NKK131057:NKK131058 NUG131057:NUG131058 OEC131057:OEC131058 ONY131057:ONY131058 OXU131057:OXU131058 PHQ131057:PHQ131058 PRM131057:PRM131058 QBI131057:QBI131058 QLE131057:QLE131058 QVA131057:QVA131058 REW131057:REW131058 ROS131057:ROS131058 RYO131057:RYO131058 SIK131057:SIK131058 SSG131057:SSG131058 TCC131057:TCC131058 TLY131057:TLY131058 TVU131057:TVU131058 UFQ131057:UFQ131058 UPM131057:UPM131058 UZI131057:UZI131058 VJE131057:VJE131058 VTA131057:VTA131058 WCW131057:WCW131058 WMS131057:WMS131058 WWO131057:WWO131058 V196593:V196594 KC196593:KC196594 TY196593:TY196594 ADU196593:ADU196594 ANQ196593:ANQ196594 AXM196593:AXM196594 BHI196593:BHI196594 BRE196593:BRE196594 CBA196593:CBA196594 CKW196593:CKW196594 CUS196593:CUS196594 DEO196593:DEO196594 DOK196593:DOK196594 DYG196593:DYG196594 EIC196593:EIC196594 ERY196593:ERY196594 FBU196593:FBU196594 FLQ196593:FLQ196594 FVM196593:FVM196594 GFI196593:GFI196594 GPE196593:GPE196594 GZA196593:GZA196594 HIW196593:HIW196594 HSS196593:HSS196594 ICO196593:ICO196594 IMK196593:IMK196594 IWG196593:IWG196594 JGC196593:JGC196594 JPY196593:JPY196594 JZU196593:JZU196594 KJQ196593:KJQ196594 KTM196593:KTM196594 LDI196593:LDI196594 LNE196593:LNE196594 LXA196593:LXA196594 MGW196593:MGW196594 MQS196593:MQS196594 NAO196593:NAO196594 NKK196593:NKK196594 NUG196593:NUG196594 OEC196593:OEC196594 ONY196593:ONY196594 OXU196593:OXU196594 PHQ196593:PHQ196594 PRM196593:PRM196594 QBI196593:QBI196594 QLE196593:QLE196594 QVA196593:QVA196594 REW196593:REW196594 ROS196593:ROS196594 RYO196593:RYO196594 SIK196593:SIK196594 SSG196593:SSG196594 TCC196593:TCC196594 TLY196593:TLY196594 TVU196593:TVU196594 UFQ196593:UFQ196594 UPM196593:UPM196594 UZI196593:UZI196594 VJE196593:VJE196594 VTA196593:VTA196594 WCW196593:WCW196594 WMS196593:WMS196594 WWO196593:WWO196594 V262129:V262130 KC262129:KC262130 TY262129:TY262130 ADU262129:ADU262130 ANQ262129:ANQ262130 AXM262129:AXM262130 BHI262129:BHI262130 BRE262129:BRE262130 CBA262129:CBA262130 CKW262129:CKW262130 CUS262129:CUS262130 DEO262129:DEO262130 DOK262129:DOK262130 DYG262129:DYG262130 EIC262129:EIC262130 ERY262129:ERY262130 FBU262129:FBU262130 FLQ262129:FLQ262130 FVM262129:FVM262130 GFI262129:GFI262130 GPE262129:GPE262130 GZA262129:GZA262130 HIW262129:HIW262130 HSS262129:HSS262130 ICO262129:ICO262130 IMK262129:IMK262130 IWG262129:IWG262130 JGC262129:JGC262130 JPY262129:JPY262130 JZU262129:JZU262130 KJQ262129:KJQ262130 KTM262129:KTM262130 LDI262129:LDI262130 LNE262129:LNE262130 LXA262129:LXA262130 MGW262129:MGW262130 MQS262129:MQS262130 NAO262129:NAO262130 NKK262129:NKK262130 NUG262129:NUG262130 OEC262129:OEC262130 ONY262129:ONY262130 OXU262129:OXU262130 PHQ262129:PHQ262130 PRM262129:PRM262130 QBI262129:QBI262130 QLE262129:QLE262130 QVA262129:QVA262130 REW262129:REW262130 ROS262129:ROS262130 RYO262129:RYO262130 SIK262129:SIK262130 SSG262129:SSG262130 TCC262129:TCC262130 TLY262129:TLY262130 TVU262129:TVU262130 UFQ262129:UFQ262130 UPM262129:UPM262130 UZI262129:UZI262130 VJE262129:VJE262130 VTA262129:VTA262130 WCW262129:WCW262130 WMS262129:WMS262130 WWO262129:WWO262130 V327665:V327666 KC327665:KC327666 TY327665:TY327666 ADU327665:ADU327666 ANQ327665:ANQ327666 AXM327665:AXM327666 BHI327665:BHI327666 BRE327665:BRE327666 CBA327665:CBA327666 CKW327665:CKW327666 CUS327665:CUS327666 DEO327665:DEO327666 DOK327665:DOK327666 DYG327665:DYG327666 EIC327665:EIC327666 ERY327665:ERY327666 FBU327665:FBU327666 FLQ327665:FLQ327666 FVM327665:FVM327666 GFI327665:GFI327666 GPE327665:GPE327666 GZA327665:GZA327666 HIW327665:HIW327666 HSS327665:HSS327666 ICO327665:ICO327666 IMK327665:IMK327666 IWG327665:IWG327666 JGC327665:JGC327666 JPY327665:JPY327666 JZU327665:JZU327666 KJQ327665:KJQ327666 KTM327665:KTM327666 LDI327665:LDI327666 LNE327665:LNE327666 LXA327665:LXA327666 MGW327665:MGW327666 MQS327665:MQS327666 NAO327665:NAO327666 NKK327665:NKK327666 NUG327665:NUG327666 OEC327665:OEC327666 ONY327665:ONY327666 OXU327665:OXU327666 PHQ327665:PHQ327666 PRM327665:PRM327666 QBI327665:QBI327666 QLE327665:QLE327666 QVA327665:QVA327666 REW327665:REW327666 ROS327665:ROS327666 RYO327665:RYO327666 SIK327665:SIK327666 SSG327665:SSG327666 TCC327665:TCC327666 TLY327665:TLY327666 TVU327665:TVU327666 UFQ327665:UFQ327666 UPM327665:UPM327666 UZI327665:UZI327666 VJE327665:VJE327666 VTA327665:VTA327666 WCW327665:WCW327666 WMS327665:WMS327666 WWO327665:WWO327666 V393201:V393202 KC393201:KC393202 TY393201:TY393202 ADU393201:ADU393202 ANQ393201:ANQ393202 AXM393201:AXM393202 BHI393201:BHI393202 BRE393201:BRE393202 CBA393201:CBA393202 CKW393201:CKW393202 CUS393201:CUS393202 DEO393201:DEO393202 DOK393201:DOK393202 DYG393201:DYG393202 EIC393201:EIC393202 ERY393201:ERY393202 FBU393201:FBU393202 FLQ393201:FLQ393202 FVM393201:FVM393202 GFI393201:GFI393202 GPE393201:GPE393202 GZA393201:GZA393202 HIW393201:HIW393202 HSS393201:HSS393202 ICO393201:ICO393202 IMK393201:IMK393202 IWG393201:IWG393202 JGC393201:JGC393202 JPY393201:JPY393202 JZU393201:JZU393202 KJQ393201:KJQ393202 KTM393201:KTM393202 LDI393201:LDI393202 LNE393201:LNE393202 LXA393201:LXA393202 MGW393201:MGW393202 MQS393201:MQS393202 NAO393201:NAO393202 NKK393201:NKK393202 NUG393201:NUG393202 OEC393201:OEC393202 ONY393201:ONY393202 OXU393201:OXU393202 PHQ393201:PHQ393202 PRM393201:PRM393202 QBI393201:QBI393202 QLE393201:QLE393202 QVA393201:QVA393202 REW393201:REW393202 ROS393201:ROS393202 RYO393201:RYO393202 SIK393201:SIK393202 SSG393201:SSG393202 TCC393201:TCC393202 TLY393201:TLY393202 TVU393201:TVU393202 UFQ393201:UFQ393202 UPM393201:UPM393202 UZI393201:UZI393202 VJE393201:VJE393202 VTA393201:VTA393202 WCW393201:WCW393202 WMS393201:WMS393202 WWO393201:WWO393202 V458737:V458738 KC458737:KC458738 TY458737:TY458738 ADU458737:ADU458738 ANQ458737:ANQ458738 AXM458737:AXM458738 BHI458737:BHI458738 BRE458737:BRE458738 CBA458737:CBA458738 CKW458737:CKW458738 CUS458737:CUS458738 DEO458737:DEO458738 DOK458737:DOK458738 DYG458737:DYG458738 EIC458737:EIC458738 ERY458737:ERY458738 FBU458737:FBU458738 FLQ458737:FLQ458738 FVM458737:FVM458738 GFI458737:GFI458738 GPE458737:GPE458738 GZA458737:GZA458738 HIW458737:HIW458738 HSS458737:HSS458738 ICO458737:ICO458738 IMK458737:IMK458738 IWG458737:IWG458738 JGC458737:JGC458738 JPY458737:JPY458738 JZU458737:JZU458738 KJQ458737:KJQ458738 KTM458737:KTM458738 LDI458737:LDI458738 LNE458737:LNE458738 LXA458737:LXA458738 MGW458737:MGW458738 MQS458737:MQS458738 NAO458737:NAO458738 NKK458737:NKK458738 NUG458737:NUG458738 OEC458737:OEC458738 ONY458737:ONY458738 OXU458737:OXU458738 PHQ458737:PHQ458738 PRM458737:PRM458738 QBI458737:QBI458738 QLE458737:QLE458738 QVA458737:QVA458738 REW458737:REW458738 ROS458737:ROS458738 RYO458737:RYO458738 SIK458737:SIK458738 SSG458737:SSG458738 TCC458737:TCC458738 TLY458737:TLY458738 TVU458737:TVU458738 UFQ458737:UFQ458738 UPM458737:UPM458738 UZI458737:UZI458738 VJE458737:VJE458738 VTA458737:VTA458738 WCW458737:WCW458738 WMS458737:WMS458738 WWO458737:WWO458738 V524273:V524274 KC524273:KC524274 TY524273:TY524274 ADU524273:ADU524274 ANQ524273:ANQ524274 AXM524273:AXM524274 BHI524273:BHI524274 BRE524273:BRE524274 CBA524273:CBA524274 CKW524273:CKW524274 CUS524273:CUS524274 DEO524273:DEO524274 DOK524273:DOK524274 DYG524273:DYG524274 EIC524273:EIC524274 ERY524273:ERY524274 FBU524273:FBU524274 FLQ524273:FLQ524274 FVM524273:FVM524274 GFI524273:GFI524274 GPE524273:GPE524274 GZA524273:GZA524274 HIW524273:HIW524274 HSS524273:HSS524274 ICO524273:ICO524274 IMK524273:IMK524274 IWG524273:IWG524274 JGC524273:JGC524274 JPY524273:JPY524274 JZU524273:JZU524274 KJQ524273:KJQ524274 KTM524273:KTM524274 LDI524273:LDI524274 LNE524273:LNE524274 LXA524273:LXA524274 MGW524273:MGW524274 MQS524273:MQS524274 NAO524273:NAO524274 NKK524273:NKK524274 NUG524273:NUG524274 OEC524273:OEC524274 ONY524273:ONY524274 OXU524273:OXU524274 PHQ524273:PHQ524274 PRM524273:PRM524274 QBI524273:QBI524274 QLE524273:QLE524274 QVA524273:QVA524274 REW524273:REW524274 ROS524273:ROS524274 RYO524273:RYO524274 SIK524273:SIK524274 SSG524273:SSG524274 TCC524273:TCC524274 TLY524273:TLY524274 TVU524273:TVU524274 UFQ524273:UFQ524274 UPM524273:UPM524274 UZI524273:UZI524274 VJE524273:VJE524274 VTA524273:VTA524274 WCW524273:WCW524274 WMS524273:WMS524274 WWO524273:WWO524274 V589809:V589810 KC589809:KC589810 TY589809:TY589810 ADU589809:ADU589810 ANQ589809:ANQ589810 AXM589809:AXM589810 BHI589809:BHI589810 BRE589809:BRE589810 CBA589809:CBA589810 CKW589809:CKW589810 CUS589809:CUS589810 DEO589809:DEO589810 DOK589809:DOK589810 DYG589809:DYG589810 EIC589809:EIC589810 ERY589809:ERY589810 FBU589809:FBU589810 FLQ589809:FLQ589810 FVM589809:FVM589810 GFI589809:GFI589810 GPE589809:GPE589810 GZA589809:GZA589810 HIW589809:HIW589810 HSS589809:HSS589810 ICO589809:ICO589810 IMK589809:IMK589810 IWG589809:IWG589810 JGC589809:JGC589810 JPY589809:JPY589810 JZU589809:JZU589810 KJQ589809:KJQ589810 KTM589809:KTM589810 LDI589809:LDI589810 LNE589809:LNE589810 LXA589809:LXA589810 MGW589809:MGW589810 MQS589809:MQS589810 NAO589809:NAO589810 NKK589809:NKK589810 NUG589809:NUG589810 OEC589809:OEC589810 ONY589809:ONY589810 OXU589809:OXU589810 PHQ589809:PHQ589810 PRM589809:PRM589810 QBI589809:QBI589810 QLE589809:QLE589810 QVA589809:QVA589810 REW589809:REW589810 ROS589809:ROS589810 RYO589809:RYO589810 SIK589809:SIK589810 SSG589809:SSG589810 TCC589809:TCC589810 TLY589809:TLY589810 TVU589809:TVU589810 UFQ589809:UFQ589810 UPM589809:UPM589810 UZI589809:UZI589810 VJE589809:VJE589810 VTA589809:VTA589810 WCW589809:WCW589810 WMS589809:WMS589810 WWO589809:WWO589810 V655345:V655346 KC655345:KC655346 TY655345:TY655346 ADU655345:ADU655346 ANQ655345:ANQ655346 AXM655345:AXM655346 BHI655345:BHI655346 BRE655345:BRE655346 CBA655345:CBA655346 CKW655345:CKW655346 CUS655345:CUS655346 DEO655345:DEO655346 DOK655345:DOK655346 DYG655345:DYG655346 EIC655345:EIC655346 ERY655345:ERY655346 FBU655345:FBU655346 FLQ655345:FLQ655346 FVM655345:FVM655346 GFI655345:GFI655346 GPE655345:GPE655346 GZA655345:GZA655346 HIW655345:HIW655346 HSS655345:HSS655346 ICO655345:ICO655346 IMK655345:IMK655346 IWG655345:IWG655346 JGC655345:JGC655346 JPY655345:JPY655346 JZU655345:JZU655346 KJQ655345:KJQ655346 KTM655345:KTM655346 LDI655345:LDI655346 LNE655345:LNE655346 LXA655345:LXA655346 MGW655345:MGW655346 MQS655345:MQS655346 NAO655345:NAO655346 NKK655345:NKK655346 NUG655345:NUG655346 OEC655345:OEC655346 ONY655345:ONY655346 OXU655345:OXU655346 PHQ655345:PHQ655346 PRM655345:PRM655346 QBI655345:QBI655346 QLE655345:QLE655346 QVA655345:QVA655346 REW655345:REW655346 ROS655345:ROS655346 RYO655345:RYO655346 SIK655345:SIK655346 SSG655345:SSG655346 TCC655345:TCC655346 TLY655345:TLY655346 TVU655345:TVU655346 UFQ655345:UFQ655346 UPM655345:UPM655346 UZI655345:UZI655346 VJE655345:VJE655346 VTA655345:VTA655346 WCW655345:WCW655346 WMS655345:WMS655346 WWO655345:WWO655346 V720881:V720882 KC720881:KC720882 TY720881:TY720882 ADU720881:ADU720882 ANQ720881:ANQ720882 AXM720881:AXM720882 BHI720881:BHI720882 BRE720881:BRE720882 CBA720881:CBA720882 CKW720881:CKW720882 CUS720881:CUS720882 DEO720881:DEO720882 DOK720881:DOK720882 DYG720881:DYG720882 EIC720881:EIC720882 ERY720881:ERY720882 FBU720881:FBU720882 FLQ720881:FLQ720882 FVM720881:FVM720882 GFI720881:GFI720882 GPE720881:GPE720882 GZA720881:GZA720882 HIW720881:HIW720882 HSS720881:HSS720882 ICO720881:ICO720882 IMK720881:IMK720882 IWG720881:IWG720882 JGC720881:JGC720882 JPY720881:JPY720882 JZU720881:JZU720882 KJQ720881:KJQ720882 KTM720881:KTM720882 LDI720881:LDI720882 LNE720881:LNE720882 LXA720881:LXA720882 MGW720881:MGW720882 MQS720881:MQS720882 NAO720881:NAO720882 NKK720881:NKK720882 NUG720881:NUG720882 OEC720881:OEC720882 ONY720881:ONY720882 OXU720881:OXU720882 PHQ720881:PHQ720882 PRM720881:PRM720882 QBI720881:QBI720882 QLE720881:QLE720882 QVA720881:QVA720882 REW720881:REW720882 ROS720881:ROS720882 RYO720881:RYO720882 SIK720881:SIK720882 SSG720881:SSG720882 TCC720881:TCC720882 TLY720881:TLY720882 TVU720881:TVU720882 UFQ720881:UFQ720882 UPM720881:UPM720882 UZI720881:UZI720882 VJE720881:VJE720882 VTA720881:VTA720882 WCW720881:WCW720882 WMS720881:WMS720882 WWO720881:WWO720882 V786417:V786418 KC786417:KC786418 TY786417:TY786418 ADU786417:ADU786418 ANQ786417:ANQ786418 AXM786417:AXM786418 BHI786417:BHI786418 BRE786417:BRE786418 CBA786417:CBA786418 CKW786417:CKW786418 CUS786417:CUS786418 DEO786417:DEO786418 DOK786417:DOK786418 DYG786417:DYG786418 EIC786417:EIC786418 ERY786417:ERY786418 FBU786417:FBU786418 FLQ786417:FLQ786418 FVM786417:FVM786418 GFI786417:GFI786418 GPE786417:GPE786418 GZA786417:GZA786418 HIW786417:HIW786418 HSS786417:HSS786418 ICO786417:ICO786418 IMK786417:IMK786418 IWG786417:IWG786418 JGC786417:JGC786418 JPY786417:JPY786418 JZU786417:JZU786418 KJQ786417:KJQ786418 KTM786417:KTM786418 LDI786417:LDI786418 LNE786417:LNE786418 LXA786417:LXA786418 MGW786417:MGW786418 MQS786417:MQS786418 NAO786417:NAO786418 NKK786417:NKK786418 NUG786417:NUG786418 OEC786417:OEC786418 ONY786417:ONY786418 OXU786417:OXU786418 PHQ786417:PHQ786418 PRM786417:PRM786418 QBI786417:QBI786418 QLE786417:QLE786418 QVA786417:QVA786418 REW786417:REW786418 ROS786417:ROS786418 RYO786417:RYO786418 SIK786417:SIK786418 SSG786417:SSG786418 TCC786417:TCC786418 TLY786417:TLY786418 TVU786417:TVU786418 UFQ786417:UFQ786418 UPM786417:UPM786418 UZI786417:UZI786418 VJE786417:VJE786418 VTA786417:VTA786418 WCW786417:WCW786418 WMS786417:WMS786418 WWO786417:WWO786418 V851953:V851954 KC851953:KC851954 TY851953:TY851954 ADU851953:ADU851954 ANQ851953:ANQ851954 AXM851953:AXM851954 BHI851953:BHI851954 BRE851953:BRE851954 CBA851953:CBA851954 CKW851953:CKW851954 CUS851953:CUS851954 DEO851953:DEO851954 DOK851953:DOK851954 DYG851953:DYG851954 EIC851953:EIC851954 ERY851953:ERY851954 FBU851953:FBU851954 FLQ851953:FLQ851954 FVM851953:FVM851954 GFI851953:GFI851954 GPE851953:GPE851954 GZA851953:GZA851954 HIW851953:HIW851954 HSS851953:HSS851954 ICO851953:ICO851954 IMK851953:IMK851954 IWG851953:IWG851954 JGC851953:JGC851954 JPY851953:JPY851954 JZU851953:JZU851954 KJQ851953:KJQ851954 KTM851953:KTM851954 LDI851953:LDI851954 LNE851953:LNE851954 LXA851953:LXA851954 MGW851953:MGW851954 MQS851953:MQS851954 NAO851953:NAO851954 NKK851953:NKK851954 NUG851953:NUG851954 OEC851953:OEC851954 ONY851953:ONY851954 OXU851953:OXU851954 PHQ851953:PHQ851954 PRM851953:PRM851954 QBI851953:QBI851954 QLE851953:QLE851954 QVA851953:QVA851954 REW851953:REW851954 ROS851953:ROS851954 RYO851953:RYO851954 SIK851953:SIK851954 SSG851953:SSG851954 TCC851953:TCC851954 TLY851953:TLY851954 TVU851953:TVU851954 UFQ851953:UFQ851954 UPM851953:UPM851954 UZI851953:UZI851954 VJE851953:VJE851954 VTA851953:VTA851954 WCW851953:WCW851954 WMS851953:WMS851954 WWO851953:WWO851954 V917489:V917490 KC917489:KC917490 TY917489:TY917490 ADU917489:ADU917490 ANQ917489:ANQ917490 AXM917489:AXM917490 BHI917489:BHI917490 BRE917489:BRE917490 CBA917489:CBA917490 CKW917489:CKW917490 CUS917489:CUS917490 DEO917489:DEO917490 DOK917489:DOK917490 DYG917489:DYG917490 EIC917489:EIC917490 ERY917489:ERY917490 FBU917489:FBU917490 FLQ917489:FLQ917490 FVM917489:FVM917490 GFI917489:GFI917490 GPE917489:GPE917490 GZA917489:GZA917490 HIW917489:HIW917490 HSS917489:HSS917490 ICO917489:ICO917490 IMK917489:IMK917490 IWG917489:IWG917490 JGC917489:JGC917490 JPY917489:JPY917490 JZU917489:JZU917490 KJQ917489:KJQ917490 KTM917489:KTM917490 LDI917489:LDI917490 LNE917489:LNE917490 LXA917489:LXA917490 MGW917489:MGW917490 MQS917489:MQS917490 NAO917489:NAO917490 NKK917489:NKK917490 NUG917489:NUG917490 OEC917489:OEC917490 ONY917489:ONY917490 OXU917489:OXU917490 PHQ917489:PHQ917490 PRM917489:PRM917490 QBI917489:QBI917490 QLE917489:QLE917490 QVA917489:QVA917490 REW917489:REW917490 ROS917489:ROS917490 RYO917489:RYO917490 SIK917489:SIK917490 SSG917489:SSG917490 TCC917489:TCC917490 TLY917489:TLY917490 TVU917489:TVU917490 UFQ917489:UFQ917490 UPM917489:UPM917490 UZI917489:UZI917490 VJE917489:VJE917490 VTA917489:VTA917490 WCW917489:WCW917490 WMS917489:WMS917490 WWO917489:WWO917490 V983025:V983026 KC983025:KC983026 TY983025:TY983026 ADU983025:ADU983026 ANQ983025:ANQ983026 AXM983025:AXM983026 BHI983025:BHI983026 BRE983025:BRE983026 CBA983025:CBA983026 CKW983025:CKW983026 CUS983025:CUS983026 DEO983025:DEO983026 DOK983025:DOK983026 DYG983025:DYG983026 EIC983025:EIC983026 ERY983025:ERY983026 FBU983025:FBU983026 FLQ983025:FLQ983026 FVM983025:FVM983026 GFI983025:GFI983026 GPE983025:GPE983026 GZA983025:GZA983026 HIW983025:HIW983026 HSS983025:HSS983026 ICO983025:ICO983026 IMK983025:IMK983026 IWG983025:IWG983026 JGC983025:JGC983026 JPY983025:JPY983026 JZU983025:JZU983026 KJQ983025:KJQ983026 KTM983025:KTM983026 LDI983025:LDI983026 LNE983025:LNE983026 LXA983025:LXA983026 MGW983025:MGW983026 MQS983025:MQS983026 NAO983025:NAO983026 NKK983025:NKK983026 NUG983025:NUG983026 OEC983025:OEC983026 ONY983025:ONY983026 OXU983025:OXU983026 PHQ983025:PHQ983026 PRM983025:PRM983026 QBI983025:QBI983026 QLE983025:QLE983026 QVA983025:QVA983026 REW983025:REW983026 ROS983025:ROS983026 RYO983025:RYO983026 SIK983025:SIK983026 SSG983025:SSG983026 TCC983025:TCC983026 TLY983025:TLY983026 TVU983025:TVU983026 UFQ983025:UFQ983026 UPM983025:UPM983026 UZI983025:UZI983026 VJE983025:VJE983026 VTA983025:VTA983026 WCW983025:WCW983026 WMS983025:WMS983026 WWO983025:WWO983026" xr:uid="{961C2E11-B65C-448A-8134-27929E4D187E}">
      <formula1>"○"</formula1>
      <formula2>0</formula2>
    </dataValidation>
    <dataValidation type="list" operator="equal" allowBlank="1" showErrorMessage="1" errorTitle="入力規則違反" error="リストから選択してください" sqref="KG983020:KJ983020 UC983020:UF983020 ADY983020:AEB983020 ANU983020:ANX983020 AXQ983020:AXT983020 BHM983020:BHP983020 BRI983020:BRL983020 CBE983020:CBH983020 CLA983020:CLD983020 CUW983020:CUZ983020 DES983020:DEV983020 DOO983020:DOR983020 DYK983020:DYN983020 EIG983020:EIJ983020 ESC983020:ESF983020 FBY983020:FCB983020 FLU983020:FLX983020 FVQ983020:FVT983020 GFM983020:GFP983020 GPI983020:GPL983020 GZE983020:GZH983020 HJA983020:HJD983020 HSW983020:HSZ983020 ICS983020:ICV983020 IMO983020:IMR983020 IWK983020:IWN983020 JGG983020:JGJ983020 JQC983020:JQF983020 JZY983020:KAB983020 KJU983020:KJX983020 KTQ983020:KTT983020 LDM983020:LDP983020 LNI983020:LNL983020 LXE983020:LXH983020 MHA983020:MHD983020 MQW983020:MQZ983020 NAS983020:NAV983020 NKO983020:NKR983020 NUK983020:NUN983020 OEG983020:OEJ983020 OOC983020:OOF983020 OXY983020:OYB983020 PHU983020:PHX983020 PRQ983020:PRT983020 QBM983020:QBP983020 QLI983020:QLL983020 QVE983020:QVH983020 RFA983020:RFD983020 ROW983020:ROZ983020 RYS983020:RYV983020 SIO983020:SIR983020 SSK983020:SSN983020 TCG983020:TCJ983020 TMC983020:TMF983020 TVY983020:TWB983020 UFU983020:UFX983020 UPQ983020:UPT983020 UZM983020:UZP983020 VJI983020:VJL983020 VTE983020:VTH983020 WDA983020:WDD983020 WMW983020:WMZ983020 WWS983020:WWV983020 V65505:Z65505 KC65505:KE65505 TY65505:UA65505 ADU65505:ADW65505 ANQ65505:ANS65505 AXM65505:AXO65505 BHI65505:BHK65505 BRE65505:BRG65505 CBA65505:CBC65505 CKW65505:CKY65505 CUS65505:CUU65505 DEO65505:DEQ65505 DOK65505:DOM65505 DYG65505:DYI65505 EIC65505:EIE65505 ERY65505:ESA65505 FBU65505:FBW65505 FLQ65505:FLS65505 FVM65505:FVO65505 GFI65505:GFK65505 GPE65505:GPG65505 GZA65505:GZC65505 HIW65505:HIY65505 HSS65505:HSU65505 ICO65505:ICQ65505 IMK65505:IMM65505 IWG65505:IWI65505 JGC65505:JGE65505 JPY65505:JQA65505 JZU65505:JZW65505 KJQ65505:KJS65505 KTM65505:KTO65505 LDI65505:LDK65505 LNE65505:LNG65505 LXA65505:LXC65505 MGW65505:MGY65505 MQS65505:MQU65505 NAO65505:NAQ65505 NKK65505:NKM65505 NUG65505:NUI65505 OEC65505:OEE65505 ONY65505:OOA65505 OXU65505:OXW65505 PHQ65505:PHS65505 PRM65505:PRO65505 QBI65505:QBK65505 QLE65505:QLG65505 QVA65505:QVC65505 REW65505:REY65505 ROS65505:ROU65505 RYO65505:RYQ65505 SIK65505:SIM65505 SSG65505:SSI65505 TCC65505:TCE65505 TLY65505:TMA65505 TVU65505:TVW65505 UFQ65505:UFS65505 UPM65505:UPO65505 UZI65505:UZK65505 VJE65505:VJG65505 VTA65505:VTC65505 WCW65505:WCY65505 WMS65505:WMU65505 WWO65505:WWQ65505 V131041:Z131041 KC131041:KE131041 TY131041:UA131041 ADU131041:ADW131041 ANQ131041:ANS131041 AXM131041:AXO131041 BHI131041:BHK131041 BRE131041:BRG131041 CBA131041:CBC131041 CKW131041:CKY131041 CUS131041:CUU131041 DEO131041:DEQ131041 DOK131041:DOM131041 DYG131041:DYI131041 EIC131041:EIE131041 ERY131041:ESA131041 FBU131041:FBW131041 FLQ131041:FLS131041 FVM131041:FVO131041 GFI131041:GFK131041 GPE131041:GPG131041 GZA131041:GZC131041 HIW131041:HIY131041 HSS131041:HSU131041 ICO131041:ICQ131041 IMK131041:IMM131041 IWG131041:IWI131041 JGC131041:JGE131041 JPY131041:JQA131041 JZU131041:JZW131041 KJQ131041:KJS131041 KTM131041:KTO131041 LDI131041:LDK131041 LNE131041:LNG131041 LXA131041:LXC131041 MGW131041:MGY131041 MQS131041:MQU131041 NAO131041:NAQ131041 NKK131041:NKM131041 NUG131041:NUI131041 OEC131041:OEE131041 ONY131041:OOA131041 OXU131041:OXW131041 PHQ131041:PHS131041 PRM131041:PRO131041 QBI131041:QBK131041 QLE131041:QLG131041 QVA131041:QVC131041 REW131041:REY131041 ROS131041:ROU131041 RYO131041:RYQ131041 SIK131041:SIM131041 SSG131041:SSI131041 TCC131041:TCE131041 TLY131041:TMA131041 TVU131041:TVW131041 UFQ131041:UFS131041 UPM131041:UPO131041 UZI131041:UZK131041 VJE131041:VJG131041 VTA131041:VTC131041 WCW131041:WCY131041 WMS131041:WMU131041 WWO131041:WWQ131041 V196577:Z196577 KC196577:KE196577 TY196577:UA196577 ADU196577:ADW196577 ANQ196577:ANS196577 AXM196577:AXO196577 BHI196577:BHK196577 BRE196577:BRG196577 CBA196577:CBC196577 CKW196577:CKY196577 CUS196577:CUU196577 DEO196577:DEQ196577 DOK196577:DOM196577 DYG196577:DYI196577 EIC196577:EIE196577 ERY196577:ESA196577 FBU196577:FBW196577 FLQ196577:FLS196577 FVM196577:FVO196577 GFI196577:GFK196577 GPE196577:GPG196577 GZA196577:GZC196577 HIW196577:HIY196577 HSS196577:HSU196577 ICO196577:ICQ196577 IMK196577:IMM196577 IWG196577:IWI196577 JGC196577:JGE196577 JPY196577:JQA196577 JZU196577:JZW196577 KJQ196577:KJS196577 KTM196577:KTO196577 LDI196577:LDK196577 LNE196577:LNG196577 LXA196577:LXC196577 MGW196577:MGY196577 MQS196577:MQU196577 NAO196577:NAQ196577 NKK196577:NKM196577 NUG196577:NUI196577 OEC196577:OEE196577 ONY196577:OOA196577 OXU196577:OXW196577 PHQ196577:PHS196577 PRM196577:PRO196577 QBI196577:QBK196577 QLE196577:QLG196577 QVA196577:QVC196577 REW196577:REY196577 ROS196577:ROU196577 RYO196577:RYQ196577 SIK196577:SIM196577 SSG196577:SSI196577 TCC196577:TCE196577 TLY196577:TMA196577 TVU196577:TVW196577 UFQ196577:UFS196577 UPM196577:UPO196577 UZI196577:UZK196577 VJE196577:VJG196577 VTA196577:VTC196577 WCW196577:WCY196577 WMS196577:WMU196577 WWO196577:WWQ196577 V262113:Z262113 KC262113:KE262113 TY262113:UA262113 ADU262113:ADW262113 ANQ262113:ANS262113 AXM262113:AXO262113 BHI262113:BHK262113 BRE262113:BRG262113 CBA262113:CBC262113 CKW262113:CKY262113 CUS262113:CUU262113 DEO262113:DEQ262113 DOK262113:DOM262113 DYG262113:DYI262113 EIC262113:EIE262113 ERY262113:ESA262113 FBU262113:FBW262113 FLQ262113:FLS262113 FVM262113:FVO262113 GFI262113:GFK262113 GPE262113:GPG262113 GZA262113:GZC262113 HIW262113:HIY262113 HSS262113:HSU262113 ICO262113:ICQ262113 IMK262113:IMM262113 IWG262113:IWI262113 JGC262113:JGE262113 JPY262113:JQA262113 JZU262113:JZW262113 KJQ262113:KJS262113 KTM262113:KTO262113 LDI262113:LDK262113 LNE262113:LNG262113 LXA262113:LXC262113 MGW262113:MGY262113 MQS262113:MQU262113 NAO262113:NAQ262113 NKK262113:NKM262113 NUG262113:NUI262113 OEC262113:OEE262113 ONY262113:OOA262113 OXU262113:OXW262113 PHQ262113:PHS262113 PRM262113:PRO262113 QBI262113:QBK262113 QLE262113:QLG262113 QVA262113:QVC262113 REW262113:REY262113 ROS262113:ROU262113 RYO262113:RYQ262113 SIK262113:SIM262113 SSG262113:SSI262113 TCC262113:TCE262113 TLY262113:TMA262113 TVU262113:TVW262113 UFQ262113:UFS262113 UPM262113:UPO262113 UZI262113:UZK262113 VJE262113:VJG262113 VTA262113:VTC262113 WCW262113:WCY262113 WMS262113:WMU262113 WWO262113:WWQ262113 V327649:Z327649 KC327649:KE327649 TY327649:UA327649 ADU327649:ADW327649 ANQ327649:ANS327649 AXM327649:AXO327649 BHI327649:BHK327649 BRE327649:BRG327649 CBA327649:CBC327649 CKW327649:CKY327649 CUS327649:CUU327649 DEO327649:DEQ327649 DOK327649:DOM327649 DYG327649:DYI327649 EIC327649:EIE327649 ERY327649:ESA327649 FBU327649:FBW327649 FLQ327649:FLS327649 FVM327649:FVO327649 GFI327649:GFK327649 GPE327649:GPG327649 GZA327649:GZC327649 HIW327649:HIY327649 HSS327649:HSU327649 ICO327649:ICQ327649 IMK327649:IMM327649 IWG327649:IWI327649 JGC327649:JGE327649 JPY327649:JQA327649 JZU327649:JZW327649 KJQ327649:KJS327649 KTM327649:KTO327649 LDI327649:LDK327649 LNE327649:LNG327649 LXA327649:LXC327649 MGW327649:MGY327649 MQS327649:MQU327649 NAO327649:NAQ327649 NKK327649:NKM327649 NUG327649:NUI327649 OEC327649:OEE327649 ONY327649:OOA327649 OXU327649:OXW327649 PHQ327649:PHS327649 PRM327649:PRO327649 QBI327649:QBK327649 QLE327649:QLG327649 QVA327649:QVC327649 REW327649:REY327649 ROS327649:ROU327649 RYO327649:RYQ327649 SIK327649:SIM327649 SSG327649:SSI327649 TCC327649:TCE327649 TLY327649:TMA327649 TVU327649:TVW327649 UFQ327649:UFS327649 UPM327649:UPO327649 UZI327649:UZK327649 VJE327649:VJG327649 VTA327649:VTC327649 WCW327649:WCY327649 WMS327649:WMU327649 WWO327649:WWQ327649 V393185:Z393185 KC393185:KE393185 TY393185:UA393185 ADU393185:ADW393185 ANQ393185:ANS393185 AXM393185:AXO393185 BHI393185:BHK393185 BRE393185:BRG393185 CBA393185:CBC393185 CKW393185:CKY393185 CUS393185:CUU393185 DEO393185:DEQ393185 DOK393185:DOM393185 DYG393185:DYI393185 EIC393185:EIE393185 ERY393185:ESA393185 FBU393185:FBW393185 FLQ393185:FLS393185 FVM393185:FVO393185 GFI393185:GFK393185 GPE393185:GPG393185 GZA393185:GZC393185 HIW393185:HIY393185 HSS393185:HSU393185 ICO393185:ICQ393185 IMK393185:IMM393185 IWG393185:IWI393185 JGC393185:JGE393185 JPY393185:JQA393185 JZU393185:JZW393185 KJQ393185:KJS393185 KTM393185:KTO393185 LDI393185:LDK393185 LNE393185:LNG393185 LXA393185:LXC393185 MGW393185:MGY393185 MQS393185:MQU393185 NAO393185:NAQ393185 NKK393185:NKM393185 NUG393185:NUI393185 OEC393185:OEE393185 ONY393185:OOA393185 OXU393185:OXW393185 PHQ393185:PHS393185 PRM393185:PRO393185 QBI393185:QBK393185 QLE393185:QLG393185 QVA393185:QVC393185 REW393185:REY393185 ROS393185:ROU393185 RYO393185:RYQ393185 SIK393185:SIM393185 SSG393185:SSI393185 TCC393185:TCE393185 TLY393185:TMA393185 TVU393185:TVW393185 UFQ393185:UFS393185 UPM393185:UPO393185 UZI393185:UZK393185 VJE393185:VJG393185 VTA393185:VTC393185 WCW393185:WCY393185 WMS393185:WMU393185 WWO393185:WWQ393185 V458721:Z458721 KC458721:KE458721 TY458721:UA458721 ADU458721:ADW458721 ANQ458721:ANS458721 AXM458721:AXO458721 BHI458721:BHK458721 BRE458721:BRG458721 CBA458721:CBC458721 CKW458721:CKY458721 CUS458721:CUU458721 DEO458721:DEQ458721 DOK458721:DOM458721 DYG458721:DYI458721 EIC458721:EIE458721 ERY458721:ESA458721 FBU458721:FBW458721 FLQ458721:FLS458721 FVM458721:FVO458721 GFI458721:GFK458721 GPE458721:GPG458721 GZA458721:GZC458721 HIW458721:HIY458721 HSS458721:HSU458721 ICO458721:ICQ458721 IMK458721:IMM458721 IWG458721:IWI458721 JGC458721:JGE458721 JPY458721:JQA458721 JZU458721:JZW458721 KJQ458721:KJS458721 KTM458721:KTO458721 LDI458721:LDK458721 LNE458721:LNG458721 LXA458721:LXC458721 MGW458721:MGY458721 MQS458721:MQU458721 NAO458721:NAQ458721 NKK458721:NKM458721 NUG458721:NUI458721 OEC458721:OEE458721 ONY458721:OOA458721 OXU458721:OXW458721 PHQ458721:PHS458721 PRM458721:PRO458721 QBI458721:QBK458721 QLE458721:QLG458721 QVA458721:QVC458721 REW458721:REY458721 ROS458721:ROU458721 RYO458721:RYQ458721 SIK458721:SIM458721 SSG458721:SSI458721 TCC458721:TCE458721 TLY458721:TMA458721 TVU458721:TVW458721 UFQ458721:UFS458721 UPM458721:UPO458721 UZI458721:UZK458721 VJE458721:VJG458721 VTA458721:VTC458721 WCW458721:WCY458721 WMS458721:WMU458721 WWO458721:WWQ458721 V524257:Z524257 KC524257:KE524257 TY524257:UA524257 ADU524257:ADW524257 ANQ524257:ANS524257 AXM524257:AXO524257 BHI524257:BHK524257 BRE524257:BRG524257 CBA524257:CBC524257 CKW524257:CKY524257 CUS524257:CUU524257 DEO524257:DEQ524257 DOK524257:DOM524257 DYG524257:DYI524257 EIC524257:EIE524257 ERY524257:ESA524257 FBU524257:FBW524257 FLQ524257:FLS524257 FVM524257:FVO524257 GFI524257:GFK524257 GPE524257:GPG524257 GZA524257:GZC524257 HIW524257:HIY524257 HSS524257:HSU524257 ICO524257:ICQ524257 IMK524257:IMM524257 IWG524257:IWI524257 JGC524257:JGE524257 JPY524257:JQA524257 JZU524257:JZW524257 KJQ524257:KJS524257 KTM524257:KTO524257 LDI524257:LDK524257 LNE524257:LNG524257 LXA524257:LXC524257 MGW524257:MGY524257 MQS524257:MQU524257 NAO524257:NAQ524257 NKK524257:NKM524257 NUG524257:NUI524257 OEC524257:OEE524257 ONY524257:OOA524257 OXU524257:OXW524257 PHQ524257:PHS524257 PRM524257:PRO524257 QBI524257:QBK524257 QLE524257:QLG524257 QVA524257:QVC524257 REW524257:REY524257 ROS524257:ROU524257 RYO524257:RYQ524257 SIK524257:SIM524257 SSG524257:SSI524257 TCC524257:TCE524257 TLY524257:TMA524257 TVU524257:TVW524257 UFQ524257:UFS524257 UPM524257:UPO524257 UZI524257:UZK524257 VJE524257:VJG524257 VTA524257:VTC524257 WCW524257:WCY524257 WMS524257:WMU524257 WWO524257:WWQ524257 V589793:Z589793 KC589793:KE589793 TY589793:UA589793 ADU589793:ADW589793 ANQ589793:ANS589793 AXM589793:AXO589793 BHI589793:BHK589793 BRE589793:BRG589793 CBA589793:CBC589793 CKW589793:CKY589793 CUS589793:CUU589793 DEO589793:DEQ589793 DOK589793:DOM589793 DYG589793:DYI589793 EIC589793:EIE589793 ERY589793:ESA589793 FBU589793:FBW589793 FLQ589793:FLS589793 FVM589793:FVO589793 GFI589793:GFK589793 GPE589793:GPG589793 GZA589793:GZC589793 HIW589793:HIY589793 HSS589793:HSU589793 ICO589793:ICQ589793 IMK589793:IMM589793 IWG589793:IWI589793 JGC589793:JGE589793 JPY589793:JQA589793 JZU589793:JZW589793 KJQ589793:KJS589793 KTM589793:KTO589793 LDI589793:LDK589793 LNE589793:LNG589793 LXA589793:LXC589793 MGW589793:MGY589793 MQS589793:MQU589793 NAO589793:NAQ589793 NKK589793:NKM589793 NUG589793:NUI589793 OEC589793:OEE589793 ONY589793:OOA589793 OXU589793:OXW589793 PHQ589793:PHS589793 PRM589793:PRO589793 QBI589793:QBK589793 QLE589793:QLG589793 QVA589793:QVC589793 REW589793:REY589793 ROS589793:ROU589793 RYO589793:RYQ589793 SIK589793:SIM589793 SSG589793:SSI589793 TCC589793:TCE589793 TLY589793:TMA589793 TVU589793:TVW589793 UFQ589793:UFS589793 UPM589793:UPO589793 UZI589793:UZK589793 VJE589793:VJG589793 VTA589793:VTC589793 WCW589793:WCY589793 WMS589793:WMU589793 WWO589793:WWQ589793 V655329:Z655329 KC655329:KE655329 TY655329:UA655329 ADU655329:ADW655329 ANQ655329:ANS655329 AXM655329:AXO655329 BHI655329:BHK655329 BRE655329:BRG655329 CBA655329:CBC655329 CKW655329:CKY655329 CUS655329:CUU655329 DEO655329:DEQ655329 DOK655329:DOM655329 DYG655329:DYI655329 EIC655329:EIE655329 ERY655329:ESA655329 FBU655329:FBW655329 FLQ655329:FLS655329 FVM655329:FVO655329 GFI655329:GFK655329 GPE655329:GPG655329 GZA655329:GZC655329 HIW655329:HIY655329 HSS655329:HSU655329 ICO655329:ICQ655329 IMK655329:IMM655329 IWG655329:IWI655329 JGC655329:JGE655329 JPY655329:JQA655329 JZU655329:JZW655329 KJQ655329:KJS655329 KTM655329:KTO655329 LDI655329:LDK655329 LNE655329:LNG655329 LXA655329:LXC655329 MGW655329:MGY655329 MQS655329:MQU655329 NAO655329:NAQ655329 NKK655329:NKM655329 NUG655329:NUI655329 OEC655329:OEE655329 ONY655329:OOA655329 OXU655329:OXW655329 PHQ655329:PHS655329 PRM655329:PRO655329 QBI655329:QBK655329 QLE655329:QLG655329 QVA655329:QVC655329 REW655329:REY655329 ROS655329:ROU655329 RYO655329:RYQ655329 SIK655329:SIM655329 SSG655329:SSI655329 TCC655329:TCE655329 TLY655329:TMA655329 TVU655329:TVW655329 UFQ655329:UFS655329 UPM655329:UPO655329 UZI655329:UZK655329 VJE655329:VJG655329 VTA655329:VTC655329 WCW655329:WCY655329 WMS655329:WMU655329 WWO655329:WWQ655329 V720865:Z720865 KC720865:KE720865 TY720865:UA720865 ADU720865:ADW720865 ANQ720865:ANS720865 AXM720865:AXO720865 BHI720865:BHK720865 BRE720865:BRG720865 CBA720865:CBC720865 CKW720865:CKY720865 CUS720865:CUU720865 DEO720865:DEQ720865 DOK720865:DOM720865 DYG720865:DYI720865 EIC720865:EIE720865 ERY720865:ESA720865 FBU720865:FBW720865 FLQ720865:FLS720865 FVM720865:FVO720865 GFI720865:GFK720865 GPE720865:GPG720865 GZA720865:GZC720865 HIW720865:HIY720865 HSS720865:HSU720865 ICO720865:ICQ720865 IMK720865:IMM720865 IWG720865:IWI720865 JGC720865:JGE720865 JPY720865:JQA720865 JZU720865:JZW720865 KJQ720865:KJS720865 KTM720865:KTO720865 LDI720865:LDK720865 LNE720865:LNG720865 LXA720865:LXC720865 MGW720865:MGY720865 MQS720865:MQU720865 NAO720865:NAQ720865 NKK720865:NKM720865 NUG720865:NUI720865 OEC720865:OEE720865 ONY720865:OOA720865 OXU720865:OXW720865 PHQ720865:PHS720865 PRM720865:PRO720865 QBI720865:QBK720865 QLE720865:QLG720865 QVA720865:QVC720865 REW720865:REY720865 ROS720865:ROU720865 RYO720865:RYQ720865 SIK720865:SIM720865 SSG720865:SSI720865 TCC720865:TCE720865 TLY720865:TMA720865 TVU720865:TVW720865 UFQ720865:UFS720865 UPM720865:UPO720865 UZI720865:UZK720865 VJE720865:VJG720865 VTA720865:VTC720865 WCW720865:WCY720865 WMS720865:WMU720865 WWO720865:WWQ720865 V786401:Z786401 KC786401:KE786401 TY786401:UA786401 ADU786401:ADW786401 ANQ786401:ANS786401 AXM786401:AXO786401 BHI786401:BHK786401 BRE786401:BRG786401 CBA786401:CBC786401 CKW786401:CKY786401 CUS786401:CUU786401 DEO786401:DEQ786401 DOK786401:DOM786401 DYG786401:DYI786401 EIC786401:EIE786401 ERY786401:ESA786401 FBU786401:FBW786401 FLQ786401:FLS786401 FVM786401:FVO786401 GFI786401:GFK786401 GPE786401:GPG786401 GZA786401:GZC786401 HIW786401:HIY786401 HSS786401:HSU786401 ICO786401:ICQ786401 IMK786401:IMM786401 IWG786401:IWI786401 JGC786401:JGE786401 JPY786401:JQA786401 JZU786401:JZW786401 KJQ786401:KJS786401 KTM786401:KTO786401 LDI786401:LDK786401 LNE786401:LNG786401 LXA786401:LXC786401 MGW786401:MGY786401 MQS786401:MQU786401 NAO786401:NAQ786401 NKK786401:NKM786401 NUG786401:NUI786401 OEC786401:OEE786401 ONY786401:OOA786401 OXU786401:OXW786401 PHQ786401:PHS786401 PRM786401:PRO786401 QBI786401:QBK786401 QLE786401:QLG786401 QVA786401:QVC786401 REW786401:REY786401 ROS786401:ROU786401 RYO786401:RYQ786401 SIK786401:SIM786401 SSG786401:SSI786401 TCC786401:TCE786401 TLY786401:TMA786401 TVU786401:TVW786401 UFQ786401:UFS786401 UPM786401:UPO786401 UZI786401:UZK786401 VJE786401:VJG786401 VTA786401:VTC786401 WCW786401:WCY786401 WMS786401:WMU786401 WWO786401:WWQ786401 V851937:Z851937 KC851937:KE851937 TY851937:UA851937 ADU851937:ADW851937 ANQ851937:ANS851937 AXM851937:AXO851937 BHI851937:BHK851937 BRE851937:BRG851937 CBA851937:CBC851937 CKW851937:CKY851937 CUS851937:CUU851937 DEO851937:DEQ851937 DOK851937:DOM851937 DYG851937:DYI851937 EIC851937:EIE851937 ERY851937:ESA851937 FBU851937:FBW851937 FLQ851937:FLS851937 FVM851937:FVO851937 GFI851937:GFK851937 GPE851937:GPG851937 GZA851937:GZC851937 HIW851937:HIY851937 HSS851937:HSU851937 ICO851937:ICQ851937 IMK851937:IMM851937 IWG851937:IWI851937 JGC851937:JGE851937 JPY851937:JQA851937 JZU851937:JZW851937 KJQ851937:KJS851937 KTM851937:KTO851937 LDI851937:LDK851937 LNE851937:LNG851937 LXA851937:LXC851937 MGW851937:MGY851937 MQS851937:MQU851937 NAO851937:NAQ851937 NKK851937:NKM851937 NUG851937:NUI851937 OEC851937:OEE851937 ONY851937:OOA851937 OXU851937:OXW851937 PHQ851937:PHS851937 PRM851937:PRO851937 QBI851937:QBK851937 QLE851937:QLG851937 QVA851937:QVC851937 REW851937:REY851937 ROS851937:ROU851937 RYO851937:RYQ851937 SIK851937:SIM851937 SSG851937:SSI851937 TCC851937:TCE851937 TLY851937:TMA851937 TVU851937:TVW851937 UFQ851937:UFS851937 UPM851937:UPO851937 UZI851937:UZK851937 VJE851937:VJG851937 VTA851937:VTC851937 WCW851937:WCY851937 WMS851937:WMU851937 WWO851937:WWQ851937 V917473:Z917473 KC917473:KE917473 TY917473:UA917473 ADU917473:ADW917473 ANQ917473:ANS917473 AXM917473:AXO917473 BHI917473:BHK917473 BRE917473:BRG917473 CBA917473:CBC917473 CKW917473:CKY917473 CUS917473:CUU917473 DEO917473:DEQ917473 DOK917473:DOM917473 DYG917473:DYI917473 EIC917473:EIE917473 ERY917473:ESA917473 FBU917473:FBW917473 FLQ917473:FLS917473 FVM917473:FVO917473 GFI917473:GFK917473 GPE917473:GPG917473 GZA917473:GZC917473 HIW917473:HIY917473 HSS917473:HSU917473 ICO917473:ICQ917473 IMK917473:IMM917473 IWG917473:IWI917473 JGC917473:JGE917473 JPY917473:JQA917473 JZU917473:JZW917473 KJQ917473:KJS917473 KTM917473:KTO917473 LDI917473:LDK917473 LNE917473:LNG917473 LXA917473:LXC917473 MGW917473:MGY917473 MQS917473:MQU917473 NAO917473:NAQ917473 NKK917473:NKM917473 NUG917473:NUI917473 OEC917473:OEE917473 ONY917473:OOA917473 OXU917473:OXW917473 PHQ917473:PHS917473 PRM917473:PRO917473 QBI917473:QBK917473 QLE917473:QLG917473 QVA917473:QVC917473 REW917473:REY917473 ROS917473:ROU917473 RYO917473:RYQ917473 SIK917473:SIM917473 SSG917473:SSI917473 TCC917473:TCE917473 TLY917473:TMA917473 TVU917473:TVW917473 UFQ917473:UFS917473 UPM917473:UPO917473 UZI917473:UZK917473 VJE917473:VJG917473 VTA917473:VTC917473 WCW917473:WCY917473 WMS917473:WMU917473 WWO917473:WWQ917473 V983009:Z983009 KC983009:KE983009 TY983009:UA983009 ADU983009:ADW983009 ANQ983009:ANS983009 AXM983009:AXO983009 BHI983009:BHK983009 BRE983009:BRG983009 CBA983009:CBC983009 CKW983009:CKY983009 CUS983009:CUU983009 DEO983009:DEQ983009 DOK983009:DOM983009 DYG983009:DYI983009 EIC983009:EIE983009 ERY983009:ESA983009 FBU983009:FBW983009 FLQ983009:FLS983009 FVM983009:FVO983009 GFI983009:GFK983009 GPE983009:GPG983009 GZA983009:GZC983009 HIW983009:HIY983009 HSS983009:HSU983009 ICO983009:ICQ983009 IMK983009:IMM983009 IWG983009:IWI983009 JGC983009:JGE983009 JPY983009:JQA983009 JZU983009:JZW983009 KJQ983009:KJS983009 KTM983009:KTO983009 LDI983009:LDK983009 LNE983009:LNG983009 LXA983009:LXC983009 MGW983009:MGY983009 MQS983009:MQU983009 NAO983009:NAQ983009 NKK983009:NKM983009 NUG983009:NUI983009 OEC983009:OEE983009 ONY983009:OOA983009 OXU983009:OXW983009 PHQ983009:PHS983009 PRM983009:PRO983009 QBI983009:QBK983009 QLE983009:QLG983009 QVA983009:QVC983009 REW983009:REY983009 ROS983009:ROU983009 RYO983009:RYQ983009 SIK983009:SIM983009 SSG983009:SSI983009 TCC983009:TCE983009 TLY983009:TMA983009 TVU983009:TVW983009 UFQ983009:UFS983009 UPM983009:UPO983009 UZI983009:UZK983009 VJE983009:VJG983009 VTA983009:VTC983009 WCW983009:WCY983009 WMS983009:WMU983009 WWO983009:WWQ983009 V65509:Z65509 KC65509:KE65509 TY65509:UA65509 ADU65509:ADW65509 ANQ65509:ANS65509 AXM65509:AXO65509 BHI65509:BHK65509 BRE65509:BRG65509 CBA65509:CBC65509 CKW65509:CKY65509 CUS65509:CUU65509 DEO65509:DEQ65509 DOK65509:DOM65509 DYG65509:DYI65509 EIC65509:EIE65509 ERY65509:ESA65509 FBU65509:FBW65509 FLQ65509:FLS65509 FVM65509:FVO65509 GFI65509:GFK65509 GPE65509:GPG65509 GZA65509:GZC65509 HIW65509:HIY65509 HSS65509:HSU65509 ICO65509:ICQ65509 IMK65509:IMM65509 IWG65509:IWI65509 JGC65509:JGE65509 JPY65509:JQA65509 JZU65509:JZW65509 KJQ65509:KJS65509 KTM65509:KTO65509 LDI65509:LDK65509 LNE65509:LNG65509 LXA65509:LXC65509 MGW65509:MGY65509 MQS65509:MQU65509 NAO65509:NAQ65509 NKK65509:NKM65509 NUG65509:NUI65509 OEC65509:OEE65509 ONY65509:OOA65509 OXU65509:OXW65509 PHQ65509:PHS65509 PRM65509:PRO65509 QBI65509:QBK65509 QLE65509:QLG65509 QVA65509:QVC65509 REW65509:REY65509 ROS65509:ROU65509 RYO65509:RYQ65509 SIK65509:SIM65509 SSG65509:SSI65509 TCC65509:TCE65509 TLY65509:TMA65509 TVU65509:TVW65509 UFQ65509:UFS65509 UPM65509:UPO65509 UZI65509:UZK65509 VJE65509:VJG65509 VTA65509:VTC65509 WCW65509:WCY65509 WMS65509:WMU65509 WWO65509:WWQ65509 V131045:Z131045 KC131045:KE131045 TY131045:UA131045 ADU131045:ADW131045 ANQ131045:ANS131045 AXM131045:AXO131045 BHI131045:BHK131045 BRE131045:BRG131045 CBA131045:CBC131045 CKW131045:CKY131045 CUS131045:CUU131045 DEO131045:DEQ131045 DOK131045:DOM131045 DYG131045:DYI131045 EIC131045:EIE131045 ERY131045:ESA131045 FBU131045:FBW131045 FLQ131045:FLS131045 FVM131045:FVO131045 GFI131045:GFK131045 GPE131045:GPG131045 GZA131045:GZC131045 HIW131045:HIY131045 HSS131045:HSU131045 ICO131045:ICQ131045 IMK131045:IMM131045 IWG131045:IWI131045 JGC131045:JGE131045 JPY131045:JQA131045 JZU131045:JZW131045 KJQ131045:KJS131045 KTM131045:KTO131045 LDI131045:LDK131045 LNE131045:LNG131045 LXA131045:LXC131045 MGW131045:MGY131045 MQS131045:MQU131045 NAO131045:NAQ131045 NKK131045:NKM131045 NUG131045:NUI131045 OEC131045:OEE131045 ONY131045:OOA131045 OXU131045:OXW131045 PHQ131045:PHS131045 PRM131045:PRO131045 QBI131045:QBK131045 QLE131045:QLG131045 QVA131045:QVC131045 REW131045:REY131045 ROS131045:ROU131045 RYO131045:RYQ131045 SIK131045:SIM131045 SSG131045:SSI131045 TCC131045:TCE131045 TLY131045:TMA131045 TVU131045:TVW131045 UFQ131045:UFS131045 UPM131045:UPO131045 UZI131045:UZK131045 VJE131045:VJG131045 VTA131045:VTC131045 WCW131045:WCY131045 WMS131045:WMU131045 WWO131045:WWQ131045 V196581:Z196581 KC196581:KE196581 TY196581:UA196581 ADU196581:ADW196581 ANQ196581:ANS196581 AXM196581:AXO196581 BHI196581:BHK196581 BRE196581:BRG196581 CBA196581:CBC196581 CKW196581:CKY196581 CUS196581:CUU196581 DEO196581:DEQ196581 DOK196581:DOM196581 DYG196581:DYI196581 EIC196581:EIE196581 ERY196581:ESA196581 FBU196581:FBW196581 FLQ196581:FLS196581 FVM196581:FVO196581 GFI196581:GFK196581 GPE196581:GPG196581 GZA196581:GZC196581 HIW196581:HIY196581 HSS196581:HSU196581 ICO196581:ICQ196581 IMK196581:IMM196581 IWG196581:IWI196581 JGC196581:JGE196581 JPY196581:JQA196581 JZU196581:JZW196581 KJQ196581:KJS196581 KTM196581:KTO196581 LDI196581:LDK196581 LNE196581:LNG196581 LXA196581:LXC196581 MGW196581:MGY196581 MQS196581:MQU196581 NAO196581:NAQ196581 NKK196581:NKM196581 NUG196581:NUI196581 OEC196581:OEE196581 ONY196581:OOA196581 OXU196581:OXW196581 PHQ196581:PHS196581 PRM196581:PRO196581 QBI196581:QBK196581 QLE196581:QLG196581 QVA196581:QVC196581 REW196581:REY196581 ROS196581:ROU196581 RYO196581:RYQ196581 SIK196581:SIM196581 SSG196581:SSI196581 TCC196581:TCE196581 TLY196581:TMA196581 TVU196581:TVW196581 UFQ196581:UFS196581 UPM196581:UPO196581 UZI196581:UZK196581 VJE196581:VJG196581 VTA196581:VTC196581 WCW196581:WCY196581 WMS196581:WMU196581 WWO196581:WWQ196581 V262117:Z262117 KC262117:KE262117 TY262117:UA262117 ADU262117:ADW262117 ANQ262117:ANS262117 AXM262117:AXO262117 BHI262117:BHK262117 BRE262117:BRG262117 CBA262117:CBC262117 CKW262117:CKY262117 CUS262117:CUU262117 DEO262117:DEQ262117 DOK262117:DOM262117 DYG262117:DYI262117 EIC262117:EIE262117 ERY262117:ESA262117 FBU262117:FBW262117 FLQ262117:FLS262117 FVM262117:FVO262117 GFI262117:GFK262117 GPE262117:GPG262117 GZA262117:GZC262117 HIW262117:HIY262117 HSS262117:HSU262117 ICO262117:ICQ262117 IMK262117:IMM262117 IWG262117:IWI262117 JGC262117:JGE262117 JPY262117:JQA262117 JZU262117:JZW262117 KJQ262117:KJS262117 KTM262117:KTO262117 LDI262117:LDK262117 LNE262117:LNG262117 LXA262117:LXC262117 MGW262117:MGY262117 MQS262117:MQU262117 NAO262117:NAQ262117 NKK262117:NKM262117 NUG262117:NUI262117 OEC262117:OEE262117 ONY262117:OOA262117 OXU262117:OXW262117 PHQ262117:PHS262117 PRM262117:PRO262117 QBI262117:QBK262117 QLE262117:QLG262117 QVA262117:QVC262117 REW262117:REY262117 ROS262117:ROU262117 RYO262117:RYQ262117 SIK262117:SIM262117 SSG262117:SSI262117 TCC262117:TCE262117 TLY262117:TMA262117 TVU262117:TVW262117 UFQ262117:UFS262117 UPM262117:UPO262117 UZI262117:UZK262117 VJE262117:VJG262117 VTA262117:VTC262117 WCW262117:WCY262117 WMS262117:WMU262117 WWO262117:WWQ262117 V327653:Z327653 KC327653:KE327653 TY327653:UA327653 ADU327653:ADW327653 ANQ327653:ANS327653 AXM327653:AXO327653 BHI327653:BHK327653 BRE327653:BRG327653 CBA327653:CBC327653 CKW327653:CKY327653 CUS327653:CUU327653 DEO327653:DEQ327653 DOK327653:DOM327653 DYG327653:DYI327653 EIC327653:EIE327653 ERY327653:ESA327653 FBU327653:FBW327653 FLQ327653:FLS327653 FVM327653:FVO327653 GFI327653:GFK327653 GPE327653:GPG327653 GZA327653:GZC327653 HIW327653:HIY327653 HSS327653:HSU327653 ICO327653:ICQ327653 IMK327653:IMM327653 IWG327653:IWI327653 JGC327653:JGE327653 JPY327653:JQA327653 JZU327653:JZW327653 KJQ327653:KJS327653 KTM327653:KTO327653 LDI327653:LDK327653 LNE327653:LNG327653 LXA327653:LXC327653 MGW327653:MGY327653 MQS327653:MQU327653 NAO327653:NAQ327653 NKK327653:NKM327653 NUG327653:NUI327653 OEC327653:OEE327653 ONY327653:OOA327653 OXU327653:OXW327653 PHQ327653:PHS327653 PRM327653:PRO327653 QBI327653:QBK327653 QLE327653:QLG327653 QVA327653:QVC327653 REW327653:REY327653 ROS327653:ROU327653 RYO327653:RYQ327653 SIK327653:SIM327653 SSG327653:SSI327653 TCC327653:TCE327653 TLY327653:TMA327653 TVU327653:TVW327653 UFQ327653:UFS327653 UPM327653:UPO327653 UZI327653:UZK327653 VJE327653:VJG327653 VTA327653:VTC327653 WCW327653:WCY327653 WMS327653:WMU327653 WWO327653:WWQ327653 V393189:Z393189 KC393189:KE393189 TY393189:UA393189 ADU393189:ADW393189 ANQ393189:ANS393189 AXM393189:AXO393189 BHI393189:BHK393189 BRE393189:BRG393189 CBA393189:CBC393189 CKW393189:CKY393189 CUS393189:CUU393189 DEO393189:DEQ393189 DOK393189:DOM393189 DYG393189:DYI393189 EIC393189:EIE393189 ERY393189:ESA393189 FBU393189:FBW393189 FLQ393189:FLS393189 FVM393189:FVO393189 GFI393189:GFK393189 GPE393189:GPG393189 GZA393189:GZC393189 HIW393189:HIY393189 HSS393189:HSU393189 ICO393189:ICQ393189 IMK393189:IMM393189 IWG393189:IWI393189 JGC393189:JGE393189 JPY393189:JQA393189 JZU393189:JZW393189 KJQ393189:KJS393189 KTM393189:KTO393189 LDI393189:LDK393189 LNE393189:LNG393189 LXA393189:LXC393189 MGW393189:MGY393189 MQS393189:MQU393189 NAO393189:NAQ393189 NKK393189:NKM393189 NUG393189:NUI393189 OEC393189:OEE393189 ONY393189:OOA393189 OXU393189:OXW393189 PHQ393189:PHS393189 PRM393189:PRO393189 QBI393189:QBK393189 QLE393189:QLG393189 QVA393189:QVC393189 REW393189:REY393189 ROS393189:ROU393189 RYO393189:RYQ393189 SIK393189:SIM393189 SSG393189:SSI393189 TCC393189:TCE393189 TLY393189:TMA393189 TVU393189:TVW393189 UFQ393189:UFS393189 UPM393189:UPO393189 UZI393189:UZK393189 VJE393189:VJG393189 VTA393189:VTC393189 WCW393189:WCY393189 WMS393189:WMU393189 WWO393189:WWQ393189 V458725:Z458725 KC458725:KE458725 TY458725:UA458725 ADU458725:ADW458725 ANQ458725:ANS458725 AXM458725:AXO458725 BHI458725:BHK458725 BRE458725:BRG458725 CBA458725:CBC458725 CKW458725:CKY458725 CUS458725:CUU458725 DEO458725:DEQ458725 DOK458725:DOM458725 DYG458725:DYI458725 EIC458725:EIE458725 ERY458725:ESA458725 FBU458725:FBW458725 FLQ458725:FLS458725 FVM458725:FVO458725 GFI458725:GFK458725 GPE458725:GPG458725 GZA458725:GZC458725 HIW458725:HIY458725 HSS458725:HSU458725 ICO458725:ICQ458725 IMK458725:IMM458725 IWG458725:IWI458725 JGC458725:JGE458725 JPY458725:JQA458725 JZU458725:JZW458725 KJQ458725:KJS458725 KTM458725:KTO458725 LDI458725:LDK458725 LNE458725:LNG458725 LXA458725:LXC458725 MGW458725:MGY458725 MQS458725:MQU458725 NAO458725:NAQ458725 NKK458725:NKM458725 NUG458725:NUI458725 OEC458725:OEE458725 ONY458725:OOA458725 OXU458725:OXW458725 PHQ458725:PHS458725 PRM458725:PRO458725 QBI458725:QBK458725 QLE458725:QLG458725 QVA458725:QVC458725 REW458725:REY458725 ROS458725:ROU458725 RYO458725:RYQ458725 SIK458725:SIM458725 SSG458725:SSI458725 TCC458725:TCE458725 TLY458725:TMA458725 TVU458725:TVW458725 UFQ458725:UFS458725 UPM458725:UPO458725 UZI458725:UZK458725 VJE458725:VJG458725 VTA458725:VTC458725 WCW458725:WCY458725 WMS458725:WMU458725 WWO458725:WWQ458725 V524261:Z524261 KC524261:KE524261 TY524261:UA524261 ADU524261:ADW524261 ANQ524261:ANS524261 AXM524261:AXO524261 BHI524261:BHK524261 BRE524261:BRG524261 CBA524261:CBC524261 CKW524261:CKY524261 CUS524261:CUU524261 DEO524261:DEQ524261 DOK524261:DOM524261 DYG524261:DYI524261 EIC524261:EIE524261 ERY524261:ESA524261 FBU524261:FBW524261 FLQ524261:FLS524261 FVM524261:FVO524261 GFI524261:GFK524261 GPE524261:GPG524261 GZA524261:GZC524261 HIW524261:HIY524261 HSS524261:HSU524261 ICO524261:ICQ524261 IMK524261:IMM524261 IWG524261:IWI524261 JGC524261:JGE524261 JPY524261:JQA524261 JZU524261:JZW524261 KJQ524261:KJS524261 KTM524261:KTO524261 LDI524261:LDK524261 LNE524261:LNG524261 LXA524261:LXC524261 MGW524261:MGY524261 MQS524261:MQU524261 NAO524261:NAQ524261 NKK524261:NKM524261 NUG524261:NUI524261 OEC524261:OEE524261 ONY524261:OOA524261 OXU524261:OXW524261 PHQ524261:PHS524261 PRM524261:PRO524261 QBI524261:QBK524261 QLE524261:QLG524261 QVA524261:QVC524261 REW524261:REY524261 ROS524261:ROU524261 RYO524261:RYQ524261 SIK524261:SIM524261 SSG524261:SSI524261 TCC524261:TCE524261 TLY524261:TMA524261 TVU524261:TVW524261 UFQ524261:UFS524261 UPM524261:UPO524261 UZI524261:UZK524261 VJE524261:VJG524261 VTA524261:VTC524261 WCW524261:WCY524261 WMS524261:WMU524261 WWO524261:WWQ524261 V589797:Z589797 KC589797:KE589797 TY589797:UA589797 ADU589797:ADW589797 ANQ589797:ANS589797 AXM589797:AXO589797 BHI589797:BHK589797 BRE589797:BRG589797 CBA589797:CBC589797 CKW589797:CKY589797 CUS589797:CUU589797 DEO589797:DEQ589797 DOK589797:DOM589797 DYG589797:DYI589797 EIC589797:EIE589797 ERY589797:ESA589797 FBU589797:FBW589797 FLQ589797:FLS589797 FVM589797:FVO589797 GFI589797:GFK589797 GPE589797:GPG589797 GZA589797:GZC589797 HIW589797:HIY589797 HSS589797:HSU589797 ICO589797:ICQ589797 IMK589797:IMM589797 IWG589797:IWI589797 JGC589797:JGE589797 JPY589797:JQA589797 JZU589797:JZW589797 KJQ589797:KJS589797 KTM589797:KTO589797 LDI589797:LDK589797 LNE589797:LNG589797 LXA589797:LXC589797 MGW589797:MGY589797 MQS589797:MQU589797 NAO589797:NAQ589797 NKK589797:NKM589797 NUG589797:NUI589797 OEC589797:OEE589797 ONY589797:OOA589797 OXU589797:OXW589797 PHQ589797:PHS589797 PRM589797:PRO589797 QBI589797:QBK589797 QLE589797:QLG589797 QVA589797:QVC589797 REW589797:REY589797 ROS589797:ROU589797 RYO589797:RYQ589797 SIK589797:SIM589797 SSG589797:SSI589797 TCC589797:TCE589797 TLY589797:TMA589797 TVU589797:TVW589797 UFQ589797:UFS589797 UPM589797:UPO589797 UZI589797:UZK589797 VJE589797:VJG589797 VTA589797:VTC589797 WCW589797:WCY589797 WMS589797:WMU589797 WWO589797:WWQ589797 V655333:Z655333 KC655333:KE655333 TY655333:UA655333 ADU655333:ADW655333 ANQ655333:ANS655333 AXM655333:AXO655333 BHI655333:BHK655333 BRE655333:BRG655333 CBA655333:CBC655333 CKW655333:CKY655333 CUS655333:CUU655333 DEO655333:DEQ655333 DOK655333:DOM655333 DYG655333:DYI655333 EIC655333:EIE655333 ERY655333:ESA655333 FBU655333:FBW655333 FLQ655333:FLS655333 FVM655333:FVO655333 GFI655333:GFK655333 GPE655333:GPG655333 GZA655333:GZC655333 HIW655333:HIY655333 HSS655333:HSU655333 ICO655333:ICQ655333 IMK655333:IMM655333 IWG655333:IWI655333 JGC655333:JGE655333 JPY655333:JQA655333 JZU655333:JZW655333 KJQ655333:KJS655333 KTM655333:KTO655333 LDI655333:LDK655333 LNE655333:LNG655333 LXA655333:LXC655333 MGW655333:MGY655333 MQS655333:MQU655333 NAO655333:NAQ655333 NKK655333:NKM655333 NUG655333:NUI655333 OEC655333:OEE655333 ONY655333:OOA655333 OXU655333:OXW655333 PHQ655333:PHS655333 PRM655333:PRO655333 QBI655333:QBK655333 QLE655333:QLG655333 QVA655333:QVC655333 REW655333:REY655333 ROS655333:ROU655333 RYO655333:RYQ655333 SIK655333:SIM655333 SSG655333:SSI655333 TCC655333:TCE655333 TLY655333:TMA655333 TVU655333:TVW655333 UFQ655333:UFS655333 UPM655333:UPO655333 UZI655333:UZK655333 VJE655333:VJG655333 VTA655333:VTC655333 WCW655333:WCY655333 WMS655333:WMU655333 WWO655333:WWQ655333 V720869:Z720869 KC720869:KE720869 TY720869:UA720869 ADU720869:ADW720869 ANQ720869:ANS720869 AXM720869:AXO720869 BHI720869:BHK720869 BRE720869:BRG720869 CBA720869:CBC720869 CKW720869:CKY720869 CUS720869:CUU720869 DEO720869:DEQ720869 DOK720869:DOM720869 DYG720869:DYI720869 EIC720869:EIE720869 ERY720869:ESA720869 FBU720869:FBW720869 FLQ720869:FLS720869 FVM720869:FVO720869 GFI720869:GFK720869 GPE720869:GPG720869 GZA720869:GZC720869 HIW720869:HIY720869 HSS720869:HSU720869 ICO720869:ICQ720869 IMK720869:IMM720869 IWG720869:IWI720869 JGC720869:JGE720869 JPY720869:JQA720869 JZU720869:JZW720869 KJQ720869:KJS720869 KTM720869:KTO720869 LDI720869:LDK720869 LNE720869:LNG720869 LXA720869:LXC720869 MGW720869:MGY720869 MQS720869:MQU720869 NAO720869:NAQ720869 NKK720869:NKM720869 NUG720869:NUI720869 OEC720869:OEE720869 ONY720869:OOA720869 OXU720869:OXW720869 PHQ720869:PHS720869 PRM720869:PRO720869 QBI720869:QBK720869 QLE720869:QLG720869 QVA720869:QVC720869 REW720869:REY720869 ROS720869:ROU720869 RYO720869:RYQ720869 SIK720869:SIM720869 SSG720869:SSI720869 TCC720869:TCE720869 TLY720869:TMA720869 TVU720869:TVW720869 UFQ720869:UFS720869 UPM720869:UPO720869 UZI720869:UZK720869 VJE720869:VJG720869 VTA720869:VTC720869 WCW720869:WCY720869 WMS720869:WMU720869 WWO720869:WWQ720869 V786405:Z786405 KC786405:KE786405 TY786405:UA786405 ADU786405:ADW786405 ANQ786405:ANS786405 AXM786405:AXO786405 BHI786405:BHK786405 BRE786405:BRG786405 CBA786405:CBC786405 CKW786405:CKY786405 CUS786405:CUU786405 DEO786405:DEQ786405 DOK786405:DOM786405 DYG786405:DYI786405 EIC786405:EIE786405 ERY786405:ESA786405 FBU786405:FBW786405 FLQ786405:FLS786405 FVM786405:FVO786405 GFI786405:GFK786405 GPE786405:GPG786405 GZA786405:GZC786405 HIW786405:HIY786405 HSS786405:HSU786405 ICO786405:ICQ786405 IMK786405:IMM786405 IWG786405:IWI786405 JGC786405:JGE786405 JPY786405:JQA786405 JZU786405:JZW786405 KJQ786405:KJS786405 KTM786405:KTO786405 LDI786405:LDK786405 LNE786405:LNG786405 LXA786405:LXC786405 MGW786405:MGY786405 MQS786405:MQU786405 NAO786405:NAQ786405 NKK786405:NKM786405 NUG786405:NUI786405 OEC786405:OEE786405 ONY786405:OOA786405 OXU786405:OXW786405 PHQ786405:PHS786405 PRM786405:PRO786405 QBI786405:QBK786405 QLE786405:QLG786405 QVA786405:QVC786405 REW786405:REY786405 ROS786405:ROU786405 RYO786405:RYQ786405 SIK786405:SIM786405 SSG786405:SSI786405 TCC786405:TCE786405 TLY786405:TMA786405 TVU786405:TVW786405 UFQ786405:UFS786405 UPM786405:UPO786405 UZI786405:UZK786405 VJE786405:VJG786405 VTA786405:VTC786405 WCW786405:WCY786405 WMS786405:WMU786405 WWO786405:WWQ786405 V851941:Z851941 KC851941:KE851941 TY851941:UA851941 ADU851941:ADW851941 ANQ851941:ANS851941 AXM851941:AXO851941 BHI851941:BHK851941 BRE851941:BRG851941 CBA851941:CBC851941 CKW851941:CKY851941 CUS851941:CUU851941 DEO851941:DEQ851941 DOK851941:DOM851941 DYG851941:DYI851941 EIC851941:EIE851941 ERY851941:ESA851941 FBU851941:FBW851941 FLQ851941:FLS851941 FVM851941:FVO851941 GFI851941:GFK851941 GPE851941:GPG851941 GZA851941:GZC851941 HIW851941:HIY851941 HSS851941:HSU851941 ICO851941:ICQ851941 IMK851941:IMM851941 IWG851941:IWI851941 JGC851941:JGE851941 JPY851941:JQA851941 JZU851941:JZW851941 KJQ851941:KJS851941 KTM851941:KTO851941 LDI851941:LDK851941 LNE851941:LNG851941 LXA851941:LXC851941 MGW851941:MGY851941 MQS851941:MQU851941 NAO851941:NAQ851941 NKK851941:NKM851941 NUG851941:NUI851941 OEC851941:OEE851941 ONY851941:OOA851941 OXU851941:OXW851941 PHQ851941:PHS851941 PRM851941:PRO851941 QBI851941:QBK851941 QLE851941:QLG851941 QVA851941:QVC851941 REW851941:REY851941 ROS851941:ROU851941 RYO851941:RYQ851941 SIK851941:SIM851941 SSG851941:SSI851941 TCC851941:TCE851941 TLY851941:TMA851941 TVU851941:TVW851941 UFQ851941:UFS851941 UPM851941:UPO851941 UZI851941:UZK851941 VJE851941:VJG851941 VTA851941:VTC851941 WCW851941:WCY851941 WMS851941:WMU851941 WWO851941:WWQ851941 V917477:Z917477 KC917477:KE917477 TY917477:UA917477 ADU917477:ADW917477 ANQ917477:ANS917477 AXM917477:AXO917477 BHI917477:BHK917477 BRE917477:BRG917477 CBA917477:CBC917477 CKW917477:CKY917477 CUS917477:CUU917477 DEO917477:DEQ917477 DOK917477:DOM917477 DYG917477:DYI917477 EIC917477:EIE917477 ERY917477:ESA917477 FBU917477:FBW917477 FLQ917477:FLS917477 FVM917477:FVO917477 GFI917477:GFK917477 GPE917477:GPG917477 GZA917477:GZC917477 HIW917477:HIY917477 HSS917477:HSU917477 ICO917477:ICQ917477 IMK917477:IMM917477 IWG917477:IWI917477 JGC917477:JGE917477 JPY917477:JQA917477 JZU917477:JZW917477 KJQ917477:KJS917477 KTM917477:KTO917477 LDI917477:LDK917477 LNE917477:LNG917477 LXA917477:LXC917477 MGW917477:MGY917477 MQS917477:MQU917477 NAO917477:NAQ917477 NKK917477:NKM917477 NUG917477:NUI917477 OEC917477:OEE917477 ONY917477:OOA917477 OXU917477:OXW917477 PHQ917477:PHS917477 PRM917477:PRO917477 QBI917477:QBK917477 QLE917477:QLG917477 QVA917477:QVC917477 REW917477:REY917477 ROS917477:ROU917477 RYO917477:RYQ917477 SIK917477:SIM917477 SSG917477:SSI917477 TCC917477:TCE917477 TLY917477:TMA917477 TVU917477:TVW917477 UFQ917477:UFS917477 UPM917477:UPO917477 UZI917477:UZK917477 VJE917477:VJG917477 VTA917477:VTC917477 WCW917477:WCY917477 WMS917477:WMU917477 WWO917477:WWQ917477 V983013:Z983013 KC983013:KE983013 TY983013:UA983013 ADU983013:ADW983013 ANQ983013:ANS983013 AXM983013:AXO983013 BHI983013:BHK983013 BRE983013:BRG983013 CBA983013:CBC983013 CKW983013:CKY983013 CUS983013:CUU983013 DEO983013:DEQ983013 DOK983013:DOM983013 DYG983013:DYI983013 EIC983013:EIE983013 ERY983013:ESA983013 FBU983013:FBW983013 FLQ983013:FLS983013 FVM983013:FVO983013 GFI983013:GFK983013 GPE983013:GPG983013 GZA983013:GZC983013 HIW983013:HIY983013 HSS983013:HSU983013 ICO983013:ICQ983013 IMK983013:IMM983013 IWG983013:IWI983013 JGC983013:JGE983013 JPY983013:JQA983013 JZU983013:JZW983013 KJQ983013:KJS983013 KTM983013:KTO983013 LDI983013:LDK983013 LNE983013:LNG983013 LXA983013:LXC983013 MGW983013:MGY983013 MQS983013:MQU983013 NAO983013:NAQ983013 NKK983013:NKM983013 NUG983013:NUI983013 OEC983013:OEE983013 ONY983013:OOA983013 OXU983013:OXW983013 PHQ983013:PHS983013 PRM983013:PRO983013 QBI983013:QBK983013 QLE983013:QLG983013 QVA983013:QVC983013 REW983013:REY983013 ROS983013:ROU983013 RYO983013:RYQ983013 SIK983013:SIM983013 SSG983013:SSI983013 TCC983013:TCE983013 TLY983013:TMA983013 TVU983013:TVW983013 UFQ983013:UFS983013 UPM983013:UPO983013 UZI983013:UZK983013 VJE983013:VJG983013 VTA983013:VTC983013 WCW983013:WCY983013 WMS983013:WMU983013 WWO983013:WWQ983013 V65513:Z65513 KC65513:KE65513 TY65513:UA65513 ADU65513:ADW65513 ANQ65513:ANS65513 AXM65513:AXO65513 BHI65513:BHK65513 BRE65513:BRG65513 CBA65513:CBC65513 CKW65513:CKY65513 CUS65513:CUU65513 DEO65513:DEQ65513 DOK65513:DOM65513 DYG65513:DYI65513 EIC65513:EIE65513 ERY65513:ESA65513 FBU65513:FBW65513 FLQ65513:FLS65513 FVM65513:FVO65513 GFI65513:GFK65513 GPE65513:GPG65513 GZA65513:GZC65513 HIW65513:HIY65513 HSS65513:HSU65513 ICO65513:ICQ65513 IMK65513:IMM65513 IWG65513:IWI65513 JGC65513:JGE65513 JPY65513:JQA65513 JZU65513:JZW65513 KJQ65513:KJS65513 KTM65513:KTO65513 LDI65513:LDK65513 LNE65513:LNG65513 LXA65513:LXC65513 MGW65513:MGY65513 MQS65513:MQU65513 NAO65513:NAQ65513 NKK65513:NKM65513 NUG65513:NUI65513 OEC65513:OEE65513 ONY65513:OOA65513 OXU65513:OXW65513 PHQ65513:PHS65513 PRM65513:PRO65513 QBI65513:QBK65513 QLE65513:QLG65513 QVA65513:QVC65513 REW65513:REY65513 ROS65513:ROU65513 RYO65513:RYQ65513 SIK65513:SIM65513 SSG65513:SSI65513 TCC65513:TCE65513 TLY65513:TMA65513 TVU65513:TVW65513 UFQ65513:UFS65513 UPM65513:UPO65513 UZI65513:UZK65513 VJE65513:VJG65513 VTA65513:VTC65513 WCW65513:WCY65513 WMS65513:WMU65513 WWO65513:WWQ65513 V131049:Z131049 KC131049:KE131049 TY131049:UA131049 ADU131049:ADW131049 ANQ131049:ANS131049 AXM131049:AXO131049 BHI131049:BHK131049 BRE131049:BRG131049 CBA131049:CBC131049 CKW131049:CKY131049 CUS131049:CUU131049 DEO131049:DEQ131049 DOK131049:DOM131049 DYG131049:DYI131049 EIC131049:EIE131049 ERY131049:ESA131049 FBU131049:FBW131049 FLQ131049:FLS131049 FVM131049:FVO131049 GFI131049:GFK131049 GPE131049:GPG131049 GZA131049:GZC131049 HIW131049:HIY131049 HSS131049:HSU131049 ICO131049:ICQ131049 IMK131049:IMM131049 IWG131049:IWI131049 JGC131049:JGE131049 JPY131049:JQA131049 JZU131049:JZW131049 KJQ131049:KJS131049 KTM131049:KTO131049 LDI131049:LDK131049 LNE131049:LNG131049 LXA131049:LXC131049 MGW131049:MGY131049 MQS131049:MQU131049 NAO131049:NAQ131049 NKK131049:NKM131049 NUG131049:NUI131049 OEC131049:OEE131049 ONY131049:OOA131049 OXU131049:OXW131049 PHQ131049:PHS131049 PRM131049:PRO131049 QBI131049:QBK131049 QLE131049:QLG131049 QVA131049:QVC131049 REW131049:REY131049 ROS131049:ROU131049 RYO131049:RYQ131049 SIK131049:SIM131049 SSG131049:SSI131049 TCC131049:TCE131049 TLY131049:TMA131049 TVU131049:TVW131049 UFQ131049:UFS131049 UPM131049:UPO131049 UZI131049:UZK131049 VJE131049:VJG131049 VTA131049:VTC131049 WCW131049:WCY131049 WMS131049:WMU131049 WWO131049:WWQ131049 V196585:Z196585 KC196585:KE196585 TY196585:UA196585 ADU196585:ADW196585 ANQ196585:ANS196585 AXM196585:AXO196585 BHI196585:BHK196585 BRE196585:BRG196585 CBA196585:CBC196585 CKW196585:CKY196585 CUS196585:CUU196585 DEO196585:DEQ196585 DOK196585:DOM196585 DYG196585:DYI196585 EIC196585:EIE196585 ERY196585:ESA196585 FBU196585:FBW196585 FLQ196585:FLS196585 FVM196585:FVO196585 GFI196585:GFK196585 GPE196585:GPG196585 GZA196585:GZC196585 HIW196585:HIY196585 HSS196585:HSU196585 ICO196585:ICQ196585 IMK196585:IMM196585 IWG196585:IWI196585 JGC196585:JGE196585 JPY196585:JQA196585 JZU196585:JZW196585 KJQ196585:KJS196585 KTM196585:KTO196585 LDI196585:LDK196585 LNE196585:LNG196585 LXA196585:LXC196585 MGW196585:MGY196585 MQS196585:MQU196585 NAO196585:NAQ196585 NKK196585:NKM196585 NUG196585:NUI196585 OEC196585:OEE196585 ONY196585:OOA196585 OXU196585:OXW196585 PHQ196585:PHS196585 PRM196585:PRO196585 QBI196585:QBK196585 QLE196585:QLG196585 QVA196585:QVC196585 REW196585:REY196585 ROS196585:ROU196585 RYO196585:RYQ196585 SIK196585:SIM196585 SSG196585:SSI196585 TCC196585:TCE196585 TLY196585:TMA196585 TVU196585:TVW196585 UFQ196585:UFS196585 UPM196585:UPO196585 UZI196585:UZK196585 VJE196585:VJG196585 VTA196585:VTC196585 WCW196585:WCY196585 WMS196585:WMU196585 WWO196585:WWQ196585 V262121:Z262121 KC262121:KE262121 TY262121:UA262121 ADU262121:ADW262121 ANQ262121:ANS262121 AXM262121:AXO262121 BHI262121:BHK262121 BRE262121:BRG262121 CBA262121:CBC262121 CKW262121:CKY262121 CUS262121:CUU262121 DEO262121:DEQ262121 DOK262121:DOM262121 DYG262121:DYI262121 EIC262121:EIE262121 ERY262121:ESA262121 FBU262121:FBW262121 FLQ262121:FLS262121 FVM262121:FVO262121 GFI262121:GFK262121 GPE262121:GPG262121 GZA262121:GZC262121 HIW262121:HIY262121 HSS262121:HSU262121 ICO262121:ICQ262121 IMK262121:IMM262121 IWG262121:IWI262121 JGC262121:JGE262121 JPY262121:JQA262121 JZU262121:JZW262121 KJQ262121:KJS262121 KTM262121:KTO262121 LDI262121:LDK262121 LNE262121:LNG262121 LXA262121:LXC262121 MGW262121:MGY262121 MQS262121:MQU262121 NAO262121:NAQ262121 NKK262121:NKM262121 NUG262121:NUI262121 OEC262121:OEE262121 ONY262121:OOA262121 OXU262121:OXW262121 PHQ262121:PHS262121 PRM262121:PRO262121 QBI262121:QBK262121 QLE262121:QLG262121 QVA262121:QVC262121 REW262121:REY262121 ROS262121:ROU262121 RYO262121:RYQ262121 SIK262121:SIM262121 SSG262121:SSI262121 TCC262121:TCE262121 TLY262121:TMA262121 TVU262121:TVW262121 UFQ262121:UFS262121 UPM262121:UPO262121 UZI262121:UZK262121 VJE262121:VJG262121 VTA262121:VTC262121 WCW262121:WCY262121 WMS262121:WMU262121 WWO262121:WWQ262121 V327657:Z327657 KC327657:KE327657 TY327657:UA327657 ADU327657:ADW327657 ANQ327657:ANS327657 AXM327657:AXO327657 BHI327657:BHK327657 BRE327657:BRG327657 CBA327657:CBC327657 CKW327657:CKY327657 CUS327657:CUU327657 DEO327657:DEQ327657 DOK327657:DOM327657 DYG327657:DYI327657 EIC327657:EIE327657 ERY327657:ESA327657 FBU327657:FBW327657 FLQ327657:FLS327657 FVM327657:FVO327657 GFI327657:GFK327657 GPE327657:GPG327657 GZA327657:GZC327657 HIW327657:HIY327657 HSS327657:HSU327657 ICO327657:ICQ327657 IMK327657:IMM327657 IWG327657:IWI327657 JGC327657:JGE327657 JPY327657:JQA327657 JZU327657:JZW327657 KJQ327657:KJS327657 KTM327657:KTO327657 LDI327657:LDK327657 LNE327657:LNG327657 LXA327657:LXC327657 MGW327657:MGY327657 MQS327657:MQU327657 NAO327657:NAQ327657 NKK327657:NKM327657 NUG327657:NUI327657 OEC327657:OEE327657 ONY327657:OOA327657 OXU327657:OXW327657 PHQ327657:PHS327657 PRM327657:PRO327657 QBI327657:QBK327657 QLE327657:QLG327657 QVA327657:QVC327657 REW327657:REY327657 ROS327657:ROU327657 RYO327657:RYQ327657 SIK327657:SIM327657 SSG327657:SSI327657 TCC327657:TCE327657 TLY327657:TMA327657 TVU327657:TVW327657 UFQ327657:UFS327657 UPM327657:UPO327657 UZI327657:UZK327657 VJE327657:VJG327657 VTA327657:VTC327657 WCW327657:WCY327657 WMS327657:WMU327657 WWO327657:WWQ327657 V393193:Z393193 KC393193:KE393193 TY393193:UA393193 ADU393193:ADW393193 ANQ393193:ANS393193 AXM393193:AXO393193 BHI393193:BHK393193 BRE393193:BRG393193 CBA393193:CBC393193 CKW393193:CKY393193 CUS393193:CUU393193 DEO393193:DEQ393193 DOK393193:DOM393193 DYG393193:DYI393193 EIC393193:EIE393193 ERY393193:ESA393193 FBU393193:FBW393193 FLQ393193:FLS393193 FVM393193:FVO393193 GFI393193:GFK393193 GPE393193:GPG393193 GZA393193:GZC393193 HIW393193:HIY393193 HSS393193:HSU393193 ICO393193:ICQ393193 IMK393193:IMM393193 IWG393193:IWI393193 JGC393193:JGE393193 JPY393193:JQA393193 JZU393193:JZW393193 KJQ393193:KJS393193 KTM393193:KTO393193 LDI393193:LDK393193 LNE393193:LNG393193 LXA393193:LXC393193 MGW393193:MGY393193 MQS393193:MQU393193 NAO393193:NAQ393193 NKK393193:NKM393193 NUG393193:NUI393193 OEC393193:OEE393193 ONY393193:OOA393193 OXU393193:OXW393193 PHQ393193:PHS393193 PRM393193:PRO393193 QBI393193:QBK393193 QLE393193:QLG393193 QVA393193:QVC393193 REW393193:REY393193 ROS393193:ROU393193 RYO393193:RYQ393193 SIK393193:SIM393193 SSG393193:SSI393193 TCC393193:TCE393193 TLY393193:TMA393193 TVU393193:TVW393193 UFQ393193:UFS393193 UPM393193:UPO393193 UZI393193:UZK393193 VJE393193:VJG393193 VTA393193:VTC393193 WCW393193:WCY393193 WMS393193:WMU393193 WWO393193:WWQ393193 V458729:Z458729 KC458729:KE458729 TY458729:UA458729 ADU458729:ADW458729 ANQ458729:ANS458729 AXM458729:AXO458729 BHI458729:BHK458729 BRE458729:BRG458729 CBA458729:CBC458729 CKW458729:CKY458729 CUS458729:CUU458729 DEO458729:DEQ458729 DOK458729:DOM458729 DYG458729:DYI458729 EIC458729:EIE458729 ERY458729:ESA458729 FBU458729:FBW458729 FLQ458729:FLS458729 FVM458729:FVO458729 GFI458729:GFK458729 GPE458729:GPG458729 GZA458729:GZC458729 HIW458729:HIY458729 HSS458729:HSU458729 ICO458729:ICQ458729 IMK458729:IMM458729 IWG458729:IWI458729 JGC458729:JGE458729 JPY458729:JQA458729 JZU458729:JZW458729 KJQ458729:KJS458729 KTM458729:KTO458729 LDI458729:LDK458729 LNE458729:LNG458729 LXA458729:LXC458729 MGW458729:MGY458729 MQS458729:MQU458729 NAO458729:NAQ458729 NKK458729:NKM458729 NUG458729:NUI458729 OEC458729:OEE458729 ONY458729:OOA458729 OXU458729:OXW458729 PHQ458729:PHS458729 PRM458729:PRO458729 QBI458729:QBK458729 QLE458729:QLG458729 QVA458729:QVC458729 REW458729:REY458729 ROS458729:ROU458729 RYO458729:RYQ458729 SIK458729:SIM458729 SSG458729:SSI458729 TCC458729:TCE458729 TLY458729:TMA458729 TVU458729:TVW458729 UFQ458729:UFS458729 UPM458729:UPO458729 UZI458729:UZK458729 VJE458729:VJG458729 VTA458729:VTC458729 WCW458729:WCY458729 WMS458729:WMU458729 WWO458729:WWQ458729 V524265:Z524265 KC524265:KE524265 TY524265:UA524265 ADU524265:ADW524265 ANQ524265:ANS524265 AXM524265:AXO524265 BHI524265:BHK524265 BRE524265:BRG524265 CBA524265:CBC524265 CKW524265:CKY524265 CUS524265:CUU524265 DEO524265:DEQ524265 DOK524265:DOM524265 DYG524265:DYI524265 EIC524265:EIE524265 ERY524265:ESA524265 FBU524265:FBW524265 FLQ524265:FLS524265 FVM524265:FVO524265 GFI524265:GFK524265 GPE524265:GPG524265 GZA524265:GZC524265 HIW524265:HIY524265 HSS524265:HSU524265 ICO524265:ICQ524265 IMK524265:IMM524265 IWG524265:IWI524265 JGC524265:JGE524265 JPY524265:JQA524265 JZU524265:JZW524265 KJQ524265:KJS524265 KTM524265:KTO524265 LDI524265:LDK524265 LNE524265:LNG524265 LXA524265:LXC524265 MGW524265:MGY524265 MQS524265:MQU524265 NAO524265:NAQ524265 NKK524265:NKM524265 NUG524265:NUI524265 OEC524265:OEE524265 ONY524265:OOA524265 OXU524265:OXW524265 PHQ524265:PHS524265 PRM524265:PRO524265 QBI524265:QBK524265 QLE524265:QLG524265 QVA524265:QVC524265 REW524265:REY524265 ROS524265:ROU524265 RYO524265:RYQ524265 SIK524265:SIM524265 SSG524265:SSI524265 TCC524265:TCE524265 TLY524265:TMA524265 TVU524265:TVW524265 UFQ524265:UFS524265 UPM524265:UPO524265 UZI524265:UZK524265 VJE524265:VJG524265 VTA524265:VTC524265 WCW524265:WCY524265 WMS524265:WMU524265 WWO524265:WWQ524265 V589801:Z589801 KC589801:KE589801 TY589801:UA589801 ADU589801:ADW589801 ANQ589801:ANS589801 AXM589801:AXO589801 BHI589801:BHK589801 BRE589801:BRG589801 CBA589801:CBC589801 CKW589801:CKY589801 CUS589801:CUU589801 DEO589801:DEQ589801 DOK589801:DOM589801 DYG589801:DYI589801 EIC589801:EIE589801 ERY589801:ESA589801 FBU589801:FBW589801 FLQ589801:FLS589801 FVM589801:FVO589801 GFI589801:GFK589801 GPE589801:GPG589801 GZA589801:GZC589801 HIW589801:HIY589801 HSS589801:HSU589801 ICO589801:ICQ589801 IMK589801:IMM589801 IWG589801:IWI589801 JGC589801:JGE589801 JPY589801:JQA589801 JZU589801:JZW589801 KJQ589801:KJS589801 KTM589801:KTO589801 LDI589801:LDK589801 LNE589801:LNG589801 LXA589801:LXC589801 MGW589801:MGY589801 MQS589801:MQU589801 NAO589801:NAQ589801 NKK589801:NKM589801 NUG589801:NUI589801 OEC589801:OEE589801 ONY589801:OOA589801 OXU589801:OXW589801 PHQ589801:PHS589801 PRM589801:PRO589801 QBI589801:QBK589801 QLE589801:QLG589801 QVA589801:QVC589801 REW589801:REY589801 ROS589801:ROU589801 RYO589801:RYQ589801 SIK589801:SIM589801 SSG589801:SSI589801 TCC589801:TCE589801 TLY589801:TMA589801 TVU589801:TVW589801 UFQ589801:UFS589801 UPM589801:UPO589801 UZI589801:UZK589801 VJE589801:VJG589801 VTA589801:VTC589801 WCW589801:WCY589801 WMS589801:WMU589801 WWO589801:WWQ589801 V655337:Z655337 KC655337:KE655337 TY655337:UA655337 ADU655337:ADW655337 ANQ655337:ANS655337 AXM655337:AXO655337 BHI655337:BHK655337 BRE655337:BRG655337 CBA655337:CBC655337 CKW655337:CKY655337 CUS655337:CUU655337 DEO655337:DEQ655337 DOK655337:DOM655337 DYG655337:DYI655337 EIC655337:EIE655337 ERY655337:ESA655337 FBU655337:FBW655337 FLQ655337:FLS655337 FVM655337:FVO655337 GFI655337:GFK655337 GPE655337:GPG655337 GZA655337:GZC655337 HIW655337:HIY655337 HSS655337:HSU655337 ICO655337:ICQ655337 IMK655337:IMM655337 IWG655337:IWI655337 JGC655337:JGE655337 JPY655337:JQA655337 JZU655337:JZW655337 KJQ655337:KJS655337 KTM655337:KTO655337 LDI655337:LDK655337 LNE655337:LNG655337 LXA655337:LXC655337 MGW655337:MGY655337 MQS655337:MQU655337 NAO655337:NAQ655337 NKK655337:NKM655337 NUG655337:NUI655337 OEC655337:OEE655337 ONY655337:OOA655337 OXU655337:OXW655337 PHQ655337:PHS655337 PRM655337:PRO655337 QBI655337:QBK655337 QLE655337:QLG655337 QVA655337:QVC655337 REW655337:REY655337 ROS655337:ROU655337 RYO655337:RYQ655337 SIK655337:SIM655337 SSG655337:SSI655337 TCC655337:TCE655337 TLY655337:TMA655337 TVU655337:TVW655337 UFQ655337:UFS655337 UPM655337:UPO655337 UZI655337:UZK655337 VJE655337:VJG655337 VTA655337:VTC655337 WCW655337:WCY655337 WMS655337:WMU655337 WWO655337:WWQ655337 V720873:Z720873 KC720873:KE720873 TY720873:UA720873 ADU720873:ADW720873 ANQ720873:ANS720873 AXM720873:AXO720873 BHI720873:BHK720873 BRE720873:BRG720873 CBA720873:CBC720873 CKW720873:CKY720873 CUS720873:CUU720873 DEO720873:DEQ720873 DOK720873:DOM720873 DYG720873:DYI720873 EIC720873:EIE720873 ERY720873:ESA720873 FBU720873:FBW720873 FLQ720873:FLS720873 FVM720873:FVO720873 GFI720873:GFK720873 GPE720873:GPG720873 GZA720873:GZC720873 HIW720873:HIY720873 HSS720873:HSU720873 ICO720873:ICQ720873 IMK720873:IMM720873 IWG720873:IWI720873 JGC720873:JGE720873 JPY720873:JQA720873 JZU720873:JZW720873 KJQ720873:KJS720873 KTM720873:KTO720873 LDI720873:LDK720873 LNE720873:LNG720873 LXA720873:LXC720873 MGW720873:MGY720873 MQS720873:MQU720873 NAO720873:NAQ720873 NKK720873:NKM720873 NUG720873:NUI720873 OEC720873:OEE720873 ONY720873:OOA720873 OXU720873:OXW720873 PHQ720873:PHS720873 PRM720873:PRO720873 QBI720873:QBK720873 QLE720873:QLG720873 QVA720873:QVC720873 REW720873:REY720873 ROS720873:ROU720873 RYO720873:RYQ720873 SIK720873:SIM720873 SSG720873:SSI720873 TCC720873:TCE720873 TLY720873:TMA720873 TVU720873:TVW720873 UFQ720873:UFS720873 UPM720873:UPO720873 UZI720873:UZK720873 VJE720873:VJG720873 VTA720873:VTC720873 WCW720873:WCY720873 WMS720873:WMU720873 WWO720873:WWQ720873 V786409:Z786409 KC786409:KE786409 TY786409:UA786409 ADU786409:ADW786409 ANQ786409:ANS786409 AXM786409:AXO786409 BHI786409:BHK786409 BRE786409:BRG786409 CBA786409:CBC786409 CKW786409:CKY786409 CUS786409:CUU786409 DEO786409:DEQ786409 DOK786409:DOM786409 DYG786409:DYI786409 EIC786409:EIE786409 ERY786409:ESA786409 FBU786409:FBW786409 FLQ786409:FLS786409 FVM786409:FVO786409 GFI786409:GFK786409 GPE786409:GPG786409 GZA786409:GZC786409 HIW786409:HIY786409 HSS786409:HSU786409 ICO786409:ICQ786409 IMK786409:IMM786409 IWG786409:IWI786409 JGC786409:JGE786409 JPY786409:JQA786409 JZU786409:JZW786409 KJQ786409:KJS786409 KTM786409:KTO786409 LDI786409:LDK786409 LNE786409:LNG786409 LXA786409:LXC786409 MGW786409:MGY786409 MQS786409:MQU786409 NAO786409:NAQ786409 NKK786409:NKM786409 NUG786409:NUI786409 OEC786409:OEE786409 ONY786409:OOA786409 OXU786409:OXW786409 PHQ786409:PHS786409 PRM786409:PRO786409 QBI786409:QBK786409 QLE786409:QLG786409 QVA786409:QVC786409 REW786409:REY786409 ROS786409:ROU786409 RYO786409:RYQ786409 SIK786409:SIM786409 SSG786409:SSI786409 TCC786409:TCE786409 TLY786409:TMA786409 TVU786409:TVW786409 UFQ786409:UFS786409 UPM786409:UPO786409 UZI786409:UZK786409 VJE786409:VJG786409 VTA786409:VTC786409 WCW786409:WCY786409 WMS786409:WMU786409 WWO786409:WWQ786409 V851945:Z851945 KC851945:KE851945 TY851945:UA851945 ADU851945:ADW851945 ANQ851945:ANS851945 AXM851945:AXO851945 BHI851945:BHK851945 BRE851945:BRG851945 CBA851945:CBC851945 CKW851945:CKY851945 CUS851945:CUU851945 DEO851945:DEQ851945 DOK851945:DOM851945 DYG851945:DYI851945 EIC851945:EIE851945 ERY851945:ESA851945 FBU851945:FBW851945 FLQ851945:FLS851945 FVM851945:FVO851945 GFI851945:GFK851945 GPE851945:GPG851945 GZA851945:GZC851945 HIW851945:HIY851945 HSS851945:HSU851945 ICO851945:ICQ851945 IMK851945:IMM851945 IWG851945:IWI851945 JGC851945:JGE851945 JPY851945:JQA851945 JZU851945:JZW851945 KJQ851945:KJS851945 KTM851945:KTO851945 LDI851945:LDK851945 LNE851945:LNG851945 LXA851945:LXC851945 MGW851945:MGY851945 MQS851945:MQU851945 NAO851945:NAQ851945 NKK851945:NKM851945 NUG851945:NUI851945 OEC851945:OEE851945 ONY851945:OOA851945 OXU851945:OXW851945 PHQ851945:PHS851945 PRM851945:PRO851945 QBI851945:QBK851945 QLE851945:QLG851945 QVA851945:QVC851945 REW851945:REY851945 ROS851945:ROU851945 RYO851945:RYQ851945 SIK851945:SIM851945 SSG851945:SSI851945 TCC851945:TCE851945 TLY851945:TMA851945 TVU851945:TVW851945 UFQ851945:UFS851945 UPM851945:UPO851945 UZI851945:UZK851945 VJE851945:VJG851945 VTA851945:VTC851945 WCW851945:WCY851945 WMS851945:WMU851945 WWO851945:WWQ851945 V917481:Z917481 KC917481:KE917481 TY917481:UA917481 ADU917481:ADW917481 ANQ917481:ANS917481 AXM917481:AXO917481 BHI917481:BHK917481 BRE917481:BRG917481 CBA917481:CBC917481 CKW917481:CKY917481 CUS917481:CUU917481 DEO917481:DEQ917481 DOK917481:DOM917481 DYG917481:DYI917481 EIC917481:EIE917481 ERY917481:ESA917481 FBU917481:FBW917481 FLQ917481:FLS917481 FVM917481:FVO917481 GFI917481:GFK917481 GPE917481:GPG917481 GZA917481:GZC917481 HIW917481:HIY917481 HSS917481:HSU917481 ICO917481:ICQ917481 IMK917481:IMM917481 IWG917481:IWI917481 JGC917481:JGE917481 JPY917481:JQA917481 JZU917481:JZW917481 KJQ917481:KJS917481 KTM917481:KTO917481 LDI917481:LDK917481 LNE917481:LNG917481 LXA917481:LXC917481 MGW917481:MGY917481 MQS917481:MQU917481 NAO917481:NAQ917481 NKK917481:NKM917481 NUG917481:NUI917481 OEC917481:OEE917481 ONY917481:OOA917481 OXU917481:OXW917481 PHQ917481:PHS917481 PRM917481:PRO917481 QBI917481:QBK917481 QLE917481:QLG917481 QVA917481:QVC917481 REW917481:REY917481 ROS917481:ROU917481 RYO917481:RYQ917481 SIK917481:SIM917481 SSG917481:SSI917481 TCC917481:TCE917481 TLY917481:TMA917481 TVU917481:TVW917481 UFQ917481:UFS917481 UPM917481:UPO917481 UZI917481:UZK917481 VJE917481:VJG917481 VTA917481:VTC917481 WCW917481:WCY917481 WMS917481:WMU917481 WWO917481:WWQ917481 V983017:Z983017 KC983017:KE983017 TY983017:UA983017 ADU983017:ADW983017 ANQ983017:ANS983017 AXM983017:AXO983017 BHI983017:BHK983017 BRE983017:BRG983017 CBA983017:CBC983017 CKW983017:CKY983017 CUS983017:CUU983017 DEO983017:DEQ983017 DOK983017:DOM983017 DYG983017:DYI983017 EIC983017:EIE983017 ERY983017:ESA983017 FBU983017:FBW983017 FLQ983017:FLS983017 FVM983017:FVO983017 GFI983017:GFK983017 GPE983017:GPG983017 GZA983017:GZC983017 HIW983017:HIY983017 HSS983017:HSU983017 ICO983017:ICQ983017 IMK983017:IMM983017 IWG983017:IWI983017 JGC983017:JGE983017 JPY983017:JQA983017 JZU983017:JZW983017 KJQ983017:KJS983017 KTM983017:KTO983017 LDI983017:LDK983017 LNE983017:LNG983017 LXA983017:LXC983017 MGW983017:MGY983017 MQS983017:MQU983017 NAO983017:NAQ983017 NKK983017:NKM983017 NUG983017:NUI983017 OEC983017:OEE983017 ONY983017:OOA983017 OXU983017:OXW983017 PHQ983017:PHS983017 PRM983017:PRO983017 QBI983017:QBK983017 QLE983017:QLG983017 QVA983017:QVC983017 REW983017:REY983017 ROS983017:ROU983017 RYO983017:RYQ983017 SIK983017:SIM983017 SSG983017:SSI983017 TCC983017:TCE983017 TLY983017:TMA983017 TVU983017:TVW983017 UFQ983017:UFS983017 UPM983017:UPO983017 UZI983017:UZK983017 VJE983017:VJG983017 VTA983017:VTC983017 WCW983017:WCY983017 WMS983017:WMU983017 WWO983017:WWQ983017 KG65516:KJ65516 UC65516:UF65516 ADY65516:AEB65516 ANU65516:ANX65516 AXQ65516:AXT65516 BHM65516:BHP65516 BRI65516:BRL65516 CBE65516:CBH65516 CLA65516:CLD65516 CUW65516:CUZ65516 DES65516:DEV65516 DOO65516:DOR65516 DYK65516:DYN65516 EIG65516:EIJ65516 ESC65516:ESF65516 FBY65516:FCB65516 FLU65516:FLX65516 FVQ65516:FVT65516 GFM65516:GFP65516 GPI65516:GPL65516 GZE65516:GZH65516 HJA65516:HJD65516 HSW65516:HSZ65516 ICS65516:ICV65516 IMO65516:IMR65516 IWK65516:IWN65516 JGG65516:JGJ65516 JQC65516:JQF65516 JZY65516:KAB65516 KJU65516:KJX65516 KTQ65516:KTT65516 LDM65516:LDP65516 LNI65516:LNL65516 LXE65516:LXH65516 MHA65516:MHD65516 MQW65516:MQZ65516 NAS65516:NAV65516 NKO65516:NKR65516 NUK65516:NUN65516 OEG65516:OEJ65516 OOC65516:OOF65516 OXY65516:OYB65516 PHU65516:PHX65516 PRQ65516:PRT65516 QBM65516:QBP65516 QLI65516:QLL65516 QVE65516:QVH65516 RFA65516:RFD65516 ROW65516:ROZ65516 RYS65516:RYV65516 SIO65516:SIR65516 SSK65516:SSN65516 TCG65516:TCJ65516 TMC65516:TMF65516 TVY65516:TWB65516 UFU65516:UFX65516 UPQ65516:UPT65516 UZM65516:UZP65516 VJI65516:VJL65516 VTE65516:VTH65516 WDA65516:WDD65516 WMW65516:WMZ65516 WWS65516:WWV65516 KG131052:KJ131052 UC131052:UF131052 ADY131052:AEB131052 ANU131052:ANX131052 AXQ131052:AXT131052 BHM131052:BHP131052 BRI131052:BRL131052 CBE131052:CBH131052 CLA131052:CLD131052 CUW131052:CUZ131052 DES131052:DEV131052 DOO131052:DOR131052 DYK131052:DYN131052 EIG131052:EIJ131052 ESC131052:ESF131052 FBY131052:FCB131052 FLU131052:FLX131052 FVQ131052:FVT131052 GFM131052:GFP131052 GPI131052:GPL131052 GZE131052:GZH131052 HJA131052:HJD131052 HSW131052:HSZ131052 ICS131052:ICV131052 IMO131052:IMR131052 IWK131052:IWN131052 JGG131052:JGJ131052 JQC131052:JQF131052 JZY131052:KAB131052 KJU131052:KJX131052 KTQ131052:KTT131052 LDM131052:LDP131052 LNI131052:LNL131052 LXE131052:LXH131052 MHA131052:MHD131052 MQW131052:MQZ131052 NAS131052:NAV131052 NKO131052:NKR131052 NUK131052:NUN131052 OEG131052:OEJ131052 OOC131052:OOF131052 OXY131052:OYB131052 PHU131052:PHX131052 PRQ131052:PRT131052 QBM131052:QBP131052 QLI131052:QLL131052 QVE131052:QVH131052 RFA131052:RFD131052 ROW131052:ROZ131052 RYS131052:RYV131052 SIO131052:SIR131052 SSK131052:SSN131052 TCG131052:TCJ131052 TMC131052:TMF131052 TVY131052:TWB131052 UFU131052:UFX131052 UPQ131052:UPT131052 UZM131052:UZP131052 VJI131052:VJL131052 VTE131052:VTH131052 WDA131052:WDD131052 WMW131052:WMZ131052 WWS131052:WWV131052 KG196588:KJ196588 UC196588:UF196588 ADY196588:AEB196588 ANU196588:ANX196588 AXQ196588:AXT196588 BHM196588:BHP196588 BRI196588:BRL196588 CBE196588:CBH196588 CLA196588:CLD196588 CUW196588:CUZ196588 DES196588:DEV196588 DOO196588:DOR196588 DYK196588:DYN196588 EIG196588:EIJ196588 ESC196588:ESF196588 FBY196588:FCB196588 FLU196588:FLX196588 FVQ196588:FVT196588 GFM196588:GFP196588 GPI196588:GPL196588 GZE196588:GZH196588 HJA196588:HJD196588 HSW196588:HSZ196588 ICS196588:ICV196588 IMO196588:IMR196588 IWK196588:IWN196588 JGG196588:JGJ196588 JQC196588:JQF196588 JZY196588:KAB196588 KJU196588:KJX196588 KTQ196588:KTT196588 LDM196588:LDP196588 LNI196588:LNL196588 LXE196588:LXH196588 MHA196588:MHD196588 MQW196588:MQZ196588 NAS196588:NAV196588 NKO196588:NKR196588 NUK196588:NUN196588 OEG196588:OEJ196588 OOC196588:OOF196588 OXY196588:OYB196588 PHU196588:PHX196588 PRQ196588:PRT196588 QBM196588:QBP196588 QLI196588:QLL196588 QVE196588:QVH196588 RFA196588:RFD196588 ROW196588:ROZ196588 RYS196588:RYV196588 SIO196588:SIR196588 SSK196588:SSN196588 TCG196588:TCJ196588 TMC196588:TMF196588 TVY196588:TWB196588 UFU196588:UFX196588 UPQ196588:UPT196588 UZM196588:UZP196588 VJI196588:VJL196588 VTE196588:VTH196588 WDA196588:WDD196588 WMW196588:WMZ196588 WWS196588:WWV196588 KG262124:KJ262124 UC262124:UF262124 ADY262124:AEB262124 ANU262124:ANX262124 AXQ262124:AXT262124 BHM262124:BHP262124 BRI262124:BRL262124 CBE262124:CBH262124 CLA262124:CLD262124 CUW262124:CUZ262124 DES262124:DEV262124 DOO262124:DOR262124 DYK262124:DYN262124 EIG262124:EIJ262124 ESC262124:ESF262124 FBY262124:FCB262124 FLU262124:FLX262124 FVQ262124:FVT262124 GFM262124:GFP262124 GPI262124:GPL262124 GZE262124:GZH262124 HJA262124:HJD262124 HSW262124:HSZ262124 ICS262124:ICV262124 IMO262124:IMR262124 IWK262124:IWN262124 JGG262124:JGJ262124 JQC262124:JQF262124 JZY262124:KAB262124 KJU262124:KJX262124 KTQ262124:KTT262124 LDM262124:LDP262124 LNI262124:LNL262124 LXE262124:LXH262124 MHA262124:MHD262124 MQW262124:MQZ262124 NAS262124:NAV262124 NKO262124:NKR262124 NUK262124:NUN262124 OEG262124:OEJ262124 OOC262124:OOF262124 OXY262124:OYB262124 PHU262124:PHX262124 PRQ262124:PRT262124 QBM262124:QBP262124 QLI262124:QLL262124 QVE262124:QVH262124 RFA262124:RFD262124 ROW262124:ROZ262124 RYS262124:RYV262124 SIO262124:SIR262124 SSK262124:SSN262124 TCG262124:TCJ262124 TMC262124:TMF262124 TVY262124:TWB262124 UFU262124:UFX262124 UPQ262124:UPT262124 UZM262124:UZP262124 VJI262124:VJL262124 VTE262124:VTH262124 WDA262124:WDD262124 WMW262124:WMZ262124 WWS262124:WWV262124 KG327660:KJ327660 UC327660:UF327660 ADY327660:AEB327660 ANU327660:ANX327660 AXQ327660:AXT327660 BHM327660:BHP327660 BRI327660:BRL327660 CBE327660:CBH327660 CLA327660:CLD327660 CUW327660:CUZ327660 DES327660:DEV327660 DOO327660:DOR327660 DYK327660:DYN327660 EIG327660:EIJ327660 ESC327660:ESF327660 FBY327660:FCB327660 FLU327660:FLX327660 FVQ327660:FVT327660 GFM327660:GFP327660 GPI327660:GPL327660 GZE327660:GZH327660 HJA327660:HJD327660 HSW327660:HSZ327660 ICS327660:ICV327660 IMO327660:IMR327660 IWK327660:IWN327660 JGG327660:JGJ327660 JQC327660:JQF327660 JZY327660:KAB327660 KJU327660:KJX327660 KTQ327660:KTT327660 LDM327660:LDP327660 LNI327660:LNL327660 LXE327660:LXH327660 MHA327660:MHD327660 MQW327660:MQZ327660 NAS327660:NAV327660 NKO327660:NKR327660 NUK327660:NUN327660 OEG327660:OEJ327660 OOC327660:OOF327660 OXY327660:OYB327660 PHU327660:PHX327660 PRQ327660:PRT327660 QBM327660:QBP327660 QLI327660:QLL327660 QVE327660:QVH327660 RFA327660:RFD327660 ROW327660:ROZ327660 RYS327660:RYV327660 SIO327660:SIR327660 SSK327660:SSN327660 TCG327660:TCJ327660 TMC327660:TMF327660 TVY327660:TWB327660 UFU327660:UFX327660 UPQ327660:UPT327660 UZM327660:UZP327660 VJI327660:VJL327660 VTE327660:VTH327660 WDA327660:WDD327660 WMW327660:WMZ327660 WWS327660:WWV327660 KG393196:KJ393196 UC393196:UF393196 ADY393196:AEB393196 ANU393196:ANX393196 AXQ393196:AXT393196 BHM393196:BHP393196 BRI393196:BRL393196 CBE393196:CBH393196 CLA393196:CLD393196 CUW393196:CUZ393196 DES393196:DEV393196 DOO393196:DOR393196 DYK393196:DYN393196 EIG393196:EIJ393196 ESC393196:ESF393196 FBY393196:FCB393196 FLU393196:FLX393196 FVQ393196:FVT393196 GFM393196:GFP393196 GPI393196:GPL393196 GZE393196:GZH393196 HJA393196:HJD393196 HSW393196:HSZ393196 ICS393196:ICV393196 IMO393196:IMR393196 IWK393196:IWN393196 JGG393196:JGJ393196 JQC393196:JQF393196 JZY393196:KAB393196 KJU393196:KJX393196 KTQ393196:KTT393196 LDM393196:LDP393196 LNI393196:LNL393196 LXE393196:LXH393196 MHA393196:MHD393196 MQW393196:MQZ393196 NAS393196:NAV393196 NKO393196:NKR393196 NUK393196:NUN393196 OEG393196:OEJ393196 OOC393196:OOF393196 OXY393196:OYB393196 PHU393196:PHX393196 PRQ393196:PRT393196 QBM393196:QBP393196 QLI393196:QLL393196 QVE393196:QVH393196 RFA393196:RFD393196 ROW393196:ROZ393196 RYS393196:RYV393196 SIO393196:SIR393196 SSK393196:SSN393196 TCG393196:TCJ393196 TMC393196:TMF393196 TVY393196:TWB393196 UFU393196:UFX393196 UPQ393196:UPT393196 UZM393196:UZP393196 VJI393196:VJL393196 VTE393196:VTH393196 WDA393196:WDD393196 WMW393196:WMZ393196 WWS393196:WWV393196 KG458732:KJ458732 UC458732:UF458732 ADY458732:AEB458732 ANU458732:ANX458732 AXQ458732:AXT458732 BHM458732:BHP458732 BRI458732:BRL458732 CBE458732:CBH458732 CLA458732:CLD458732 CUW458732:CUZ458732 DES458732:DEV458732 DOO458732:DOR458732 DYK458732:DYN458732 EIG458732:EIJ458732 ESC458732:ESF458732 FBY458732:FCB458732 FLU458732:FLX458732 FVQ458732:FVT458732 GFM458732:GFP458732 GPI458732:GPL458732 GZE458732:GZH458732 HJA458732:HJD458732 HSW458732:HSZ458732 ICS458732:ICV458732 IMO458732:IMR458732 IWK458732:IWN458732 JGG458732:JGJ458732 JQC458732:JQF458732 JZY458732:KAB458732 KJU458732:KJX458732 KTQ458732:KTT458732 LDM458732:LDP458732 LNI458732:LNL458732 LXE458732:LXH458732 MHA458732:MHD458732 MQW458732:MQZ458732 NAS458732:NAV458732 NKO458732:NKR458732 NUK458732:NUN458732 OEG458732:OEJ458732 OOC458732:OOF458732 OXY458732:OYB458732 PHU458732:PHX458732 PRQ458732:PRT458732 QBM458732:QBP458732 QLI458732:QLL458732 QVE458732:QVH458732 RFA458732:RFD458732 ROW458732:ROZ458732 RYS458732:RYV458732 SIO458732:SIR458732 SSK458732:SSN458732 TCG458732:TCJ458732 TMC458732:TMF458732 TVY458732:TWB458732 UFU458732:UFX458732 UPQ458732:UPT458732 UZM458732:UZP458732 VJI458732:VJL458732 VTE458732:VTH458732 WDA458732:WDD458732 WMW458732:WMZ458732 WWS458732:WWV458732 KG524268:KJ524268 UC524268:UF524268 ADY524268:AEB524268 ANU524268:ANX524268 AXQ524268:AXT524268 BHM524268:BHP524268 BRI524268:BRL524268 CBE524268:CBH524268 CLA524268:CLD524268 CUW524268:CUZ524268 DES524268:DEV524268 DOO524268:DOR524268 DYK524268:DYN524268 EIG524268:EIJ524268 ESC524268:ESF524268 FBY524268:FCB524268 FLU524268:FLX524268 FVQ524268:FVT524268 GFM524268:GFP524268 GPI524268:GPL524268 GZE524268:GZH524268 HJA524268:HJD524268 HSW524268:HSZ524268 ICS524268:ICV524268 IMO524268:IMR524268 IWK524268:IWN524268 JGG524268:JGJ524268 JQC524268:JQF524268 JZY524268:KAB524268 KJU524268:KJX524268 KTQ524268:KTT524268 LDM524268:LDP524268 LNI524268:LNL524268 LXE524268:LXH524268 MHA524268:MHD524268 MQW524268:MQZ524268 NAS524268:NAV524268 NKO524268:NKR524268 NUK524268:NUN524268 OEG524268:OEJ524268 OOC524268:OOF524268 OXY524268:OYB524268 PHU524268:PHX524268 PRQ524268:PRT524268 QBM524268:QBP524268 QLI524268:QLL524268 QVE524268:QVH524268 RFA524268:RFD524268 ROW524268:ROZ524268 RYS524268:RYV524268 SIO524268:SIR524268 SSK524268:SSN524268 TCG524268:TCJ524268 TMC524268:TMF524268 TVY524268:TWB524268 UFU524268:UFX524268 UPQ524268:UPT524268 UZM524268:UZP524268 VJI524268:VJL524268 VTE524268:VTH524268 WDA524268:WDD524268 WMW524268:WMZ524268 WWS524268:WWV524268 KG589804:KJ589804 UC589804:UF589804 ADY589804:AEB589804 ANU589804:ANX589804 AXQ589804:AXT589804 BHM589804:BHP589804 BRI589804:BRL589804 CBE589804:CBH589804 CLA589804:CLD589804 CUW589804:CUZ589804 DES589804:DEV589804 DOO589804:DOR589804 DYK589804:DYN589804 EIG589804:EIJ589804 ESC589804:ESF589804 FBY589804:FCB589804 FLU589804:FLX589804 FVQ589804:FVT589804 GFM589804:GFP589804 GPI589804:GPL589804 GZE589804:GZH589804 HJA589804:HJD589804 HSW589804:HSZ589804 ICS589804:ICV589804 IMO589804:IMR589804 IWK589804:IWN589804 JGG589804:JGJ589804 JQC589804:JQF589804 JZY589804:KAB589804 KJU589804:KJX589804 KTQ589804:KTT589804 LDM589804:LDP589804 LNI589804:LNL589804 LXE589804:LXH589804 MHA589804:MHD589804 MQW589804:MQZ589804 NAS589804:NAV589804 NKO589804:NKR589804 NUK589804:NUN589804 OEG589804:OEJ589804 OOC589804:OOF589804 OXY589804:OYB589804 PHU589804:PHX589804 PRQ589804:PRT589804 QBM589804:QBP589804 QLI589804:QLL589804 QVE589804:QVH589804 RFA589804:RFD589804 ROW589804:ROZ589804 RYS589804:RYV589804 SIO589804:SIR589804 SSK589804:SSN589804 TCG589804:TCJ589804 TMC589804:TMF589804 TVY589804:TWB589804 UFU589804:UFX589804 UPQ589804:UPT589804 UZM589804:UZP589804 VJI589804:VJL589804 VTE589804:VTH589804 WDA589804:WDD589804 WMW589804:WMZ589804 WWS589804:WWV589804 KG655340:KJ655340 UC655340:UF655340 ADY655340:AEB655340 ANU655340:ANX655340 AXQ655340:AXT655340 BHM655340:BHP655340 BRI655340:BRL655340 CBE655340:CBH655340 CLA655340:CLD655340 CUW655340:CUZ655340 DES655340:DEV655340 DOO655340:DOR655340 DYK655340:DYN655340 EIG655340:EIJ655340 ESC655340:ESF655340 FBY655340:FCB655340 FLU655340:FLX655340 FVQ655340:FVT655340 GFM655340:GFP655340 GPI655340:GPL655340 GZE655340:GZH655340 HJA655340:HJD655340 HSW655340:HSZ655340 ICS655340:ICV655340 IMO655340:IMR655340 IWK655340:IWN655340 JGG655340:JGJ655340 JQC655340:JQF655340 JZY655340:KAB655340 KJU655340:KJX655340 KTQ655340:KTT655340 LDM655340:LDP655340 LNI655340:LNL655340 LXE655340:LXH655340 MHA655340:MHD655340 MQW655340:MQZ655340 NAS655340:NAV655340 NKO655340:NKR655340 NUK655340:NUN655340 OEG655340:OEJ655340 OOC655340:OOF655340 OXY655340:OYB655340 PHU655340:PHX655340 PRQ655340:PRT655340 QBM655340:QBP655340 QLI655340:QLL655340 QVE655340:QVH655340 RFA655340:RFD655340 ROW655340:ROZ655340 RYS655340:RYV655340 SIO655340:SIR655340 SSK655340:SSN655340 TCG655340:TCJ655340 TMC655340:TMF655340 TVY655340:TWB655340 UFU655340:UFX655340 UPQ655340:UPT655340 UZM655340:UZP655340 VJI655340:VJL655340 VTE655340:VTH655340 WDA655340:WDD655340 WMW655340:WMZ655340 WWS655340:WWV655340 KG720876:KJ720876 UC720876:UF720876 ADY720876:AEB720876 ANU720876:ANX720876 AXQ720876:AXT720876 BHM720876:BHP720876 BRI720876:BRL720876 CBE720876:CBH720876 CLA720876:CLD720876 CUW720876:CUZ720876 DES720876:DEV720876 DOO720876:DOR720876 DYK720876:DYN720876 EIG720876:EIJ720876 ESC720876:ESF720876 FBY720876:FCB720876 FLU720876:FLX720876 FVQ720876:FVT720876 GFM720876:GFP720876 GPI720876:GPL720876 GZE720876:GZH720876 HJA720876:HJD720876 HSW720876:HSZ720876 ICS720876:ICV720876 IMO720876:IMR720876 IWK720876:IWN720876 JGG720876:JGJ720876 JQC720876:JQF720876 JZY720876:KAB720876 KJU720876:KJX720876 KTQ720876:KTT720876 LDM720876:LDP720876 LNI720876:LNL720876 LXE720876:LXH720876 MHA720876:MHD720876 MQW720876:MQZ720876 NAS720876:NAV720876 NKO720876:NKR720876 NUK720876:NUN720876 OEG720876:OEJ720876 OOC720876:OOF720876 OXY720876:OYB720876 PHU720876:PHX720876 PRQ720876:PRT720876 QBM720876:QBP720876 QLI720876:QLL720876 QVE720876:QVH720876 RFA720876:RFD720876 ROW720876:ROZ720876 RYS720876:RYV720876 SIO720876:SIR720876 SSK720876:SSN720876 TCG720876:TCJ720876 TMC720876:TMF720876 TVY720876:TWB720876 UFU720876:UFX720876 UPQ720876:UPT720876 UZM720876:UZP720876 VJI720876:VJL720876 VTE720876:VTH720876 WDA720876:WDD720876 WMW720876:WMZ720876 WWS720876:WWV720876 KG786412:KJ786412 UC786412:UF786412 ADY786412:AEB786412 ANU786412:ANX786412 AXQ786412:AXT786412 BHM786412:BHP786412 BRI786412:BRL786412 CBE786412:CBH786412 CLA786412:CLD786412 CUW786412:CUZ786412 DES786412:DEV786412 DOO786412:DOR786412 DYK786412:DYN786412 EIG786412:EIJ786412 ESC786412:ESF786412 FBY786412:FCB786412 FLU786412:FLX786412 FVQ786412:FVT786412 GFM786412:GFP786412 GPI786412:GPL786412 GZE786412:GZH786412 HJA786412:HJD786412 HSW786412:HSZ786412 ICS786412:ICV786412 IMO786412:IMR786412 IWK786412:IWN786412 JGG786412:JGJ786412 JQC786412:JQF786412 JZY786412:KAB786412 KJU786412:KJX786412 KTQ786412:KTT786412 LDM786412:LDP786412 LNI786412:LNL786412 LXE786412:LXH786412 MHA786412:MHD786412 MQW786412:MQZ786412 NAS786412:NAV786412 NKO786412:NKR786412 NUK786412:NUN786412 OEG786412:OEJ786412 OOC786412:OOF786412 OXY786412:OYB786412 PHU786412:PHX786412 PRQ786412:PRT786412 QBM786412:QBP786412 QLI786412:QLL786412 QVE786412:QVH786412 RFA786412:RFD786412 ROW786412:ROZ786412 RYS786412:RYV786412 SIO786412:SIR786412 SSK786412:SSN786412 TCG786412:TCJ786412 TMC786412:TMF786412 TVY786412:TWB786412 UFU786412:UFX786412 UPQ786412:UPT786412 UZM786412:UZP786412 VJI786412:VJL786412 VTE786412:VTH786412 WDA786412:WDD786412 WMW786412:WMZ786412 WWS786412:WWV786412 KG851948:KJ851948 UC851948:UF851948 ADY851948:AEB851948 ANU851948:ANX851948 AXQ851948:AXT851948 BHM851948:BHP851948 BRI851948:BRL851948 CBE851948:CBH851948 CLA851948:CLD851948 CUW851948:CUZ851948 DES851948:DEV851948 DOO851948:DOR851948 DYK851948:DYN851948 EIG851948:EIJ851948 ESC851948:ESF851948 FBY851948:FCB851948 FLU851948:FLX851948 FVQ851948:FVT851948 GFM851948:GFP851948 GPI851948:GPL851948 GZE851948:GZH851948 HJA851948:HJD851948 HSW851948:HSZ851948 ICS851948:ICV851948 IMO851948:IMR851948 IWK851948:IWN851948 JGG851948:JGJ851948 JQC851948:JQF851948 JZY851948:KAB851948 KJU851948:KJX851948 KTQ851948:KTT851948 LDM851948:LDP851948 LNI851948:LNL851948 LXE851948:LXH851948 MHA851948:MHD851948 MQW851948:MQZ851948 NAS851948:NAV851948 NKO851948:NKR851948 NUK851948:NUN851948 OEG851948:OEJ851948 OOC851948:OOF851948 OXY851948:OYB851948 PHU851948:PHX851948 PRQ851948:PRT851948 QBM851948:QBP851948 QLI851948:QLL851948 QVE851948:QVH851948 RFA851948:RFD851948 ROW851948:ROZ851948 RYS851948:RYV851948 SIO851948:SIR851948 SSK851948:SSN851948 TCG851948:TCJ851948 TMC851948:TMF851948 TVY851948:TWB851948 UFU851948:UFX851948 UPQ851948:UPT851948 UZM851948:UZP851948 VJI851948:VJL851948 VTE851948:VTH851948 WDA851948:WDD851948 WMW851948:WMZ851948 WWS851948:WWV851948 KG917484:KJ917484 UC917484:UF917484 ADY917484:AEB917484 ANU917484:ANX917484 AXQ917484:AXT917484 BHM917484:BHP917484 BRI917484:BRL917484 CBE917484:CBH917484 CLA917484:CLD917484 CUW917484:CUZ917484 DES917484:DEV917484 DOO917484:DOR917484 DYK917484:DYN917484 EIG917484:EIJ917484 ESC917484:ESF917484 FBY917484:FCB917484 FLU917484:FLX917484 FVQ917484:FVT917484 GFM917484:GFP917484 GPI917484:GPL917484 GZE917484:GZH917484 HJA917484:HJD917484 HSW917484:HSZ917484 ICS917484:ICV917484 IMO917484:IMR917484 IWK917484:IWN917484 JGG917484:JGJ917484 JQC917484:JQF917484 JZY917484:KAB917484 KJU917484:KJX917484 KTQ917484:KTT917484 LDM917484:LDP917484 LNI917484:LNL917484 LXE917484:LXH917484 MHA917484:MHD917484 MQW917484:MQZ917484 NAS917484:NAV917484 NKO917484:NKR917484 NUK917484:NUN917484 OEG917484:OEJ917484 OOC917484:OOF917484 OXY917484:OYB917484 PHU917484:PHX917484 PRQ917484:PRT917484 QBM917484:QBP917484 QLI917484:QLL917484 QVE917484:QVH917484 RFA917484:RFD917484 ROW917484:ROZ917484 RYS917484:RYV917484 SIO917484:SIR917484 SSK917484:SSN917484 TCG917484:TCJ917484 TMC917484:TMF917484 TVY917484:TWB917484 UFU917484:UFX917484 UPQ917484:UPT917484 UZM917484:UZP917484 VJI917484:VJL917484 VTE917484:VTH917484 WDA917484:WDD917484 WMW917484:WMZ917484 WWS917484:WWV917484 AB917484:AC917484 AB851948:AC851948 AB786412:AC786412 AB720876:AC720876 AB655340:AC655340 AB589804:AC589804 AB524268:AC524268 AB458732:AC458732 AB393196:AC393196 AB327660:AC327660 AB262124:AC262124 AB196588:AC196588 AB131052:AC131052 AB65516:AC65516 AB983020:AC983020" xr:uid="{E44F8EA1-55C3-456C-BFA5-53911780D1C5}">
      <formula1>"いる,いない"</formula1>
    </dataValidation>
    <dataValidation type="list" allowBlank="1" showInputMessage="1" showErrorMessage="1" sqref="S36:V36 X34:AC34" xr:uid="{8EB677A7-4CAE-4951-A23B-86F6118DF877}">
      <formula1>"◯,×"</formula1>
    </dataValidation>
    <dataValidation type="list" allowBlank="1" showInputMessage="1" showErrorMessage="1" sqref="U27:AB27" xr:uid="{EB3BF053-5341-4642-9D22-961DC94DDF38}">
      <formula1>"選択してください,令和８年２月以前,令和８年３月,令和８年４月,令和８年５月,令和８年６月,令和８年７月,令和８年８月以降,時期未定"</formula1>
    </dataValidation>
    <dataValidation type="list" allowBlank="1" showInputMessage="1" showErrorMessage="1" sqref="U31:AB31" xr:uid="{CDD62413-2F57-4347-812C-8E1CC32BF370}">
      <formula1>"選択してください,〇,×,非該当"</formula1>
    </dataValidation>
    <dataValidation type="list" allowBlank="1" showErrorMessage="1" errorTitle="入力規則違反" error="リストから選択してください" sqref="TK39:TK40 ADG39:ADG40 ANC39:ANC40 AWY39:AWY40 BGU39:BGU40 BQQ39:BQQ40 CAM39:CAM40 CKI39:CKI40 CUE39:CUE40 DEA39:DEA40 DNW39:DNW40 DXS39:DXS40 EHO39:EHO40 ERK39:ERK40 FBG39:FBG40 FLC39:FLC40 FUY39:FUY40 GEU39:GEU40 GOQ39:GOQ40 GYM39:GYM40 HII39:HII40 HSE39:HSE40 ICA39:ICA40 ILW39:ILW40 IVS39:IVS40 JFO39:JFO40 JPK39:JPK40 JZG39:JZG40 KJC39:KJC40 KSY39:KSY40 LCU39:LCU40 LMQ39:LMQ40 LWM39:LWM40 MGI39:MGI40 MQE39:MQE40 NAA39:NAA40 NJW39:NJW40 NTS39:NTS40 ODO39:ODO40 ONK39:ONK40 OXG39:OXG40 PHC39:PHC40 PQY39:PQY40 QAU39:QAU40 QKQ39:QKQ40 QUM39:QUM40 REI39:REI40 ROE39:ROE40 RYA39:RYA40 SHW39:SHW40 SRS39:SRS40 TBO39:TBO40 TLK39:TLK40 TVG39:TVG40 UFC39:UFC40 UOY39:UOY40 UYU39:UYU40 VIQ39:VIQ40 VSM39:VSM40 WCI39:WCI40 WME39:WME40 WWA39:WWA40 O40:Q40 JX40:JZ40 TT40:TV40 ADP40:ADR40 ANL40:ANN40 AXH40:AXJ40 BHD40:BHF40 BQZ40:BRB40 CAV40:CAX40 CKR40:CKT40 CUN40:CUP40 DEJ40:DEL40 DOF40:DOH40 DYB40:DYD40 EHX40:EHZ40 ERT40:ERV40 FBP40:FBR40 FLL40:FLN40 FVH40:FVJ40 GFD40:GFF40 GOZ40:GPB40 GYV40:GYX40 HIR40:HIT40 HSN40:HSP40 ICJ40:ICL40 IMF40:IMH40 IWB40:IWD40 JFX40:JFZ40 JPT40:JPV40 JZP40:JZR40 KJL40:KJN40 KTH40:KTJ40 LDD40:LDF40 LMZ40:LNB40 LWV40:LWX40 MGR40:MGT40 MQN40:MQP40 NAJ40:NAL40 NKF40:NKH40 NUB40:NUD40 ODX40:ODZ40 ONT40:ONV40 OXP40:OXR40 PHL40:PHN40 PRH40:PRJ40 QBD40:QBF40 QKZ40:QLB40 QUV40:QUX40 RER40:RET40 RON40:ROP40 RYJ40:RYL40 SIF40:SIH40 SSB40:SSD40 TBX40:TBZ40 TLT40:TLV40 TVP40:TVR40 UFL40:UFN40 UPH40:UPJ40 UZD40:UZF40 VIZ40:VJB40 VSV40:VSX40 WCR40:WCT40 WMN40:WMP40 WWJ40:WWL40 N39:N40 JW39:JW40 TS39:TS40 ADO39:ADO40 ANK39:ANK40 AXG39:AXG40 BHC39:BHC40 BQY39:BQY40 CAU39:CAU40 CKQ39:CKQ40 CUM39:CUM40 DEI39:DEI40 DOE39:DOE40 DYA39:DYA40 EHW39:EHW40 ERS39:ERS40 FBO39:FBO40 FLK39:FLK40 FVG39:FVG40 GFC39:GFC40 GOY39:GOY40 GYU39:GYU40 HIQ39:HIQ40 HSM39:HSM40 ICI39:ICI40 IME39:IME40 IWA39:IWA40 JFW39:JFW40 JPS39:JPS40 JZO39:JZO40 KJK39:KJK40 KTG39:KTG40 LDC39:LDC40 LMY39:LMY40 LWU39:LWU40 MGQ39:MGQ40 MQM39:MQM40 NAI39:NAI40 NKE39:NKE40 NUA39:NUA40 ODW39:ODW40 ONS39:ONS40 OXO39:OXO40 PHK39:PHK40 PRG39:PRG40 QBC39:QBC40 QKY39:QKY40 QUU39:QUU40 REQ39:REQ40 ROM39:ROM40 RYI39:RYI40 SIE39:SIE40 SSA39:SSA40 TBW39:TBW40 TLS39:TLS40 TVO39:TVO40 UFK39:UFK40 UPG39:UPG40 UZC39:UZC40 VIY39:VIY40 VSU39:VSU40 WCQ39:WCQ40 WMM39:WMM40 WWI39:WWI40 JO39:JO40 Y39:AB40" xr:uid="{1DE21395-8A4C-41C6-B6D4-A654F9EB44E3}">
      <formula1>"○,×"</formula1>
    </dataValidation>
  </dataValidations>
  <pageMargins left="0.6692913385826772" right="0.55118110236220474" top="0.62992125984251968" bottom="0.70866141732283472" header="0.51181102362204722" footer="0.51181102362204722"/>
  <pageSetup paperSize="9" scale="76" firstPageNumber="0" orientation="landscape" horizontalDpi="300" verticalDpi="300" r:id="rId1"/>
  <headerFooter alignWithMargins="0">
    <oddFooter>&amp;C&amp;A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0">
    <pageSetUpPr fitToPage="1"/>
  </sheetPr>
  <dimension ref="A1:H28"/>
  <sheetViews>
    <sheetView showGridLines="0" view="pageBreakPreview" zoomScaleNormal="100" zoomScaleSheetLayoutView="100" workbookViewId="0"/>
  </sheetViews>
  <sheetFormatPr defaultColWidth="8.09765625" defaultRowHeight="12.6"/>
  <cols>
    <col min="1" max="1" width="3.69921875" style="16" customWidth="1"/>
    <col min="2" max="2" width="5.09765625" style="16" customWidth="1"/>
    <col min="3" max="3" width="41.09765625" style="17" customWidth="1"/>
    <col min="4" max="4" width="9.59765625" style="17" customWidth="1"/>
    <col min="5" max="5" width="5.09765625" style="16" customWidth="1"/>
    <col min="6" max="6" width="41.09765625" style="17" customWidth="1"/>
    <col min="7" max="7" width="9.59765625" style="17" customWidth="1"/>
    <col min="8" max="256" width="8.09765625" style="17"/>
    <col min="257" max="257" width="3.69921875" style="17" customWidth="1"/>
    <col min="258" max="258" width="5.09765625" style="17" customWidth="1"/>
    <col min="259" max="259" width="41.09765625" style="17" customWidth="1"/>
    <col min="260" max="260" width="9.59765625" style="17" customWidth="1"/>
    <col min="261" max="261" width="5.09765625" style="17" customWidth="1"/>
    <col min="262" max="262" width="41.09765625" style="17" customWidth="1"/>
    <col min="263" max="263" width="9.59765625" style="17" customWidth="1"/>
    <col min="264" max="512" width="8.09765625" style="17"/>
    <col min="513" max="513" width="3.69921875" style="17" customWidth="1"/>
    <col min="514" max="514" width="5.09765625" style="17" customWidth="1"/>
    <col min="515" max="515" width="41.09765625" style="17" customWidth="1"/>
    <col min="516" max="516" width="9.59765625" style="17" customWidth="1"/>
    <col min="517" max="517" width="5.09765625" style="17" customWidth="1"/>
    <col min="518" max="518" width="41.09765625" style="17" customWidth="1"/>
    <col min="519" max="519" width="9.59765625" style="17" customWidth="1"/>
    <col min="520" max="768" width="8.09765625" style="17"/>
    <col min="769" max="769" width="3.69921875" style="17" customWidth="1"/>
    <col min="770" max="770" width="5.09765625" style="17" customWidth="1"/>
    <col min="771" max="771" width="41.09765625" style="17" customWidth="1"/>
    <col min="772" max="772" width="9.59765625" style="17" customWidth="1"/>
    <col min="773" max="773" width="5.09765625" style="17" customWidth="1"/>
    <col min="774" max="774" width="41.09765625" style="17" customWidth="1"/>
    <col min="775" max="775" width="9.59765625" style="17" customWidth="1"/>
    <col min="776" max="1024" width="8.09765625" style="17"/>
    <col min="1025" max="1025" width="3.69921875" style="17" customWidth="1"/>
    <col min="1026" max="1026" width="5.09765625" style="17" customWidth="1"/>
    <col min="1027" max="1027" width="41.09765625" style="17" customWidth="1"/>
    <col min="1028" max="1028" width="9.59765625" style="17" customWidth="1"/>
    <col min="1029" max="1029" width="5.09765625" style="17" customWidth="1"/>
    <col min="1030" max="1030" width="41.09765625" style="17" customWidth="1"/>
    <col min="1031" max="1031" width="9.59765625" style="17" customWidth="1"/>
    <col min="1032" max="1280" width="8.09765625" style="17"/>
    <col min="1281" max="1281" width="3.69921875" style="17" customWidth="1"/>
    <col min="1282" max="1282" width="5.09765625" style="17" customWidth="1"/>
    <col min="1283" max="1283" width="41.09765625" style="17" customWidth="1"/>
    <col min="1284" max="1284" width="9.59765625" style="17" customWidth="1"/>
    <col min="1285" max="1285" width="5.09765625" style="17" customWidth="1"/>
    <col min="1286" max="1286" width="41.09765625" style="17" customWidth="1"/>
    <col min="1287" max="1287" width="9.59765625" style="17" customWidth="1"/>
    <col min="1288" max="1536" width="8.09765625" style="17"/>
    <col min="1537" max="1537" width="3.69921875" style="17" customWidth="1"/>
    <col min="1538" max="1538" width="5.09765625" style="17" customWidth="1"/>
    <col min="1539" max="1539" width="41.09765625" style="17" customWidth="1"/>
    <col min="1540" max="1540" width="9.59765625" style="17" customWidth="1"/>
    <col min="1541" max="1541" width="5.09765625" style="17" customWidth="1"/>
    <col min="1542" max="1542" width="41.09765625" style="17" customWidth="1"/>
    <col min="1543" max="1543" width="9.59765625" style="17" customWidth="1"/>
    <col min="1544" max="1792" width="8.09765625" style="17"/>
    <col min="1793" max="1793" width="3.69921875" style="17" customWidth="1"/>
    <col min="1794" max="1794" width="5.09765625" style="17" customWidth="1"/>
    <col min="1795" max="1795" width="41.09765625" style="17" customWidth="1"/>
    <col min="1796" max="1796" width="9.59765625" style="17" customWidth="1"/>
    <col min="1797" max="1797" width="5.09765625" style="17" customWidth="1"/>
    <col min="1798" max="1798" width="41.09765625" style="17" customWidth="1"/>
    <col min="1799" max="1799" width="9.59765625" style="17" customWidth="1"/>
    <col min="1800" max="2048" width="8.09765625" style="17"/>
    <col min="2049" max="2049" width="3.69921875" style="17" customWidth="1"/>
    <col min="2050" max="2050" width="5.09765625" style="17" customWidth="1"/>
    <col min="2051" max="2051" width="41.09765625" style="17" customWidth="1"/>
    <col min="2052" max="2052" width="9.59765625" style="17" customWidth="1"/>
    <col min="2053" max="2053" width="5.09765625" style="17" customWidth="1"/>
    <col min="2054" max="2054" width="41.09765625" style="17" customWidth="1"/>
    <col min="2055" max="2055" width="9.59765625" style="17" customWidth="1"/>
    <col min="2056" max="2304" width="8.09765625" style="17"/>
    <col min="2305" max="2305" width="3.69921875" style="17" customWidth="1"/>
    <col min="2306" max="2306" width="5.09765625" style="17" customWidth="1"/>
    <col min="2307" max="2307" width="41.09765625" style="17" customWidth="1"/>
    <col min="2308" max="2308" width="9.59765625" style="17" customWidth="1"/>
    <col min="2309" max="2309" width="5.09765625" style="17" customWidth="1"/>
    <col min="2310" max="2310" width="41.09765625" style="17" customWidth="1"/>
    <col min="2311" max="2311" width="9.59765625" style="17" customWidth="1"/>
    <col min="2312" max="2560" width="8.09765625" style="17"/>
    <col min="2561" max="2561" width="3.69921875" style="17" customWidth="1"/>
    <col min="2562" max="2562" width="5.09765625" style="17" customWidth="1"/>
    <col min="2563" max="2563" width="41.09765625" style="17" customWidth="1"/>
    <col min="2564" max="2564" width="9.59765625" style="17" customWidth="1"/>
    <col min="2565" max="2565" width="5.09765625" style="17" customWidth="1"/>
    <col min="2566" max="2566" width="41.09765625" style="17" customWidth="1"/>
    <col min="2567" max="2567" width="9.59765625" style="17" customWidth="1"/>
    <col min="2568" max="2816" width="8.09765625" style="17"/>
    <col min="2817" max="2817" width="3.69921875" style="17" customWidth="1"/>
    <col min="2818" max="2818" width="5.09765625" style="17" customWidth="1"/>
    <col min="2819" max="2819" width="41.09765625" style="17" customWidth="1"/>
    <col min="2820" max="2820" width="9.59765625" style="17" customWidth="1"/>
    <col min="2821" max="2821" width="5.09765625" style="17" customWidth="1"/>
    <col min="2822" max="2822" width="41.09765625" style="17" customWidth="1"/>
    <col min="2823" max="2823" width="9.59765625" style="17" customWidth="1"/>
    <col min="2824" max="3072" width="8.09765625" style="17"/>
    <col min="3073" max="3073" width="3.69921875" style="17" customWidth="1"/>
    <col min="3074" max="3074" width="5.09765625" style="17" customWidth="1"/>
    <col min="3075" max="3075" width="41.09765625" style="17" customWidth="1"/>
    <col min="3076" max="3076" width="9.59765625" style="17" customWidth="1"/>
    <col min="3077" max="3077" width="5.09765625" style="17" customWidth="1"/>
    <col min="3078" max="3078" width="41.09765625" style="17" customWidth="1"/>
    <col min="3079" max="3079" width="9.59765625" style="17" customWidth="1"/>
    <col min="3080" max="3328" width="8.09765625" style="17"/>
    <col min="3329" max="3329" width="3.69921875" style="17" customWidth="1"/>
    <col min="3330" max="3330" width="5.09765625" style="17" customWidth="1"/>
    <col min="3331" max="3331" width="41.09765625" style="17" customWidth="1"/>
    <col min="3332" max="3332" width="9.59765625" style="17" customWidth="1"/>
    <col min="3333" max="3333" width="5.09765625" style="17" customWidth="1"/>
    <col min="3334" max="3334" width="41.09765625" style="17" customWidth="1"/>
    <col min="3335" max="3335" width="9.59765625" style="17" customWidth="1"/>
    <col min="3336" max="3584" width="8.09765625" style="17"/>
    <col min="3585" max="3585" width="3.69921875" style="17" customWidth="1"/>
    <col min="3586" max="3586" width="5.09765625" style="17" customWidth="1"/>
    <col min="3587" max="3587" width="41.09765625" style="17" customWidth="1"/>
    <col min="3588" max="3588" width="9.59765625" style="17" customWidth="1"/>
    <col min="3589" max="3589" width="5.09765625" style="17" customWidth="1"/>
    <col min="3590" max="3590" width="41.09765625" style="17" customWidth="1"/>
    <col min="3591" max="3591" width="9.59765625" style="17" customWidth="1"/>
    <col min="3592" max="3840" width="8.09765625" style="17"/>
    <col min="3841" max="3841" width="3.69921875" style="17" customWidth="1"/>
    <col min="3842" max="3842" width="5.09765625" style="17" customWidth="1"/>
    <col min="3843" max="3843" width="41.09765625" style="17" customWidth="1"/>
    <col min="3844" max="3844" width="9.59765625" style="17" customWidth="1"/>
    <col min="3845" max="3845" width="5.09765625" style="17" customWidth="1"/>
    <col min="3846" max="3846" width="41.09765625" style="17" customWidth="1"/>
    <col min="3847" max="3847" width="9.59765625" style="17" customWidth="1"/>
    <col min="3848" max="4096" width="8.09765625" style="17"/>
    <col min="4097" max="4097" width="3.69921875" style="17" customWidth="1"/>
    <col min="4098" max="4098" width="5.09765625" style="17" customWidth="1"/>
    <col min="4099" max="4099" width="41.09765625" style="17" customWidth="1"/>
    <col min="4100" max="4100" width="9.59765625" style="17" customWidth="1"/>
    <col min="4101" max="4101" width="5.09765625" style="17" customWidth="1"/>
    <col min="4102" max="4102" width="41.09765625" style="17" customWidth="1"/>
    <col min="4103" max="4103" width="9.59765625" style="17" customWidth="1"/>
    <col min="4104" max="4352" width="8.09765625" style="17"/>
    <col min="4353" max="4353" width="3.69921875" style="17" customWidth="1"/>
    <col min="4354" max="4354" width="5.09765625" style="17" customWidth="1"/>
    <col min="4355" max="4355" width="41.09765625" style="17" customWidth="1"/>
    <col min="4356" max="4356" width="9.59765625" style="17" customWidth="1"/>
    <col min="4357" max="4357" width="5.09765625" style="17" customWidth="1"/>
    <col min="4358" max="4358" width="41.09765625" style="17" customWidth="1"/>
    <col min="4359" max="4359" width="9.59765625" style="17" customWidth="1"/>
    <col min="4360" max="4608" width="8.09765625" style="17"/>
    <col min="4609" max="4609" width="3.69921875" style="17" customWidth="1"/>
    <col min="4610" max="4610" width="5.09765625" style="17" customWidth="1"/>
    <col min="4611" max="4611" width="41.09765625" style="17" customWidth="1"/>
    <col min="4612" max="4612" width="9.59765625" style="17" customWidth="1"/>
    <col min="4613" max="4613" width="5.09765625" style="17" customWidth="1"/>
    <col min="4614" max="4614" width="41.09765625" style="17" customWidth="1"/>
    <col min="4615" max="4615" width="9.59765625" style="17" customWidth="1"/>
    <col min="4616" max="4864" width="8.09765625" style="17"/>
    <col min="4865" max="4865" width="3.69921875" style="17" customWidth="1"/>
    <col min="4866" max="4866" width="5.09765625" style="17" customWidth="1"/>
    <col min="4867" max="4867" width="41.09765625" style="17" customWidth="1"/>
    <col min="4868" max="4868" width="9.59765625" style="17" customWidth="1"/>
    <col min="4869" max="4869" width="5.09765625" style="17" customWidth="1"/>
    <col min="4870" max="4870" width="41.09765625" style="17" customWidth="1"/>
    <col min="4871" max="4871" width="9.59765625" style="17" customWidth="1"/>
    <col min="4872" max="5120" width="8.09765625" style="17"/>
    <col min="5121" max="5121" width="3.69921875" style="17" customWidth="1"/>
    <col min="5122" max="5122" width="5.09765625" style="17" customWidth="1"/>
    <col min="5123" max="5123" width="41.09765625" style="17" customWidth="1"/>
    <col min="5124" max="5124" width="9.59765625" style="17" customWidth="1"/>
    <col min="5125" max="5125" width="5.09765625" style="17" customWidth="1"/>
    <col min="5126" max="5126" width="41.09765625" style="17" customWidth="1"/>
    <col min="5127" max="5127" width="9.59765625" style="17" customWidth="1"/>
    <col min="5128" max="5376" width="8.09765625" style="17"/>
    <col min="5377" max="5377" width="3.69921875" style="17" customWidth="1"/>
    <col min="5378" max="5378" width="5.09765625" style="17" customWidth="1"/>
    <col min="5379" max="5379" width="41.09765625" style="17" customWidth="1"/>
    <col min="5380" max="5380" width="9.59765625" style="17" customWidth="1"/>
    <col min="5381" max="5381" width="5.09765625" style="17" customWidth="1"/>
    <col min="5382" max="5382" width="41.09765625" style="17" customWidth="1"/>
    <col min="5383" max="5383" width="9.59765625" style="17" customWidth="1"/>
    <col min="5384" max="5632" width="8.09765625" style="17"/>
    <col min="5633" max="5633" width="3.69921875" style="17" customWidth="1"/>
    <col min="5634" max="5634" width="5.09765625" style="17" customWidth="1"/>
    <col min="5635" max="5635" width="41.09765625" style="17" customWidth="1"/>
    <col min="5636" max="5636" width="9.59765625" style="17" customWidth="1"/>
    <col min="5637" max="5637" width="5.09765625" style="17" customWidth="1"/>
    <col min="5638" max="5638" width="41.09765625" style="17" customWidth="1"/>
    <col min="5639" max="5639" width="9.59765625" style="17" customWidth="1"/>
    <col min="5640" max="5888" width="8.09765625" style="17"/>
    <col min="5889" max="5889" width="3.69921875" style="17" customWidth="1"/>
    <col min="5890" max="5890" width="5.09765625" style="17" customWidth="1"/>
    <col min="5891" max="5891" width="41.09765625" style="17" customWidth="1"/>
    <col min="5892" max="5892" width="9.59765625" style="17" customWidth="1"/>
    <col min="5893" max="5893" width="5.09765625" style="17" customWidth="1"/>
    <col min="5894" max="5894" width="41.09765625" style="17" customWidth="1"/>
    <col min="5895" max="5895" width="9.59765625" style="17" customWidth="1"/>
    <col min="5896" max="6144" width="8.09765625" style="17"/>
    <col min="6145" max="6145" width="3.69921875" style="17" customWidth="1"/>
    <col min="6146" max="6146" width="5.09765625" style="17" customWidth="1"/>
    <col min="6147" max="6147" width="41.09765625" style="17" customWidth="1"/>
    <col min="6148" max="6148" width="9.59765625" style="17" customWidth="1"/>
    <col min="6149" max="6149" width="5.09765625" style="17" customWidth="1"/>
    <col min="6150" max="6150" width="41.09765625" style="17" customWidth="1"/>
    <col min="6151" max="6151" width="9.59765625" style="17" customWidth="1"/>
    <col min="6152" max="6400" width="8.09765625" style="17"/>
    <col min="6401" max="6401" width="3.69921875" style="17" customWidth="1"/>
    <col min="6402" max="6402" width="5.09765625" style="17" customWidth="1"/>
    <col min="6403" max="6403" width="41.09765625" style="17" customWidth="1"/>
    <col min="6404" max="6404" width="9.59765625" style="17" customWidth="1"/>
    <col min="6405" max="6405" width="5.09765625" style="17" customWidth="1"/>
    <col min="6406" max="6406" width="41.09765625" style="17" customWidth="1"/>
    <col min="6407" max="6407" width="9.59765625" style="17" customWidth="1"/>
    <col min="6408" max="6656" width="8.09765625" style="17"/>
    <col min="6657" max="6657" width="3.69921875" style="17" customWidth="1"/>
    <col min="6658" max="6658" width="5.09765625" style="17" customWidth="1"/>
    <col min="6659" max="6659" width="41.09765625" style="17" customWidth="1"/>
    <col min="6660" max="6660" width="9.59765625" style="17" customWidth="1"/>
    <col min="6661" max="6661" width="5.09765625" style="17" customWidth="1"/>
    <col min="6662" max="6662" width="41.09765625" style="17" customWidth="1"/>
    <col min="6663" max="6663" width="9.59765625" style="17" customWidth="1"/>
    <col min="6664" max="6912" width="8.09765625" style="17"/>
    <col min="6913" max="6913" width="3.69921875" style="17" customWidth="1"/>
    <col min="6914" max="6914" width="5.09765625" style="17" customWidth="1"/>
    <col min="6915" max="6915" width="41.09765625" style="17" customWidth="1"/>
    <col min="6916" max="6916" width="9.59765625" style="17" customWidth="1"/>
    <col min="6917" max="6917" width="5.09765625" style="17" customWidth="1"/>
    <col min="6918" max="6918" width="41.09765625" style="17" customWidth="1"/>
    <col min="6919" max="6919" width="9.59765625" style="17" customWidth="1"/>
    <col min="6920" max="7168" width="8.09765625" style="17"/>
    <col min="7169" max="7169" width="3.69921875" style="17" customWidth="1"/>
    <col min="7170" max="7170" width="5.09765625" style="17" customWidth="1"/>
    <col min="7171" max="7171" width="41.09765625" style="17" customWidth="1"/>
    <col min="7172" max="7172" width="9.59765625" style="17" customWidth="1"/>
    <col min="7173" max="7173" width="5.09765625" style="17" customWidth="1"/>
    <col min="7174" max="7174" width="41.09765625" style="17" customWidth="1"/>
    <col min="7175" max="7175" width="9.59765625" style="17" customWidth="1"/>
    <col min="7176" max="7424" width="8.09765625" style="17"/>
    <col min="7425" max="7425" width="3.69921875" style="17" customWidth="1"/>
    <col min="7426" max="7426" width="5.09765625" style="17" customWidth="1"/>
    <col min="7427" max="7427" width="41.09765625" style="17" customWidth="1"/>
    <col min="7428" max="7428" width="9.59765625" style="17" customWidth="1"/>
    <col min="7429" max="7429" width="5.09765625" style="17" customWidth="1"/>
    <col min="7430" max="7430" width="41.09765625" style="17" customWidth="1"/>
    <col min="7431" max="7431" width="9.59765625" style="17" customWidth="1"/>
    <col min="7432" max="7680" width="8.09765625" style="17"/>
    <col min="7681" max="7681" width="3.69921875" style="17" customWidth="1"/>
    <col min="7682" max="7682" width="5.09765625" style="17" customWidth="1"/>
    <col min="7683" max="7683" width="41.09765625" style="17" customWidth="1"/>
    <col min="7684" max="7684" width="9.59765625" style="17" customWidth="1"/>
    <col min="7685" max="7685" width="5.09765625" style="17" customWidth="1"/>
    <col min="7686" max="7686" width="41.09765625" style="17" customWidth="1"/>
    <col min="7687" max="7687" width="9.59765625" style="17" customWidth="1"/>
    <col min="7688" max="7936" width="8.09765625" style="17"/>
    <col min="7937" max="7937" width="3.69921875" style="17" customWidth="1"/>
    <col min="7938" max="7938" width="5.09765625" style="17" customWidth="1"/>
    <col min="7939" max="7939" width="41.09765625" style="17" customWidth="1"/>
    <col min="7940" max="7940" width="9.59765625" style="17" customWidth="1"/>
    <col min="7941" max="7941" width="5.09765625" style="17" customWidth="1"/>
    <col min="7942" max="7942" width="41.09765625" style="17" customWidth="1"/>
    <col min="7943" max="7943" width="9.59765625" style="17" customWidth="1"/>
    <col min="7944" max="8192" width="8.09765625" style="17"/>
    <col min="8193" max="8193" width="3.69921875" style="17" customWidth="1"/>
    <col min="8194" max="8194" width="5.09765625" style="17" customWidth="1"/>
    <col min="8195" max="8195" width="41.09765625" style="17" customWidth="1"/>
    <col min="8196" max="8196" width="9.59765625" style="17" customWidth="1"/>
    <col min="8197" max="8197" width="5.09765625" style="17" customWidth="1"/>
    <col min="8198" max="8198" width="41.09765625" style="17" customWidth="1"/>
    <col min="8199" max="8199" width="9.59765625" style="17" customWidth="1"/>
    <col min="8200" max="8448" width="8.09765625" style="17"/>
    <col min="8449" max="8449" width="3.69921875" style="17" customWidth="1"/>
    <col min="8450" max="8450" width="5.09765625" style="17" customWidth="1"/>
    <col min="8451" max="8451" width="41.09765625" style="17" customWidth="1"/>
    <col min="8452" max="8452" width="9.59765625" style="17" customWidth="1"/>
    <col min="8453" max="8453" width="5.09765625" style="17" customWidth="1"/>
    <col min="8454" max="8454" width="41.09765625" style="17" customWidth="1"/>
    <col min="8455" max="8455" width="9.59765625" style="17" customWidth="1"/>
    <col min="8456" max="8704" width="8.09765625" style="17"/>
    <col min="8705" max="8705" width="3.69921875" style="17" customWidth="1"/>
    <col min="8706" max="8706" width="5.09765625" style="17" customWidth="1"/>
    <col min="8707" max="8707" width="41.09765625" style="17" customWidth="1"/>
    <col min="8708" max="8708" width="9.59765625" style="17" customWidth="1"/>
    <col min="8709" max="8709" width="5.09765625" style="17" customWidth="1"/>
    <col min="8710" max="8710" width="41.09765625" style="17" customWidth="1"/>
    <col min="8711" max="8711" width="9.59765625" style="17" customWidth="1"/>
    <col min="8712" max="8960" width="8.09765625" style="17"/>
    <col min="8961" max="8961" width="3.69921875" style="17" customWidth="1"/>
    <col min="8962" max="8962" width="5.09765625" style="17" customWidth="1"/>
    <col min="8963" max="8963" width="41.09765625" style="17" customWidth="1"/>
    <col min="8964" max="8964" width="9.59765625" style="17" customWidth="1"/>
    <col min="8965" max="8965" width="5.09765625" style="17" customWidth="1"/>
    <col min="8966" max="8966" width="41.09765625" style="17" customWidth="1"/>
    <col min="8967" max="8967" width="9.59765625" style="17" customWidth="1"/>
    <col min="8968" max="9216" width="8.09765625" style="17"/>
    <col min="9217" max="9217" width="3.69921875" style="17" customWidth="1"/>
    <col min="9218" max="9218" width="5.09765625" style="17" customWidth="1"/>
    <col min="9219" max="9219" width="41.09765625" style="17" customWidth="1"/>
    <col min="9220" max="9220" width="9.59765625" style="17" customWidth="1"/>
    <col min="9221" max="9221" width="5.09765625" style="17" customWidth="1"/>
    <col min="9222" max="9222" width="41.09765625" style="17" customWidth="1"/>
    <col min="9223" max="9223" width="9.59765625" style="17" customWidth="1"/>
    <col min="9224" max="9472" width="8.09765625" style="17"/>
    <col min="9473" max="9473" width="3.69921875" style="17" customWidth="1"/>
    <col min="9474" max="9474" width="5.09765625" style="17" customWidth="1"/>
    <col min="9475" max="9475" width="41.09765625" style="17" customWidth="1"/>
    <col min="9476" max="9476" width="9.59765625" style="17" customWidth="1"/>
    <col min="9477" max="9477" width="5.09765625" style="17" customWidth="1"/>
    <col min="9478" max="9478" width="41.09765625" style="17" customWidth="1"/>
    <col min="9479" max="9479" width="9.59765625" style="17" customWidth="1"/>
    <col min="9480" max="9728" width="8.09765625" style="17"/>
    <col min="9729" max="9729" width="3.69921875" style="17" customWidth="1"/>
    <col min="9730" max="9730" width="5.09765625" style="17" customWidth="1"/>
    <col min="9731" max="9731" width="41.09765625" style="17" customWidth="1"/>
    <col min="9732" max="9732" width="9.59765625" style="17" customWidth="1"/>
    <col min="9733" max="9733" width="5.09765625" style="17" customWidth="1"/>
    <col min="9734" max="9734" width="41.09765625" style="17" customWidth="1"/>
    <col min="9735" max="9735" width="9.59765625" style="17" customWidth="1"/>
    <col min="9736" max="9984" width="8.09765625" style="17"/>
    <col min="9985" max="9985" width="3.69921875" style="17" customWidth="1"/>
    <col min="9986" max="9986" width="5.09765625" style="17" customWidth="1"/>
    <col min="9987" max="9987" width="41.09765625" style="17" customWidth="1"/>
    <col min="9988" max="9988" width="9.59765625" style="17" customWidth="1"/>
    <col min="9989" max="9989" width="5.09765625" style="17" customWidth="1"/>
    <col min="9990" max="9990" width="41.09765625" style="17" customWidth="1"/>
    <col min="9991" max="9991" width="9.59765625" style="17" customWidth="1"/>
    <col min="9992" max="10240" width="8.09765625" style="17"/>
    <col min="10241" max="10241" width="3.69921875" style="17" customWidth="1"/>
    <col min="10242" max="10242" width="5.09765625" style="17" customWidth="1"/>
    <col min="10243" max="10243" width="41.09765625" style="17" customWidth="1"/>
    <col min="10244" max="10244" width="9.59765625" style="17" customWidth="1"/>
    <col min="10245" max="10245" width="5.09765625" style="17" customWidth="1"/>
    <col min="10246" max="10246" width="41.09765625" style="17" customWidth="1"/>
    <col min="10247" max="10247" width="9.59765625" style="17" customWidth="1"/>
    <col min="10248" max="10496" width="8.09765625" style="17"/>
    <col min="10497" max="10497" width="3.69921875" style="17" customWidth="1"/>
    <col min="10498" max="10498" width="5.09765625" style="17" customWidth="1"/>
    <col min="10499" max="10499" width="41.09765625" style="17" customWidth="1"/>
    <col min="10500" max="10500" width="9.59765625" style="17" customWidth="1"/>
    <col min="10501" max="10501" width="5.09765625" style="17" customWidth="1"/>
    <col min="10502" max="10502" width="41.09765625" style="17" customWidth="1"/>
    <col min="10503" max="10503" width="9.59765625" style="17" customWidth="1"/>
    <col min="10504" max="10752" width="8.09765625" style="17"/>
    <col min="10753" max="10753" width="3.69921875" style="17" customWidth="1"/>
    <col min="10754" max="10754" width="5.09765625" style="17" customWidth="1"/>
    <col min="10755" max="10755" width="41.09765625" style="17" customWidth="1"/>
    <col min="10756" max="10756" width="9.59765625" style="17" customWidth="1"/>
    <col min="10757" max="10757" width="5.09765625" style="17" customWidth="1"/>
    <col min="10758" max="10758" width="41.09765625" style="17" customWidth="1"/>
    <col min="10759" max="10759" width="9.59765625" style="17" customWidth="1"/>
    <col min="10760" max="11008" width="8.09765625" style="17"/>
    <col min="11009" max="11009" width="3.69921875" style="17" customWidth="1"/>
    <col min="11010" max="11010" width="5.09765625" style="17" customWidth="1"/>
    <col min="11011" max="11011" width="41.09765625" style="17" customWidth="1"/>
    <col min="11012" max="11012" width="9.59765625" style="17" customWidth="1"/>
    <col min="11013" max="11013" width="5.09765625" style="17" customWidth="1"/>
    <col min="11014" max="11014" width="41.09765625" style="17" customWidth="1"/>
    <col min="11015" max="11015" width="9.59765625" style="17" customWidth="1"/>
    <col min="11016" max="11264" width="8.09765625" style="17"/>
    <col min="11265" max="11265" width="3.69921875" style="17" customWidth="1"/>
    <col min="11266" max="11266" width="5.09765625" style="17" customWidth="1"/>
    <col min="11267" max="11267" width="41.09765625" style="17" customWidth="1"/>
    <col min="11268" max="11268" width="9.59765625" style="17" customWidth="1"/>
    <col min="11269" max="11269" width="5.09765625" style="17" customWidth="1"/>
    <col min="11270" max="11270" width="41.09765625" style="17" customWidth="1"/>
    <col min="11271" max="11271" width="9.59765625" style="17" customWidth="1"/>
    <col min="11272" max="11520" width="8.09765625" style="17"/>
    <col min="11521" max="11521" width="3.69921875" style="17" customWidth="1"/>
    <col min="11522" max="11522" width="5.09765625" style="17" customWidth="1"/>
    <col min="11523" max="11523" width="41.09765625" style="17" customWidth="1"/>
    <col min="11524" max="11524" width="9.59765625" style="17" customWidth="1"/>
    <col min="11525" max="11525" width="5.09765625" style="17" customWidth="1"/>
    <col min="11526" max="11526" width="41.09765625" style="17" customWidth="1"/>
    <col min="11527" max="11527" width="9.59765625" style="17" customWidth="1"/>
    <col min="11528" max="11776" width="8.09765625" style="17"/>
    <col min="11777" max="11777" width="3.69921875" style="17" customWidth="1"/>
    <col min="11778" max="11778" width="5.09765625" style="17" customWidth="1"/>
    <col min="11779" max="11779" width="41.09765625" style="17" customWidth="1"/>
    <col min="11780" max="11780" width="9.59765625" style="17" customWidth="1"/>
    <col min="11781" max="11781" width="5.09765625" style="17" customWidth="1"/>
    <col min="11782" max="11782" width="41.09765625" style="17" customWidth="1"/>
    <col min="11783" max="11783" width="9.59765625" style="17" customWidth="1"/>
    <col min="11784" max="12032" width="8.09765625" style="17"/>
    <col min="12033" max="12033" width="3.69921875" style="17" customWidth="1"/>
    <col min="12034" max="12034" width="5.09765625" style="17" customWidth="1"/>
    <col min="12035" max="12035" width="41.09765625" style="17" customWidth="1"/>
    <col min="12036" max="12036" width="9.59765625" style="17" customWidth="1"/>
    <col min="12037" max="12037" width="5.09765625" style="17" customWidth="1"/>
    <col min="12038" max="12038" width="41.09765625" style="17" customWidth="1"/>
    <col min="12039" max="12039" width="9.59765625" style="17" customWidth="1"/>
    <col min="12040" max="12288" width="8.09765625" style="17"/>
    <col min="12289" max="12289" width="3.69921875" style="17" customWidth="1"/>
    <col min="12290" max="12290" width="5.09765625" style="17" customWidth="1"/>
    <col min="12291" max="12291" width="41.09765625" style="17" customWidth="1"/>
    <col min="12292" max="12292" width="9.59765625" style="17" customWidth="1"/>
    <col min="12293" max="12293" width="5.09765625" style="17" customWidth="1"/>
    <col min="12294" max="12294" width="41.09765625" style="17" customWidth="1"/>
    <col min="12295" max="12295" width="9.59765625" style="17" customWidth="1"/>
    <col min="12296" max="12544" width="8.09765625" style="17"/>
    <col min="12545" max="12545" width="3.69921875" style="17" customWidth="1"/>
    <col min="12546" max="12546" width="5.09765625" style="17" customWidth="1"/>
    <col min="12547" max="12547" width="41.09765625" style="17" customWidth="1"/>
    <col min="12548" max="12548" width="9.59765625" style="17" customWidth="1"/>
    <col min="12549" max="12549" width="5.09765625" style="17" customWidth="1"/>
    <col min="12550" max="12550" width="41.09765625" style="17" customWidth="1"/>
    <col min="12551" max="12551" width="9.59765625" style="17" customWidth="1"/>
    <col min="12552" max="12800" width="8.09765625" style="17"/>
    <col min="12801" max="12801" width="3.69921875" style="17" customWidth="1"/>
    <col min="12802" max="12802" width="5.09765625" style="17" customWidth="1"/>
    <col min="12803" max="12803" width="41.09765625" style="17" customWidth="1"/>
    <col min="12804" max="12804" width="9.59765625" style="17" customWidth="1"/>
    <col min="12805" max="12805" width="5.09765625" style="17" customWidth="1"/>
    <col min="12806" max="12806" width="41.09765625" style="17" customWidth="1"/>
    <col min="12807" max="12807" width="9.59765625" style="17" customWidth="1"/>
    <col min="12808" max="13056" width="8.09765625" style="17"/>
    <col min="13057" max="13057" width="3.69921875" style="17" customWidth="1"/>
    <col min="13058" max="13058" width="5.09765625" style="17" customWidth="1"/>
    <col min="13059" max="13059" width="41.09765625" style="17" customWidth="1"/>
    <col min="13060" max="13060" width="9.59765625" style="17" customWidth="1"/>
    <col min="13061" max="13061" width="5.09765625" style="17" customWidth="1"/>
    <col min="13062" max="13062" width="41.09765625" style="17" customWidth="1"/>
    <col min="13063" max="13063" width="9.59765625" style="17" customWidth="1"/>
    <col min="13064" max="13312" width="8.09765625" style="17"/>
    <col min="13313" max="13313" width="3.69921875" style="17" customWidth="1"/>
    <col min="13314" max="13314" width="5.09765625" style="17" customWidth="1"/>
    <col min="13315" max="13315" width="41.09765625" style="17" customWidth="1"/>
    <col min="13316" max="13316" width="9.59765625" style="17" customWidth="1"/>
    <col min="13317" max="13317" width="5.09765625" style="17" customWidth="1"/>
    <col min="13318" max="13318" width="41.09765625" style="17" customWidth="1"/>
    <col min="13319" max="13319" width="9.59765625" style="17" customWidth="1"/>
    <col min="13320" max="13568" width="8.09765625" style="17"/>
    <col min="13569" max="13569" width="3.69921875" style="17" customWidth="1"/>
    <col min="13570" max="13570" width="5.09765625" style="17" customWidth="1"/>
    <col min="13571" max="13571" width="41.09765625" style="17" customWidth="1"/>
    <col min="13572" max="13572" width="9.59765625" style="17" customWidth="1"/>
    <col min="13573" max="13573" width="5.09765625" style="17" customWidth="1"/>
    <col min="13574" max="13574" width="41.09765625" style="17" customWidth="1"/>
    <col min="13575" max="13575" width="9.59765625" style="17" customWidth="1"/>
    <col min="13576" max="13824" width="8.09765625" style="17"/>
    <col min="13825" max="13825" width="3.69921875" style="17" customWidth="1"/>
    <col min="13826" max="13826" width="5.09765625" style="17" customWidth="1"/>
    <col min="13827" max="13827" width="41.09765625" style="17" customWidth="1"/>
    <col min="13828" max="13828" width="9.59765625" style="17" customWidth="1"/>
    <col min="13829" max="13829" width="5.09765625" style="17" customWidth="1"/>
    <col min="13830" max="13830" width="41.09765625" style="17" customWidth="1"/>
    <col min="13831" max="13831" width="9.59765625" style="17" customWidth="1"/>
    <col min="13832" max="14080" width="8.09765625" style="17"/>
    <col min="14081" max="14081" width="3.69921875" style="17" customWidth="1"/>
    <col min="14082" max="14082" width="5.09765625" style="17" customWidth="1"/>
    <col min="14083" max="14083" width="41.09765625" style="17" customWidth="1"/>
    <col min="14084" max="14084" width="9.59765625" style="17" customWidth="1"/>
    <col min="14085" max="14085" width="5.09765625" style="17" customWidth="1"/>
    <col min="14086" max="14086" width="41.09765625" style="17" customWidth="1"/>
    <col min="14087" max="14087" width="9.59765625" style="17" customWidth="1"/>
    <col min="14088" max="14336" width="8.09765625" style="17"/>
    <col min="14337" max="14337" width="3.69921875" style="17" customWidth="1"/>
    <col min="14338" max="14338" width="5.09765625" style="17" customWidth="1"/>
    <col min="14339" max="14339" width="41.09765625" style="17" customWidth="1"/>
    <col min="14340" max="14340" width="9.59765625" style="17" customWidth="1"/>
    <col min="14341" max="14341" width="5.09765625" style="17" customWidth="1"/>
    <col min="14342" max="14342" width="41.09765625" style="17" customWidth="1"/>
    <col min="14343" max="14343" width="9.59765625" style="17" customWidth="1"/>
    <col min="14344" max="14592" width="8.09765625" style="17"/>
    <col min="14593" max="14593" width="3.69921875" style="17" customWidth="1"/>
    <col min="14594" max="14594" width="5.09765625" style="17" customWidth="1"/>
    <col min="14595" max="14595" width="41.09765625" style="17" customWidth="1"/>
    <col min="14596" max="14596" width="9.59765625" style="17" customWidth="1"/>
    <col min="14597" max="14597" width="5.09765625" style="17" customWidth="1"/>
    <col min="14598" max="14598" width="41.09765625" style="17" customWidth="1"/>
    <col min="14599" max="14599" width="9.59765625" style="17" customWidth="1"/>
    <col min="14600" max="14848" width="8.09765625" style="17"/>
    <col min="14849" max="14849" width="3.69921875" style="17" customWidth="1"/>
    <col min="14850" max="14850" width="5.09765625" style="17" customWidth="1"/>
    <col min="14851" max="14851" width="41.09765625" style="17" customWidth="1"/>
    <col min="14852" max="14852" width="9.59765625" style="17" customWidth="1"/>
    <col min="14853" max="14853" width="5.09765625" style="17" customWidth="1"/>
    <col min="14854" max="14854" width="41.09765625" style="17" customWidth="1"/>
    <col min="14855" max="14855" width="9.59765625" style="17" customWidth="1"/>
    <col min="14856" max="15104" width="8.09765625" style="17"/>
    <col min="15105" max="15105" width="3.69921875" style="17" customWidth="1"/>
    <col min="15106" max="15106" width="5.09765625" style="17" customWidth="1"/>
    <col min="15107" max="15107" width="41.09765625" style="17" customWidth="1"/>
    <col min="15108" max="15108" width="9.59765625" style="17" customWidth="1"/>
    <col min="15109" max="15109" width="5.09765625" style="17" customWidth="1"/>
    <col min="15110" max="15110" width="41.09765625" style="17" customWidth="1"/>
    <col min="15111" max="15111" width="9.59765625" style="17" customWidth="1"/>
    <col min="15112" max="15360" width="8.09765625" style="17"/>
    <col min="15361" max="15361" width="3.69921875" style="17" customWidth="1"/>
    <col min="15362" max="15362" width="5.09765625" style="17" customWidth="1"/>
    <col min="15363" max="15363" width="41.09765625" style="17" customWidth="1"/>
    <col min="15364" max="15364" width="9.59765625" style="17" customWidth="1"/>
    <col min="15365" max="15365" width="5.09765625" style="17" customWidth="1"/>
    <col min="15366" max="15366" width="41.09765625" style="17" customWidth="1"/>
    <col min="15367" max="15367" width="9.59765625" style="17" customWidth="1"/>
    <col min="15368" max="15616" width="8.09765625" style="17"/>
    <col min="15617" max="15617" width="3.69921875" style="17" customWidth="1"/>
    <col min="15618" max="15618" width="5.09765625" style="17" customWidth="1"/>
    <col min="15619" max="15619" width="41.09765625" style="17" customWidth="1"/>
    <col min="15620" max="15620" width="9.59765625" style="17" customWidth="1"/>
    <col min="15621" max="15621" width="5.09765625" style="17" customWidth="1"/>
    <col min="15622" max="15622" width="41.09765625" style="17" customWidth="1"/>
    <col min="15623" max="15623" width="9.59765625" style="17" customWidth="1"/>
    <col min="15624" max="15872" width="8.09765625" style="17"/>
    <col min="15873" max="15873" width="3.69921875" style="17" customWidth="1"/>
    <col min="15874" max="15874" width="5.09765625" style="17" customWidth="1"/>
    <col min="15875" max="15875" width="41.09765625" style="17" customWidth="1"/>
    <col min="15876" max="15876" width="9.59765625" style="17" customWidth="1"/>
    <col min="15877" max="15877" width="5.09765625" style="17" customWidth="1"/>
    <col min="15878" max="15878" width="41.09765625" style="17" customWidth="1"/>
    <col min="15879" max="15879" width="9.59765625" style="17" customWidth="1"/>
    <col min="15880" max="16128" width="8.09765625" style="17"/>
    <col min="16129" max="16129" width="3.69921875" style="17" customWidth="1"/>
    <col min="16130" max="16130" width="5.09765625" style="17" customWidth="1"/>
    <col min="16131" max="16131" width="41.09765625" style="17" customWidth="1"/>
    <col min="16132" max="16132" width="9.59765625" style="17" customWidth="1"/>
    <col min="16133" max="16133" width="5.09765625" style="17" customWidth="1"/>
    <col min="16134" max="16134" width="41.09765625" style="17" customWidth="1"/>
    <col min="16135" max="16135" width="9.59765625" style="17" customWidth="1"/>
    <col min="16136" max="16384" width="8.09765625" style="17"/>
  </cols>
  <sheetData>
    <row r="1" spans="1:8" ht="22.95" customHeight="1">
      <c r="A1" s="15" t="s">
        <v>242</v>
      </c>
    </row>
    <row r="2" spans="1:8" ht="22.95" customHeight="1">
      <c r="A2" s="80" t="s">
        <v>578</v>
      </c>
    </row>
    <row r="3" spans="1:8" ht="22.95" customHeight="1">
      <c r="A3" s="80" t="s">
        <v>554</v>
      </c>
    </row>
    <row r="4" spans="1:8" ht="25.2" customHeight="1">
      <c r="A4" s="18" t="s">
        <v>247</v>
      </c>
      <c r="B4" s="19"/>
      <c r="C4" s="19"/>
      <c r="F4" s="20"/>
    </row>
    <row r="5" spans="1:8" ht="21" customHeight="1">
      <c r="B5" s="21"/>
      <c r="C5" s="19"/>
      <c r="D5" s="22"/>
      <c r="F5" s="20"/>
      <c r="G5" s="23" t="s">
        <v>674</v>
      </c>
    </row>
    <row r="6" spans="1:8" ht="21" customHeight="1">
      <c r="B6" s="21"/>
      <c r="C6" s="19"/>
      <c r="D6" s="22"/>
      <c r="F6" s="20"/>
      <c r="G6" s="23" t="s">
        <v>79</v>
      </c>
    </row>
    <row r="7" spans="1:8" ht="25.2" customHeight="1">
      <c r="A7" s="11" t="s">
        <v>12</v>
      </c>
      <c r="B7" s="24"/>
      <c r="C7" s="46" t="s">
        <v>13</v>
      </c>
      <c r="D7" s="46" t="s">
        <v>14</v>
      </c>
      <c r="E7" s="46"/>
      <c r="F7" s="46" t="s">
        <v>13</v>
      </c>
      <c r="G7" s="46" t="s">
        <v>14</v>
      </c>
      <c r="H7" s="25"/>
    </row>
    <row r="8" spans="1:8" ht="25.2" customHeight="1">
      <c r="A8" s="26"/>
      <c r="B8" s="46">
        <v>1</v>
      </c>
      <c r="C8" s="27" t="s">
        <v>244</v>
      </c>
      <c r="D8" s="226"/>
      <c r="E8" s="46">
        <v>15</v>
      </c>
      <c r="F8" s="27"/>
      <c r="G8" s="226"/>
      <c r="H8" s="25"/>
    </row>
    <row r="9" spans="1:8" ht="25.2" customHeight="1">
      <c r="A9" s="28" t="s">
        <v>262</v>
      </c>
      <c r="B9" s="46">
        <v>2</v>
      </c>
      <c r="C9" s="27" t="s">
        <v>246</v>
      </c>
      <c r="D9" s="226"/>
      <c r="E9" s="46">
        <v>16</v>
      </c>
      <c r="F9" s="27"/>
      <c r="G9" s="226"/>
      <c r="H9" s="25"/>
    </row>
    <row r="10" spans="1:8" ht="25.2" customHeight="1">
      <c r="A10" s="28"/>
      <c r="B10" s="46">
        <v>3</v>
      </c>
      <c r="C10" s="27" t="s">
        <v>243</v>
      </c>
      <c r="D10" s="226" t="s">
        <v>254</v>
      </c>
      <c r="E10" s="46">
        <v>17</v>
      </c>
      <c r="F10" s="27"/>
      <c r="G10" s="226"/>
      <c r="H10" s="25"/>
    </row>
    <row r="11" spans="1:8" ht="25.2" customHeight="1">
      <c r="A11" s="28" t="s">
        <v>263</v>
      </c>
      <c r="B11" s="46">
        <v>4</v>
      </c>
      <c r="C11" s="27" t="s">
        <v>245</v>
      </c>
      <c r="D11" s="226" t="s">
        <v>254</v>
      </c>
      <c r="E11" s="46">
        <v>18</v>
      </c>
      <c r="F11" s="27"/>
      <c r="G11" s="226"/>
      <c r="H11" s="25"/>
    </row>
    <row r="12" spans="1:8" ht="25.2" customHeight="1">
      <c r="A12" s="28"/>
      <c r="B12" s="46">
        <v>5</v>
      </c>
      <c r="C12" s="27"/>
      <c r="D12" s="226"/>
      <c r="E12" s="46">
        <v>19</v>
      </c>
      <c r="F12" s="27"/>
      <c r="G12" s="226"/>
      <c r="H12" s="25"/>
    </row>
    <row r="13" spans="1:8" ht="25.2" customHeight="1">
      <c r="A13" s="28" t="s">
        <v>264</v>
      </c>
      <c r="B13" s="46">
        <v>6</v>
      </c>
      <c r="C13" s="27"/>
      <c r="D13" s="226"/>
      <c r="E13" s="46">
        <v>20</v>
      </c>
      <c r="F13" s="27"/>
      <c r="G13" s="226"/>
      <c r="H13" s="25"/>
    </row>
    <row r="14" spans="1:8" ht="25.2" customHeight="1">
      <c r="A14" s="28"/>
      <c r="B14" s="46">
        <v>7</v>
      </c>
      <c r="C14" s="27"/>
      <c r="D14" s="226"/>
      <c r="E14" s="46">
        <v>21</v>
      </c>
      <c r="F14" s="27"/>
      <c r="G14" s="226"/>
      <c r="H14" s="25"/>
    </row>
    <row r="15" spans="1:8" ht="25.2" customHeight="1">
      <c r="A15" s="28" t="s">
        <v>123</v>
      </c>
      <c r="B15" s="46">
        <v>8</v>
      </c>
      <c r="C15" s="27"/>
      <c r="D15" s="226"/>
      <c r="E15" s="46">
        <v>22</v>
      </c>
      <c r="F15" s="27"/>
      <c r="G15" s="226"/>
      <c r="H15" s="25"/>
    </row>
    <row r="16" spans="1:8" ht="25.2" customHeight="1">
      <c r="A16" s="28"/>
      <c r="B16" s="46">
        <v>9</v>
      </c>
      <c r="C16" s="27"/>
      <c r="D16" s="226"/>
      <c r="E16" s="46">
        <v>23</v>
      </c>
      <c r="F16" s="27"/>
      <c r="G16" s="226"/>
      <c r="H16" s="25"/>
    </row>
    <row r="17" spans="1:8" ht="25.2" customHeight="1">
      <c r="A17" s="28" t="s">
        <v>265</v>
      </c>
      <c r="B17" s="46">
        <v>10</v>
      </c>
      <c r="C17" s="27"/>
      <c r="D17" s="226"/>
      <c r="E17" s="46">
        <v>24</v>
      </c>
      <c r="F17" s="27"/>
      <c r="G17" s="226"/>
      <c r="H17" s="25"/>
    </row>
    <row r="18" spans="1:8" ht="25.2" customHeight="1">
      <c r="A18" s="28"/>
      <c r="B18" s="46">
        <v>11</v>
      </c>
      <c r="C18" s="27"/>
      <c r="D18" s="226"/>
      <c r="E18" s="46">
        <v>25</v>
      </c>
      <c r="F18" s="29"/>
      <c r="G18" s="226"/>
      <c r="H18" s="25"/>
    </row>
    <row r="19" spans="1:8" ht="25.2" customHeight="1">
      <c r="A19" s="28" t="s">
        <v>266</v>
      </c>
      <c r="B19" s="46">
        <v>12</v>
      </c>
      <c r="C19" s="27"/>
      <c r="D19" s="226"/>
      <c r="E19" s="46">
        <v>26</v>
      </c>
      <c r="F19" s="27"/>
      <c r="G19" s="226"/>
      <c r="H19" s="25"/>
    </row>
    <row r="20" spans="1:8" ht="25.2" customHeight="1">
      <c r="A20" s="28"/>
      <c r="B20" s="46">
        <v>13</v>
      </c>
      <c r="C20" s="27"/>
      <c r="D20" s="226"/>
      <c r="E20" s="30">
        <v>27</v>
      </c>
      <c r="F20" s="31"/>
      <c r="G20" s="226"/>
      <c r="H20" s="25"/>
    </row>
    <row r="21" spans="1:8" ht="25.2" customHeight="1">
      <c r="A21" s="32"/>
      <c r="B21" s="46">
        <v>14</v>
      </c>
      <c r="C21" s="27"/>
      <c r="D21" s="226"/>
      <c r="E21" s="33">
        <v>28</v>
      </c>
      <c r="F21" s="34"/>
      <c r="G21" s="226"/>
      <c r="H21" s="25"/>
    </row>
    <row r="28" spans="1:8" ht="25.5" customHeight="1"/>
  </sheetData>
  <phoneticPr fontId="5"/>
  <dataValidations count="1">
    <dataValidation type="list" allowBlank="1" showErrorMessage="1" errorTitle="入力規則違反" error="リストから選択してください" sqref="D8:D21 IZ8:IZ21 SV8:SV21 ACR8:ACR21 AMN8:AMN21 AWJ8:AWJ21 BGF8:BGF21 BQB8:BQB21 BZX8:BZX21 CJT8:CJT21 CTP8:CTP21 DDL8:DDL21 DNH8:DNH21 DXD8:DXD21 EGZ8:EGZ21 EQV8:EQV21 FAR8:FAR21 FKN8:FKN21 FUJ8:FUJ21 GEF8:GEF21 GOB8:GOB21 GXX8:GXX21 HHT8:HHT21 HRP8:HRP21 IBL8:IBL21 ILH8:ILH21 IVD8:IVD21 JEZ8:JEZ21 JOV8:JOV21 JYR8:JYR21 KIN8:KIN21 KSJ8:KSJ21 LCF8:LCF21 LMB8:LMB21 LVX8:LVX21 MFT8:MFT21 MPP8:MPP21 MZL8:MZL21 NJH8:NJH21 NTD8:NTD21 OCZ8:OCZ21 OMV8:OMV21 OWR8:OWR21 PGN8:PGN21 PQJ8:PQJ21 QAF8:QAF21 QKB8:QKB21 QTX8:QTX21 RDT8:RDT21 RNP8:RNP21 RXL8:RXL21 SHH8:SHH21 SRD8:SRD21 TAZ8:TAZ21 TKV8:TKV21 TUR8:TUR21 UEN8:UEN21 UOJ8:UOJ21 UYF8:UYF21 VIB8:VIB21 VRX8:VRX21 WBT8:WBT21 WLP8:WLP21 WVL8:WVL21 D65544:D65557 IZ65544:IZ65557 SV65544:SV65557 ACR65544:ACR65557 AMN65544:AMN65557 AWJ65544:AWJ65557 BGF65544:BGF65557 BQB65544:BQB65557 BZX65544:BZX65557 CJT65544:CJT65557 CTP65544:CTP65557 DDL65544:DDL65557 DNH65544:DNH65557 DXD65544:DXD65557 EGZ65544:EGZ65557 EQV65544:EQV65557 FAR65544:FAR65557 FKN65544:FKN65557 FUJ65544:FUJ65557 GEF65544:GEF65557 GOB65544:GOB65557 GXX65544:GXX65557 HHT65544:HHT65557 HRP65544:HRP65557 IBL65544:IBL65557 ILH65544:ILH65557 IVD65544:IVD65557 JEZ65544:JEZ65557 JOV65544:JOV65557 JYR65544:JYR65557 KIN65544:KIN65557 KSJ65544:KSJ65557 LCF65544:LCF65557 LMB65544:LMB65557 LVX65544:LVX65557 MFT65544:MFT65557 MPP65544:MPP65557 MZL65544:MZL65557 NJH65544:NJH65557 NTD65544:NTD65557 OCZ65544:OCZ65557 OMV65544:OMV65557 OWR65544:OWR65557 PGN65544:PGN65557 PQJ65544:PQJ65557 QAF65544:QAF65557 QKB65544:QKB65557 QTX65544:QTX65557 RDT65544:RDT65557 RNP65544:RNP65557 RXL65544:RXL65557 SHH65544:SHH65557 SRD65544:SRD65557 TAZ65544:TAZ65557 TKV65544:TKV65557 TUR65544:TUR65557 UEN65544:UEN65557 UOJ65544:UOJ65557 UYF65544:UYF65557 VIB65544:VIB65557 VRX65544:VRX65557 WBT65544:WBT65557 WLP65544:WLP65557 WVL65544:WVL65557 D131080:D131093 IZ131080:IZ131093 SV131080:SV131093 ACR131080:ACR131093 AMN131080:AMN131093 AWJ131080:AWJ131093 BGF131080:BGF131093 BQB131080:BQB131093 BZX131080:BZX131093 CJT131080:CJT131093 CTP131080:CTP131093 DDL131080:DDL131093 DNH131080:DNH131093 DXD131080:DXD131093 EGZ131080:EGZ131093 EQV131080:EQV131093 FAR131080:FAR131093 FKN131080:FKN131093 FUJ131080:FUJ131093 GEF131080:GEF131093 GOB131080:GOB131093 GXX131080:GXX131093 HHT131080:HHT131093 HRP131080:HRP131093 IBL131080:IBL131093 ILH131080:ILH131093 IVD131080:IVD131093 JEZ131080:JEZ131093 JOV131080:JOV131093 JYR131080:JYR131093 KIN131080:KIN131093 KSJ131080:KSJ131093 LCF131080:LCF131093 LMB131080:LMB131093 LVX131080:LVX131093 MFT131080:MFT131093 MPP131080:MPP131093 MZL131080:MZL131093 NJH131080:NJH131093 NTD131080:NTD131093 OCZ131080:OCZ131093 OMV131080:OMV131093 OWR131080:OWR131093 PGN131080:PGN131093 PQJ131080:PQJ131093 QAF131080:QAF131093 QKB131080:QKB131093 QTX131080:QTX131093 RDT131080:RDT131093 RNP131080:RNP131093 RXL131080:RXL131093 SHH131080:SHH131093 SRD131080:SRD131093 TAZ131080:TAZ131093 TKV131080:TKV131093 TUR131080:TUR131093 UEN131080:UEN131093 UOJ131080:UOJ131093 UYF131080:UYF131093 VIB131080:VIB131093 VRX131080:VRX131093 WBT131080:WBT131093 WLP131080:WLP131093 WVL131080:WVL131093 D196616:D196629 IZ196616:IZ196629 SV196616:SV196629 ACR196616:ACR196629 AMN196616:AMN196629 AWJ196616:AWJ196629 BGF196616:BGF196629 BQB196616:BQB196629 BZX196616:BZX196629 CJT196616:CJT196629 CTP196616:CTP196629 DDL196616:DDL196629 DNH196616:DNH196629 DXD196616:DXD196629 EGZ196616:EGZ196629 EQV196616:EQV196629 FAR196616:FAR196629 FKN196616:FKN196629 FUJ196616:FUJ196629 GEF196616:GEF196629 GOB196616:GOB196629 GXX196616:GXX196629 HHT196616:HHT196629 HRP196616:HRP196629 IBL196616:IBL196629 ILH196616:ILH196629 IVD196616:IVD196629 JEZ196616:JEZ196629 JOV196616:JOV196629 JYR196616:JYR196629 KIN196616:KIN196629 KSJ196616:KSJ196629 LCF196616:LCF196629 LMB196616:LMB196629 LVX196616:LVX196629 MFT196616:MFT196629 MPP196616:MPP196629 MZL196616:MZL196629 NJH196616:NJH196629 NTD196616:NTD196629 OCZ196616:OCZ196629 OMV196616:OMV196629 OWR196616:OWR196629 PGN196616:PGN196629 PQJ196616:PQJ196629 QAF196616:QAF196629 QKB196616:QKB196629 QTX196616:QTX196629 RDT196616:RDT196629 RNP196616:RNP196629 RXL196616:RXL196629 SHH196616:SHH196629 SRD196616:SRD196629 TAZ196616:TAZ196629 TKV196616:TKV196629 TUR196616:TUR196629 UEN196616:UEN196629 UOJ196616:UOJ196629 UYF196616:UYF196629 VIB196616:VIB196629 VRX196616:VRX196629 WBT196616:WBT196629 WLP196616:WLP196629 WVL196616:WVL196629 D262152:D262165 IZ262152:IZ262165 SV262152:SV262165 ACR262152:ACR262165 AMN262152:AMN262165 AWJ262152:AWJ262165 BGF262152:BGF262165 BQB262152:BQB262165 BZX262152:BZX262165 CJT262152:CJT262165 CTP262152:CTP262165 DDL262152:DDL262165 DNH262152:DNH262165 DXD262152:DXD262165 EGZ262152:EGZ262165 EQV262152:EQV262165 FAR262152:FAR262165 FKN262152:FKN262165 FUJ262152:FUJ262165 GEF262152:GEF262165 GOB262152:GOB262165 GXX262152:GXX262165 HHT262152:HHT262165 HRP262152:HRP262165 IBL262152:IBL262165 ILH262152:ILH262165 IVD262152:IVD262165 JEZ262152:JEZ262165 JOV262152:JOV262165 JYR262152:JYR262165 KIN262152:KIN262165 KSJ262152:KSJ262165 LCF262152:LCF262165 LMB262152:LMB262165 LVX262152:LVX262165 MFT262152:MFT262165 MPP262152:MPP262165 MZL262152:MZL262165 NJH262152:NJH262165 NTD262152:NTD262165 OCZ262152:OCZ262165 OMV262152:OMV262165 OWR262152:OWR262165 PGN262152:PGN262165 PQJ262152:PQJ262165 QAF262152:QAF262165 QKB262152:QKB262165 QTX262152:QTX262165 RDT262152:RDT262165 RNP262152:RNP262165 RXL262152:RXL262165 SHH262152:SHH262165 SRD262152:SRD262165 TAZ262152:TAZ262165 TKV262152:TKV262165 TUR262152:TUR262165 UEN262152:UEN262165 UOJ262152:UOJ262165 UYF262152:UYF262165 VIB262152:VIB262165 VRX262152:VRX262165 WBT262152:WBT262165 WLP262152:WLP262165 WVL262152:WVL262165 D327688:D327701 IZ327688:IZ327701 SV327688:SV327701 ACR327688:ACR327701 AMN327688:AMN327701 AWJ327688:AWJ327701 BGF327688:BGF327701 BQB327688:BQB327701 BZX327688:BZX327701 CJT327688:CJT327701 CTP327688:CTP327701 DDL327688:DDL327701 DNH327688:DNH327701 DXD327688:DXD327701 EGZ327688:EGZ327701 EQV327688:EQV327701 FAR327688:FAR327701 FKN327688:FKN327701 FUJ327688:FUJ327701 GEF327688:GEF327701 GOB327688:GOB327701 GXX327688:GXX327701 HHT327688:HHT327701 HRP327688:HRP327701 IBL327688:IBL327701 ILH327688:ILH327701 IVD327688:IVD327701 JEZ327688:JEZ327701 JOV327688:JOV327701 JYR327688:JYR327701 KIN327688:KIN327701 KSJ327688:KSJ327701 LCF327688:LCF327701 LMB327688:LMB327701 LVX327688:LVX327701 MFT327688:MFT327701 MPP327688:MPP327701 MZL327688:MZL327701 NJH327688:NJH327701 NTD327688:NTD327701 OCZ327688:OCZ327701 OMV327688:OMV327701 OWR327688:OWR327701 PGN327688:PGN327701 PQJ327688:PQJ327701 QAF327688:QAF327701 QKB327688:QKB327701 QTX327688:QTX327701 RDT327688:RDT327701 RNP327688:RNP327701 RXL327688:RXL327701 SHH327688:SHH327701 SRD327688:SRD327701 TAZ327688:TAZ327701 TKV327688:TKV327701 TUR327688:TUR327701 UEN327688:UEN327701 UOJ327688:UOJ327701 UYF327688:UYF327701 VIB327688:VIB327701 VRX327688:VRX327701 WBT327688:WBT327701 WLP327688:WLP327701 WVL327688:WVL327701 D393224:D393237 IZ393224:IZ393237 SV393224:SV393237 ACR393224:ACR393237 AMN393224:AMN393237 AWJ393224:AWJ393237 BGF393224:BGF393237 BQB393224:BQB393237 BZX393224:BZX393237 CJT393224:CJT393237 CTP393224:CTP393237 DDL393224:DDL393237 DNH393224:DNH393237 DXD393224:DXD393237 EGZ393224:EGZ393237 EQV393224:EQV393237 FAR393224:FAR393237 FKN393224:FKN393237 FUJ393224:FUJ393237 GEF393224:GEF393237 GOB393224:GOB393237 GXX393224:GXX393237 HHT393224:HHT393237 HRP393224:HRP393237 IBL393224:IBL393237 ILH393224:ILH393237 IVD393224:IVD393237 JEZ393224:JEZ393237 JOV393224:JOV393237 JYR393224:JYR393237 KIN393224:KIN393237 KSJ393224:KSJ393237 LCF393224:LCF393237 LMB393224:LMB393237 LVX393224:LVX393237 MFT393224:MFT393237 MPP393224:MPP393237 MZL393224:MZL393237 NJH393224:NJH393237 NTD393224:NTD393237 OCZ393224:OCZ393237 OMV393224:OMV393237 OWR393224:OWR393237 PGN393224:PGN393237 PQJ393224:PQJ393237 QAF393224:QAF393237 QKB393224:QKB393237 QTX393224:QTX393237 RDT393224:RDT393237 RNP393224:RNP393237 RXL393224:RXL393237 SHH393224:SHH393237 SRD393224:SRD393237 TAZ393224:TAZ393237 TKV393224:TKV393237 TUR393224:TUR393237 UEN393224:UEN393237 UOJ393224:UOJ393237 UYF393224:UYF393237 VIB393224:VIB393237 VRX393224:VRX393237 WBT393224:WBT393237 WLP393224:WLP393237 WVL393224:WVL393237 D458760:D458773 IZ458760:IZ458773 SV458760:SV458773 ACR458760:ACR458773 AMN458760:AMN458773 AWJ458760:AWJ458773 BGF458760:BGF458773 BQB458760:BQB458773 BZX458760:BZX458773 CJT458760:CJT458773 CTP458760:CTP458773 DDL458760:DDL458773 DNH458760:DNH458773 DXD458760:DXD458773 EGZ458760:EGZ458773 EQV458760:EQV458773 FAR458760:FAR458773 FKN458760:FKN458773 FUJ458760:FUJ458773 GEF458760:GEF458773 GOB458760:GOB458773 GXX458760:GXX458773 HHT458760:HHT458773 HRP458760:HRP458773 IBL458760:IBL458773 ILH458760:ILH458773 IVD458760:IVD458773 JEZ458760:JEZ458773 JOV458760:JOV458773 JYR458760:JYR458773 KIN458760:KIN458773 KSJ458760:KSJ458773 LCF458760:LCF458773 LMB458760:LMB458773 LVX458760:LVX458773 MFT458760:MFT458773 MPP458760:MPP458773 MZL458760:MZL458773 NJH458760:NJH458773 NTD458760:NTD458773 OCZ458760:OCZ458773 OMV458760:OMV458773 OWR458760:OWR458773 PGN458760:PGN458773 PQJ458760:PQJ458773 QAF458760:QAF458773 QKB458760:QKB458773 QTX458760:QTX458773 RDT458760:RDT458773 RNP458760:RNP458773 RXL458760:RXL458773 SHH458760:SHH458773 SRD458760:SRD458773 TAZ458760:TAZ458773 TKV458760:TKV458773 TUR458760:TUR458773 UEN458760:UEN458773 UOJ458760:UOJ458773 UYF458760:UYF458773 VIB458760:VIB458773 VRX458760:VRX458773 WBT458760:WBT458773 WLP458760:WLP458773 WVL458760:WVL458773 D524296:D524309 IZ524296:IZ524309 SV524296:SV524309 ACR524296:ACR524309 AMN524296:AMN524309 AWJ524296:AWJ524309 BGF524296:BGF524309 BQB524296:BQB524309 BZX524296:BZX524309 CJT524296:CJT524309 CTP524296:CTP524309 DDL524296:DDL524309 DNH524296:DNH524309 DXD524296:DXD524309 EGZ524296:EGZ524309 EQV524296:EQV524309 FAR524296:FAR524309 FKN524296:FKN524309 FUJ524296:FUJ524309 GEF524296:GEF524309 GOB524296:GOB524309 GXX524296:GXX524309 HHT524296:HHT524309 HRP524296:HRP524309 IBL524296:IBL524309 ILH524296:ILH524309 IVD524296:IVD524309 JEZ524296:JEZ524309 JOV524296:JOV524309 JYR524296:JYR524309 KIN524296:KIN524309 KSJ524296:KSJ524309 LCF524296:LCF524309 LMB524296:LMB524309 LVX524296:LVX524309 MFT524296:MFT524309 MPP524296:MPP524309 MZL524296:MZL524309 NJH524296:NJH524309 NTD524296:NTD524309 OCZ524296:OCZ524309 OMV524296:OMV524309 OWR524296:OWR524309 PGN524296:PGN524309 PQJ524296:PQJ524309 QAF524296:QAF524309 QKB524296:QKB524309 QTX524296:QTX524309 RDT524296:RDT524309 RNP524296:RNP524309 RXL524296:RXL524309 SHH524296:SHH524309 SRD524296:SRD524309 TAZ524296:TAZ524309 TKV524296:TKV524309 TUR524296:TUR524309 UEN524296:UEN524309 UOJ524296:UOJ524309 UYF524296:UYF524309 VIB524296:VIB524309 VRX524296:VRX524309 WBT524296:WBT524309 WLP524296:WLP524309 WVL524296:WVL524309 D589832:D589845 IZ589832:IZ589845 SV589832:SV589845 ACR589832:ACR589845 AMN589832:AMN589845 AWJ589832:AWJ589845 BGF589832:BGF589845 BQB589832:BQB589845 BZX589832:BZX589845 CJT589832:CJT589845 CTP589832:CTP589845 DDL589832:DDL589845 DNH589832:DNH589845 DXD589832:DXD589845 EGZ589832:EGZ589845 EQV589832:EQV589845 FAR589832:FAR589845 FKN589832:FKN589845 FUJ589832:FUJ589845 GEF589832:GEF589845 GOB589832:GOB589845 GXX589832:GXX589845 HHT589832:HHT589845 HRP589832:HRP589845 IBL589832:IBL589845 ILH589832:ILH589845 IVD589832:IVD589845 JEZ589832:JEZ589845 JOV589832:JOV589845 JYR589832:JYR589845 KIN589832:KIN589845 KSJ589832:KSJ589845 LCF589832:LCF589845 LMB589832:LMB589845 LVX589832:LVX589845 MFT589832:MFT589845 MPP589832:MPP589845 MZL589832:MZL589845 NJH589832:NJH589845 NTD589832:NTD589845 OCZ589832:OCZ589845 OMV589832:OMV589845 OWR589832:OWR589845 PGN589832:PGN589845 PQJ589832:PQJ589845 QAF589832:QAF589845 QKB589832:QKB589845 QTX589832:QTX589845 RDT589832:RDT589845 RNP589832:RNP589845 RXL589832:RXL589845 SHH589832:SHH589845 SRD589832:SRD589845 TAZ589832:TAZ589845 TKV589832:TKV589845 TUR589832:TUR589845 UEN589832:UEN589845 UOJ589832:UOJ589845 UYF589832:UYF589845 VIB589832:VIB589845 VRX589832:VRX589845 WBT589832:WBT589845 WLP589832:WLP589845 WVL589832:WVL589845 D655368:D655381 IZ655368:IZ655381 SV655368:SV655381 ACR655368:ACR655381 AMN655368:AMN655381 AWJ655368:AWJ655381 BGF655368:BGF655381 BQB655368:BQB655381 BZX655368:BZX655381 CJT655368:CJT655381 CTP655368:CTP655381 DDL655368:DDL655381 DNH655368:DNH655381 DXD655368:DXD655381 EGZ655368:EGZ655381 EQV655368:EQV655381 FAR655368:FAR655381 FKN655368:FKN655381 FUJ655368:FUJ655381 GEF655368:GEF655381 GOB655368:GOB655381 GXX655368:GXX655381 HHT655368:HHT655381 HRP655368:HRP655381 IBL655368:IBL655381 ILH655368:ILH655381 IVD655368:IVD655381 JEZ655368:JEZ655381 JOV655368:JOV655381 JYR655368:JYR655381 KIN655368:KIN655381 KSJ655368:KSJ655381 LCF655368:LCF655381 LMB655368:LMB655381 LVX655368:LVX655381 MFT655368:MFT655381 MPP655368:MPP655381 MZL655368:MZL655381 NJH655368:NJH655381 NTD655368:NTD655381 OCZ655368:OCZ655381 OMV655368:OMV655381 OWR655368:OWR655381 PGN655368:PGN655381 PQJ655368:PQJ655381 QAF655368:QAF655381 QKB655368:QKB655381 QTX655368:QTX655381 RDT655368:RDT655381 RNP655368:RNP655381 RXL655368:RXL655381 SHH655368:SHH655381 SRD655368:SRD655381 TAZ655368:TAZ655381 TKV655368:TKV655381 TUR655368:TUR655381 UEN655368:UEN655381 UOJ655368:UOJ655381 UYF655368:UYF655381 VIB655368:VIB655381 VRX655368:VRX655381 WBT655368:WBT655381 WLP655368:WLP655381 WVL655368:WVL655381 D720904:D720917 IZ720904:IZ720917 SV720904:SV720917 ACR720904:ACR720917 AMN720904:AMN720917 AWJ720904:AWJ720917 BGF720904:BGF720917 BQB720904:BQB720917 BZX720904:BZX720917 CJT720904:CJT720917 CTP720904:CTP720917 DDL720904:DDL720917 DNH720904:DNH720917 DXD720904:DXD720917 EGZ720904:EGZ720917 EQV720904:EQV720917 FAR720904:FAR720917 FKN720904:FKN720917 FUJ720904:FUJ720917 GEF720904:GEF720917 GOB720904:GOB720917 GXX720904:GXX720917 HHT720904:HHT720917 HRP720904:HRP720917 IBL720904:IBL720917 ILH720904:ILH720917 IVD720904:IVD720917 JEZ720904:JEZ720917 JOV720904:JOV720917 JYR720904:JYR720917 KIN720904:KIN720917 KSJ720904:KSJ720917 LCF720904:LCF720917 LMB720904:LMB720917 LVX720904:LVX720917 MFT720904:MFT720917 MPP720904:MPP720917 MZL720904:MZL720917 NJH720904:NJH720917 NTD720904:NTD720917 OCZ720904:OCZ720917 OMV720904:OMV720917 OWR720904:OWR720917 PGN720904:PGN720917 PQJ720904:PQJ720917 QAF720904:QAF720917 QKB720904:QKB720917 QTX720904:QTX720917 RDT720904:RDT720917 RNP720904:RNP720917 RXL720904:RXL720917 SHH720904:SHH720917 SRD720904:SRD720917 TAZ720904:TAZ720917 TKV720904:TKV720917 TUR720904:TUR720917 UEN720904:UEN720917 UOJ720904:UOJ720917 UYF720904:UYF720917 VIB720904:VIB720917 VRX720904:VRX720917 WBT720904:WBT720917 WLP720904:WLP720917 WVL720904:WVL720917 D786440:D786453 IZ786440:IZ786453 SV786440:SV786453 ACR786440:ACR786453 AMN786440:AMN786453 AWJ786440:AWJ786453 BGF786440:BGF786453 BQB786440:BQB786453 BZX786440:BZX786453 CJT786440:CJT786453 CTP786440:CTP786453 DDL786440:DDL786453 DNH786440:DNH786453 DXD786440:DXD786453 EGZ786440:EGZ786453 EQV786440:EQV786453 FAR786440:FAR786453 FKN786440:FKN786453 FUJ786440:FUJ786453 GEF786440:GEF786453 GOB786440:GOB786453 GXX786440:GXX786453 HHT786440:HHT786453 HRP786440:HRP786453 IBL786440:IBL786453 ILH786440:ILH786453 IVD786440:IVD786453 JEZ786440:JEZ786453 JOV786440:JOV786453 JYR786440:JYR786453 KIN786440:KIN786453 KSJ786440:KSJ786453 LCF786440:LCF786453 LMB786440:LMB786453 LVX786440:LVX786453 MFT786440:MFT786453 MPP786440:MPP786453 MZL786440:MZL786453 NJH786440:NJH786453 NTD786440:NTD786453 OCZ786440:OCZ786453 OMV786440:OMV786453 OWR786440:OWR786453 PGN786440:PGN786453 PQJ786440:PQJ786453 QAF786440:QAF786453 QKB786440:QKB786453 QTX786440:QTX786453 RDT786440:RDT786453 RNP786440:RNP786453 RXL786440:RXL786453 SHH786440:SHH786453 SRD786440:SRD786453 TAZ786440:TAZ786453 TKV786440:TKV786453 TUR786440:TUR786453 UEN786440:UEN786453 UOJ786440:UOJ786453 UYF786440:UYF786453 VIB786440:VIB786453 VRX786440:VRX786453 WBT786440:WBT786453 WLP786440:WLP786453 WVL786440:WVL786453 D851976:D851989 IZ851976:IZ851989 SV851976:SV851989 ACR851976:ACR851989 AMN851976:AMN851989 AWJ851976:AWJ851989 BGF851976:BGF851989 BQB851976:BQB851989 BZX851976:BZX851989 CJT851976:CJT851989 CTP851976:CTP851989 DDL851976:DDL851989 DNH851976:DNH851989 DXD851976:DXD851989 EGZ851976:EGZ851989 EQV851976:EQV851989 FAR851976:FAR851989 FKN851976:FKN851989 FUJ851976:FUJ851989 GEF851976:GEF851989 GOB851976:GOB851989 GXX851976:GXX851989 HHT851976:HHT851989 HRP851976:HRP851989 IBL851976:IBL851989 ILH851976:ILH851989 IVD851976:IVD851989 JEZ851976:JEZ851989 JOV851976:JOV851989 JYR851976:JYR851989 KIN851976:KIN851989 KSJ851976:KSJ851989 LCF851976:LCF851989 LMB851976:LMB851989 LVX851976:LVX851989 MFT851976:MFT851989 MPP851976:MPP851989 MZL851976:MZL851989 NJH851976:NJH851989 NTD851976:NTD851989 OCZ851976:OCZ851989 OMV851976:OMV851989 OWR851976:OWR851989 PGN851976:PGN851989 PQJ851976:PQJ851989 QAF851976:QAF851989 QKB851976:QKB851989 QTX851976:QTX851989 RDT851976:RDT851989 RNP851976:RNP851989 RXL851976:RXL851989 SHH851976:SHH851989 SRD851976:SRD851989 TAZ851976:TAZ851989 TKV851976:TKV851989 TUR851976:TUR851989 UEN851976:UEN851989 UOJ851976:UOJ851989 UYF851976:UYF851989 VIB851976:VIB851989 VRX851976:VRX851989 WBT851976:WBT851989 WLP851976:WLP851989 WVL851976:WVL851989 D917512:D917525 IZ917512:IZ917525 SV917512:SV917525 ACR917512:ACR917525 AMN917512:AMN917525 AWJ917512:AWJ917525 BGF917512:BGF917525 BQB917512:BQB917525 BZX917512:BZX917525 CJT917512:CJT917525 CTP917512:CTP917525 DDL917512:DDL917525 DNH917512:DNH917525 DXD917512:DXD917525 EGZ917512:EGZ917525 EQV917512:EQV917525 FAR917512:FAR917525 FKN917512:FKN917525 FUJ917512:FUJ917525 GEF917512:GEF917525 GOB917512:GOB917525 GXX917512:GXX917525 HHT917512:HHT917525 HRP917512:HRP917525 IBL917512:IBL917525 ILH917512:ILH917525 IVD917512:IVD917525 JEZ917512:JEZ917525 JOV917512:JOV917525 JYR917512:JYR917525 KIN917512:KIN917525 KSJ917512:KSJ917525 LCF917512:LCF917525 LMB917512:LMB917525 LVX917512:LVX917525 MFT917512:MFT917525 MPP917512:MPP917525 MZL917512:MZL917525 NJH917512:NJH917525 NTD917512:NTD917525 OCZ917512:OCZ917525 OMV917512:OMV917525 OWR917512:OWR917525 PGN917512:PGN917525 PQJ917512:PQJ917525 QAF917512:QAF917525 QKB917512:QKB917525 QTX917512:QTX917525 RDT917512:RDT917525 RNP917512:RNP917525 RXL917512:RXL917525 SHH917512:SHH917525 SRD917512:SRD917525 TAZ917512:TAZ917525 TKV917512:TKV917525 TUR917512:TUR917525 UEN917512:UEN917525 UOJ917512:UOJ917525 UYF917512:UYF917525 VIB917512:VIB917525 VRX917512:VRX917525 WBT917512:WBT917525 WLP917512:WLP917525 WVL917512:WVL917525 D983048:D983061 IZ983048:IZ983061 SV983048:SV983061 ACR983048:ACR983061 AMN983048:AMN983061 AWJ983048:AWJ983061 BGF983048:BGF983061 BQB983048:BQB983061 BZX983048:BZX983061 CJT983048:CJT983061 CTP983048:CTP983061 DDL983048:DDL983061 DNH983048:DNH983061 DXD983048:DXD983061 EGZ983048:EGZ983061 EQV983048:EQV983061 FAR983048:FAR983061 FKN983048:FKN983061 FUJ983048:FUJ983061 GEF983048:GEF983061 GOB983048:GOB983061 GXX983048:GXX983061 HHT983048:HHT983061 HRP983048:HRP983061 IBL983048:IBL983061 ILH983048:ILH983061 IVD983048:IVD983061 JEZ983048:JEZ983061 JOV983048:JOV983061 JYR983048:JYR983061 KIN983048:KIN983061 KSJ983048:KSJ983061 LCF983048:LCF983061 LMB983048:LMB983061 LVX983048:LVX983061 MFT983048:MFT983061 MPP983048:MPP983061 MZL983048:MZL983061 NJH983048:NJH983061 NTD983048:NTD983061 OCZ983048:OCZ983061 OMV983048:OMV983061 OWR983048:OWR983061 PGN983048:PGN983061 PQJ983048:PQJ983061 QAF983048:QAF983061 QKB983048:QKB983061 QTX983048:QTX983061 RDT983048:RDT983061 RNP983048:RNP983061 RXL983048:RXL983061 SHH983048:SHH983061 SRD983048:SRD983061 TAZ983048:TAZ983061 TKV983048:TKV983061 TUR983048:TUR983061 UEN983048:UEN983061 UOJ983048:UOJ983061 UYF983048:UYF983061 VIB983048:VIB983061 VRX983048:VRX983061 WBT983048:WBT983061 WLP983048:WLP983061 WVL983048:WVL983061 G8:G21 JC8:JC21 SY8:SY21 ACU8:ACU21 AMQ8:AMQ21 AWM8:AWM21 BGI8:BGI21 BQE8:BQE21 CAA8:CAA21 CJW8:CJW21 CTS8:CTS21 DDO8:DDO21 DNK8:DNK21 DXG8:DXG21 EHC8:EHC21 EQY8:EQY21 FAU8:FAU21 FKQ8:FKQ21 FUM8:FUM21 GEI8:GEI21 GOE8:GOE21 GYA8:GYA21 HHW8:HHW21 HRS8:HRS21 IBO8:IBO21 ILK8:ILK21 IVG8:IVG21 JFC8:JFC21 JOY8:JOY21 JYU8:JYU21 KIQ8:KIQ21 KSM8:KSM21 LCI8:LCI21 LME8:LME21 LWA8:LWA21 MFW8:MFW21 MPS8:MPS21 MZO8:MZO21 NJK8:NJK21 NTG8:NTG21 ODC8:ODC21 OMY8:OMY21 OWU8:OWU21 PGQ8:PGQ21 PQM8:PQM21 QAI8:QAI21 QKE8:QKE21 QUA8:QUA21 RDW8:RDW21 RNS8:RNS21 RXO8:RXO21 SHK8:SHK21 SRG8:SRG21 TBC8:TBC21 TKY8:TKY21 TUU8:TUU21 UEQ8:UEQ21 UOM8:UOM21 UYI8:UYI21 VIE8:VIE21 VSA8:VSA21 WBW8:WBW21 WLS8:WLS21 WVO8:WVO21 G65544:G65557 JC65544:JC65557 SY65544:SY65557 ACU65544:ACU65557 AMQ65544:AMQ65557 AWM65544:AWM65557 BGI65544:BGI65557 BQE65544:BQE65557 CAA65544:CAA65557 CJW65544:CJW65557 CTS65544:CTS65557 DDO65544:DDO65557 DNK65544:DNK65557 DXG65544:DXG65557 EHC65544:EHC65557 EQY65544:EQY65557 FAU65544:FAU65557 FKQ65544:FKQ65557 FUM65544:FUM65557 GEI65544:GEI65557 GOE65544:GOE65557 GYA65544:GYA65557 HHW65544:HHW65557 HRS65544:HRS65557 IBO65544:IBO65557 ILK65544:ILK65557 IVG65544:IVG65557 JFC65544:JFC65557 JOY65544:JOY65557 JYU65544:JYU65557 KIQ65544:KIQ65557 KSM65544:KSM65557 LCI65544:LCI65557 LME65544:LME65557 LWA65544:LWA65557 MFW65544:MFW65557 MPS65544:MPS65557 MZO65544:MZO65557 NJK65544:NJK65557 NTG65544:NTG65557 ODC65544:ODC65557 OMY65544:OMY65557 OWU65544:OWU65557 PGQ65544:PGQ65557 PQM65544:PQM65557 QAI65544:QAI65557 QKE65544:QKE65557 QUA65544:QUA65557 RDW65544:RDW65557 RNS65544:RNS65557 RXO65544:RXO65557 SHK65544:SHK65557 SRG65544:SRG65557 TBC65544:TBC65557 TKY65544:TKY65557 TUU65544:TUU65557 UEQ65544:UEQ65557 UOM65544:UOM65557 UYI65544:UYI65557 VIE65544:VIE65557 VSA65544:VSA65557 WBW65544:WBW65557 WLS65544:WLS65557 WVO65544:WVO65557 G131080:G131093 JC131080:JC131093 SY131080:SY131093 ACU131080:ACU131093 AMQ131080:AMQ131093 AWM131080:AWM131093 BGI131080:BGI131093 BQE131080:BQE131093 CAA131080:CAA131093 CJW131080:CJW131093 CTS131080:CTS131093 DDO131080:DDO131093 DNK131080:DNK131093 DXG131080:DXG131093 EHC131080:EHC131093 EQY131080:EQY131093 FAU131080:FAU131093 FKQ131080:FKQ131093 FUM131080:FUM131093 GEI131080:GEI131093 GOE131080:GOE131093 GYA131080:GYA131093 HHW131080:HHW131093 HRS131080:HRS131093 IBO131080:IBO131093 ILK131080:ILK131093 IVG131080:IVG131093 JFC131080:JFC131093 JOY131080:JOY131093 JYU131080:JYU131093 KIQ131080:KIQ131093 KSM131080:KSM131093 LCI131080:LCI131093 LME131080:LME131093 LWA131080:LWA131093 MFW131080:MFW131093 MPS131080:MPS131093 MZO131080:MZO131093 NJK131080:NJK131093 NTG131080:NTG131093 ODC131080:ODC131093 OMY131080:OMY131093 OWU131080:OWU131093 PGQ131080:PGQ131093 PQM131080:PQM131093 QAI131080:QAI131093 QKE131080:QKE131093 QUA131080:QUA131093 RDW131080:RDW131093 RNS131080:RNS131093 RXO131080:RXO131093 SHK131080:SHK131093 SRG131080:SRG131093 TBC131080:TBC131093 TKY131080:TKY131093 TUU131080:TUU131093 UEQ131080:UEQ131093 UOM131080:UOM131093 UYI131080:UYI131093 VIE131080:VIE131093 VSA131080:VSA131093 WBW131080:WBW131093 WLS131080:WLS131093 WVO131080:WVO131093 G196616:G196629 JC196616:JC196629 SY196616:SY196629 ACU196616:ACU196629 AMQ196616:AMQ196629 AWM196616:AWM196629 BGI196616:BGI196629 BQE196616:BQE196629 CAA196616:CAA196629 CJW196616:CJW196629 CTS196616:CTS196629 DDO196616:DDO196629 DNK196616:DNK196629 DXG196616:DXG196629 EHC196616:EHC196629 EQY196616:EQY196629 FAU196616:FAU196629 FKQ196616:FKQ196629 FUM196616:FUM196629 GEI196616:GEI196629 GOE196616:GOE196629 GYA196616:GYA196629 HHW196616:HHW196629 HRS196616:HRS196629 IBO196616:IBO196629 ILK196616:ILK196629 IVG196616:IVG196629 JFC196616:JFC196629 JOY196616:JOY196629 JYU196616:JYU196629 KIQ196616:KIQ196629 KSM196616:KSM196629 LCI196616:LCI196629 LME196616:LME196629 LWA196616:LWA196629 MFW196616:MFW196629 MPS196616:MPS196629 MZO196616:MZO196629 NJK196616:NJK196629 NTG196616:NTG196629 ODC196616:ODC196629 OMY196616:OMY196629 OWU196616:OWU196629 PGQ196616:PGQ196629 PQM196616:PQM196629 QAI196616:QAI196629 QKE196616:QKE196629 QUA196616:QUA196629 RDW196616:RDW196629 RNS196616:RNS196629 RXO196616:RXO196629 SHK196616:SHK196629 SRG196616:SRG196629 TBC196616:TBC196629 TKY196616:TKY196629 TUU196616:TUU196629 UEQ196616:UEQ196629 UOM196616:UOM196629 UYI196616:UYI196629 VIE196616:VIE196629 VSA196616:VSA196629 WBW196616:WBW196629 WLS196616:WLS196629 WVO196616:WVO196629 G262152:G262165 JC262152:JC262165 SY262152:SY262165 ACU262152:ACU262165 AMQ262152:AMQ262165 AWM262152:AWM262165 BGI262152:BGI262165 BQE262152:BQE262165 CAA262152:CAA262165 CJW262152:CJW262165 CTS262152:CTS262165 DDO262152:DDO262165 DNK262152:DNK262165 DXG262152:DXG262165 EHC262152:EHC262165 EQY262152:EQY262165 FAU262152:FAU262165 FKQ262152:FKQ262165 FUM262152:FUM262165 GEI262152:GEI262165 GOE262152:GOE262165 GYA262152:GYA262165 HHW262152:HHW262165 HRS262152:HRS262165 IBO262152:IBO262165 ILK262152:ILK262165 IVG262152:IVG262165 JFC262152:JFC262165 JOY262152:JOY262165 JYU262152:JYU262165 KIQ262152:KIQ262165 KSM262152:KSM262165 LCI262152:LCI262165 LME262152:LME262165 LWA262152:LWA262165 MFW262152:MFW262165 MPS262152:MPS262165 MZO262152:MZO262165 NJK262152:NJK262165 NTG262152:NTG262165 ODC262152:ODC262165 OMY262152:OMY262165 OWU262152:OWU262165 PGQ262152:PGQ262165 PQM262152:PQM262165 QAI262152:QAI262165 QKE262152:QKE262165 QUA262152:QUA262165 RDW262152:RDW262165 RNS262152:RNS262165 RXO262152:RXO262165 SHK262152:SHK262165 SRG262152:SRG262165 TBC262152:TBC262165 TKY262152:TKY262165 TUU262152:TUU262165 UEQ262152:UEQ262165 UOM262152:UOM262165 UYI262152:UYI262165 VIE262152:VIE262165 VSA262152:VSA262165 WBW262152:WBW262165 WLS262152:WLS262165 WVO262152:WVO262165 G327688:G327701 JC327688:JC327701 SY327688:SY327701 ACU327688:ACU327701 AMQ327688:AMQ327701 AWM327688:AWM327701 BGI327688:BGI327701 BQE327688:BQE327701 CAA327688:CAA327701 CJW327688:CJW327701 CTS327688:CTS327701 DDO327688:DDO327701 DNK327688:DNK327701 DXG327688:DXG327701 EHC327688:EHC327701 EQY327688:EQY327701 FAU327688:FAU327701 FKQ327688:FKQ327701 FUM327688:FUM327701 GEI327688:GEI327701 GOE327688:GOE327701 GYA327688:GYA327701 HHW327688:HHW327701 HRS327688:HRS327701 IBO327688:IBO327701 ILK327688:ILK327701 IVG327688:IVG327701 JFC327688:JFC327701 JOY327688:JOY327701 JYU327688:JYU327701 KIQ327688:KIQ327701 KSM327688:KSM327701 LCI327688:LCI327701 LME327688:LME327701 LWA327688:LWA327701 MFW327688:MFW327701 MPS327688:MPS327701 MZO327688:MZO327701 NJK327688:NJK327701 NTG327688:NTG327701 ODC327688:ODC327701 OMY327688:OMY327701 OWU327688:OWU327701 PGQ327688:PGQ327701 PQM327688:PQM327701 QAI327688:QAI327701 QKE327688:QKE327701 QUA327688:QUA327701 RDW327688:RDW327701 RNS327688:RNS327701 RXO327688:RXO327701 SHK327688:SHK327701 SRG327688:SRG327701 TBC327688:TBC327701 TKY327688:TKY327701 TUU327688:TUU327701 UEQ327688:UEQ327701 UOM327688:UOM327701 UYI327688:UYI327701 VIE327688:VIE327701 VSA327688:VSA327701 WBW327688:WBW327701 WLS327688:WLS327701 WVO327688:WVO327701 G393224:G393237 JC393224:JC393237 SY393224:SY393237 ACU393224:ACU393237 AMQ393224:AMQ393237 AWM393224:AWM393237 BGI393224:BGI393237 BQE393224:BQE393237 CAA393224:CAA393237 CJW393224:CJW393237 CTS393224:CTS393237 DDO393224:DDO393237 DNK393224:DNK393237 DXG393224:DXG393237 EHC393224:EHC393237 EQY393224:EQY393237 FAU393224:FAU393237 FKQ393224:FKQ393237 FUM393224:FUM393237 GEI393224:GEI393237 GOE393224:GOE393237 GYA393224:GYA393237 HHW393224:HHW393237 HRS393224:HRS393237 IBO393224:IBO393237 ILK393224:ILK393237 IVG393224:IVG393237 JFC393224:JFC393237 JOY393224:JOY393237 JYU393224:JYU393237 KIQ393224:KIQ393237 KSM393224:KSM393237 LCI393224:LCI393237 LME393224:LME393237 LWA393224:LWA393237 MFW393224:MFW393237 MPS393224:MPS393237 MZO393224:MZO393237 NJK393224:NJK393237 NTG393224:NTG393237 ODC393224:ODC393237 OMY393224:OMY393237 OWU393224:OWU393237 PGQ393224:PGQ393237 PQM393224:PQM393237 QAI393224:QAI393237 QKE393224:QKE393237 QUA393224:QUA393237 RDW393224:RDW393237 RNS393224:RNS393237 RXO393224:RXO393237 SHK393224:SHK393237 SRG393224:SRG393237 TBC393224:TBC393237 TKY393224:TKY393237 TUU393224:TUU393237 UEQ393224:UEQ393237 UOM393224:UOM393237 UYI393224:UYI393237 VIE393224:VIE393237 VSA393224:VSA393237 WBW393224:WBW393237 WLS393224:WLS393237 WVO393224:WVO393237 G458760:G458773 JC458760:JC458773 SY458760:SY458773 ACU458760:ACU458773 AMQ458760:AMQ458773 AWM458760:AWM458773 BGI458760:BGI458773 BQE458760:BQE458773 CAA458760:CAA458773 CJW458760:CJW458773 CTS458760:CTS458773 DDO458760:DDO458773 DNK458760:DNK458773 DXG458760:DXG458773 EHC458760:EHC458773 EQY458760:EQY458773 FAU458760:FAU458773 FKQ458760:FKQ458773 FUM458760:FUM458773 GEI458760:GEI458773 GOE458760:GOE458773 GYA458760:GYA458773 HHW458760:HHW458773 HRS458760:HRS458773 IBO458760:IBO458773 ILK458760:ILK458773 IVG458760:IVG458773 JFC458760:JFC458773 JOY458760:JOY458773 JYU458760:JYU458773 KIQ458760:KIQ458773 KSM458760:KSM458773 LCI458760:LCI458773 LME458760:LME458773 LWA458760:LWA458773 MFW458760:MFW458773 MPS458760:MPS458773 MZO458760:MZO458773 NJK458760:NJK458773 NTG458760:NTG458773 ODC458760:ODC458773 OMY458760:OMY458773 OWU458760:OWU458773 PGQ458760:PGQ458773 PQM458760:PQM458773 QAI458760:QAI458773 QKE458760:QKE458773 QUA458760:QUA458773 RDW458760:RDW458773 RNS458760:RNS458773 RXO458760:RXO458773 SHK458760:SHK458773 SRG458760:SRG458773 TBC458760:TBC458773 TKY458760:TKY458773 TUU458760:TUU458773 UEQ458760:UEQ458773 UOM458760:UOM458773 UYI458760:UYI458773 VIE458760:VIE458773 VSA458760:VSA458773 WBW458760:WBW458773 WLS458760:WLS458773 WVO458760:WVO458773 G524296:G524309 JC524296:JC524309 SY524296:SY524309 ACU524296:ACU524309 AMQ524296:AMQ524309 AWM524296:AWM524309 BGI524296:BGI524309 BQE524296:BQE524309 CAA524296:CAA524309 CJW524296:CJW524309 CTS524296:CTS524309 DDO524296:DDO524309 DNK524296:DNK524309 DXG524296:DXG524309 EHC524296:EHC524309 EQY524296:EQY524309 FAU524296:FAU524309 FKQ524296:FKQ524309 FUM524296:FUM524309 GEI524296:GEI524309 GOE524296:GOE524309 GYA524296:GYA524309 HHW524296:HHW524309 HRS524296:HRS524309 IBO524296:IBO524309 ILK524296:ILK524309 IVG524296:IVG524309 JFC524296:JFC524309 JOY524296:JOY524309 JYU524296:JYU524309 KIQ524296:KIQ524309 KSM524296:KSM524309 LCI524296:LCI524309 LME524296:LME524309 LWA524296:LWA524309 MFW524296:MFW524309 MPS524296:MPS524309 MZO524296:MZO524309 NJK524296:NJK524309 NTG524296:NTG524309 ODC524296:ODC524309 OMY524296:OMY524309 OWU524296:OWU524309 PGQ524296:PGQ524309 PQM524296:PQM524309 QAI524296:QAI524309 QKE524296:QKE524309 QUA524296:QUA524309 RDW524296:RDW524309 RNS524296:RNS524309 RXO524296:RXO524309 SHK524296:SHK524309 SRG524296:SRG524309 TBC524296:TBC524309 TKY524296:TKY524309 TUU524296:TUU524309 UEQ524296:UEQ524309 UOM524296:UOM524309 UYI524296:UYI524309 VIE524296:VIE524309 VSA524296:VSA524309 WBW524296:WBW524309 WLS524296:WLS524309 WVO524296:WVO524309 G589832:G589845 JC589832:JC589845 SY589832:SY589845 ACU589832:ACU589845 AMQ589832:AMQ589845 AWM589832:AWM589845 BGI589832:BGI589845 BQE589832:BQE589845 CAA589832:CAA589845 CJW589832:CJW589845 CTS589832:CTS589845 DDO589832:DDO589845 DNK589832:DNK589845 DXG589832:DXG589845 EHC589832:EHC589845 EQY589832:EQY589845 FAU589832:FAU589845 FKQ589832:FKQ589845 FUM589832:FUM589845 GEI589832:GEI589845 GOE589832:GOE589845 GYA589832:GYA589845 HHW589832:HHW589845 HRS589832:HRS589845 IBO589832:IBO589845 ILK589832:ILK589845 IVG589832:IVG589845 JFC589832:JFC589845 JOY589832:JOY589845 JYU589832:JYU589845 KIQ589832:KIQ589845 KSM589832:KSM589845 LCI589832:LCI589845 LME589832:LME589845 LWA589832:LWA589845 MFW589832:MFW589845 MPS589832:MPS589845 MZO589832:MZO589845 NJK589832:NJK589845 NTG589832:NTG589845 ODC589832:ODC589845 OMY589832:OMY589845 OWU589832:OWU589845 PGQ589832:PGQ589845 PQM589832:PQM589845 QAI589832:QAI589845 QKE589832:QKE589845 QUA589832:QUA589845 RDW589832:RDW589845 RNS589832:RNS589845 RXO589832:RXO589845 SHK589832:SHK589845 SRG589832:SRG589845 TBC589832:TBC589845 TKY589832:TKY589845 TUU589832:TUU589845 UEQ589832:UEQ589845 UOM589832:UOM589845 UYI589832:UYI589845 VIE589832:VIE589845 VSA589832:VSA589845 WBW589832:WBW589845 WLS589832:WLS589845 WVO589832:WVO589845 G655368:G655381 JC655368:JC655381 SY655368:SY655381 ACU655368:ACU655381 AMQ655368:AMQ655381 AWM655368:AWM655381 BGI655368:BGI655381 BQE655368:BQE655381 CAA655368:CAA655381 CJW655368:CJW655381 CTS655368:CTS655381 DDO655368:DDO655381 DNK655368:DNK655381 DXG655368:DXG655381 EHC655368:EHC655381 EQY655368:EQY655381 FAU655368:FAU655381 FKQ655368:FKQ655381 FUM655368:FUM655381 GEI655368:GEI655381 GOE655368:GOE655381 GYA655368:GYA655381 HHW655368:HHW655381 HRS655368:HRS655381 IBO655368:IBO655381 ILK655368:ILK655381 IVG655368:IVG655381 JFC655368:JFC655381 JOY655368:JOY655381 JYU655368:JYU655381 KIQ655368:KIQ655381 KSM655368:KSM655381 LCI655368:LCI655381 LME655368:LME655381 LWA655368:LWA655381 MFW655368:MFW655381 MPS655368:MPS655381 MZO655368:MZO655381 NJK655368:NJK655381 NTG655368:NTG655381 ODC655368:ODC655381 OMY655368:OMY655381 OWU655368:OWU655381 PGQ655368:PGQ655381 PQM655368:PQM655381 QAI655368:QAI655381 QKE655368:QKE655381 QUA655368:QUA655381 RDW655368:RDW655381 RNS655368:RNS655381 RXO655368:RXO655381 SHK655368:SHK655381 SRG655368:SRG655381 TBC655368:TBC655381 TKY655368:TKY655381 TUU655368:TUU655381 UEQ655368:UEQ655381 UOM655368:UOM655381 UYI655368:UYI655381 VIE655368:VIE655381 VSA655368:VSA655381 WBW655368:WBW655381 WLS655368:WLS655381 WVO655368:WVO655381 G720904:G720917 JC720904:JC720917 SY720904:SY720917 ACU720904:ACU720917 AMQ720904:AMQ720917 AWM720904:AWM720917 BGI720904:BGI720917 BQE720904:BQE720917 CAA720904:CAA720917 CJW720904:CJW720917 CTS720904:CTS720917 DDO720904:DDO720917 DNK720904:DNK720917 DXG720904:DXG720917 EHC720904:EHC720917 EQY720904:EQY720917 FAU720904:FAU720917 FKQ720904:FKQ720917 FUM720904:FUM720917 GEI720904:GEI720917 GOE720904:GOE720917 GYA720904:GYA720917 HHW720904:HHW720917 HRS720904:HRS720917 IBO720904:IBO720917 ILK720904:ILK720917 IVG720904:IVG720917 JFC720904:JFC720917 JOY720904:JOY720917 JYU720904:JYU720917 KIQ720904:KIQ720917 KSM720904:KSM720917 LCI720904:LCI720917 LME720904:LME720917 LWA720904:LWA720917 MFW720904:MFW720917 MPS720904:MPS720917 MZO720904:MZO720917 NJK720904:NJK720917 NTG720904:NTG720917 ODC720904:ODC720917 OMY720904:OMY720917 OWU720904:OWU720917 PGQ720904:PGQ720917 PQM720904:PQM720917 QAI720904:QAI720917 QKE720904:QKE720917 QUA720904:QUA720917 RDW720904:RDW720917 RNS720904:RNS720917 RXO720904:RXO720917 SHK720904:SHK720917 SRG720904:SRG720917 TBC720904:TBC720917 TKY720904:TKY720917 TUU720904:TUU720917 UEQ720904:UEQ720917 UOM720904:UOM720917 UYI720904:UYI720917 VIE720904:VIE720917 VSA720904:VSA720917 WBW720904:WBW720917 WLS720904:WLS720917 WVO720904:WVO720917 G786440:G786453 JC786440:JC786453 SY786440:SY786453 ACU786440:ACU786453 AMQ786440:AMQ786453 AWM786440:AWM786453 BGI786440:BGI786453 BQE786440:BQE786453 CAA786440:CAA786453 CJW786440:CJW786453 CTS786440:CTS786453 DDO786440:DDO786453 DNK786440:DNK786453 DXG786440:DXG786453 EHC786440:EHC786453 EQY786440:EQY786453 FAU786440:FAU786453 FKQ786440:FKQ786453 FUM786440:FUM786453 GEI786440:GEI786453 GOE786440:GOE786453 GYA786440:GYA786453 HHW786440:HHW786453 HRS786440:HRS786453 IBO786440:IBO786453 ILK786440:ILK786453 IVG786440:IVG786453 JFC786440:JFC786453 JOY786440:JOY786453 JYU786440:JYU786453 KIQ786440:KIQ786453 KSM786440:KSM786453 LCI786440:LCI786453 LME786440:LME786453 LWA786440:LWA786453 MFW786440:MFW786453 MPS786440:MPS786453 MZO786440:MZO786453 NJK786440:NJK786453 NTG786440:NTG786453 ODC786440:ODC786453 OMY786440:OMY786453 OWU786440:OWU786453 PGQ786440:PGQ786453 PQM786440:PQM786453 QAI786440:QAI786453 QKE786440:QKE786453 QUA786440:QUA786453 RDW786440:RDW786453 RNS786440:RNS786453 RXO786440:RXO786453 SHK786440:SHK786453 SRG786440:SRG786453 TBC786440:TBC786453 TKY786440:TKY786453 TUU786440:TUU786453 UEQ786440:UEQ786453 UOM786440:UOM786453 UYI786440:UYI786453 VIE786440:VIE786453 VSA786440:VSA786453 WBW786440:WBW786453 WLS786440:WLS786453 WVO786440:WVO786453 G851976:G851989 JC851976:JC851989 SY851976:SY851989 ACU851976:ACU851989 AMQ851976:AMQ851989 AWM851976:AWM851989 BGI851976:BGI851989 BQE851976:BQE851989 CAA851976:CAA851989 CJW851976:CJW851989 CTS851976:CTS851989 DDO851976:DDO851989 DNK851976:DNK851989 DXG851976:DXG851989 EHC851976:EHC851989 EQY851976:EQY851989 FAU851976:FAU851989 FKQ851976:FKQ851989 FUM851976:FUM851989 GEI851976:GEI851989 GOE851976:GOE851989 GYA851976:GYA851989 HHW851976:HHW851989 HRS851976:HRS851989 IBO851976:IBO851989 ILK851976:ILK851989 IVG851976:IVG851989 JFC851976:JFC851989 JOY851976:JOY851989 JYU851976:JYU851989 KIQ851976:KIQ851989 KSM851976:KSM851989 LCI851976:LCI851989 LME851976:LME851989 LWA851976:LWA851989 MFW851976:MFW851989 MPS851976:MPS851989 MZO851976:MZO851989 NJK851976:NJK851989 NTG851976:NTG851989 ODC851976:ODC851989 OMY851976:OMY851989 OWU851976:OWU851989 PGQ851976:PGQ851989 PQM851976:PQM851989 QAI851976:QAI851989 QKE851976:QKE851989 QUA851976:QUA851989 RDW851976:RDW851989 RNS851976:RNS851989 RXO851976:RXO851989 SHK851976:SHK851989 SRG851976:SRG851989 TBC851976:TBC851989 TKY851976:TKY851989 TUU851976:TUU851989 UEQ851976:UEQ851989 UOM851976:UOM851989 UYI851976:UYI851989 VIE851976:VIE851989 VSA851976:VSA851989 WBW851976:WBW851989 WLS851976:WLS851989 WVO851976:WVO851989 G917512:G917525 JC917512:JC917525 SY917512:SY917525 ACU917512:ACU917525 AMQ917512:AMQ917525 AWM917512:AWM917525 BGI917512:BGI917525 BQE917512:BQE917525 CAA917512:CAA917525 CJW917512:CJW917525 CTS917512:CTS917525 DDO917512:DDO917525 DNK917512:DNK917525 DXG917512:DXG917525 EHC917512:EHC917525 EQY917512:EQY917525 FAU917512:FAU917525 FKQ917512:FKQ917525 FUM917512:FUM917525 GEI917512:GEI917525 GOE917512:GOE917525 GYA917512:GYA917525 HHW917512:HHW917525 HRS917512:HRS917525 IBO917512:IBO917525 ILK917512:ILK917525 IVG917512:IVG917525 JFC917512:JFC917525 JOY917512:JOY917525 JYU917512:JYU917525 KIQ917512:KIQ917525 KSM917512:KSM917525 LCI917512:LCI917525 LME917512:LME917525 LWA917512:LWA917525 MFW917512:MFW917525 MPS917512:MPS917525 MZO917512:MZO917525 NJK917512:NJK917525 NTG917512:NTG917525 ODC917512:ODC917525 OMY917512:OMY917525 OWU917512:OWU917525 PGQ917512:PGQ917525 PQM917512:PQM917525 QAI917512:QAI917525 QKE917512:QKE917525 QUA917512:QUA917525 RDW917512:RDW917525 RNS917512:RNS917525 RXO917512:RXO917525 SHK917512:SHK917525 SRG917512:SRG917525 TBC917512:TBC917525 TKY917512:TKY917525 TUU917512:TUU917525 UEQ917512:UEQ917525 UOM917512:UOM917525 UYI917512:UYI917525 VIE917512:VIE917525 VSA917512:VSA917525 WBW917512:WBW917525 WLS917512:WLS917525 WVO917512:WVO917525 G983048:G983061 JC983048:JC983061 SY983048:SY983061 ACU983048:ACU983061 AMQ983048:AMQ983061 AWM983048:AWM983061 BGI983048:BGI983061 BQE983048:BQE983061 CAA983048:CAA983061 CJW983048:CJW983061 CTS983048:CTS983061 DDO983048:DDO983061 DNK983048:DNK983061 DXG983048:DXG983061 EHC983048:EHC983061 EQY983048:EQY983061 FAU983048:FAU983061 FKQ983048:FKQ983061 FUM983048:FUM983061 GEI983048:GEI983061 GOE983048:GOE983061 GYA983048:GYA983061 HHW983048:HHW983061 HRS983048:HRS983061 IBO983048:IBO983061 ILK983048:ILK983061 IVG983048:IVG983061 JFC983048:JFC983061 JOY983048:JOY983061 JYU983048:JYU983061 KIQ983048:KIQ983061 KSM983048:KSM983061 LCI983048:LCI983061 LME983048:LME983061 LWA983048:LWA983061 MFW983048:MFW983061 MPS983048:MPS983061 MZO983048:MZO983061 NJK983048:NJK983061 NTG983048:NTG983061 ODC983048:ODC983061 OMY983048:OMY983061 OWU983048:OWU983061 PGQ983048:PGQ983061 PQM983048:PQM983061 QAI983048:QAI983061 QKE983048:QKE983061 QUA983048:QUA983061 RDW983048:RDW983061 RNS983048:RNS983061 RXO983048:RXO983061 SHK983048:SHK983061 SRG983048:SRG983061 TBC983048:TBC983061 TKY983048:TKY983061 TUU983048:TUU983061 UEQ983048:UEQ983061 UOM983048:UOM983061 UYI983048:UYI983061 VIE983048:VIE983061 VSA983048:VSA983061 WBW983048:WBW983061 WLS983048:WLS983061 WVO983048:WVO983061"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89" firstPageNumber="0" orientation="landscape" horizontalDpi="300" verticalDpi="300" r:id="rId1"/>
  <headerFooter alignWithMargins="0">
    <oddFooter>&amp;C&amp;A</oddFooter>
  </headerFooter>
  <rowBreaks count="1" manualBreakCount="1">
    <brk id="31"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1">
    <pageSetUpPr fitToPage="1"/>
  </sheetPr>
  <dimension ref="A1:AC24"/>
  <sheetViews>
    <sheetView showGridLines="0" view="pageBreakPreview" zoomScaleNormal="100" zoomScaleSheetLayoutView="100" workbookViewId="0"/>
  </sheetViews>
  <sheetFormatPr defaultColWidth="8.09765625" defaultRowHeight="12.6"/>
  <cols>
    <col min="1" max="9" width="3.3984375" style="3" customWidth="1"/>
    <col min="10" max="10" width="4.69921875" style="3" customWidth="1"/>
    <col min="11" max="37" width="3.3984375" style="3" customWidth="1"/>
    <col min="38" max="266" width="8.09765625" style="3"/>
    <col min="267" max="288" width="3.3984375" style="3" customWidth="1"/>
    <col min="289" max="522" width="8.09765625" style="3"/>
    <col min="523" max="544" width="3.3984375" style="3" customWidth="1"/>
    <col min="545" max="778" width="8.09765625" style="3"/>
    <col min="779" max="800" width="3.3984375" style="3" customWidth="1"/>
    <col min="801" max="1034" width="8.09765625" style="3"/>
    <col min="1035" max="1056" width="3.3984375" style="3" customWidth="1"/>
    <col min="1057" max="1290" width="8.09765625" style="3"/>
    <col min="1291" max="1312" width="3.3984375" style="3" customWidth="1"/>
    <col min="1313" max="1546" width="8.09765625" style="3"/>
    <col min="1547" max="1568" width="3.3984375" style="3" customWidth="1"/>
    <col min="1569" max="1802" width="8.09765625" style="3"/>
    <col min="1803" max="1824" width="3.3984375" style="3" customWidth="1"/>
    <col min="1825" max="2058" width="8.09765625" style="3"/>
    <col min="2059" max="2080" width="3.3984375" style="3" customWidth="1"/>
    <col min="2081" max="2314" width="8.09765625" style="3"/>
    <col min="2315" max="2336" width="3.3984375" style="3" customWidth="1"/>
    <col min="2337" max="2570" width="8.09765625" style="3"/>
    <col min="2571" max="2592" width="3.3984375" style="3" customWidth="1"/>
    <col min="2593" max="2826" width="8.09765625" style="3"/>
    <col min="2827" max="2848" width="3.3984375" style="3" customWidth="1"/>
    <col min="2849" max="3082" width="8.09765625" style="3"/>
    <col min="3083" max="3104" width="3.3984375" style="3" customWidth="1"/>
    <col min="3105" max="3338" width="8.09765625" style="3"/>
    <col min="3339" max="3360" width="3.3984375" style="3" customWidth="1"/>
    <col min="3361" max="3594" width="8.09765625" style="3"/>
    <col min="3595" max="3616" width="3.3984375" style="3" customWidth="1"/>
    <col min="3617" max="3850" width="8.09765625" style="3"/>
    <col min="3851" max="3872" width="3.3984375" style="3" customWidth="1"/>
    <col min="3873" max="4106" width="8.09765625" style="3"/>
    <col min="4107" max="4128" width="3.3984375" style="3" customWidth="1"/>
    <col min="4129" max="4362" width="8.09765625" style="3"/>
    <col min="4363" max="4384" width="3.3984375" style="3" customWidth="1"/>
    <col min="4385" max="4618" width="8.09765625" style="3"/>
    <col min="4619" max="4640" width="3.3984375" style="3" customWidth="1"/>
    <col min="4641" max="4874" width="8.09765625" style="3"/>
    <col min="4875" max="4896" width="3.3984375" style="3" customWidth="1"/>
    <col min="4897" max="5130" width="8.09765625" style="3"/>
    <col min="5131" max="5152" width="3.3984375" style="3" customWidth="1"/>
    <col min="5153" max="5386" width="8.09765625" style="3"/>
    <col min="5387" max="5408" width="3.3984375" style="3" customWidth="1"/>
    <col min="5409" max="5642" width="8.09765625" style="3"/>
    <col min="5643" max="5664" width="3.3984375" style="3" customWidth="1"/>
    <col min="5665" max="5898" width="8.09765625" style="3"/>
    <col min="5899" max="5920" width="3.3984375" style="3" customWidth="1"/>
    <col min="5921" max="6154" width="8.09765625" style="3"/>
    <col min="6155" max="6176" width="3.3984375" style="3" customWidth="1"/>
    <col min="6177" max="6410" width="8.09765625" style="3"/>
    <col min="6411" max="6432" width="3.3984375" style="3" customWidth="1"/>
    <col min="6433" max="6666" width="8.09765625" style="3"/>
    <col min="6667" max="6688" width="3.3984375" style="3" customWidth="1"/>
    <col min="6689" max="6922" width="8.09765625" style="3"/>
    <col min="6923" max="6944" width="3.3984375" style="3" customWidth="1"/>
    <col min="6945" max="7178" width="8.09765625" style="3"/>
    <col min="7179" max="7200" width="3.3984375" style="3" customWidth="1"/>
    <col min="7201" max="7434" width="8.09765625" style="3"/>
    <col min="7435" max="7456" width="3.3984375" style="3" customWidth="1"/>
    <col min="7457" max="7690" width="8.09765625" style="3"/>
    <col min="7691" max="7712" width="3.3984375" style="3" customWidth="1"/>
    <col min="7713" max="7946" width="8.09765625" style="3"/>
    <col min="7947" max="7968" width="3.3984375" style="3" customWidth="1"/>
    <col min="7969" max="8202" width="8.09765625" style="3"/>
    <col min="8203" max="8224" width="3.3984375" style="3" customWidth="1"/>
    <col min="8225" max="8458" width="8.09765625" style="3"/>
    <col min="8459" max="8480" width="3.3984375" style="3" customWidth="1"/>
    <col min="8481" max="8714" width="8.09765625" style="3"/>
    <col min="8715" max="8736" width="3.3984375" style="3" customWidth="1"/>
    <col min="8737" max="8970" width="8.09765625" style="3"/>
    <col min="8971" max="8992" width="3.3984375" style="3" customWidth="1"/>
    <col min="8993" max="9226" width="8.09765625" style="3"/>
    <col min="9227" max="9248" width="3.3984375" style="3" customWidth="1"/>
    <col min="9249" max="9482" width="8.09765625" style="3"/>
    <col min="9483" max="9504" width="3.3984375" style="3" customWidth="1"/>
    <col min="9505" max="9738" width="8.09765625" style="3"/>
    <col min="9739" max="9760" width="3.3984375" style="3" customWidth="1"/>
    <col min="9761" max="9994" width="8.09765625" style="3"/>
    <col min="9995" max="10016" width="3.3984375" style="3" customWidth="1"/>
    <col min="10017" max="10250" width="8.09765625" style="3"/>
    <col min="10251" max="10272" width="3.3984375" style="3" customWidth="1"/>
    <col min="10273" max="10506" width="8.09765625" style="3"/>
    <col min="10507" max="10528" width="3.3984375" style="3" customWidth="1"/>
    <col min="10529" max="10762" width="8.09765625" style="3"/>
    <col min="10763" max="10784" width="3.3984375" style="3" customWidth="1"/>
    <col min="10785" max="11018" width="8.09765625" style="3"/>
    <col min="11019" max="11040" width="3.3984375" style="3" customWidth="1"/>
    <col min="11041" max="11274" width="8.09765625" style="3"/>
    <col min="11275" max="11296" width="3.3984375" style="3" customWidth="1"/>
    <col min="11297" max="11530" width="8.09765625" style="3"/>
    <col min="11531" max="11552" width="3.3984375" style="3" customWidth="1"/>
    <col min="11553" max="11786" width="8.09765625" style="3"/>
    <col min="11787" max="11808" width="3.3984375" style="3" customWidth="1"/>
    <col min="11809" max="12042" width="8.09765625" style="3"/>
    <col min="12043" max="12064" width="3.3984375" style="3" customWidth="1"/>
    <col min="12065" max="12298" width="8.09765625" style="3"/>
    <col min="12299" max="12320" width="3.3984375" style="3" customWidth="1"/>
    <col min="12321" max="12554" width="8.09765625" style="3"/>
    <col min="12555" max="12576" width="3.3984375" style="3" customWidth="1"/>
    <col min="12577" max="12810" width="8.09765625" style="3"/>
    <col min="12811" max="12832" width="3.3984375" style="3" customWidth="1"/>
    <col min="12833" max="13066" width="8.09765625" style="3"/>
    <col min="13067" max="13088" width="3.3984375" style="3" customWidth="1"/>
    <col min="13089" max="13322" width="8.09765625" style="3"/>
    <col min="13323" max="13344" width="3.3984375" style="3" customWidth="1"/>
    <col min="13345" max="13578" width="8.09765625" style="3"/>
    <col min="13579" max="13600" width="3.3984375" style="3" customWidth="1"/>
    <col min="13601" max="13834" width="8.09765625" style="3"/>
    <col min="13835" max="13856" width="3.3984375" style="3" customWidth="1"/>
    <col min="13857" max="14090" width="8.09765625" style="3"/>
    <col min="14091" max="14112" width="3.3984375" style="3" customWidth="1"/>
    <col min="14113" max="14346" width="8.09765625" style="3"/>
    <col min="14347" max="14368" width="3.3984375" style="3" customWidth="1"/>
    <col min="14369" max="14602" width="8.09765625" style="3"/>
    <col min="14603" max="14624" width="3.3984375" style="3" customWidth="1"/>
    <col min="14625" max="14858" width="8.09765625" style="3"/>
    <col min="14859" max="14880" width="3.3984375" style="3" customWidth="1"/>
    <col min="14881" max="15114" width="8.09765625" style="3"/>
    <col min="15115" max="15136" width="3.3984375" style="3" customWidth="1"/>
    <col min="15137" max="15370" width="8.09765625" style="3"/>
    <col min="15371" max="15392" width="3.3984375" style="3" customWidth="1"/>
    <col min="15393" max="15626" width="8.09765625" style="3"/>
    <col min="15627" max="15648" width="3.3984375" style="3" customWidth="1"/>
    <col min="15649" max="15882" width="8.09765625" style="3"/>
    <col min="15883" max="15904" width="3.3984375" style="3" customWidth="1"/>
    <col min="15905" max="16138" width="8.09765625" style="3"/>
    <col min="16139" max="16160" width="3.3984375" style="3" customWidth="1"/>
    <col min="16161" max="16384" width="8.09765625" style="3"/>
  </cols>
  <sheetData>
    <row r="1" spans="1:29" ht="24" customHeight="1">
      <c r="A1" s="9" t="s">
        <v>242</v>
      </c>
      <c r="B1" s="9"/>
      <c r="C1" s="9"/>
      <c r="D1" s="9"/>
      <c r="E1" s="9"/>
      <c r="F1" s="9"/>
      <c r="G1" s="9"/>
      <c r="H1" s="9"/>
      <c r="I1" s="9"/>
      <c r="J1" s="9"/>
      <c r="L1" s="1"/>
      <c r="M1" s="5"/>
      <c r="N1" s="5"/>
      <c r="O1" s="5"/>
      <c r="P1" s="5"/>
      <c r="Q1" s="5"/>
      <c r="R1" s="5"/>
    </row>
    <row r="2" spans="1:29" s="17" customFormat="1" ht="22.95" customHeight="1">
      <c r="A2" s="80" t="s">
        <v>578</v>
      </c>
      <c r="B2" s="16"/>
      <c r="E2" s="16"/>
    </row>
    <row r="3" spans="1:29" s="17" customFormat="1" ht="22.95" customHeight="1">
      <c r="A3" s="80" t="s">
        <v>554</v>
      </c>
      <c r="B3" s="16"/>
      <c r="E3" s="16"/>
    </row>
    <row r="4" spans="1:29" ht="20.100000000000001" customHeight="1">
      <c r="A4" s="3" t="s">
        <v>671</v>
      </c>
    </row>
    <row r="5" spans="1:29" ht="20.100000000000001" customHeight="1">
      <c r="A5" s="3" t="s">
        <v>248</v>
      </c>
      <c r="X5" s="1400"/>
      <c r="Y5" s="1401"/>
      <c r="Z5" s="1401"/>
      <c r="AA5" s="1402"/>
      <c r="AC5" s="3" t="s">
        <v>420</v>
      </c>
    </row>
    <row r="6" spans="1:29" ht="7.95" customHeight="1"/>
    <row r="7" spans="1:29" ht="20.100000000000001" customHeight="1">
      <c r="A7" s="3" t="s">
        <v>249</v>
      </c>
      <c r="X7" s="1569"/>
      <c r="Y7" s="1570"/>
      <c r="Z7" s="1570"/>
      <c r="AA7" s="1571"/>
      <c r="AC7" s="3" t="s">
        <v>261</v>
      </c>
    </row>
    <row r="8" spans="1:29" ht="7.95" customHeight="1"/>
    <row r="9" spans="1:29" ht="20.100000000000001" customHeight="1">
      <c r="A9" s="3" t="s">
        <v>250</v>
      </c>
    </row>
    <row r="10" spans="1:29" ht="7.95" customHeight="1"/>
    <row r="11" spans="1:29" ht="20.100000000000001" customHeight="1">
      <c r="A11" s="3" t="s">
        <v>584</v>
      </c>
      <c r="V11" s="83"/>
      <c r="X11" s="1400"/>
      <c r="Y11" s="1401"/>
      <c r="Z11" s="1401"/>
      <c r="AA11" s="1402"/>
      <c r="AC11" s="3" t="s">
        <v>261</v>
      </c>
    </row>
    <row r="12" spans="1:29" ht="7.95" customHeight="1"/>
    <row r="13" spans="1:29" ht="20.100000000000001" customHeight="1">
      <c r="A13" s="3" t="s">
        <v>278</v>
      </c>
    </row>
    <row r="14" spans="1:29" ht="7.95" customHeight="1"/>
    <row r="15" spans="1:29" ht="20.100000000000001" customHeight="1">
      <c r="C15" s="1567" t="s">
        <v>251</v>
      </c>
      <c r="D15" s="1568"/>
      <c r="E15" s="1568"/>
      <c r="F15" s="1568"/>
      <c r="G15" s="1568"/>
      <c r="H15" s="1565" t="s">
        <v>277</v>
      </c>
      <c r="I15" s="1566"/>
      <c r="J15" s="1566"/>
      <c r="K15" s="1566"/>
      <c r="L15" s="1566"/>
      <c r="M15" s="1566"/>
      <c r="N15" s="1566"/>
      <c r="O15" s="1566"/>
      <c r="P15" s="1566"/>
      <c r="Q15" s="1566"/>
      <c r="R15" s="1566"/>
      <c r="S15" s="1566"/>
      <c r="T15" s="1566"/>
      <c r="U15" s="1566"/>
      <c r="V15" s="1566"/>
      <c r="W15" s="1574" t="s">
        <v>255</v>
      </c>
      <c r="X15" s="1307"/>
      <c r="Y15" s="1307"/>
      <c r="Z15" s="1133"/>
    </row>
    <row r="16" spans="1:29" ht="20.100000000000001" customHeight="1">
      <c r="C16" s="1583" t="s">
        <v>256</v>
      </c>
      <c r="D16" s="1584"/>
      <c r="E16" s="1584"/>
      <c r="F16" s="1584"/>
      <c r="G16" s="1585"/>
      <c r="H16" s="1583" t="s">
        <v>670</v>
      </c>
      <c r="I16" s="1584"/>
      <c r="J16" s="1584"/>
      <c r="K16" s="1584"/>
      <c r="L16" s="1584"/>
      <c r="M16" s="1584"/>
      <c r="N16" s="1584"/>
      <c r="O16" s="1584"/>
      <c r="P16" s="1584"/>
      <c r="Q16" s="1584"/>
      <c r="R16" s="1584"/>
      <c r="S16" s="1584"/>
      <c r="T16" s="1584"/>
      <c r="U16" s="1584"/>
      <c r="V16" s="1585"/>
      <c r="W16" s="1575"/>
      <c r="X16" s="478"/>
      <c r="Y16" s="478"/>
      <c r="Z16" s="1576"/>
    </row>
    <row r="17" spans="3:26" ht="20.100000000000001" customHeight="1">
      <c r="C17" s="1586"/>
      <c r="D17" s="1587"/>
      <c r="E17" s="1587"/>
      <c r="F17" s="1587"/>
      <c r="G17" s="1588"/>
      <c r="H17" s="1589"/>
      <c r="I17" s="1590"/>
      <c r="J17" s="1590"/>
      <c r="K17" s="1590"/>
      <c r="L17" s="1590"/>
      <c r="M17" s="1590"/>
      <c r="N17" s="1590"/>
      <c r="O17" s="1590"/>
      <c r="P17" s="1590"/>
      <c r="Q17" s="1590"/>
      <c r="R17" s="1590"/>
      <c r="S17" s="1590"/>
      <c r="T17" s="1590"/>
      <c r="U17" s="1590"/>
      <c r="V17" s="1591"/>
      <c r="W17" s="1577"/>
      <c r="X17" s="1578"/>
      <c r="Y17" s="1578"/>
      <c r="Z17" s="1579"/>
    </row>
    <row r="18" spans="3:26" ht="20.100000000000001" customHeight="1">
      <c r="C18" s="1589"/>
      <c r="D18" s="1590"/>
      <c r="E18" s="1590"/>
      <c r="F18" s="1590"/>
      <c r="G18" s="1591"/>
      <c r="H18" s="1565" t="s">
        <v>276</v>
      </c>
      <c r="I18" s="1566"/>
      <c r="J18" s="1566"/>
      <c r="K18" s="1566"/>
      <c r="L18" s="1566"/>
      <c r="M18" s="1566"/>
      <c r="N18" s="1566"/>
      <c r="O18" s="1566"/>
      <c r="P18" s="1566"/>
      <c r="Q18" s="1566"/>
      <c r="R18" s="1566"/>
      <c r="S18" s="1566"/>
      <c r="T18" s="1566"/>
      <c r="U18" s="1566"/>
      <c r="V18" s="1566"/>
      <c r="W18" s="1580"/>
      <c r="X18" s="1581"/>
      <c r="Y18" s="1581"/>
      <c r="Z18" s="1582"/>
    </row>
    <row r="19" spans="3:26" ht="20.100000000000001" customHeight="1">
      <c r="C19" s="1572" t="s">
        <v>252</v>
      </c>
      <c r="D19" s="1426"/>
      <c r="E19" s="1426"/>
      <c r="F19" s="1426"/>
      <c r="G19" s="1573"/>
      <c r="H19" s="1565" t="s">
        <v>273</v>
      </c>
      <c r="I19" s="1566"/>
      <c r="J19" s="1566"/>
      <c r="K19" s="1566"/>
      <c r="L19" s="1566"/>
      <c r="M19" s="1566"/>
      <c r="N19" s="1566"/>
      <c r="O19" s="1566"/>
      <c r="P19" s="1566"/>
      <c r="Q19" s="1566"/>
      <c r="R19" s="1566"/>
      <c r="S19" s="1566"/>
      <c r="T19" s="1566"/>
      <c r="U19" s="1566"/>
      <c r="V19" s="1566"/>
      <c r="W19" s="1400" t="s">
        <v>254</v>
      </c>
      <c r="X19" s="1401"/>
      <c r="Y19" s="1401"/>
      <c r="Z19" s="1402"/>
    </row>
    <row r="20" spans="3:26" ht="20.100000000000001" customHeight="1">
      <c r="C20" s="1572" t="s">
        <v>253</v>
      </c>
      <c r="D20" s="1426"/>
      <c r="E20" s="1426"/>
      <c r="F20" s="1426"/>
      <c r="G20" s="1573"/>
      <c r="H20" s="1565" t="s">
        <v>274</v>
      </c>
      <c r="I20" s="1566"/>
      <c r="J20" s="1566"/>
      <c r="K20" s="1566"/>
      <c r="L20" s="1566"/>
      <c r="M20" s="1566"/>
      <c r="N20" s="1566"/>
      <c r="O20" s="1566"/>
      <c r="P20" s="1566"/>
      <c r="Q20" s="1566"/>
      <c r="R20" s="1566"/>
      <c r="S20" s="1566"/>
      <c r="T20" s="1566"/>
      <c r="U20" s="1566"/>
      <c r="V20" s="1566"/>
      <c r="W20" s="1400" t="s">
        <v>254</v>
      </c>
      <c r="X20" s="1401"/>
      <c r="Y20" s="1401"/>
      <c r="Z20" s="1402"/>
    </row>
    <row r="21" spans="3:26" ht="7.95" customHeight="1"/>
    <row r="24" spans="3:26">
      <c r="N24" s="3" t="s">
        <v>275</v>
      </c>
    </row>
  </sheetData>
  <sheetProtection algorithmName="SHA-512" hashValue="Dtx9Suw1MuE4EV0ZX+BhtbAFaUjkyX5QLJpzdFul/MgL0/ndubdpwGw909zi2R/VQIB7J6x2ylgWkQ9Wxtrv9Q==" saltValue="CW8GrPdeDL2aPkMzv/SqSQ==" spinCount="100000" sheet="1" objects="1" scenarios="1"/>
  <mergeCells count="16">
    <mergeCell ref="C20:G20"/>
    <mergeCell ref="H20:V20"/>
    <mergeCell ref="W19:Z19"/>
    <mergeCell ref="W20:Z20"/>
    <mergeCell ref="W15:Z15"/>
    <mergeCell ref="W16:Z18"/>
    <mergeCell ref="C16:G18"/>
    <mergeCell ref="H16:V17"/>
    <mergeCell ref="X5:AA5"/>
    <mergeCell ref="H15:V15"/>
    <mergeCell ref="C15:G15"/>
    <mergeCell ref="H19:V19"/>
    <mergeCell ref="X7:AA7"/>
    <mergeCell ref="X11:AA11"/>
    <mergeCell ref="C19:G19"/>
    <mergeCell ref="H18:V18"/>
  </mergeCells>
  <phoneticPr fontId="5"/>
  <dataValidations count="5">
    <dataValidation type="list" operator="equal" allowBlank="1" showErrorMessage="1" errorTitle="入力規則違反" error="リストから選択してください" sqref="Q983046:T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WWI983046:WWL983046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Q65542:T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Q131078:T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Q196614:T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Q262150:T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Q327686:T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Q393222:T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Q458758:T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Q524294:T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Q589830:T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Q655366:T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Q720902:T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Q786438:T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Q851974:T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Q917510:T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xr:uid="{842C52E2-82A8-4728-AF16-5C6064E51D4A}">
      <formula1>"いる,いない"</formula1>
    </dataValidation>
    <dataValidation type="list" allowBlank="1" showErrorMessage="1" errorTitle="入力規則違反" error="リストから選択してください" sqref="E65547:E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E131083:E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E196619:E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E262155:E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E327691:E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E393227:E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E458763:E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E524299:E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E589835:E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E655371:E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E720907:E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E786443:E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E851979:E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E917515:E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E983051:E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M65551:P65551 JS65551:JV65551 TO65551:TR65551 ADK65551:ADN65551 ANG65551:ANJ65551 AXC65551:AXF65551 BGY65551:BHB65551 BQU65551:BQX65551 CAQ65551:CAT65551 CKM65551:CKP65551 CUI65551:CUL65551 DEE65551:DEH65551 DOA65551:DOD65551 DXW65551:DXZ65551 EHS65551:EHV65551 ERO65551:ERR65551 FBK65551:FBN65551 FLG65551:FLJ65551 FVC65551:FVF65551 GEY65551:GFB65551 GOU65551:GOX65551 GYQ65551:GYT65551 HIM65551:HIP65551 HSI65551:HSL65551 ICE65551:ICH65551 IMA65551:IMD65551 IVW65551:IVZ65551 JFS65551:JFV65551 JPO65551:JPR65551 JZK65551:JZN65551 KJG65551:KJJ65551 KTC65551:KTF65551 LCY65551:LDB65551 LMU65551:LMX65551 LWQ65551:LWT65551 MGM65551:MGP65551 MQI65551:MQL65551 NAE65551:NAH65551 NKA65551:NKD65551 NTW65551:NTZ65551 ODS65551:ODV65551 ONO65551:ONR65551 OXK65551:OXN65551 PHG65551:PHJ65551 PRC65551:PRF65551 QAY65551:QBB65551 QKU65551:QKX65551 QUQ65551:QUT65551 REM65551:REP65551 ROI65551:ROL65551 RYE65551:RYH65551 SIA65551:SID65551 SRW65551:SRZ65551 TBS65551:TBV65551 TLO65551:TLR65551 TVK65551:TVN65551 UFG65551:UFJ65551 UPC65551:UPF65551 UYY65551:UZB65551 VIU65551:VIX65551 VSQ65551:VST65551 WCM65551:WCP65551 WMI65551:WML65551 WWE65551:WWH65551 M131087:P131087 JS131087:JV131087 TO131087:TR131087 ADK131087:ADN131087 ANG131087:ANJ131087 AXC131087:AXF131087 BGY131087:BHB131087 BQU131087:BQX131087 CAQ131087:CAT131087 CKM131087:CKP131087 CUI131087:CUL131087 DEE131087:DEH131087 DOA131087:DOD131087 DXW131087:DXZ131087 EHS131087:EHV131087 ERO131087:ERR131087 FBK131087:FBN131087 FLG131087:FLJ131087 FVC131087:FVF131087 GEY131087:GFB131087 GOU131087:GOX131087 GYQ131087:GYT131087 HIM131087:HIP131087 HSI131087:HSL131087 ICE131087:ICH131087 IMA131087:IMD131087 IVW131087:IVZ131087 JFS131087:JFV131087 JPO131087:JPR131087 JZK131087:JZN131087 KJG131087:KJJ131087 KTC131087:KTF131087 LCY131087:LDB131087 LMU131087:LMX131087 LWQ131087:LWT131087 MGM131087:MGP131087 MQI131087:MQL131087 NAE131087:NAH131087 NKA131087:NKD131087 NTW131087:NTZ131087 ODS131087:ODV131087 ONO131087:ONR131087 OXK131087:OXN131087 PHG131087:PHJ131087 PRC131087:PRF131087 QAY131087:QBB131087 QKU131087:QKX131087 QUQ131087:QUT131087 REM131087:REP131087 ROI131087:ROL131087 RYE131087:RYH131087 SIA131087:SID131087 SRW131087:SRZ131087 TBS131087:TBV131087 TLO131087:TLR131087 TVK131087:TVN131087 UFG131087:UFJ131087 UPC131087:UPF131087 UYY131087:UZB131087 VIU131087:VIX131087 VSQ131087:VST131087 WCM131087:WCP131087 WMI131087:WML131087 WWE131087:WWH131087 M196623:P196623 JS196623:JV196623 TO196623:TR196623 ADK196623:ADN196623 ANG196623:ANJ196623 AXC196623:AXF196623 BGY196623:BHB196623 BQU196623:BQX196623 CAQ196623:CAT196623 CKM196623:CKP196623 CUI196623:CUL196623 DEE196623:DEH196623 DOA196623:DOD196623 DXW196623:DXZ196623 EHS196623:EHV196623 ERO196623:ERR196623 FBK196623:FBN196623 FLG196623:FLJ196623 FVC196623:FVF196623 GEY196623:GFB196623 GOU196623:GOX196623 GYQ196623:GYT196623 HIM196623:HIP196623 HSI196623:HSL196623 ICE196623:ICH196623 IMA196623:IMD196623 IVW196623:IVZ196623 JFS196623:JFV196623 JPO196623:JPR196623 JZK196623:JZN196623 KJG196623:KJJ196623 KTC196623:KTF196623 LCY196623:LDB196623 LMU196623:LMX196623 LWQ196623:LWT196623 MGM196623:MGP196623 MQI196623:MQL196623 NAE196623:NAH196623 NKA196623:NKD196623 NTW196623:NTZ196623 ODS196623:ODV196623 ONO196623:ONR196623 OXK196623:OXN196623 PHG196623:PHJ196623 PRC196623:PRF196623 QAY196623:QBB196623 QKU196623:QKX196623 QUQ196623:QUT196623 REM196623:REP196623 ROI196623:ROL196623 RYE196623:RYH196623 SIA196623:SID196623 SRW196623:SRZ196623 TBS196623:TBV196623 TLO196623:TLR196623 TVK196623:TVN196623 UFG196623:UFJ196623 UPC196623:UPF196623 UYY196623:UZB196623 VIU196623:VIX196623 VSQ196623:VST196623 WCM196623:WCP196623 WMI196623:WML196623 WWE196623:WWH196623 M262159:P262159 JS262159:JV262159 TO262159:TR262159 ADK262159:ADN262159 ANG262159:ANJ262159 AXC262159:AXF262159 BGY262159:BHB262159 BQU262159:BQX262159 CAQ262159:CAT262159 CKM262159:CKP262159 CUI262159:CUL262159 DEE262159:DEH262159 DOA262159:DOD262159 DXW262159:DXZ262159 EHS262159:EHV262159 ERO262159:ERR262159 FBK262159:FBN262159 FLG262159:FLJ262159 FVC262159:FVF262159 GEY262159:GFB262159 GOU262159:GOX262159 GYQ262159:GYT262159 HIM262159:HIP262159 HSI262159:HSL262159 ICE262159:ICH262159 IMA262159:IMD262159 IVW262159:IVZ262159 JFS262159:JFV262159 JPO262159:JPR262159 JZK262159:JZN262159 KJG262159:KJJ262159 KTC262159:KTF262159 LCY262159:LDB262159 LMU262159:LMX262159 LWQ262159:LWT262159 MGM262159:MGP262159 MQI262159:MQL262159 NAE262159:NAH262159 NKA262159:NKD262159 NTW262159:NTZ262159 ODS262159:ODV262159 ONO262159:ONR262159 OXK262159:OXN262159 PHG262159:PHJ262159 PRC262159:PRF262159 QAY262159:QBB262159 QKU262159:QKX262159 QUQ262159:QUT262159 REM262159:REP262159 ROI262159:ROL262159 RYE262159:RYH262159 SIA262159:SID262159 SRW262159:SRZ262159 TBS262159:TBV262159 TLO262159:TLR262159 TVK262159:TVN262159 UFG262159:UFJ262159 UPC262159:UPF262159 UYY262159:UZB262159 VIU262159:VIX262159 VSQ262159:VST262159 WCM262159:WCP262159 WMI262159:WML262159 WWE262159:WWH262159 M327695:P327695 JS327695:JV327695 TO327695:TR327695 ADK327695:ADN327695 ANG327695:ANJ327695 AXC327695:AXF327695 BGY327695:BHB327695 BQU327695:BQX327695 CAQ327695:CAT327695 CKM327695:CKP327695 CUI327695:CUL327695 DEE327695:DEH327695 DOA327695:DOD327695 DXW327695:DXZ327695 EHS327695:EHV327695 ERO327695:ERR327695 FBK327695:FBN327695 FLG327695:FLJ327695 FVC327695:FVF327695 GEY327695:GFB327695 GOU327695:GOX327695 GYQ327695:GYT327695 HIM327695:HIP327695 HSI327695:HSL327695 ICE327695:ICH327695 IMA327695:IMD327695 IVW327695:IVZ327695 JFS327695:JFV327695 JPO327695:JPR327695 JZK327695:JZN327695 KJG327695:KJJ327695 KTC327695:KTF327695 LCY327695:LDB327695 LMU327695:LMX327695 LWQ327695:LWT327695 MGM327695:MGP327695 MQI327695:MQL327695 NAE327695:NAH327695 NKA327695:NKD327695 NTW327695:NTZ327695 ODS327695:ODV327695 ONO327695:ONR327695 OXK327695:OXN327695 PHG327695:PHJ327695 PRC327695:PRF327695 QAY327695:QBB327695 QKU327695:QKX327695 QUQ327695:QUT327695 REM327695:REP327695 ROI327695:ROL327695 RYE327695:RYH327695 SIA327695:SID327695 SRW327695:SRZ327695 TBS327695:TBV327695 TLO327695:TLR327695 TVK327695:TVN327695 UFG327695:UFJ327695 UPC327695:UPF327695 UYY327695:UZB327695 VIU327695:VIX327695 VSQ327695:VST327695 WCM327695:WCP327695 WMI327695:WML327695 WWE327695:WWH327695 M393231:P393231 JS393231:JV393231 TO393231:TR393231 ADK393231:ADN393231 ANG393231:ANJ393231 AXC393231:AXF393231 BGY393231:BHB393231 BQU393231:BQX393231 CAQ393231:CAT393231 CKM393231:CKP393231 CUI393231:CUL393231 DEE393231:DEH393231 DOA393231:DOD393231 DXW393231:DXZ393231 EHS393231:EHV393231 ERO393231:ERR393231 FBK393231:FBN393231 FLG393231:FLJ393231 FVC393231:FVF393231 GEY393231:GFB393231 GOU393231:GOX393231 GYQ393231:GYT393231 HIM393231:HIP393231 HSI393231:HSL393231 ICE393231:ICH393231 IMA393231:IMD393231 IVW393231:IVZ393231 JFS393231:JFV393231 JPO393231:JPR393231 JZK393231:JZN393231 KJG393231:KJJ393231 KTC393231:KTF393231 LCY393231:LDB393231 LMU393231:LMX393231 LWQ393231:LWT393231 MGM393231:MGP393231 MQI393231:MQL393231 NAE393231:NAH393231 NKA393231:NKD393231 NTW393231:NTZ393231 ODS393231:ODV393231 ONO393231:ONR393231 OXK393231:OXN393231 PHG393231:PHJ393231 PRC393231:PRF393231 QAY393231:QBB393231 QKU393231:QKX393231 QUQ393231:QUT393231 REM393231:REP393231 ROI393231:ROL393231 RYE393231:RYH393231 SIA393231:SID393231 SRW393231:SRZ393231 TBS393231:TBV393231 TLO393231:TLR393231 TVK393231:TVN393231 UFG393231:UFJ393231 UPC393231:UPF393231 UYY393231:UZB393231 VIU393231:VIX393231 VSQ393231:VST393231 WCM393231:WCP393231 WMI393231:WML393231 WWE393231:WWH393231 M458767:P458767 JS458767:JV458767 TO458767:TR458767 ADK458767:ADN458767 ANG458767:ANJ458767 AXC458767:AXF458767 BGY458767:BHB458767 BQU458767:BQX458767 CAQ458767:CAT458767 CKM458767:CKP458767 CUI458767:CUL458767 DEE458767:DEH458767 DOA458767:DOD458767 DXW458767:DXZ458767 EHS458767:EHV458767 ERO458767:ERR458767 FBK458767:FBN458767 FLG458767:FLJ458767 FVC458767:FVF458767 GEY458767:GFB458767 GOU458767:GOX458767 GYQ458767:GYT458767 HIM458767:HIP458767 HSI458767:HSL458767 ICE458767:ICH458767 IMA458767:IMD458767 IVW458767:IVZ458767 JFS458767:JFV458767 JPO458767:JPR458767 JZK458767:JZN458767 KJG458767:KJJ458767 KTC458767:KTF458767 LCY458767:LDB458767 LMU458767:LMX458767 LWQ458767:LWT458767 MGM458767:MGP458767 MQI458767:MQL458767 NAE458767:NAH458767 NKA458767:NKD458767 NTW458767:NTZ458767 ODS458767:ODV458767 ONO458767:ONR458767 OXK458767:OXN458767 PHG458767:PHJ458767 PRC458767:PRF458767 QAY458767:QBB458767 QKU458767:QKX458767 QUQ458767:QUT458767 REM458767:REP458767 ROI458767:ROL458767 RYE458767:RYH458767 SIA458767:SID458767 SRW458767:SRZ458767 TBS458767:TBV458767 TLO458767:TLR458767 TVK458767:TVN458767 UFG458767:UFJ458767 UPC458767:UPF458767 UYY458767:UZB458767 VIU458767:VIX458767 VSQ458767:VST458767 WCM458767:WCP458767 WMI458767:WML458767 WWE458767:WWH458767 M524303:P524303 JS524303:JV524303 TO524303:TR524303 ADK524303:ADN524303 ANG524303:ANJ524303 AXC524303:AXF524303 BGY524303:BHB524303 BQU524303:BQX524303 CAQ524303:CAT524303 CKM524303:CKP524303 CUI524303:CUL524303 DEE524303:DEH524303 DOA524303:DOD524303 DXW524303:DXZ524303 EHS524303:EHV524303 ERO524303:ERR524303 FBK524303:FBN524303 FLG524303:FLJ524303 FVC524303:FVF524303 GEY524303:GFB524303 GOU524303:GOX524303 GYQ524303:GYT524303 HIM524303:HIP524303 HSI524303:HSL524303 ICE524303:ICH524303 IMA524303:IMD524303 IVW524303:IVZ524303 JFS524303:JFV524303 JPO524303:JPR524303 JZK524303:JZN524303 KJG524303:KJJ524303 KTC524303:KTF524303 LCY524303:LDB524303 LMU524303:LMX524303 LWQ524303:LWT524303 MGM524303:MGP524303 MQI524303:MQL524303 NAE524303:NAH524303 NKA524303:NKD524303 NTW524303:NTZ524303 ODS524303:ODV524303 ONO524303:ONR524303 OXK524303:OXN524303 PHG524303:PHJ524303 PRC524303:PRF524303 QAY524303:QBB524303 QKU524303:QKX524303 QUQ524303:QUT524303 REM524303:REP524303 ROI524303:ROL524303 RYE524303:RYH524303 SIA524303:SID524303 SRW524303:SRZ524303 TBS524303:TBV524303 TLO524303:TLR524303 TVK524303:TVN524303 UFG524303:UFJ524303 UPC524303:UPF524303 UYY524303:UZB524303 VIU524303:VIX524303 VSQ524303:VST524303 WCM524303:WCP524303 WMI524303:WML524303 WWE524303:WWH524303 M589839:P589839 JS589839:JV589839 TO589839:TR589839 ADK589839:ADN589839 ANG589839:ANJ589839 AXC589839:AXF589839 BGY589839:BHB589839 BQU589839:BQX589839 CAQ589839:CAT589839 CKM589839:CKP589839 CUI589839:CUL589839 DEE589839:DEH589839 DOA589839:DOD589839 DXW589839:DXZ589839 EHS589839:EHV589839 ERO589839:ERR589839 FBK589839:FBN589839 FLG589839:FLJ589839 FVC589839:FVF589839 GEY589839:GFB589839 GOU589839:GOX589839 GYQ589839:GYT589839 HIM589839:HIP589839 HSI589839:HSL589839 ICE589839:ICH589839 IMA589839:IMD589839 IVW589839:IVZ589839 JFS589839:JFV589839 JPO589839:JPR589839 JZK589839:JZN589839 KJG589839:KJJ589839 KTC589839:KTF589839 LCY589839:LDB589839 LMU589839:LMX589839 LWQ589839:LWT589839 MGM589839:MGP589839 MQI589839:MQL589839 NAE589839:NAH589839 NKA589839:NKD589839 NTW589839:NTZ589839 ODS589839:ODV589839 ONO589839:ONR589839 OXK589839:OXN589839 PHG589839:PHJ589839 PRC589839:PRF589839 QAY589839:QBB589839 QKU589839:QKX589839 QUQ589839:QUT589839 REM589839:REP589839 ROI589839:ROL589839 RYE589839:RYH589839 SIA589839:SID589839 SRW589839:SRZ589839 TBS589839:TBV589839 TLO589839:TLR589839 TVK589839:TVN589839 UFG589839:UFJ589839 UPC589839:UPF589839 UYY589839:UZB589839 VIU589839:VIX589839 VSQ589839:VST589839 WCM589839:WCP589839 WMI589839:WML589839 WWE589839:WWH589839 M655375:P655375 JS655375:JV655375 TO655375:TR655375 ADK655375:ADN655375 ANG655375:ANJ655375 AXC655375:AXF655375 BGY655375:BHB655375 BQU655375:BQX655375 CAQ655375:CAT655375 CKM655375:CKP655375 CUI655375:CUL655375 DEE655375:DEH655375 DOA655375:DOD655375 DXW655375:DXZ655375 EHS655375:EHV655375 ERO655375:ERR655375 FBK655375:FBN655375 FLG655375:FLJ655375 FVC655375:FVF655375 GEY655375:GFB655375 GOU655375:GOX655375 GYQ655375:GYT655375 HIM655375:HIP655375 HSI655375:HSL655375 ICE655375:ICH655375 IMA655375:IMD655375 IVW655375:IVZ655375 JFS655375:JFV655375 JPO655375:JPR655375 JZK655375:JZN655375 KJG655375:KJJ655375 KTC655375:KTF655375 LCY655375:LDB655375 LMU655375:LMX655375 LWQ655375:LWT655375 MGM655375:MGP655375 MQI655375:MQL655375 NAE655375:NAH655375 NKA655375:NKD655375 NTW655375:NTZ655375 ODS655375:ODV655375 ONO655375:ONR655375 OXK655375:OXN655375 PHG655375:PHJ655375 PRC655375:PRF655375 QAY655375:QBB655375 QKU655375:QKX655375 QUQ655375:QUT655375 REM655375:REP655375 ROI655375:ROL655375 RYE655375:RYH655375 SIA655375:SID655375 SRW655375:SRZ655375 TBS655375:TBV655375 TLO655375:TLR655375 TVK655375:TVN655375 UFG655375:UFJ655375 UPC655375:UPF655375 UYY655375:UZB655375 VIU655375:VIX655375 VSQ655375:VST655375 WCM655375:WCP655375 WMI655375:WML655375 WWE655375:WWH655375 M720911:P720911 JS720911:JV720911 TO720911:TR720911 ADK720911:ADN720911 ANG720911:ANJ720911 AXC720911:AXF720911 BGY720911:BHB720911 BQU720911:BQX720911 CAQ720911:CAT720911 CKM720911:CKP720911 CUI720911:CUL720911 DEE720911:DEH720911 DOA720911:DOD720911 DXW720911:DXZ720911 EHS720911:EHV720911 ERO720911:ERR720911 FBK720911:FBN720911 FLG720911:FLJ720911 FVC720911:FVF720911 GEY720911:GFB720911 GOU720911:GOX720911 GYQ720911:GYT720911 HIM720911:HIP720911 HSI720911:HSL720911 ICE720911:ICH720911 IMA720911:IMD720911 IVW720911:IVZ720911 JFS720911:JFV720911 JPO720911:JPR720911 JZK720911:JZN720911 KJG720911:KJJ720911 KTC720911:KTF720911 LCY720911:LDB720911 LMU720911:LMX720911 LWQ720911:LWT720911 MGM720911:MGP720911 MQI720911:MQL720911 NAE720911:NAH720911 NKA720911:NKD720911 NTW720911:NTZ720911 ODS720911:ODV720911 ONO720911:ONR720911 OXK720911:OXN720911 PHG720911:PHJ720911 PRC720911:PRF720911 QAY720911:QBB720911 QKU720911:QKX720911 QUQ720911:QUT720911 REM720911:REP720911 ROI720911:ROL720911 RYE720911:RYH720911 SIA720911:SID720911 SRW720911:SRZ720911 TBS720911:TBV720911 TLO720911:TLR720911 TVK720911:TVN720911 UFG720911:UFJ720911 UPC720911:UPF720911 UYY720911:UZB720911 VIU720911:VIX720911 VSQ720911:VST720911 WCM720911:WCP720911 WMI720911:WML720911 WWE720911:WWH720911 M786447:P786447 JS786447:JV786447 TO786447:TR786447 ADK786447:ADN786447 ANG786447:ANJ786447 AXC786447:AXF786447 BGY786447:BHB786447 BQU786447:BQX786447 CAQ786447:CAT786447 CKM786447:CKP786447 CUI786447:CUL786447 DEE786447:DEH786447 DOA786447:DOD786447 DXW786447:DXZ786447 EHS786447:EHV786447 ERO786447:ERR786447 FBK786447:FBN786447 FLG786447:FLJ786447 FVC786447:FVF786447 GEY786447:GFB786447 GOU786447:GOX786447 GYQ786447:GYT786447 HIM786447:HIP786447 HSI786447:HSL786447 ICE786447:ICH786447 IMA786447:IMD786447 IVW786447:IVZ786447 JFS786447:JFV786447 JPO786447:JPR786447 JZK786447:JZN786447 KJG786447:KJJ786447 KTC786447:KTF786447 LCY786447:LDB786447 LMU786447:LMX786447 LWQ786447:LWT786447 MGM786447:MGP786447 MQI786447:MQL786447 NAE786447:NAH786447 NKA786447:NKD786447 NTW786447:NTZ786447 ODS786447:ODV786447 ONO786447:ONR786447 OXK786447:OXN786447 PHG786447:PHJ786447 PRC786447:PRF786447 QAY786447:QBB786447 QKU786447:QKX786447 QUQ786447:QUT786447 REM786447:REP786447 ROI786447:ROL786447 RYE786447:RYH786447 SIA786447:SID786447 SRW786447:SRZ786447 TBS786447:TBV786447 TLO786447:TLR786447 TVK786447:TVN786447 UFG786447:UFJ786447 UPC786447:UPF786447 UYY786447:UZB786447 VIU786447:VIX786447 VSQ786447:VST786447 WCM786447:WCP786447 WMI786447:WML786447 WWE786447:WWH786447 M851983:P851983 JS851983:JV851983 TO851983:TR851983 ADK851983:ADN851983 ANG851983:ANJ851983 AXC851983:AXF851983 BGY851983:BHB851983 BQU851983:BQX851983 CAQ851983:CAT851983 CKM851983:CKP851983 CUI851983:CUL851983 DEE851983:DEH851983 DOA851983:DOD851983 DXW851983:DXZ851983 EHS851983:EHV851983 ERO851983:ERR851983 FBK851983:FBN851983 FLG851983:FLJ851983 FVC851983:FVF851983 GEY851983:GFB851983 GOU851983:GOX851983 GYQ851983:GYT851983 HIM851983:HIP851983 HSI851983:HSL851983 ICE851983:ICH851983 IMA851983:IMD851983 IVW851983:IVZ851983 JFS851983:JFV851983 JPO851983:JPR851983 JZK851983:JZN851983 KJG851983:KJJ851983 KTC851983:KTF851983 LCY851983:LDB851983 LMU851983:LMX851983 LWQ851983:LWT851983 MGM851983:MGP851983 MQI851983:MQL851983 NAE851983:NAH851983 NKA851983:NKD851983 NTW851983:NTZ851983 ODS851983:ODV851983 ONO851983:ONR851983 OXK851983:OXN851983 PHG851983:PHJ851983 PRC851983:PRF851983 QAY851983:QBB851983 QKU851983:QKX851983 QUQ851983:QUT851983 REM851983:REP851983 ROI851983:ROL851983 RYE851983:RYH851983 SIA851983:SID851983 SRW851983:SRZ851983 TBS851983:TBV851983 TLO851983:TLR851983 TVK851983:TVN851983 UFG851983:UFJ851983 UPC851983:UPF851983 UYY851983:UZB851983 VIU851983:VIX851983 VSQ851983:VST851983 WCM851983:WCP851983 WMI851983:WML851983 WWE851983:WWH851983 M917519:P917519 JS917519:JV917519 TO917519:TR917519 ADK917519:ADN917519 ANG917519:ANJ917519 AXC917519:AXF917519 BGY917519:BHB917519 BQU917519:BQX917519 CAQ917519:CAT917519 CKM917519:CKP917519 CUI917519:CUL917519 DEE917519:DEH917519 DOA917519:DOD917519 DXW917519:DXZ917519 EHS917519:EHV917519 ERO917519:ERR917519 FBK917519:FBN917519 FLG917519:FLJ917519 FVC917519:FVF917519 GEY917519:GFB917519 GOU917519:GOX917519 GYQ917519:GYT917519 HIM917519:HIP917519 HSI917519:HSL917519 ICE917519:ICH917519 IMA917519:IMD917519 IVW917519:IVZ917519 JFS917519:JFV917519 JPO917519:JPR917519 JZK917519:JZN917519 KJG917519:KJJ917519 KTC917519:KTF917519 LCY917519:LDB917519 LMU917519:LMX917519 LWQ917519:LWT917519 MGM917519:MGP917519 MQI917519:MQL917519 NAE917519:NAH917519 NKA917519:NKD917519 NTW917519:NTZ917519 ODS917519:ODV917519 ONO917519:ONR917519 OXK917519:OXN917519 PHG917519:PHJ917519 PRC917519:PRF917519 QAY917519:QBB917519 QKU917519:QKX917519 QUQ917519:QUT917519 REM917519:REP917519 ROI917519:ROL917519 RYE917519:RYH917519 SIA917519:SID917519 SRW917519:SRZ917519 TBS917519:TBV917519 TLO917519:TLR917519 TVK917519:TVN917519 UFG917519:UFJ917519 UPC917519:UPF917519 UYY917519:UZB917519 VIU917519:VIX917519 VSQ917519:VST917519 WCM917519:WCP917519 WMI917519:WML917519 WWE917519:WWH917519 M983055:P983055 JS983055:JV983055 TO983055:TR983055 ADK983055:ADN983055 ANG983055:ANJ983055 AXC983055:AXF983055 BGY983055:BHB983055 BQU983055:BQX983055 CAQ983055:CAT983055 CKM983055:CKP983055 CUI983055:CUL983055 DEE983055:DEH983055 DOA983055:DOD983055 DXW983055:DXZ983055 EHS983055:EHV983055 ERO983055:ERR983055 FBK983055:FBN983055 FLG983055:FLJ983055 FVC983055:FVF983055 GEY983055:GFB983055 GOU983055:GOX983055 GYQ983055:GYT983055 HIM983055:HIP983055 HSI983055:HSL983055 ICE983055:ICH983055 IMA983055:IMD983055 IVW983055:IVZ983055 JFS983055:JFV983055 JPO983055:JPR983055 JZK983055:JZN983055 KJG983055:KJJ983055 KTC983055:KTF983055 LCY983055:LDB983055 LMU983055:LMX983055 LWQ983055:LWT983055 MGM983055:MGP983055 MQI983055:MQL983055 NAE983055:NAH983055 NKA983055:NKD983055 NTW983055:NTZ983055 ODS983055:ODV983055 ONO983055:ONR983055 OXK983055:OXN983055 PHG983055:PHJ983055 PRC983055:PRF983055 QAY983055:QBB983055 QKU983055:QKX983055 QUQ983055:QUT983055 REM983055:REP983055 ROI983055:ROL983055 RYE983055:RYH983055 SIA983055:SID983055 SRW983055:SRZ983055 TBS983055:TBV983055 TLO983055:TLR983055 TVK983055:TVN983055 UFG983055:UFJ983055 UPC983055:UPF983055 UYY983055:UZB983055 VIU983055:VIX983055 VSQ983055:VST983055 WCM983055:WCP983055 WMI983055:WML983055 WWE983055:WWH983055 N65548:P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N131084:P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N196620:P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N262156:P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N327692:P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N393228:P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N458764:P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N524300:P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N589836:P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N655372:P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N720908:P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N786444:P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N851980:P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N917516:P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N983052:P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E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E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E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E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E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E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E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E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E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E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E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E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E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E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E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U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U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U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U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U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U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U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U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U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U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U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U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U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U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U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M65547:M65548 JS65547:JS65548 TO65547:TO65548 ADK65547:ADK65548 ANG65547:ANG65548 AXC65547:AXC65548 BGY65547:BGY65548 BQU65547:BQU65548 CAQ65547:CAQ65548 CKM65547:CKM65548 CUI65547:CUI65548 DEE65547:DEE65548 DOA65547:DOA65548 DXW65547:DXW65548 EHS65547:EHS65548 ERO65547:ERO65548 FBK65547:FBK65548 FLG65547:FLG65548 FVC65547:FVC65548 GEY65547:GEY65548 GOU65547:GOU65548 GYQ65547:GYQ65548 HIM65547:HIM65548 HSI65547:HSI65548 ICE65547:ICE65548 IMA65547:IMA65548 IVW65547:IVW65548 JFS65547:JFS65548 JPO65547:JPO65548 JZK65547:JZK65548 KJG65547:KJG65548 KTC65547:KTC65548 LCY65547:LCY65548 LMU65547:LMU65548 LWQ65547:LWQ65548 MGM65547:MGM65548 MQI65547:MQI65548 NAE65547:NAE65548 NKA65547:NKA65548 NTW65547:NTW65548 ODS65547:ODS65548 ONO65547:ONO65548 OXK65547:OXK65548 PHG65547:PHG65548 PRC65547:PRC65548 QAY65547:QAY65548 QKU65547:QKU65548 QUQ65547:QUQ65548 REM65547:REM65548 ROI65547:ROI65548 RYE65547:RYE65548 SIA65547:SIA65548 SRW65547:SRW65548 TBS65547:TBS65548 TLO65547:TLO65548 TVK65547:TVK65548 UFG65547:UFG65548 UPC65547:UPC65548 UYY65547:UYY65548 VIU65547:VIU65548 VSQ65547:VSQ65548 WCM65547:WCM65548 WMI65547:WMI65548 WWE65547:WWE65548 M131083:M131084 JS131083:JS131084 TO131083:TO131084 ADK131083:ADK131084 ANG131083:ANG131084 AXC131083:AXC131084 BGY131083:BGY131084 BQU131083:BQU131084 CAQ131083:CAQ131084 CKM131083:CKM131084 CUI131083:CUI131084 DEE131083:DEE131084 DOA131083:DOA131084 DXW131083:DXW131084 EHS131083:EHS131084 ERO131083:ERO131084 FBK131083:FBK131084 FLG131083:FLG131084 FVC131083:FVC131084 GEY131083:GEY131084 GOU131083:GOU131084 GYQ131083:GYQ131084 HIM131083:HIM131084 HSI131083:HSI131084 ICE131083:ICE131084 IMA131083:IMA131084 IVW131083:IVW131084 JFS131083:JFS131084 JPO131083:JPO131084 JZK131083:JZK131084 KJG131083:KJG131084 KTC131083:KTC131084 LCY131083:LCY131084 LMU131083:LMU131084 LWQ131083:LWQ131084 MGM131083:MGM131084 MQI131083:MQI131084 NAE131083:NAE131084 NKA131083:NKA131084 NTW131083:NTW131084 ODS131083:ODS131084 ONO131083:ONO131084 OXK131083:OXK131084 PHG131083:PHG131084 PRC131083:PRC131084 QAY131083:QAY131084 QKU131083:QKU131084 QUQ131083:QUQ131084 REM131083:REM131084 ROI131083:ROI131084 RYE131083:RYE131084 SIA131083:SIA131084 SRW131083:SRW131084 TBS131083:TBS131084 TLO131083:TLO131084 TVK131083:TVK131084 UFG131083:UFG131084 UPC131083:UPC131084 UYY131083:UYY131084 VIU131083:VIU131084 VSQ131083:VSQ131084 WCM131083:WCM131084 WMI131083:WMI131084 WWE131083:WWE131084 M196619:M196620 JS196619:JS196620 TO196619:TO196620 ADK196619:ADK196620 ANG196619:ANG196620 AXC196619:AXC196620 BGY196619:BGY196620 BQU196619:BQU196620 CAQ196619:CAQ196620 CKM196619:CKM196620 CUI196619:CUI196620 DEE196619:DEE196620 DOA196619:DOA196620 DXW196619:DXW196620 EHS196619:EHS196620 ERO196619:ERO196620 FBK196619:FBK196620 FLG196619:FLG196620 FVC196619:FVC196620 GEY196619:GEY196620 GOU196619:GOU196620 GYQ196619:GYQ196620 HIM196619:HIM196620 HSI196619:HSI196620 ICE196619:ICE196620 IMA196619:IMA196620 IVW196619:IVW196620 JFS196619:JFS196620 JPO196619:JPO196620 JZK196619:JZK196620 KJG196619:KJG196620 KTC196619:KTC196620 LCY196619:LCY196620 LMU196619:LMU196620 LWQ196619:LWQ196620 MGM196619:MGM196620 MQI196619:MQI196620 NAE196619:NAE196620 NKA196619:NKA196620 NTW196619:NTW196620 ODS196619:ODS196620 ONO196619:ONO196620 OXK196619:OXK196620 PHG196619:PHG196620 PRC196619:PRC196620 QAY196619:QAY196620 QKU196619:QKU196620 QUQ196619:QUQ196620 REM196619:REM196620 ROI196619:ROI196620 RYE196619:RYE196620 SIA196619:SIA196620 SRW196619:SRW196620 TBS196619:TBS196620 TLO196619:TLO196620 TVK196619:TVK196620 UFG196619:UFG196620 UPC196619:UPC196620 UYY196619:UYY196620 VIU196619:VIU196620 VSQ196619:VSQ196620 WCM196619:WCM196620 WMI196619:WMI196620 WWE196619:WWE196620 M262155:M262156 JS262155:JS262156 TO262155:TO262156 ADK262155:ADK262156 ANG262155:ANG262156 AXC262155:AXC262156 BGY262155:BGY262156 BQU262155:BQU262156 CAQ262155:CAQ262156 CKM262155:CKM262156 CUI262155:CUI262156 DEE262155:DEE262156 DOA262155:DOA262156 DXW262155:DXW262156 EHS262155:EHS262156 ERO262155:ERO262156 FBK262155:FBK262156 FLG262155:FLG262156 FVC262155:FVC262156 GEY262155:GEY262156 GOU262155:GOU262156 GYQ262155:GYQ262156 HIM262155:HIM262156 HSI262155:HSI262156 ICE262155:ICE262156 IMA262155:IMA262156 IVW262155:IVW262156 JFS262155:JFS262156 JPO262155:JPO262156 JZK262155:JZK262156 KJG262155:KJG262156 KTC262155:KTC262156 LCY262155:LCY262156 LMU262155:LMU262156 LWQ262155:LWQ262156 MGM262155:MGM262156 MQI262155:MQI262156 NAE262155:NAE262156 NKA262155:NKA262156 NTW262155:NTW262156 ODS262155:ODS262156 ONO262155:ONO262156 OXK262155:OXK262156 PHG262155:PHG262156 PRC262155:PRC262156 QAY262155:QAY262156 QKU262155:QKU262156 QUQ262155:QUQ262156 REM262155:REM262156 ROI262155:ROI262156 RYE262155:RYE262156 SIA262155:SIA262156 SRW262155:SRW262156 TBS262155:TBS262156 TLO262155:TLO262156 TVK262155:TVK262156 UFG262155:UFG262156 UPC262155:UPC262156 UYY262155:UYY262156 VIU262155:VIU262156 VSQ262155:VSQ262156 WCM262155:WCM262156 WMI262155:WMI262156 WWE262155:WWE262156 M327691:M327692 JS327691:JS327692 TO327691:TO327692 ADK327691:ADK327692 ANG327691:ANG327692 AXC327691:AXC327692 BGY327691:BGY327692 BQU327691:BQU327692 CAQ327691:CAQ327692 CKM327691:CKM327692 CUI327691:CUI327692 DEE327691:DEE327692 DOA327691:DOA327692 DXW327691:DXW327692 EHS327691:EHS327692 ERO327691:ERO327692 FBK327691:FBK327692 FLG327691:FLG327692 FVC327691:FVC327692 GEY327691:GEY327692 GOU327691:GOU327692 GYQ327691:GYQ327692 HIM327691:HIM327692 HSI327691:HSI327692 ICE327691:ICE327692 IMA327691:IMA327692 IVW327691:IVW327692 JFS327691:JFS327692 JPO327691:JPO327692 JZK327691:JZK327692 KJG327691:KJG327692 KTC327691:KTC327692 LCY327691:LCY327692 LMU327691:LMU327692 LWQ327691:LWQ327692 MGM327691:MGM327692 MQI327691:MQI327692 NAE327691:NAE327692 NKA327691:NKA327692 NTW327691:NTW327692 ODS327691:ODS327692 ONO327691:ONO327692 OXK327691:OXK327692 PHG327691:PHG327692 PRC327691:PRC327692 QAY327691:QAY327692 QKU327691:QKU327692 QUQ327691:QUQ327692 REM327691:REM327692 ROI327691:ROI327692 RYE327691:RYE327692 SIA327691:SIA327692 SRW327691:SRW327692 TBS327691:TBS327692 TLO327691:TLO327692 TVK327691:TVK327692 UFG327691:UFG327692 UPC327691:UPC327692 UYY327691:UYY327692 VIU327691:VIU327692 VSQ327691:VSQ327692 WCM327691:WCM327692 WMI327691:WMI327692 WWE327691:WWE327692 M393227:M393228 JS393227:JS393228 TO393227:TO393228 ADK393227:ADK393228 ANG393227:ANG393228 AXC393227:AXC393228 BGY393227:BGY393228 BQU393227:BQU393228 CAQ393227:CAQ393228 CKM393227:CKM393228 CUI393227:CUI393228 DEE393227:DEE393228 DOA393227:DOA393228 DXW393227:DXW393228 EHS393227:EHS393228 ERO393227:ERO393228 FBK393227:FBK393228 FLG393227:FLG393228 FVC393227:FVC393228 GEY393227:GEY393228 GOU393227:GOU393228 GYQ393227:GYQ393228 HIM393227:HIM393228 HSI393227:HSI393228 ICE393227:ICE393228 IMA393227:IMA393228 IVW393227:IVW393228 JFS393227:JFS393228 JPO393227:JPO393228 JZK393227:JZK393228 KJG393227:KJG393228 KTC393227:KTC393228 LCY393227:LCY393228 LMU393227:LMU393228 LWQ393227:LWQ393228 MGM393227:MGM393228 MQI393227:MQI393228 NAE393227:NAE393228 NKA393227:NKA393228 NTW393227:NTW393228 ODS393227:ODS393228 ONO393227:ONO393228 OXK393227:OXK393228 PHG393227:PHG393228 PRC393227:PRC393228 QAY393227:QAY393228 QKU393227:QKU393228 QUQ393227:QUQ393228 REM393227:REM393228 ROI393227:ROI393228 RYE393227:RYE393228 SIA393227:SIA393228 SRW393227:SRW393228 TBS393227:TBS393228 TLO393227:TLO393228 TVK393227:TVK393228 UFG393227:UFG393228 UPC393227:UPC393228 UYY393227:UYY393228 VIU393227:VIU393228 VSQ393227:VSQ393228 WCM393227:WCM393228 WMI393227:WMI393228 WWE393227:WWE393228 M458763:M458764 JS458763:JS458764 TO458763:TO458764 ADK458763:ADK458764 ANG458763:ANG458764 AXC458763:AXC458764 BGY458763:BGY458764 BQU458763:BQU458764 CAQ458763:CAQ458764 CKM458763:CKM458764 CUI458763:CUI458764 DEE458763:DEE458764 DOA458763:DOA458764 DXW458763:DXW458764 EHS458763:EHS458764 ERO458763:ERO458764 FBK458763:FBK458764 FLG458763:FLG458764 FVC458763:FVC458764 GEY458763:GEY458764 GOU458763:GOU458764 GYQ458763:GYQ458764 HIM458763:HIM458764 HSI458763:HSI458764 ICE458763:ICE458764 IMA458763:IMA458764 IVW458763:IVW458764 JFS458763:JFS458764 JPO458763:JPO458764 JZK458763:JZK458764 KJG458763:KJG458764 KTC458763:KTC458764 LCY458763:LCY458764 LMU458763:LMU458764 LWQ458763:LWQ458764 MGM458763:MGM458764 MQI458763:MQI458764 NAE458763:NAE458764 NKA458763:NKA458764 NTW458763:NTW458764 ODS458763:ODS458764 ONO458763:ONO458764 OXK458763:OXK458764 PHG458763:PHG458764 PRC458763:PRC458764 QAY458763:QAY458764 QKU458763:QKU458764 QUQ458763:QUQ458764 REM458763:REM458764 ROI458763:ROI458764 RYE458763:RYE458764 SIA458763:SIA458764 SRW458763:SRW458764 TBS458763:TBS458764 TLO458763:TLO458764 TVK458763:TVK458764 UFG458763:UFG458764 UPC458763:UPC458764 UYY458763:UYY458764 VIU458763:VIU458764 VSQ458763:VSQ458764 WCM458763:WCM458764 WMI458763:WMI458764 WWE458763:WWE458764 M524299:M524300 JS524299:JS524300 TO524299:TO524300 ADK524299:ADK524300 ANG524299:ANG524300 AXC524299:AXC524300 BGY524299:BGY524300 BQU524299:BQU524300 CAQ524299:CAQ524300 CKM524299:CKM524300 CUI524299:CUI524300 DEE524299:DEE524300 DOA524299:DOA524300 DXW524299:DXW524300 EHS524299:EHS524300 ERO524299:ERO524300 FBK524299:FBK524300 FLG524299:FLG524300 FVC524299:FVC524300 GEY524299:GEY524300 GOU524299:GOU524300 GYQ524299:GYQ524300 HIM524299:HIM524300 HSI524299:HSI524300 ICE524299:ICE524300 IMA524299:IMA524300 IVW524299:IVW524300 JFS524299:JFS524300 JPO524299:JPO524300 JZK524299:JZK524300 KJG524299:KJG524300 KTC524299:KTC524300 LCY524299:LCY524300 LMU524299:LMU524300 LWQ524299:LWQ524300 MGM524299:MGM524300 MQI524299:MQI524300 NAE524299:NAE524300 NKA524299:NKA524300 NTW524299:NTW524300 ODS524299:ODS524300 ONO524299:ONO524300 OXK524299:OXK524300 PHG524299:PHG524300 PRC524299:PRC524300 QAY524299:QAY524300 QKU524299:QKU524300 QUQ524299:QUQ524300 REM524299:REM524300 ROI524299:ROI524300 RYE524299:RYE524300 SIA524299:SIA524300 SRW524299:SRW524300 TBS524299:TBS524300 TLO524299:TLO524300 TVK524299:TVK524300 UFG524299:UFG524300 UPC524299:UPC524300 UYY524299:UYY524300 VIU524299:VIU524300 VSQ524299:VSQ524300 WCM524299:WCM524300 WMI524299:WMI524300 WWE524299:WWE524300 M589835:M589836 JS589835:JS589836 TO589835:TO589836 ADK589835:ADK589836 ANG589835:ANG589836 AXC589835:AXC589836 BGY589835:BGY589836 BQU589835:BQU589836 CAQ589835:CAQ589836 CKM589835:CKM589836 CUI589835:CUI589836 DEE589835:DEE589836 DOA589835:DOA589836 DXW589835:DXW589836 EHS589835:EHS589836 ERO589835:ERO589836 FBK589835:FBK589836 FLG589835:FLG589836 FVC589835:FVC589836 GEY589835:GEY589836 GOU589835:GOU589836 GYQ589835:GYQ589836 HIM589835:HIM589836 HSI589835:HSI589836 ICE589835:ICE589836 IMA589835:IMA589836 IVW589835:IVW589836 JFS589835:JFS589836 JPO589835:JPO589836 JZK589835:JZK589836 KJG589835:KJG589836 KTC589835:KTC589836 LCY589835:LCY589836 LMU589835:LMU589836 LWQ589835:LWQ589836 MGM589835:MGM589836 MQI589835:MQI589836 NAE589835:NAE589836 NKA589835:NKA589836 NTW589835:NTW589836 ODS589835:ODS589836 ONO589835:ONO589836 OXK589835:OXK589836 PHG589835:PHG589836 PRC589835:PRC589836 QAY589835:QAY589836 QKU589835:QKU589836 QUQ589835:QUQ589836 REM589835:REM589836 ROI589835:ROI589836 RYE589835:RYE589836 SIA589835:SIA589836 SRW589835:SRW589836 TBS589835:TBS589836 TLO589835:TLO589836 TVK589835:TVK589836 UFG589835:UFG589836 UPC589835:UPC589836 UYY589835:UYY589836 VIU589835:VIU589836 VSQ589835:VSQ589836 WCM589835:WCM589836 WMI589835:WMI589836 WWE589835:WWE589836 M655371:M655372 JS655371:JS655372 TO655371:TO655372 ADK655371:ADK655372 ANG655371:ANG655372 AXC655371:AXC655372 BGY655371:BGY655372 BQU655371:BQU655372 CAQ655371:CAQ655372 CKM655371:CKM655372 CUI655371:CUI655372 DEE655371:DEE655372 DOA655371:DOA655372 DXW655371:DXW655372 EHS655371:EHS655372 ERO655371:ERO655372 FBK655371:FBK655372 FLG655371:FLG655372 FVC655371:FVC655372 GEY655371:GEY655372 GOU655371:GOU655372 GYQ655371:GYQ655372 HIM655371:HIM655372 HSI655371:HSI655372 ICE655371:ICE655372 IMA655371:IMA655372 IVW655371:IVW655372 JFS655371:JFS655372 JPO655371:JPO655372 JZK655371:JZK655372 KJG655371:KJG655372 KTC655371:KTC655372 LCY655371:LCY655372 LMU655371:LMU655372 LWQ655371:LWQ655372 MGM655371:MGM655372 MQI655371:MQI655372 NAE655371:NAE655372 NKA655371:NKA655372 NTW655371:NTW655372 ODS655371:ODS655372 ONO655371:ONO655372 OXK655371:OXK655372 PHG655371:PHG655372 PRC655371:PRC655372 QAY655371:QAY655372 QKU655371:QKU655372 QUQ655371:QUQ655372 REM655371:REM655372 ROI655371:ROI655372 RYE655371:RYE655372 SIA655371:SIA655372 SRW655371:SRW655372 TBS655371:TBS655372 TLO655371:TLO655372 TVK655371:TVK655372 UFG655371:UFG655372 UPC655371:UPC655372 UYY655371:UYY655372 VIU655371:VIU655372 VSQ655371:VSQ655372 WCM655371:WCM655372 WMI655371:WMI655372 WWE655371:WWE655372 M720907:M720908 JS720907:JS720908 TO720907:TO720908 ADK720907:ADK720908 ANG720907:ANG720908 AXC720907:AXC720908 BGY720907:BGY720908 BQU720907:BQU720908 CAQ720907:CAQ720908 CKM720907:CKM720908 CUI720907:CUI720908 DEE720907:DEE720908 DOA720907:DOA720908 DXW720907:DXW720908 EHS720907:EHS720908 ERO720907:ERO720908 FBK720907:FBK720908 FLG720907:FLG720908 FVC720907:FVC720908 GEY720907:GEY720908 GOU720907:GOU720908 GYQ720907:GYQ720908 HIM720907:HIM720908 HSI720907:HSI720908 ICE720907:ICE720908 IMA720907:IMA720908 IVW720907:IVW720908 JFS720907:JFS720908 JPO720907:JPO720908 JZK720907:JZK720908 KJG720907:KJG720908 KTC720907:KTC720908 LCY720907:LCY720908 LMU720907:LMU720908 LWQ720907:LWQ720908 MGM720907:MGM720908 MQI720907:MQI720908 NAE720907:NAE720908 NKA720907:NKA720908 NTW720907:NTW720908 ODS720907:ODS720908 ONO720907:ONO720908 OXK720907:OXK720908 PHG720907:PHG720908 PRC720907:PRC720908 QAY720907:QAY720908 QKU720907:QKU720908 QUQ720907:QUQ720908 REM720907:REM720908 ROI720907:ROI720908 RYE720907:RYE720908 SIA720907:SIA720908 SRW720907:SRW720908 TBS720907:TBS720908 TLO720907:TLO720908 TVK720907:TVK720908 UFG720907:UFG720908 UPC720907:UPC720908 UYY720907:UYY720908 VIU720907:VIU720908 VSQ720907:VSQ720908 WCM720907:WCM720908 WMI720907:WMI720908 WWE720907:WWE720908 M786443:M786444 JS786443:JS786444 TO786443:TO786444 ADK786443:ADK786444 ANG786443:ANG786444 AXC786443:AXC786444 BGY786443:BGY786444 BQU786443:BQU786444 CAQ786443:CAQ786444 CKM786443:CKM786444 CUI786443:CUI786444 DEE786443:DEE786444 DOA786443:DOA786444 DXW786443:DXW786444 EHS786443:EHS786444 ERO786443:ERO786444 FBK786443:FBK786444 FLG786443:FLG786444 FVC786443:FVC786444 GEY786443:GEY786444 GOU786443:GOU786444 GYQ786443:GYQ786444 HIM786443:HIM786444 HSI786443:HSI786444 ICE786443:ICE786444 IMA786443:IMA786444 IVW786443:IVW786444 JFS786443:JFS786444 JPO786443:JPO786444 JZK786443:JZK786444 KJG786443:KJG786444 KTC786443:KTC786444 LCY786443:LCY786444 LMU786443:LMU786444 LWQ786443:LWQ786444 MGM786443:MGM786444 MQI786443:MQI786444 NAE786443:NAE786444 NKA786443:NKA786444 NTW786443:NTW786444 ODS786443:ODS786444 ONO786443:ONO786444 OXK786443:OXK786444 PHG786443:PHG786444 PRC786443:PRC786444 QAY786443:QAY786444 QKU786443:QKU786444 QUQ786443:QUQ786444 REM786443:REM786444 ROI786443:ROI786444 RYE786443:RYE786444 SIA786443:SIA786444 SRW786443:SRW786444 TBS786443:TBS786444 TLO786443:TLO786444 TVK786443:TVK786444 UFG786443:UFG786444 UPC786443:UPC786444 UYY786443:UYY786444 VIU786443:VIU786444 VSQ786443:VSQ786444 WCM786443:WCM786444 WMI786443:WMI786444 WWE786443:WWE786444 M851979:M851980 JS851979:JS851980 TO851979:TO851980 ADK851979:ADK851980 ANG851979:ANG851980 AXC851979:AXC851980 BGY851979:BGY851980 BQU851979:BQU851980 CAQ851979:CAQ851980 CKM851979:CKM851980 CUI851979:CUI851980 DEE851979:DEE851980 DOA851979:DOA851980 DXW851979:DXW851980 EHS851979:EHS851980 ERO851979:ERO851980 FBK851979:FBK851980 FLG851979:FLG851980 FVC851979:FVC851980 GEY851979:GEY851980 GOU851979:GOU851980 GYQ851979:GYQ851980 HIM851979:HIM851980 HSI851979:HSI851980 ICE851979:ICE851980 IMA851979:IMA851980 IVW851979:IVW851980 JFS851979:JFS851980 JPO851979:JPO851980 JZK851979:JZK851980 KJG851979:KJG851980 KTC851979:KTC851980 LCY851979:LCY851980 LMU851979:LMU851980 LWQ851979:LWQ851980 MGM851979:MGM851980 MQI851979:MQI851980 NAE851979:NAE851980 NKA851979:NKA851980 NTW851979:NTW851980 ODS851979:ODS851980 ONO851979:ONO851980 OXK851979:OXK851980 PHG851979:PHG851980 PRC851979:PRC851980 QAY851979:QAY851980 QKU851979:QKU851980 QUQ851979:QUQ851980 REM851979:REM851980 ROI851979:ROI851980 RYE851979:RYE851980 SIA851979:SIA851980 SRW851979:SRW851980 TBS851979:TBS851980 TLO851979:TLO851980 TVK851979:TVK851980 UFG851979:UFG851980 UPC851979:UPC851980 UYY851979:UYY851980 VIU851979:VIU851980 VSQ851979:VSQ851980 WCM851979:WCM851980 WMI851979:WMI851980 WWE851979:WWE851980 M917515:M917516 JS917515:JS917516 TO917515:TO917516 ADK917515:ADK917516 ANG917515:ANG917516 AXC917515:AXC917516 BGY917515:BGY917516 BQU917515:BQU917516 CAQ917515:CAQ917516 CKM917515:CKM917516 CUI917515:CUI917516 DEE917515:DEE917516 DOA917515:DOA917516 DXW917515:DXW917516 EHS917515:EHS917516 ERO917515:ERO917516 FBK917515:FBK917516 FLG917515:FLG917516 FVC917515:FVC917516 GEY917515:GEY917516 GOU917515:GOU917516 GYQ917515:GYQ917516 HIM917515:HIM917516 HSI917515:HSI917516 ICE917515:ICE917516 IMA917515:IMA917516 IVW917515:IVW917516 JFS917515:JFS917516 JPO917515:JPO917516 JZK917515:JZK917516 KJG917515:KJG917516 KTC917515:KTC917516 LCY917515:LCY917516 LMU917515:LMU917516 LWQ917515:LWQ917516 MGM917515:MGM917516 MQI917515:MQI917516 NAE917515:NAE917516 NKA917515:NKA917516 NTW917515:NTW917516 ODS917515:ODS917516 ONO917515:ONO917516 OXK917515:OXK917516 PHG917515:PHG917516 PRC917515:PRC917516 QAY917515:QAY917516 QKU917515:QKU917516 QUQ917515:QUQ917516 REM917515:REM917516 ROI917515:ROI917516 RYE917515:RYE917516 SIA917515:SIA917516 SRW917515:SRW917516 TBS917515:TBS917516 TLO917515:TLO917516 TVK917515:TVK917516 UFG917515:UFG917516 UPC917515:UPC917516 UYY917515:UYY917516 VIU917515:VIU917516 VSQ917515:VSQ917516 WCM917515:WCM917516 WMI917515:WMI917516 WWE917515:WWE917516 M983051:M983052 JS983051:JS983052 TO983051:TO983052 ADK983051:ADK983052 ANG983051:ANG983052 AXC983051:AXC983052 BGY983051:BGY983052 BQU983051:BQU983052 CAQ983051:CAQ983052 CKM983051:CKM983052 CUI983051:CUI983052 DEE983051:DEE983052 DOA983051:DOA983052 DXW983051:DXW983052 EHS983051:EHS983052 ERO983051:ERO983052 FBK983051:FBK983052 FLG983051:FLG983052 FVC983051:FVC983052 GEY983051:GEY983052 GOU983051:GOU983052 GYQ983051:GYQ983052 HIM983051:HIM983052 HSI983051:HSI983052 ICE983051:ICE983052 IMA983051:IMA983052 IVW983051:IVW983052 JFS983051:JFS983052 JPO983051:JPO983052 JZK983051:JZK983052 KJG983051:KJG983052 KTC983051:KTC983052 LCY983051:LCY983052 LMU983051:LMU983052 LWQ983051:LWQ983052 MGM983051:MGM983052 MQI983051:MQI983052 NAE983051:NAE983052 NKA983051:NKA983052 NTW983051:NTW983052 ODS983051:ODS983052 ONO983051:ONO983052 OXK983051:OXK983052 PHG983051:PHG983052 PRC983051:PRC983052 QAY983051:QAY983052 QKU983051:QKU983052 QUQ983051:QUQ983052 REM983051:REM983052 ROI983051:ROI983052 RYE983051:RYE983052 SIA983051:SIA983052 SRW983051:SRW983052 TBS983051:TBS983052 TLO983051:TLO983052 TVK983051:TVK983052 UFG983051:UFG983052 UPC983051:UPC983052 UYY983051:UYY983052 VIU983051:VIU983052 VSQ983051:VSQ983052 WCM983051:WCM983052 WMI983051:WMI983052 WWE983051:WWE983052" xr:uid="{9C3E08A4-99D5-48DA-BF2B-0804DE809D96}">
      <formula1>"○"</formula1>
      <formula2>0</formula2>
    </dataValidation>
    <dataValidation type="list" operator="equal" allowBlank="1" showErrorMessage="1" errorTitle="入力規則違反" error="リストから選択してください" sqref="O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O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O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O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O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O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O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O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O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O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O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O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O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O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O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I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I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I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I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I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I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I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I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I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I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I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I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I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I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I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U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U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U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U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U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U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U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U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U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U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U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U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U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U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xr:uid="{6746D7F2-2DC8-402E-930C-3A44FB6B116F}">
      <formula1>"○"</formula1>
      <formula2>0</formula2>
    </dataValidation>
    <dataValidation type="list" operator="equal" allowBlank="1" showErrorMessage="1" errorTitle="入力規則違反" error="リストから選択してください" sqref="M65527 JS65527 TO65527 ADK65527 ANG65527 AXC65527 BGY65527 BQU65527 CAQ65527 CKM65527 CUI65527 DEE65527 DOA65527 DXW65527 EHS65527 ERO65527 FBK65527 FLG65527 FVC65527 GEY65527 GOU65527 GYQ65527 HIM65527 HSI65527 ICE65527 IMA65527 IVW65527 JFS65527 JPO65527 JZK65527 KJG65527 KTC65527 LCY65527 LMU65527 LWQ65527 MGM65527 MQI65527 NAE65527 NKA65527 NTW65527 ODS65527 ONO65527 OXK65527 PHG65527 PRC65527 QAY65527 QKU65527 QUQ65527 REM65527 ROI65527 RYE65527 SIA65527 SRW65527 TBS65527 TLO65527 TVK65527 UFG65527 UPC65527 UYY65527 VIU65527 VSQ65527 WCM65527 WMI65527 WWE65527 M131063 JS131063 TO131063 ADK131063 ANG131063 AXC131063 BGY131063 BQU131063 CAQ131063 CKM131063 CUI131063 DEE131063 DOA131063 DXW131063 EHS131063 ERO131063 FBK131063 FLG131063 FVC131063 GEY131063 GOU131063 GYQ131063 HIM131063 HSI131063 ICE131063 IMA131063 IVW131063 JFS131063 JPO131063 JZK131063 KJG131063 KTC131063 LCY131063 LMU131063 LWQ131063 MGM131063 MQI131063 NAE131063 NKA131063 NTW131063 ODS131063 ONO131063 OXK131063 PHG131063 PRC131063 QAY131063 QKU131063 QUQ131063 REM131063 ROI131063 RYE131063 SIA131063 SRW131063 TBS131063 TLO131063 TVK131063 UFG131063 UPC131063 UYY131063 VIU131063 VSQ131063 WCM131063 WMI131063 WWE131063 M196599 JS196599 TO196599 ADK196599 ANG196599 AXC196599 BGY196599 BQU196599 CAQ196599 CKM196599 CUI196599 DEE196599 DOA196599 DXW196599 EHS196599 ERO196599 FBK196599 FLG196599 FVC196599 GEY196599 GOU196599 GYQ196599 HIM196599 HSI196599 ICE196599 IMA196599 IVW196599 JFS196599 JPO196599 JZK196599 KJG196599 KTC196599 LCY196599 LMU196599 LWQ196599 MGM196599 MQI196599 NAE196599 NKA196599 NTW196599 ODS196599 ONO196599 OXK196599 PHG196599 PRC196599 QAY196599 QKU196599 QUQ196599 REM196599 ROI196599 RYE196599 SIA196599 SRW196599 TBS196599 TLO196599 TVK196599 UFG196599 UPC196599 UYY196599 VIU196599 VSQ196599 WCM196599 WMI196599 WWE196599 M262135 JS262135 TO262135 ADK262135 ANG262135 AXC262135 BGY262135 BQU262135 CAQ262135 CKM262135 CUI262135 DEE262135 DOA262135 DXW262135 EHS262135 ERO262135 FBK262135 FLG262135 FVC262135 GEY262135 GOU262135 GYQ262135 HIM262135 HSI262135 ICE262135 IMA262135 IVW262135 JFS262135 JPO262135 JZK262135 KJG262135 KTC262135 LCY262135 LMU262135 LWQ262135 MGM262135 MQI262135 NAE262135 NKA262135 NTW262135 ODS262135 ONO262135 OXK262135 PHG262135 PRC262135 QAY262135 QKU262135 QUQ262135 REM262135 ROI262135 RYE262135 SIA262135 SRW262135 TBS262135 TLO262135 TVK262135 UFG262135 UPC262135 UYY262135 VIU262135 VSQ262135 WCM262135 WMI262135 WWE262135 M327671 JS327671 TO327671 ADK327671 ANG327671 AXC327671 BGY327671 BQU327671 CAQ327671 CKM327671 CUI327671 DEE327671 DOA327671 DXW327671 EHS327671 ERO327671 FBK327671 FLG327671 FVC327671 GEY327671 GOU327671 GYQ327671 HIM327671 HSI327671 ICE327671 IMA327671 IVW327671 JFS327671 JPO327671 JZK327671 KJG327671 KTC327671 LCY327671 LMU327671 LWQ327671 MGM327671 MQI327671 NAE327671 NKA327671 NTW327671 ODS327671 ONO327671 OXK327671 PHG327671 PRC327671 QAY327671 QKU327671 QUQ327671 REM327671 ROI327671 RYE327671 SIA327671 SRW327671 TBS327671 TLO327671 TVK327671 UFG327671 UPC327671 UYY327671 VIU327671 VSQ327671 WCM327671 WMI327671 WWE327671 M393207 JS393207 TO393207 ADK393207 ANG393207 AXC393207 BGY393207 BQU393207 CAQ393207 CKM393207 CUI393207 DEE393207 DOA393207 DXW393207 EHS393207 ERO393207 FBK393207 FLG393207 FVC393207 GEY393207 GOU393207 GYQ393207 HIM393207 HSI393207 ICE393207 IMA393207 IVW393207 JFS393207 JPO393207 JZK393207 KJG393207 KTC393207 LCY393207 LMU393207 LWQ393207 MGM393207 MQI393207 NAE393207 NKA393207 NTW393207 ODS393207 ONO393207 OXK393207 PHG393207 PRC393207 QAY393207 QKU393207 QUQ393207 REM393207 ROI393207 RYE393207 SIA393207 SRW393207 TBS393207 TLO393207 TVK393207 UFG393207 UPC393207 UYY393207 VIU393207 VSQ393207 WCM393207 WMI393207 WWE393207 M458743 JS458743 TO458743 ADK458743 ANG458743 AXC458743 BGY458743 BQU458743 CAQ458743 CKM458743 CUI458743 DEE458743 DOA458743 DXW458743 EHS458743 ERO458743 FBK458743 FLG458743 FVC458743 GEY458743 GOU458743 GYQ458743 HIM458743 HSI458743 ICE458743 IMA458743 IVW458743 JFS458743 JPO458743 JZK458743 KJG458743 KTC458743 LCY458743 LMU458743 LWQ458743 MGM458743 MQI458743 NAE458743 NKA458743 NTW458743 ODS458743 ONO458743 OXK458743 PHG458743 PRC458743 QAY458743 QKU458743 QUQ458743 REM458743 ROI458743 RYE458743 SIA458743 SRW458743 TBS458743 TLO458743 TVK458743 UFG458743 UPC458743 UYY458743 VIU458743 VSQ458743 WCM458743 WMI458743 WWE458743 M524279 JS524279 TO524279 ADK524279 ANG524279 AXC524279 BGY524279 BQU524279 CAQ524279 CKM524279 CUI524279 DEE524279 DOA524279 DXW524279 EHS524279 ERO524279 FBK524279 FLG524279 FVC524279 GEY524279 GOU524279 GYQ524279 HIM524279 HSI524279 ICE524279 IMA524279 IVW524279 JFS524279 JPO524279 JZK524279 KJG524279 KTC524279 LCY524279 LMU524279 LWQ524279 MGM524279 MQI524279 NAE524279 NKA524279 NTW524279 ODS524279 ONO524279 OXK524279 PHG524279 PRC524279 QAY524279 QKU524279 QUQ524279 REM524279 ROI524279 RYE524279 SIA524279 SRW524279 TBS524279 TLO524279 TVK524279 UFG524279 UPC524279 UYY524279 VIU524279 VSQ524279 WCM524279 WMI524279 WWE524279 M589815 JS589815 TO589815 ADK589815 ANG589815 AXC589815 BGY589815 BQU589815 CAQ589815 CKM589815 CUI589815 DEE589815 DOA589815 DXW589815 EHS589815 ERO589815 FBK589815 FLG589815 FVC589815 GEY589815 GOU589815 GYQ589815 HIM589815 HSI589815 ICE589815 IMA589815 IVW589815 JFS589815 JPO589815 JZK589815 KJG589815 KTC589815 LCY589815 LMU589815 LWQ589815 MGM589815 MQI589815 NAE589815 NKA589815 NTW589815 ODS589815 ONO589815 OXK589815 PHG589815 PRC589815 QAY589815 QKU589815 QUQ589815 REM589815 ROI589815 RYE589815 SIA589815 SRW589815 TBS589815 TLO589815 TVK589815 UFG589815 UPC589815 UYY589815 VIU589815 VSQ589815 WCM589815 WMI589815 WWE589815 M655351 JS655351 TO655351 ADK655351 ANG655351 AXC655351 BGY655351 BQU655351 CAQ655351 CKM655351 CUI655351 DEE655351 DOA655351 DXW655351 EHS655351 ERO655351 FBK655351 FLG655351 FVC655351 GEY655351 GOU655351 GYQ655351 HIM655351 HSI655351 ICE655351 IMA655351 IVW655351 JFS655351 JPO655351 JZK655351 KJG655351 KTC655351 LCY655351 LMU655351 LWQ655351 MGM655351 MQI655351 NAE655351 NKA655351 NTW655351 ODS655351 ONO655351 OXK655351 PHG655351 PRC655351 QAY655351 QKU655351 QUQ655351 REM655351 ROI655351 RYE655351 SIA655351 SRW655351 TBS655351 TLO655351 TVK655351 UFG655351 UPC655351 UYY655351 VIU655351 VSQ655351 WCM655351 WMI655351 WWE655351 M720887 JS720887 TO720887 ADK720887 ANG720887 AXC720887 BGY720887 BQU720887 CAQ720887 CKM720887 CUI720887 DEE720887 DOA720887 DXW720887 EHS720887 ERO720887 FBK720887 FLG720887 FVC720887 GEY720887 GOU720887 GYQ720887 HIM720887 HSI720887 ICE720887 IMA720887 IVW720887 JFS720887 JPO720887 JZK720887 KJG720887 KTC720887 LCY720887 LMU720887 LWQ720887 MGM720887 MQI720887 NAE720887 NKA720887 NTW720887 ODS720887 ONO720887 OXK720887 PHG720887 PRC720887 QAY720887 QKU720887 QUQ720887 REM720887 ROI720887 RYE720887 SIA720887 SRW720887 TBS720887 TLO720887 TVK720887 UFG720887 UPC720887 UYY720887 VIU720887 VSQ720887 WCM720887 WMI720887 WWE720887 M786423 JS786423 TO786423 ADK786423 ANG786423 AXC786423 BGY786423 BQU786423 CAQ786423 CKM786423 CUI786423 DEE786423 DOA786423 DXW786423 EHS786423 ERO786423 FBK786423 FLG786423 FVC786423 GEY786423 GOU786423 GYQ786423 HIM786423 HSI786423 ICE786423 IMA786423 IVW786423 JFS786423 JPO786423 JZK786423 KJG786423 KTC786423 LCY786423 LMU786423 LWQ786423 MGM786423 MQI786423 NAE786423 NKA786423 NTW786423 ODS786423 ONO786423 OXK786423 PHG786423 PRC786423 QAY786423 QKU786423 QUQ786423 REM786423 ROI786423 RYE786423 SIA786423 SRW786423 TBS786423 TLO786423 TVK786423 UFG786423 UPC786423 UYY786423 VIU786423 VSQ786423 WCM786423 WMI786423 WWE786423 M851959 JS851959 TO851959 ADK851959 ANG851959 AXC851959 BGY851959 BQU851959 CAQ851959 CKM851959 CUI851959 DEE851959 DOA851959 DXW851959 EHS851959 ERO851959 FBK851959 FLG851959 FVC851959 GEY851959 GOU851959 GYQ851959 HIM851959 HSI851959 ICE851959 IMA851959 IVW851959 JFS851959 JPO851959 JZK851959 KJG851959 KTC851959 LCY851959 LMU851959 LWQ851959 MGM851959 MQI851959 NAE851959 NKA851959 NTW851959 ODS851959 ONO851959 OXK851959 PHG851959 PRC851959 QAY851959 QKU851959 QUQ851959 REM851959 ROI851959 RYE851959 SIA851959 SRW851959 TBS851959 TLO851959 TVK851959 UFG851959 UPC851959 UYY851959 VIU851959 VSQ851959 WCM851959 WMI851959 WWE851959 M917495 JS917495 TO917495 ADK917495 ANG917495 AXC917495 BGY917495 BQU917495 CAQ917495 CKM917495 CUI917495 DEE917495 DOA917495 DXW917495 EHS917495 ERO917495 FBK917495 FLG917495 FVC917495 GEY917495 GOU917495 GYQ917495 HIM917495 HSI917495 ICE917495 IMA917495 IVW917495 JFS917495 JPO917495 JZK917495 KJG917495 KTC917495 LCY917495 LMU917495 LWQ917495 MGM917495 MQI917495 NAE917495 NKA917495 NTW917495 ODS917495 ONO917495 OXK917495 PHG917495 PRC917495 QAY917495 QKU917495 QUQ917495 REM917495 ROI917495 RYE917495 SIA917495 SRW917495 TBS917495 TLO917495 TVK917495 UFG917495 UPC917495 UYY917495 VIU917495 VSQ917495 WCM917495 WMI917495 WWE917495 M983031 JS983031 TO983031 ADK983031 ANG983031 AXC983031 BGY983031 BQU983031 CAQ983031 CKM983031 CUI983031 DEE983031 DOA983031 DXW983031 EHS983031 ERO983031 FBK983031 FLG983031 FVC983031 GEY983031 GOU983031 GYQ983031 HIM983031 HSI983031 ICE983031 IMA983031 IVW983031 JFS983031 JPO983031 JZK983031 KJG983031 KTC983031 LCY983031 LMU983031 LWQ983031 MGM983031 MQI983031 NAE983031 NKA983031 NTW983031 ODS983031 ONO983031 OXK983031 PHG983031 PRC983031 QAY983031 QKU983031 QUQ983031 REM983031 ROI983031 RYE983031 SIA983031 SRW983031 TBS983031 TLO983031 TVK983031 UFG983031 UPC983031 UYY983031 VIU983031 VSQ983031 WCM983031 WMI983031 WWE983031 WWE983029 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xr:uid="{FB21C99B-F7EF-4DC4-970B-A231A271F75B}">
      <formula1>"いる,いない,非該当"</formula1>
      <formula2>0</formula2>
    </dataValidation>
    <dataValidation type="list" allowBlank="1" showInputMessage="1" showErrorMessage="1" sqref="W16:Z20 X5:AA5" xr:uid="{5D639192-9037-4B97-918F-B61509190AE5}">
      <formula1>"○,×,非該当"</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9881-FE58-4049-8FF7-1F301B52F97F}">
  <sheetPr codeName="Sheet2">
    <pageSetUpPr fitToPage="1"/>
  </sheetPr>
  <dimension ref="A1:AK27"/>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36" ht="24" customHeight="1">
      <c r="A1" s="130" t="s">
        <v>70</v>
      </c>
      <c r="B1" s="130"/>
      <c r="C1" s="130"/>
      <c r="D1" s="130"/>
      <c r="E1" s="130"/>
      <c r="F1" s="130"/>
      <c r="G1" s="130"/>
      <c r="H1" s="130"/>
      <c r="I1" s="130"/>
      <c r="J1" s="130"/>
      <c r="L1" s="131"/>
    </row>
    <row r="2" spans="1:36" ht="20.100000000000001" customHeight="1">
      <c r="A2" s="83" t="s">
        <v>519</v>
      </c>
    </row>
    <row r="3" spans="1:36" ht="20.100000000000001" customHeight="1">
      <c r="A3" s="83" t="s">
        <v>38</v>
      </c>
      <c r="I3" s="427"/>
      <c r="J3" s="428"/>
      <c r="K3" s="428"/>
      <c r="L3" s="429"/>
      <c r="M3" s="429"/>
      <c r="N3" s="430"/>
      <c r="P3" s="83" t="s">
        <v>416</v>
      </c>
    </row>
    <row r="4" spans="1:36" ht="7.95" customHeight="1"/>
    <row r="5" spans="1:36" ht="20.100000000000001" customHeight="1">
      <c r="A5" s="83" t="s">
        <v>39</v>
      </c>
    </row>
    <row r="6" spans="1:36" ht="7.95" customHeight="1"/>
    <row r="7" spans="1:36" ht="20.100000000000001" customHeight="1">
      <c r="A7" s="132"/>
      <c r="B7" s="132"/>
      <c r="C7" s="132"/>
      <c r="D7" s="431"/>
      <c r="E7" s="432"/>
      <c r="F7" s="432"/>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20"/>
    </row>
    <row r="8" spans="1:36" ht="20.100000000000001" customHeight="1">
      <c r="A8" s="132"/>
      <c r="B8" s="132"/>
      <c r="C8" s="132"/>
      <c r="D8" s="433"/>
      <c r="E8" s="434"/>
      <c r="F8" s="434"/>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3"/>
    </row>
    <row r="9" spans="1:36" ht="20.100000000000001" customHeight="1">
      <c r="A9" s="132"/>
      <c r="B9" s="132"/>
      <c r="C9" s="132"/>
      <c r="D9" s="433"/>
      <c r="E9" s="434"/>
      <c r="F9" s="434"/>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3"/>
    </row>
    <row r="10" spans="1:36" ht="20.100000000000001" customHeight="1">
      <c r="A10" s="132"/>
      <c r="B10" s="132"/>
      <c r="C10" s="132"/>
      <c r="D10" s="433"/>
      <c r="E10" s="434"/>
      <c r="F10" s="434"/>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3"/>
    </row>
    <row r="11" spans="1:36" ht="19.5" customHeight="1">
      <c r="A11" s="132"/>
      <c r="B11" s="132"/>
      <c r="C11" s="132"/>
      <c r="D11" s="424"/>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6"/>
    </row>
    <row r="12" spans="1:36" ht="7.2" customHeight="1"/>
    <row r="13" spans="1:36" ht="20.100000000000001" customHeight="1">
      <c r="A13" s="83" t="s">
        <v>68</v>
      </c>
    </row>
    <row r="14" spans="1:36" ht="20.100000000000001" customHeight="1">
      <c r="A14" s="83" t="s">
        <v>129</v>
      </c>
      <c r="V14" s="435"/>
      <c r="W14" s="436"/>
      <c r="X14" s="436"/>
      <c r="Y14" s="437"/>
      <c r="AA14" s="83" t="s">
        <v>417</v>
      </c>
    </row>
    <row r="15" spans="1:36" ht="7.95" customHeight="1"/>
    <row r="16" spans="1:36" ht="20.100000000000001" customHeight="1">
      <c r="A16" s="83" t="s">
        <v>526</v>
      </c>
      <c r="Q16" s="427"/>
      <c r="R16" s="428"/>
      <c r="S16" s="428"/>
      <c r="T16" s="429"/>
      <c r="U16" s="429"/>
      <c r="V16" s="430"/>
      <c r="X16" s="83" t="s">
        <v>42</v>
      </c>
    </row>
    <row r="17" spans="1:37" ht="7.95" customHeight="1"/>
    <row r="18" spans="1:37" ht="20.100000000000001" customHeight="1">
      <c r="A18" s="83" t="s">
        <v>423</v>
      </c>
    </row>
    <row r="19" spans="1:37" ht="7.95" customHeight="1"/>
    <row r="20" spans="1:37" ht="20.100000000000001" customHeight="1">
      <c r="A20" s="132"/>
      <c r="B20" s="132"/>
      <c r="C20" s="132"/>
      <c r="D20" s="441" t="s">
        <v>43</v>
      </c>
      <c r="E20" s="442"/>
      <c r="F20" s="442"/>
      <c r="G20" s="442"/>
      <c r="H20" s="442"/>
      <c r="I20" s="442"/>
      <c r="J20" s="443"/>
      <c r="K20" s="438"/>
      <c r="L20" s="439"/>
      <c r="M20" s="440"/>
      <c r="N20" s="441" t="s">
        <v>529</v>
      </c>
      <c r="O20" s="442"/>
      <c r="P20" s="442"/>
      <c r="Q20" s="442"/>
      <c r="R20" s="442"/>
      <c r="S20" s="442"/>
      <c r="T20" s="442"/>
      <c r="U20" s="442"/>
      <c r="V20" s="442"/>
      <c r="W20" s="442"/>
      <c r="X20" s="442"/>
      <c r="Y20" s="442"/>
      <c r="Z20" s="442"/>
      <c r="AA20" s="442"/>
      <c r="AB20" s="442"/>
      <c r="AC20" s="442"/>
      <c r="AD20" s="442"/>
      <c r="AE20" s="442"/>
      <c r="AF20" s="443"/>
      <c r="AG20" s="438"/>
      <c r="AH20" s="439"/>
      <c r="AI20" s="440"/>
      <c r="AJ20" s="132"/>
    </row>
    <row r="21" spans="1:37" ht="20.100000000000001" customHeight="1">
      <c r="A21" s="132"/>
      <c r="B21" s="132"/>
      <c r="C21" s="132"/>
      <c r="D21" s="441" t="s">
        <v>520</v>
      </c>
      <c r="E21" s="442"/>
      <c r="F21" s="442"/>
      <c r="G21" s="442"/>
      <c r="H21" s="442"/>
      <c r="I21" s="442"/>
      <c r="J21" s="443"/>
      <c r="K21" s="438"/>
      <c r="L21" s="439"/>
      <c r="M21" s="440"/>
      <c r="N21" s="441" t="s">
        <v>527</v>
      </c>
      <c r="O21" s="442"/>
      <c r="P21" s="442"/>
      <c r="Q21" s="442"/>
      <c r="R21" s="442"/>
      <c r="S21" s="442"/>
      <c r="T21" s="442"/>
      <c r="U21" s="442"/>
      <c r="V21" s="442"/>
      <c r="W21" s="442"/>
      <c r="X21" s="442"/>
      <c r="Y21" s="442"/>
      <c r="Z21" s="442"/>
      <c r="AA21" s="442"/>
      <c r="AB21" s="442"/>
      <c r="AC21" s="442"/>
      <c r="AD21" s="442"/>
      <c r="AE21" s="442"/>
      <c r="AF21" s="443"/>
      <c r="AG21" s="438"/>
      <c r="AH21" s="439"/>
      <c r="AI21" s="440"/>
      <c r="AJ21" s="132"/>
    </row>
    <row r="22" spans="1:37" ht="19.5" customHeight="1">
      <c r="A22" s="132"/>
      <c r="B22" s="132"/>
      <c r="C22" s="132"/>
      <c r="D22" s="409" t="s">
        <v>650</v>
      </c>
      <c r="E22" s="410"/>
      <c r="F22" s="410"/>
      <c r="G22" s="410"/>
      <c r="H22" s="411"/>
      <c r="I22" s="418"/>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20"/>
      <c r="AJ22" s="132"/>
      <c r="AK22" s="132"/>
    </row>
    <row r="23" spans="1:37" ht="19.5" customHeight="1">
      <c r="A23" s="132"/>
      <c r="B23" s="132"/>
      <c r="C23" s="132"/>
      <c r="D23" s="412"/>
      <c r="E23" s="413"/>
      <c r="F23" s="413"/>
      <c r="G23" s="413"/>
      <c r="H23" s="414"/>
      <c r="I23" s="421"/>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3"/>
      <c r="AJ23" s="132"/>
      <c r="AK23" s="132"/>
    </row>
    <row r="24" spans="1:37" ht="19.5" customHeight="1">
      <c r="A24" s="132"/>
      <c r="B24" s="132"/>
      <c r="C24" s="132"/>
      <c r="D24" s="412"/>
      <c r="E24" s="413"/>
      <c r="F24" s="413"/>
      <c r="G24" s="413"/>
      <c r="H24" s="414"/>
      <c r="I24" s="421"/>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3"/>
      <c r="AJ24" s="132"/>
      <c r="AK24" s="132"/>
    </row>
    <row r="25" spans="1:37" ht="19.5" customHeight="1">
      <c r="A25" s="132"/>
      <c r="B25" s="132"/>
      <c r="C25" s="132"/>
      <c r="D25" s="412"/>
      <c r="E25" s="413"/>
      <c r="F25" s="413"/>
      <c r="G25" s="413"/>
      <c r="H25" s="414"/>
      <c r="I25" s="421"/>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3"/>
      <c r="AJ25" s="132"/>
      <c r="AK25" s="132"/>
    </row>
    <row r="26" spans="1:37" ht="19.5" customHeight="1">
      <c r="A26" s="132"/>
      <c r="B26" s="132"/>
      <c r="C26" s="132"/>
      <c r="D26" s="415"/>
      <c r="E26" s="416"/>
      <c r="F26" s="416"/>
      <c r="G26" s="416"/>
      <c r="H26" s="417"/>
      <c r="I26" s="424"/>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6"/>
      <c r="AJ26" s="132"/>
      <c r="AK26" s="132"/>
    </row>
    <row r="27" spans="1:37" ht="7.95" customHeight="1"/>
  </sheetData>
  <sheetProtection algorithmName="SHA-512" hashValue="rPzt67TnetsjFjclSqAxUR8q82dJ6JK+V84Vpzy/gSiG8nKfTUARrKgv1GYh48fEzkebX1lxOU+u2fJPffGYew==" saltValue="62qU+wPWIIut4aeqIn4Law==" spinCount="100000" sheet="1" objects="1" scenarios="1"/>
  <mergeCells count="14">
    <mergeCell ref="D22:H26"/>
    <mergeCell ref="I22:AI26"/>
    <mergeCell ref="I3:N3"/>
    <mergeCell ref="D7:AJ11"/>
    <mergeCell ref="V14:Y14"/>
    <mergeCell ref="Q16:V16"/>
    <mergeCell ref="AG20:AI20"/>
    <mergeCell ref="AG21:AI21"/>
    <mergeCell ref="D20:J20"/>
    <mergeCell ref="D21:J21"/>
    <mergeCell ref="N20:AF20"/>
    <mergeCell ref="N21:AF21"/>
    <mergeCell ref="K20:M20"/>
    <mergeCell ref="K21:M21"/>
  </mergeCells>
  <phoneticPr fontId="5"/>
  <dataValidations count="7">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17D4CC61-0C2E-4841-9970-7B9F0BE98B4C}">
      <formula1>"いる,いない"</formula1>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2AE91A42-1534-4B2D-B123-088F8F25927D}">
      <formula1>"○"</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42D48EDB-79BD-4C76-B503-91485FD67FBA}">
      <formula1>"○"</formula1>
      <formula2>0</formula2>
    </dataValidation>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F37038BC-3B30-4982-969D-C0DA4DFEC1F8}">
      <formula1>"いる,いない,非該当"</formula1>
      <formula2>0</formula2>
    </dataValidation>
    <dataValidation operator="equal" allowBlank="1" showErrorMessage="1" errorTitle="入力規則違反" error="リストから選択してください" sqref="I3:K3 D7:AJ11 Q16:S16" xr:uid="{620A2F39-19EC-46D3-B4DC-B87F9217B9A9}"/>
    <dataValidation type="list" allowBlank="1" showInputMessage="1" showErrorMessage="1" sqref="V14:Y14 K20:M21" xr:uid="{94BF981D-D869-40F3-87DB-792CDA564896}">
      <formula1>"○,×"</formula1>
    </dataValidation>
    <dataValidation type="list" allowBlank="1" showInputMessage="1" showErrorMessage="1" sqref="AG20:AI21" xr:uid="{AE46996F-21A1-4503-A996-CE0C9D7701D4}">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3306-6A87-4C82-8D3D-4BD8345626A9}">
  <sheetPr codeName="Sheet3">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37" ht="20.100000000000001" customHeight="1">
      <c r="A1" s="83" t="s">
        <v>524</v>
      </c>
      <c r="V1" s="458"/>
      <c r="W1" s="459"/>
      <c r="X1" s="459"/>
      <c r="Y1" s="460"/>
      <c r="AA1" s="83" t="s">
        <v>417</v>
      </c>
    </row>
    <row r="2" spans="1:37" ht="7.95" customHeight="1"/>
    <row r="3" spans="1:37" ht="20.100000000000001" customHeight="1">
      <c r="A3" s="83" t="s">
        <v>525</v>
      </c>
      <c r="V3" s="458"/>
      <c r="W3" s="459"/>
      <c r="X3" s="459"/>
      <c r="Y3" s="460"/>
      <c r="AA3" s="83" t="s">
        <v>417</v>
      </c>
    </row>
    <row r="4" spans="1:37" ht="7.95" customHeight="1"/>
    <row r="5" spans="1:37" ht="20.100000000000001" customHeight="1">
      <c r="A5" s="83" t="s">
        <v>528</v>
      </c>
    </row>
    <row r="6" spans="1:37" ht="7.95" customHeight="1"/>
    <row r="7" spans="1:37" ht="20.100000000000001" customHeight="1">
      <c r="A7" s="132"/>
      <c r="B7" s="132"/>
      <c r="C7" s="132"/>
      <c r="D7" s="441" t="s">
        <v>517</v>
      </c>
      <c r="E7" s="442"/>
      <c r="F7" s="442"/>
      <c r="G7" s="442"/>
      <c r="H7" s="442"/>
      <c r="I7" s="442"/>
      <c r="J7" s="442"/>
      <c r="K7" s="442"/>
      <c r="L7" s="443"/>
      <c r="M7" s="446"/>
      <c r="N7" s="447"/>
      <c r="O7" s="440"/>
      <c r="P7" s="212" t="s">
        <v>69</v>
      </c>
      <c r="Q7" s="213"/>
      <c r="R7" s="213"/>
      <c r="S7" s="213"/>
      <c r="T7" s="213"/>
      <c r="U7" s="213"/>
      <c r="V7" s="213"/>
      <c r="W7" s="446"/>
      <c r="X7" s="447"/>
      <c r="Y7" s="440"/>
      <c r="Z7" s="444" t="s">
        <v>31</v>
      </c>
      <c r="AA7" s="445"/>
      <c r="AB7" s="445"/>
      <c r="AC7" s="445"/>
      <c r="AD7" s="445"/>
      <c r="AE7" s="157"/>
      <c r="AF7" s="158"/>
      <c r="AG7" s="446"/>
      <c r="AH7" s="447"/>
      <c r="AI7" s="440"/>
    </row>
    <row r="8" spans="1:37" ht="19.5" customHeight="1">
      <c r="A8" s="132"/>
      <c r="B8" s="132"/>
      <c r="C8" s="132"/>
      <c r="D8" s="448" t="s">
        <v>651</v>
      </c>
      <c r="E8" s="449"/>
      <c r="F8" s="449"/>
      <c r="G8" s="449"/>
      <c r="H8" s="411"/>
      <c r="I8" s="453"/>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20"/>
      <c r="AJ8" s="132"/>
      <c r="AK8" s="132"/>
    </row>
    <row r="9" spans="1:37" ht="19.5" customHeight="1">
      <c r="A9" s="132"/>
      <c r="B9" s="132"/>
      <c r="C9" s="132"/>
      <c r="D9" s="412"/>
      <c r="E9" s="413"/>
      <c r="F9" s="413"/>
      <c r="G9" s="413"/>
      <c r="H9" s="414"/>
      <c r="I9" s="421"/>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3"/>
      <c r="AJ9" s="132"/>
      <c r="AK9" s="132"/>
    </row>
    <row r="10" spans="1:37" ht="19.5" customHeight="1">
      <c r="A10" s="132"/>
      <c r="B10" s="132"/>
      <c r="C10" s="132"/>
      <c r="D10" s="412"/>
      <c r="E10" s="413"/>
      <c r="F10" s="413"/>
      <c r="G10" s="413"/>
      <c r="H10" s="414"/>
      <c r="I10" s="421"/>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3"/>
      <c r="AJ10" s="132"/>
      <c r="AK10" s="132"/>
    </row>
    <row r="11" spans="1:37" ht="19.5" customHeight="1">
      <c r="A11" s="132"/>
      <c r="B11" s="132"/>
      <c r="C11" s="132"/>
      <c r="D11" s="412"/>
      <c r="E11" s="413"/>
      <c r="F11" s="413"/>
      <c r="G11" s="413"/>
      <c r="H11" s="414"/>
      <c r="I11" s="421"/>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3"/>
      <c r="AJ11" s="132"/>
      <c r="AK11" s="132"/>
    </row>
    <row r="12" spans="1:37" ht="19.5" customHeight="1">
      <c r="A12" s="132"/>
      <c r="B12" s="132"/>
      <c r="C12" s="132"/>
      <c r="D12" s="450"/>
      <c r="E12" s="451"/>
      <c r="F12" s="451"/>
      <c r="G12" s="451"/>
      <c r="H12" s="452"/>
      <c r="I12" s="455"/>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7"/>
      <c r="AJ12" s="132"/>
      <c r="AK12" s="132"/>
    </row>
    <row r="13" spans="1:37" ht="7.95" customHeight="1"/>
  </sheetData>
  <sheetProtection algorithmName="SHA-512" hashValue="d7eJSfiPf32baS2J6ytEnF+Z48fXRAc+fUgSWUsfjZFMDvjYQxLAKpcTkZF3SW4FPGtzR6rKV539xK8b/kh4rA==" saltValue="KmxAKW8px/BMelEjDbOPjQ==" spinCount="100000" sheet="1" objects="1" scenarios="1"/>
  <mergeCells count="9">
    <mergeCell ref="Z7:AD7"/>
    <mergeCell ref="AG7:AI7"/>
    <mergeCell ref="D8:H12"/>
    <mergeCell ref="I8:AI12"/>
    <mergeCell ref="V1:Y1"/>
    <mergeCell ref="V3:Y3"/>
    <mergeCell ref="M7:O7"/>
    <mergeCell ref="W7:Y7"/>
    <mergeCell ref="D7:L7"/>
  </mergeCells>
  <phoneticPr fontId="5"/>
  <dataValidations count="5">
    <dataValidation type="list" allowBlank="1" showInputMessage="1" showErrorMessage="1" sqref="V3:Y3 V1:Y1 M7:O7 W7:Y7 AG7:AI7" xr:uid="{8F2BB48D-0A75-4363-9626-E48BCEA8A5AB}">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45AFAF88-662D-44B0-8AD3-64A153A0D278}">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ACBFC93D-3151-4A0A-A034-587B64AB7324}">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CA096B8-98AB-4C7B-9155-3117A588A360}">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E1793377-B61F-4534-8650-88C086A0EBF2}">
      <formula1>"いる,いない,非該当"</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62D24-5083-4041-B119-754A91F00FC3}">
  <sheetPr codeName="Sheet5">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21" ht="20.100000000000001" customHeight="1">
      <c r="A1" s="83" t="s">
        <v>530</v>
      </c>
    </row>
    <row r="2" spans="1:21" ht="20.100000000000001" customHeight="1">
      <c r="A2" s="83" t="s">
        <v>516</v>
      </c>
    </row>
    <row r="3" spans="1:21" ht="7.95" customHeight="1"/>
    <row r="4" spans="1:21" ht="20.100000000000001" customHeight="1">
      <c r="A4" s="83" t="s">
        <v>45</v>
      </c>
      <c r="J4" s="435"/>
      <c r="K4" s="436"/>
      <c r="L4" s="436"/>
      <c r="M4" s="437"/>
      <c r="O4" s="83" t="s">
        <v>417</v>
      </c>
    </row>
    <row r="5" spans="1:21" ht="7.95" customHeight="1"/>
    <row r="6" spans="1:21" ht="20.100000000000001" customHeight="1">
      <c r="A6" s="83" t="s">
        <v>46</v>
      </c>
      <c r="J6" s="427"/>
      <c r="K6" s="428"/>
      <c r="L6" s="428"/>
      <c r="M6" s="429"/>
      <c r="N6" s="429"/>
      <c r="O6" s="430"/>
      <c r="Q6" s="83" t="s">
        <v>47</v>
      </c>
    </row>
    <row r="7" spans="1:21" ht="7.95" customHeight="1"/>
    <row r="8" spans="1:21" ht="20.100000000000001" customHeight="1">
      <c r="A8" s="83" t="s">
        <v>48</v>
      </c>
      <c r="J8" s="435"/>
      <c r="K8" s="436"/>
      <c r="L8" s="436"/>
      <c r="M8" s="437"/>
      <c r="O8" s="83" t="s">
        <v>49</v>
      </c>
    </row>
    <row r="9" spans="1:21" ht="7.95" customHeight="1"/>
    <row r="10" spans="1:21" ht="20.100000000000001" customHeight="1">
      <c r="A10" s="83" t="s">
        <v>50</v>
      </c>
      <c r="J10" s="435"/>
      <c r="K10" s="436"/>
      <c r="L10" s="436"/>
      <c r="M10" s="437"/>
      <c r="O10" s="83" t="s">
        <v>417</v>
      </c>
    </row>
    <row r="11" spans="1:21" ht="7.95" customHeight="1"/>
    <row r="12" spans="1:21" ht="20.100000000000001" customHeight="1">
      <c r="A12" s="83" t="s">
        <v>51</v>
      </c>
      <c r="J12" s="427"/>
      <c r="K12" s="428"/>
      <c r="L12" s="428"/>
      <c r="M12" s="429"/>
      <c r="N12" s="429"/>
      <c r="O12" s="430"/>
      <c r="Q12" s="83" t="s">
        <v>52</v>
      </c>
    </row>
    <row r="13" spans="1:21" ht="7.95" customHeight="1"/>
    <row r="14" spans="1:21" ht="20.100000000000001" customHeight="1">
      <c r="A14" s="83" t="s">
        <v>53</v>
      </c>
    </row>
    <row r="15" spans="1:21" ht="7.95" customHeight="1"/>
    <row r="16" spans="1:21" ht="18" customHeight="1">
      <c r="D16" s="464" t="s">
        <v>518</v>
      </c>
      <c r="E16" s="465"/>
      <c r="F16" s="465"/>
      <c r="G16" s="465"/>
      <c r="H16" s="466"/>
      <c r="I16" s="435"/>
      <c r="J16" s="436"/>
      <c r="K16" s="436"/>
      <c r="L16" s="437"/>
      <c r="M16" s="461" t="s">
        <v>267</v>
      </c>
      <c r="N16" s="462"/>
      <c r="O16" s="462"/>
      <c r="P16" s="462"/>
      <c r="Q16" s="463"/>
      <c r="R16" s="435"/>
      <c r="S16" s="436"/>
      <c r="T16" s="436"/>
      <c r="U16" s="437"/>
    </row>
    <row r="17" spans="1:21" ht="18" customHeight="1">
      <c r="D17" s="464" t="s">
        <v>408</v>
      </c>
      <c r="E17" s="465"/>
      <c r="F17" s="465"/>
      <c r="G17" s="465"/>
      <c r="H17" s="466"/>
      <c r="I17" s="435"/>
      <c r="J17" s="436"/>
      <c r="K17" s="436"/>
      <c r="L17" s="437"/>
      <c r="M17" s="461" t="s">
        <v>30</v>
      </c>
      <c r="N17" s="462"/>
      <c r="O17" s="462"/>
      <c r="P17" s="462"/>
      <c r="Q17" s="463"/>
      <c r="R17" s="435"/>
      <c r="S17" s="436"/>
      <c r="T17" s="436"/>
      <c r="U17" s="437"/>
    </row>
    <row r="18" spans="1:21" ht="7.95" customHeight="1"/>
    <row r="19" spans="1:21" ht="20.100000000000001" customHeight="1">
      <c r="A19" s="83" t="s">
        <v>532</v>
      </c>
    </row>
    <row r="20" spans="1:21" ht="7.95" customHeight="1"/>
    <row r="21" spans="1:21" ht="20.100000000000001" customHeight="1">
      <c r="A21" s="83" t="s">
        <v>45</v>
      </c>
      <c r="J21" s="435"/>
      <c r="K21" s="436"/>
      <c r="L21" s="436"/>
      <c r="M21" s="437"/>
      <c r="O21" s="83" t="s">
        <v>417</v>
      </c>
    </row>
    <row r="22" spans="1:21" ht="7.95" customHeight="1"/>
    <row r="23" spans="1:21" ht="20.100000000000001" customHeight="1">
      <c r="A23" s="83" t="s">
        <v>46</v>
      </c>
      <c r="J23" s="427"/>
      <c r="K23" s="428"/>
      <c r="L23" s="428"/>
      <c r="M23" s="429"/>
      <c r="N23" s="429"/>
      <c r="O23" s="430"/>
      <c r="Q23" s="83" t="s">
        <v>47</v>
      </c>
    </row>
    <row r="24" spans="1:21" ht="7.95" customHeight="1"/>
    <row r="25" spans="1:21" ht="20.100000000000001" customHeight="1">
      <c r="A25" s="83" t="s">
        <v>48</v>
      </c>
      <c r="J25" s="435"/>
      <c r="K25" s="436"/>
      <c r="L25" s="436"/>
      <c r="M25" s="437"/>
      <c r="O25" s="83" t="s">
        <v>49</v>
      </c>
    </row>
    <row r="26" spans="1:21" ht="7.95" customHeight="1"/>
    <row r="27" spans="1:21" ht="20.100000000000001" customHeight="1">
      <c r="A27" s="83" t="s">
        <v>50</v>
      </c>
      <c r="J27" s="435"/>
      <c r="K27" s="436"/>
      <c r="L27" s="436"/>
      <c r="M27" s="437"/>
      <c r="O27" s="83" t="s">
        <v>417</v>
      </c>
    </row>
    <row r="28" spans="1:21" ht="7.95" customHeight="1"/>
    <row r="29" spans="1:21" ht="20.100000000000001" customHeight="1">
      <c r="A29" s="83" t="s">
        <v>51</v>
      </c>
      <c r="J29" s="427"/>
      <c r="K29" s="428"/>
      <c r="L29" s="428"/>
      <c r="M29" s="429"/>
      <c r="N29" s="429"/>
      <c r="O29" s="430"/>
      <c r="Q29" s="83" t="s">
        <v>52</v>
      </c>
    </row>
    <row r="30" spans="1:21" ht="7.95" customHeight="1"/>
    <row r="31" spans="1:21" ht="20.100000000000001" customHeight="1">
      <c r="A31" s="83" t="s">
        <v>53</v>
      </c>
    </row>
    <row r="32" spans="1:21" ht="7.95" customHeight="1"/>
    <row r="33" spans="4:21" ht="18" customHeight="1">
      <c r="D33" s="464" t="s">
        <v>518</v>
      </c>
      <c r="E33" s="465"/>
      <c r="F33" s="465"/>
      <c r="G33" s="465"/>
      <c r="H33" s="466"/>
      <c r="I33" s="435"/>
      <c r="J33" s="436"/>
      <c r="K33" s="436"/>
      <c r="L33" s="437"/>
      <c r="M33" s="461" t="s">
        <v>267</v>
      </c>
      <c r="N33" s="462"/>
      <c r="O33" s="462"/>
      <c r="P33" s="462"/>
      <c r="Q33" s="463"/>
      <c r="R33" s="435"/>
      <c r="S33" s="436"/>
      <c r="T33" s="436"/>
      <c r="U33" s="437"/>
    </row>
    <row r="34" spans="4:21" ht="18" customHeight="1">
      <c r="D34" s="464" t="s">
        <v>408</v>
      </c>
      <c r="E34" s="467"/>
      <c r="F34" s="467"/>
      <c r="G34" s="467"/>
      <c r="H34" s="468"/>
      <c r="I34" s="435"/>
      <c r="J34" s="436"/>
      <c r="K34" s="436"/>
      <c r="L34" s="437"/>
      <c r="M34" s="461" t="s">
        <v>30</v>
      </c>
      <c r="N34" s="462"/>
      <c r="O34" s="462"/>
      <c r="P34" s="462"/>
      <c r="Q34" s="463"/>
      <c r="R34" s="435"/>
      <c r="S34" s="436"/>
      <c r="T34" s="436"/>
      <c r="U34" s="437"/>
    </row>
    <row r="35" spans="4:21" ht="7.95" customHeight="1"/>
  </sheetData>
  <sheetProtection algorithmName="SHA-512" hashValue="Lm1zsisBsqQ1hAML0IoB7z6UPu0JIQdEVMIz+o9jyTOWfy8ugUi6Pcxn7788Snzs/WPkqUpanrqhCrXsiHqyPQ==" saltValue="Rnk/sqj+f+mZXmd0caGuOw=="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5"/>
  <dataValidations count="8">
    <dataValidation type="list" allowBlank="1" showInputMessage="1" showErrorMessage="1" sqref="J25:M25" xr:uid="{089AE917-B48E-43F9-AA8F-1FB6E229D30C}">
      <formula1>"第三者評価機関,地域住民,その他"</formula1>
    </dataValidation>
    <dataValidation type="list" allowBlank="1" showInputMessage="1" showErrorMessage="1" sqref="J8:M8" xr:uid="{B401E67B-9A25-4A72-B514-EF488C3B144C}">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6CBC3BD1-D6DD-46C8-BF2D-F28013BC7D8C}">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8B39EE7-A9B9-4FB3-A0B2-DA473800E55F}">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2AC6008D-2BF0-460B-9CF3-ADECCCFDE23C}">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BF677A81-3105-40B6-BF02-B37249652F3C}">
      <formula1>"いる,いない"</formula1>
    </dataValidation>
    <dataValidation type="list" allowBlank="1" showInputMessage="1" showErrorMessage="1" sqref="J4:M4 J10:M10 I16:L17 R16:U17 J21:M21 J27:M27 I33:L34 R33:U34" xr:uid="{0264BC48-7D55-4425-801F-D417CDDF950C}">
      <formula1>"○,×"</formula1>
    </dataValidation>
    <dataValidation operator="equal" allowBlank="1" showErrorMessage="1" errorTitle="入力規則違反" error="リストから選択してください" sqref="J6:L6 J12:L12 J23:L23 J29:L29" xr:uid="{A1A67C77-CA1A-4A89-B997-711310552652}"/>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81A4-5890-4E25-A983-953FE12D33BA}">
  <sheetPr codeName="Sheet6">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36" ht="20.100000000000001" customHeight="1">
      <c r="A1" s="83" t="s">
        <v>54</v>
      </c>
    </row>
    <row r="2" spans="1:36" ht="20.100000000000001" customHeight="1">
      <c r="A2" s="83" t="s">
        <v>55</v>
      </c>
    </row>
    <row r="3" spans="1:36" ht="7.95" customHeight="1"/>
    <row r="4" spans="1:36" ht="20.100000000000001" customHeight="1">
      <c r="A4" s="83" t="s">
        <v>56</v>
      </c>
      <c r="J4" s="427"/>
      <c r="K4" s="428"/>
      <c r="L4" s="428"/>
      <c r="M4" s="429"/>
      <c r="N4" s="429"/>
      <c r="O4" s="430"/>
      <c r="Q4" s="83" t="s">
        <v>42</v>
      </c>
    </row>
    <row r="5" spans="1:36" ht="7.95" customHeight="1"/>
    <row r="6" spans="1:36" ht="20.100000000000001" customHeight="1">
      <c r="A6" s="83" t="s">
        <v>57</v>
      </c>
    </row>
    <row r="7" spans="1:36" ht="7.95" customHeight="1"/>
    <row r="8" spans="1:36" ht="20.100000000000001" customHeight="1">
      <c r="A8" s="132"/>
      <c r="B8" s="132"/>
      <c r="C8" s="132"/>
      <c r="D8" s="431"/>
      <c r="E8" s="432"/>
      <c r="F8" s="432"/>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20"/>
    </row>
    <row r="9" spans="1:36" ht="20.100000000000001" customHeight="1">
      <c r="A9" s="132"/>
      <c r="B9" s="132"/>
      <c r="C9" s="132"/>
      <c r="D9" s="433"/>
      <c r="E9" s="434"/>
      <c r="F9" s="434"/>
      <c r="G9" s="422"/>
      <c r="H9" s="422"/>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3"/>
    </row>
    <row r="10" spans="1:36" ht="20.100000000000001" customHeight="1">
      <c r="A10" s="132"/>
      <c r="B10" s="132"/>
      <c r="C10" s="132"/>
      <c r="D10" s="433"/>
      <c r="E10" s="434"/>
      <c r="F10" s="434"/>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3"/>
    </row>
    <row r="11" spans="1:36" ht="20.100000000000001" customHeight="1">
      <c r="A11" s="132"/>
      <c r="B11" s="132"/>
      <c r="C11" s="132"/>
      <c r="D11" s="433"/>
      <c r="E11" s="434"/>
      <c r="F11" s="434"/>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3"/>
    </row>
    <row r="12" spans="1:36" ht="19.5" customHeight="1">
      <c r="A12" s="132"/>
      <c r="B12" s="132"/>
      <c r="C12" s="132"/>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6"/>
    </row>
    <row r="13" spans="1:36" ht="7.95" customHeight="1"/>
    <row r="14" spans="1:36" ht="20.100000000000001" customHeight="1">
      <c r="A14" s="83" t="s">
        <v>58</v>
      </c>
    </row>
    <row r="15" spans="1:36" ht="19.5" customHeight="1">
      <c r="A15" s="83" t="s">
        <v>61</v>
      </c>
      <c r="O15" s="435"/>
      <c r="P15" s="436"/>
      <c r="Q15" s="436"/>
      <c r="R15" s="469"/>
      <c r="T15" s="83" t="s">
        <v>63</v>
      </c>
      <c r="AF15" s="435"/>
      <c r="AG15" s="436"/>
      <c r="AH15" s="436"/>
      <c r="AI15" s="469"/>
    </row>
    <row r="16" spans="1:36" ht="7.95" customHeight="1"/>
    <row r="17" spans="1:35" ht="19.5" customHeight="1">
      <c r="A17" s="83" t="s">
        <v>59</v>
      </c>
      <c r="O17" s="435"/>
      <c r="P17" s="436"/>
      <c r="Q17" s="436"/>
      <c r="R17" s="469"/>
      <c r="V17" s="83" t="s">
        <v>65</v>
      </c>
    </row>
    <row r="18" spans="1:35" ht="7.95" customHeight="1"/>
    <row r="19" spans="1:35" ht="19.5" customHeight="1">
      <c r="A19" s="83" t="s">
        <v>60</v>
      </c>
      <c r="O19" s="435"/>
      <c r="P19" s="436"/>
      <c r="Q19" s="436"/>
      <c r="R19" s="469"/>
      <c r="T19" s="83" t="s">
        <v>66</v>
      </c>
      <c r="AF19" s="435"/>
      <c r="AG19" s="436"/>
      <c r="AH19" s="436"/>
      <c r="AI19" s="469"/>
    </row>
    <row r="20" spans="1:35" ht="7.95" customHeight="1">
      <c r="T20" s="83" t="s">
        <v>64</v>
      </c>
    </row>
    <row r="21" spans="1:35" ht="19.5" customHeight="1">
      <c r="A21" s="83" t="s">
        <v>581</v>
      </c>
      <c r="O21" s="435"/>
      <c r="P21" s="436"/>
      <c r="Q21" s="436"/>
      <c r="R21" s="469"/>
      <c r="T21" s="83" t="s">
        <v>522</v>
      </c>
      <c r="AF21" s="435"/>
      <c r="AG21" s="436"/>
      <c r="AH21" s="436"/>
      <c r="AI21" s="469"/>
    </row>
    <row r="22" spans="1:35" ht="7.95" customHeight="1">
      <c r="T22" s="83" t="s">
        <v>64</v>
      </c>
    </row>
    <row r="23" spans="1:35" ht="19.5" customHeight="1">
      <c r="A23" s="83" t="s">
        <v>582</v>
      </c>
      <c r="T23" s="83" t="s">
        <v>521</v>
      </c>
      <c r="AF23" s="435"/>
      <c r="AG23" s="436"/>
      <c r="AH23" s="436"/>
      <c r="AI23" s="469"/>
    </row>
    <row r="24" spans="1:35" ht="7.95" customHeight="1"/>
    <row r="25" spans="1:35" ht="19.5" customHeight="1">
      <c r="A25" s="83" t="s">
        <v>62</v>
      </c>
      <c r="O25" s="435"/>
      <c r="P25" s="436"/>
      <c r="Q25" s="436"/>
      <c r="R25" s="469"/>
      <c r="T25" s="83" t="s">
        <v>523</v>
      </c>
      <c r="AF25" s="435"/>
      <c r="AG25" s="436"/>
      <c r="AH25" s="436"/>
      <c r="AI25" s="469"/>
    </row>
    <row r="26" spans="1:35" ht="19.5" customHeight="1">
      <c r="A26" s="83" t="s">
        <v>414</v>
      </c>
    </row>
    <row r="27" spans="1:35" ht="7.95" customHeight="1"/>
    <row r="28" spans="1:35" ht="19.5" customHeight="1">
      <c r="A28" s="83" t="s">
        <v>583</v>
      </c>
      <c r="O28" s="435"/>
      <c r="P28" s="436"/>
      <c r="Q28" s="436"/>
      <c r="R28" s="469"/>
    </row>
    <row r="29" spans="1:35" ht="7.95" customHeight="1"/>
  </sheetData>
  <sheetProtection algorithmName="SHA-512" hashValue="a10IahRC7MLgAgg6aGAgHaWvLDWPMJpbyQyZZxHWwVNJOIdVBRAQ1uL10xxPY+AUmWN2ljLUFyJB7GXHgoovBg==" saltValue="38wM4CsGXm0hIVGEqQncYA==" spinCount="100000" sheet="1" objects="1" scenarios="1"/>
  <mergeCells count="13">
    <mergeCell ref="O21:R21"/>
    <mergeCell ref="AF21:AI21"/>
    <mergeCell ref="AF23:AI23"/>
    <mergeCell ref="O25:R25"/>
    <mergeCell ref="O28:R28"/>
    <mergeCell ref="AF25:AI25"/>
    <mergeCell ref="O19:R19"/>
    <mergeCell ref="AF19:AI19"/>
    <mergeCell ref="J4:O4"/>
    <mergeCell ref="D8:AJ12"/>
    <mergeCell ref="O15:R15"/>
    <mergeCell ref="AF15:AI15"/>
    <mergeCell ref="O17:R17"/>
  </mergeCells>
  <phoneticPr fontId="5"/>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628A5C4-6089-4042-9A16-F030B67B83B4}">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2499BC3A-D22E-4E6A-AEEF-DF8E487DB1F4}">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DECEB794-DEAB-4B52-A484-9426DAA30A6B}">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9EE115D1-6AAD-4955-8BDF-DF1D0B7B6AD5}">
      <formula1>"いる,いない,非該当"</formula1>
      <formula2>0</formula2>
    </dataValidation>
    <dataValidation operator="equal" allowBlank="1" showErrorMessage="1" errorTitle="入力規則違反" error="リストから選択してください" sqref="D8:AJ12 J4:L4" xr:uid="{52EB033C-D313-4C8F-A3D5-691BEA31443F}"/>
    <dataValidation type="list" allowBlank="1" showInputMessage="1" showErrorMessage="1" sqref="O15:R15 O19:R19 O17:R17 AF19:AI19 AF21:AI21 AF23:AI23 O28:R28 AF15:AI15 O21:R21 O25:R25 AF25:AI25" xr:uid="{9AB15569-2C8D-4691-97C1-F3063759E37C}">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EF51-0E1E-47E6-AFFC-C615EB8876FC}">
  <sheetPr codeName="Sheet7">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35" customWidth="1"/>
    <col min="2" max="2" width="5.09765625" style="135" customWidth="1"/>
    <col min="3" max="3" width="41.09765625" style="136" customWidth="1"/>
    <col min="4" max="4" width="9.59765625" style="136" customWidth="1"/>
    <col min="5" max="5" width="5.09765625" style="135" customWidth="1"/>
    <col min="6" max="6" width="41.09765625" style="136" customWidth="1"/>
    <col min="7" max="7" width="9.59765625" style="136" customWidth="1"/>
    <col min="8" max="256" width="8.09765625" style="136"/>
    <col min="257" max="257" width="3.69921875" style="136" customWidth="1"/>
    <col min="258" max="258" width="5.09765625" style="136" customWidth="1"/>
    <col min="259" max="259" width="41.09765625" style="136" customWidth="1"/>
    <col min="260" max="260" width="9.59765625" style="136" customWidth="1"/>
    <col min="261" max="261" width="5.09765625" style="136" customWidth="1"/>
    <col min="262" max="262" width="41.09765625" style="136" customWidth="1"/>
    <col min="263" max="263" width="9.59765625" style="136" customWidth="1"/>
    <col min="264" max="512" width="8.09765625" style="136"/>
    <col min="513" max="513" width="3.69921875" style="136" customWidth="1"/>
    <col min="514" max="514" width="5.09765625" style="136" customWidth="1"/>
    <col min="515" max="515" width="41.09765625" style="136" customWidth="1"/>
    <col min="516" max="516" width="9.59765625" style="136" customWidth="1"/>
    <col min="517" max="517" width="5.09765625" style="136" customWidth="1"/>
    <col min="518" max="518" width="41.09765625" style="136" customWidth="1"/>
    <col min="519" max="519" width="9.59765625" style="136" customWidth="1"/>
    <col min="520" max="768" width="8.09765625" style="136"/>
    <col min="769" max="769" width="3.69921875" style="136" customWidth="1"/>
    <col min="770" max="770" width="5.09765625" style="136" customWidth="1"/>
    <col min="771" max="771" width="41.09765625" style="136" customWidth="1"/>
    <col min="772" max="772" width="9.59765625" style="136" customWidth="1"/>
    <col min="773" max="773" width="5.09765625" style="136" customWidth="1"/>
    <col min="774" max="774" width="41.09765625" style="136" customWidth="1"/>
    <col min="775" max="775" width="9.59765625" style="136" customWidth="1"/>
    <col min="776" max="1024" width="8.09765625" style="136"/>
    <col min="1025" max="1025" width="3.69921875" style="136" customWidth="1"/>
    <col min="1026" max="1026" width="5.09765625" style="136" customWidth="1"/>
    <col min="1027" max="1027" width="41.09765625" style="136" customWidth="1"/>
    <col min="1028" max="1028" width="9.59765625" style="136" customWidth="1"/>
    <col min="1029" max="1029" width="5.09765625" style="136" customWidth="1"/>
    <col min="1030" max="1030" width="41.09765625" style="136" customWidth="1"/>
    <col min="1031" max="1031" width="9.59765625" style="136" customWidth="1"/>
    <col min="1032" max="1280" width="8.09765625" style="136"/>
    <col min="1281" max="1281" width="3.69921875" style="136" customWidth="1"/>
    <col min="1282" max="1282" width="5.09765625" style="136" customWidth="1"/>
    <col min="1283" max="1283" width="41.09765625" style="136" customWidth="1"/>
    <col min="1284" max="1284" width="9.59765625" style="136" customWidth="1"/>
    <col min="1285" max="1285" width="5.09765625" style="136" customWidth="1"/>
    <col min="1286" max="1286" width="41.09765625" style="136" customWidth="1"/>
    <col min="1287" max="1287" width="9.59765625" style="136" customWidth="1"/>
    <col min="1288" max="1536" width="8.09765625" style="136"/>
    <col min="1537" max="1537" width="3.69921875" style="136" customWidth="1"/>
    <col min="1538" max="1538" width="5.09765625" style="136" customWidth="1"/>
    <col min="1539" max="1539" width="41.09765625" style="136" customWidth="1"/>
    <col min="1540" max="1540" width="9.59765625" style="136" customWidth="1"/>
    <col min="1541" max="1541" width="5.09765625" style="136" customWidth="1"/>
    <col min="1542" max="1542" width="41.09765625" style="136" customWidth="1"/>
    <col min="1543" max="1543" width="9.59765625" style="136" customWidth="1"/>
    <col min="1544" max="1792" width="8.09765625" style="136"/>
    <col min="1793" max="1793" width="3.69921875" style="136" customWidth="1"/>
    <col min="1794" max="1794" width="5.09765625" style="136" customWidth="1"/>
    <col min="1795" max="1795" width="41.09765625" style="136" customWidth="1"/>
    <col min="1796" max="1796" width="9.59765625" style="136" customWidth="1"/>
    <col min="1797" max="1797" width="5.09765625" style="136" customWidth="1"/>
    <col min="1798" max="1798" width="41.09765625" style="136" customWidth="1"/>
    <col min="1799" max="1799" width="9.59765625" style="136" customWidth="1"/>
    <col min="1800" max="2048" width="8.09765625" style="136"/>
    <col min="2049" max="2049" width="3.69921875" style="136" customWidth="1"/>
    <col min="2050" max="2050" width="5.09765625" style="136" customWidth="1"/>
    <col min="2051" max="2051" width="41.09765625" style="136" customWidth="1"/>
    <col min="2052" max="2052" width="9.59765625" style="136" customWidth="1"/>
    <col min="2053" max="2053" width="5.09765625" style="136" customWidth="1"/>
    <col min="2054" max="2054" width="41.09765625" style="136" customWidth="1"/>
    <col min="2055" max="2055" width="9.59765625" style="136" customWidth="1"/>
    <col min="2056" max="2304" width="8.09765625" style="136"/>
    <col min="2305" max="2305" width="3.69921875" style="136" customWidth="1"/>
    <col min="2306" max="2306" width="5.09765625" style="136" customWidth="1"/>
    <col min="2307" max="2307" width="41.09765625" style="136" customWidth="1"/>
    <col min="2308" max="2308" width="9.59765625" style="136" customWidth="1"/>
    <col min="2309" max="2309" width="5.09765625" style="136" customWidth="1"/>
    <col min="2310" max="2310" width="41.09765625" style="136" customWidth="1"/>
    <col min="2311" max="2311" width="9.59765625" style="136" customWidth="1"/>
    <col min="2312" max="2560" width="8.09765625" style="136"/>
    <col min="2561" max="2561" width="3.69921875" style="136" customWidth="1"/>
    <col min="2562" max="2562" width="5.09765625" style="136" customWidth="1"/>
    <col min="2563" max="2563" width="41.09765625" style="136" customWidth="1"/>
    <col min="2564" max="2564" width="9.59765625" style="136" customWidth="1"/>
    <col min="2565" max="2565" width="5.09765625" style="136" customWidth="1"/>
    <col min="2566" max="2566" width="41.09765625" style="136" customWidth="1"/>
    <col min="2567" max="2567" width="9.59765625" style="136" customWidth="1"/>
    <col min="2568" max="2816" width="8.09765625" style="136"/>
    <col min="2817" max="2817" width="3.69921875" style="136" customWidth="1"/>
    <col min="2818" max="2818" width="5.09765625" style="136" customWidth="1"/>
    <col min="2819" max="2819" width="41.09765625" style="136" customWidth="1"/>
    <col min="2820" max="2820" width="9.59765625" style="136" customWidth="1"/>
    <col min="2821" max="2821" width="5.09765625" style="136" customWidth="1"/>
    <col min="2822" max="2822" width="41.09765625" style="136" customWidth="1"/>
    <col min="2823" max="2823" width="9.59765625" style="136" customWidth="1"/>
    <col min="2824" max="3072" width="8.09765625" style="136"/>
    <col min="3073" max="3073" width="3.69921875" style="136" customWidth="1"/>
    <col min="3074" max="3074" width="5.09765625" style="136" customWidth="1"/>
    <col min="3075" max="3075" width="41.09765625" style="136" customWidth="1"/>
    <col min="3076" max="3076" width="9.59765625" style="136" customWidth="1"/>
    <col min="3077" max="3077" width="5.09765625" style="136" customWidth="1"/>
    <col min="3078" max="3078" width="41.09765625" style="136" customWidth="1"/>
    <col min="3079" max="3079" width="9.59765625" style="136" customWidth="1"/>
    <col min="3080" max="3328" width="8.09765625" style="136"/>
    <col min="3329" max="3329" width="3.69921875" style="136" customWidth="1"/>
    <col min="3330" max="3330" width="5.09765625" style="136" customWidth="1"/>
    <col min="3331" max="3331" width="41.09765625" style="136" customWidth="1"/>
    <col min="3332" max="3332" width="9.59765625" style="136" customWidth="1"/>
    <col min="3333" max="3333" width="5.09765625" style="136" customWidth="1"/>
    <col min="3334" max="3334" width="41.09765625" style="136" customWidth="1"/>
    <col min="3335" max="3335" width="9.59765625" style="136" customWidth="1"/>
    <col min="3336" max="3584" width="8.09765625" style="136"/>
    <col min="3585" max="3585" width="3.69921875" style="136" customWidth="1"/>
    <col min="3586" max="3586" width="5.09765625" style="136" customWidth="1"/>
    <col min="3587" max="3587" width="41.09765625" style="136" customWidth="1"/>
    <col min="3588" max="3588" width="9.59765625" style="136" customWidth="1"/>
    <col min="3589" max="3589" width="5.09765625" style="136" customWidth="1"/>
    <col min="3590" max="3590" width="41.09765625" style="136" customWidth="1"/>
    <col min="3591" max="3591" width="9.59765625" style="136" customWidth="1"/>
    <col min="3592" max="3840" width="8.09765625" style="136"/>
    <col min="3841" max="3841" width="3.69921875" style="136" customWidth="1"/>
    <col min="3842" max="3842" width="5.09765625" style="136" customWidth="1"/>
    <col min="3843" max="3843" width="41.09765625" style="136" customWidth="1"/>
    <col min="3844" max="3844" width="9.59765625" style="136" customWidth="1"/>
    <col min="3845" max="3845" width="5.09765625" style="136" customWidth="1"/>
    <col min="3846" max="3846" width="41.09765625" style="136" customWidth="1"/>
    <col min="3847" max="3847" width="9.59765625" style="136" customWidth="1"/>
    <col min="3848" max="4096" width="8.09765625" style="136"/>
    <col min="4097" max="4097" width="3.69921875" style="136" customWidth="1"/>
    <col min="4098" max="4098" width="5.09765625" style="136" customWidth="1"/>
    <col min="4099" max="4099" width="41.09765625" style="136" customWidth="1"/>
    <col min="4100" max="4100" width="9.59765625" style="136" customWidth="1"/>
    <col min="4101" max="4101" width="5.09765625" style="136" customWidth="1"/>
    <col min="4102" max="4102" width="41.09765625" style="136" customWidth="1"/>
    <col min="4103" max="4103" width="9.59765625" style="136" customWidth="1"/>
    <col min="4104" max="4352" width="8.09765625" style="136"/>
    <col min="4353" max="4353" width="3.69921875" style="136" customWidth="1"/>
    <col min="4354" max="4354" width="5.09765625" style="136" customWidth="1"/>
    <col min="4355" max="4355" width="41.09765625" style="136" customWidth="1"/>
    <col min="4356" max="4356" width="9.59765625" style="136" customWidth="1"/>
    <col min="4357" max="4357" width="5.09765625" style="136" customWidth="1"/>
    <col min="4358" max="4358" width="41.09765625" style="136" customWidth="1"/>
    <col min="4359" max="4359" width="9.59765625" style="136" customWidth="1"/>
    <col min="4360" max="4608" width="8.09765625" style="136"/>
    <col min="4609" max="4609" width="3.69921875" style="136" customWidth="1"/>
    <col min="4610" max="4610" width="5.09765625" style="136" customWidth="1"/>
    <col min="4611" max="4611" width="41.09765625" style="136" customWidth="1"/>
    <col min="4612" max="4612" width="9.59765625" style="136" customWidth="1"/>
    <col min="4613" max="4613" width="5.09765625" style="136" customWidth="1"/>
    <col min="4614" max="4614" width="41.09765625" style="136" customWidth="1"/>
    <col min="4615" max="4615" width="9.59765625" style="136" customWidth="1"/>
    <col min="4616" max="4864" width="8.09765625" style="136"/>
    <col min="4865" max="4865" width="3.69921875" style="136" customWidth="1"/>
    <col min="4866" max="4866" width="5.09765625" style="136" customWidth="1"/>
    <col min="4867" max="4867" width="41.09765625" style="136" customWidth="1"/>
    <col min="4868" max="4868" width="9.59765625" style="136" customWidth="1"/>
    <col min="4869" max="4869" width="5.09765625" style="136" customWidth="1"/>
    <col min="4870" max="4870" width="41.09765625" style="136" customWidth="1"/>
    <col min="4871" max="4871" width="9.59765625" style="136" customWidth="1"/>
    <col min="4872" max="5120" width="8.09765625" style="136"/>
    <col min="5121" max="5121" width="3.69921875" style="136" customWidth="1"/>
    <col min="5122" max="5122" width="5.09765625" style="136" customWidth="1"/>
    <col min="5123" max="5123" width="41.09765625" style="136" customWidth="1"/>
    <col min="5124" max="5124" width="9.59765625" style="136" customWidth="1"/>
    <col min="5125" max="5125" width="5.09765625" style="136" customWidth="1"/>
    <col min="5126" max="5126" width="41.09765625" style="136" customWidth="1"/>
    <col min="5127" max="5127" width="9.59765625" style="136" customWidth="1"/>
    <col min="5128" max="5376" width="8.09765625" style="136"/>
    <col min="5377" max="5377" width="3.69921875" style="136" customWidth="1"/>
    <col min="5378" max="5378" width="5.09765625" style="136" customWidth="1"/>
    <col min="5379" max="5379" width="41.09765625" style="136" customWidth="1"/>
    <col min="5380" max="5380" width="9.59765625" style="136" customWidth="1"/>
    <col min="5381" max="5381" width="5.09765625" style="136" customWidth="1"/>
    <col min="5382" max="5382" width="41.09765625" style="136" customWidth="1"/>
    <col min="5383" max="5383" width="9.59765625" style="136" customWidth="1"/>
    <col min="5384" max="5632" width="8.09765625" style="136"/>
    <col min="5633" max="5633" width="3.69921875" style="136" customWidth="1"/>
    <col min="5634" max="5634" width="5.09765625" style="136" customWidth="1"/>
    <col min="5635" max="5635" width="41.09765625" style="136" customWidth="1"/>
    <col min="5636" max="5636" width="9.59765625" style="136" customWidth="1"/>
    <col min="5637" max="5637" width="5.09765625" style="136" customWidth="1"/>
    <col min="5638" max="5638" width="41.09765625" style="136" customWidth="1"/>
    <col min="5639" max="5639" width="9.59765625" style="136" customWidth="1"/>
    <col min="5640" max="5888" width="8.09765625" style="136"/>
    <col min="5889" max="5889" width="3.69921875" style="136" customWidth="1"/>
    <col min="5890" max="5890" width="5.09765625" style="136" customWidth="1"/>
    <col min="5891" max="5891" width="41.09765625" style="136" customWidth="1"/>
    <col min="5892" max="5892" width="9.59765625" style="136" customWidth="1"/>
    <col min="5893" max="5893" width="5.09765625" style="136" customWidth="1"/>
    <col min="5894" max="5894" width="41.09765625" style="136" customWidth="1"/>
    <col min="5895" max="5895" width="9.59765625" style="136" customWidth="1"/>
    <col min="5896" max="6144" width="8.09765625" style="136"/>
    <col min="6145" max="6145" width="3.69921875" style="136" customWidth="1"/>
    <col min="6146" max="6146" width="5.09765625" style="136" customWidth="1"/>
    <col min="6147" max="6147" width="41.09765625" style="136" customWidth="1"/>
    <col min="6148" max="6148" width="9.59765625" style="136" customWidth="1"/>
    <col min="6149" max="6149" width="5.09765625" style="136" customWidth="1"/>
    <col min="6150" max="6150" width="41.09765625" style="136" customWidth="1"/>
    <col min="6151" max="6151" width="9.59765625" style="136" customWidth="1"/>
    <col min="6152" max="6400" width="8.09765625" style="136"/>
    <col min="6401" max="6401" width="3.69921875" style="136" customWidth="1"/>
    <col min="6402" max="6402" width="5.09765625" style="136" customWidth="1"/>
    <col min="6403" max="6403" width="41.09765625" style="136" customWidth="1"/>
    <col min="6404" max="6404" width="9.59765625" style="136" customWidth="1"/>
    <col min="6405" max="6405" width="5.09765625" style="136" customWidth="1"/>
    <col min="6406" max="6406" width="41.09765625" style="136" customWidth="1"/>
    <col min="6407" max="6407" width="9.59765625" style="136" customWidth="1"/>
    <col min="6408" max="6656" width="8.09765625" style="136"/>
    <col min="6657" max="6657" width="3.69921875" style="136" customWidth="1"/>
    <col min="6658" max="6658" width="5.09765625" style="136" customWidth="1"/>
    <col min="6659" max="6659" width="41.09765625" style="136" customWidth="1"/>
    <col min="6660" max="6660" width="9.59765625" style="136" customWidth="1"/>
    <col min="6661" max="6661" width="5.09765625" style="136" customWidth="1"/>
    <col min="6662" max="6662" width="41.09765625" style="136" customWidth="1"/>
    <col min="6663" max="6663" width="9.59765625" style="136" customWidth="1"/>
    <col min="6664" max="6912" width="8.09765625" style="136"/>
    <col min="6913" max="6913" width="3.69921875" style="136" customWidth="1"/>
    <col min="6914" max="6914" width="5.09765625" style="136" customWidth="1"/>
    <col min="6915" max="6915" width="41.09765625" style="136" customWidth="1"/>
    <col min="6916" max="6916" width="9.59765625" style="136" customWidth="1"/>
    <col min="6917" max="6917" width="5.09765625" style="136" customWidth="1"/>
    <col min="6918" max="6918" width="41.09765625" style="136" customWidth="1"/>
    <col min="6919" max="6919" width="9.59765625" style="136" customWidth="1"/>
    <col min="6920" max="7168" width="8.09765625" style="136"/>
    <col min="7169" max="7169" width="3.69921875" style="136" customWidth="1"/>
    <col min="7170" max="7170" width="5.09765625" style="136" customWidth="1"/>
    <col min="7171" max="7171" width="41.09765625" style="136" customWidth="1"/>
    <col min="7172" max="7172" width="9.59765625" style="136" customWidth="1"/>
    <col min="7173" max="7173" width="5.09765625" style="136" customWidth="1"/>
    <col min="7174" max="7174" width="41.09765625" style="136" customWidth="1"/>
    <col min="7175" max="7175" width="9.59765625" style="136" customWidth="1"/>
    <col min="7176" max="7424" width="8.09765625" style="136"/>
    <col min="7425" max="7425" width="3.69921875" style="136" customWidth="1"/>
    <col min="7426" max="7426" width="5.09765625" style="136" customWidth="1"/>
    <col min="7427" max="7427" width="41.09765625" style="136" customWidth="1"/>
    <col min="7428" max="7428" width="9.59765625" style="136" customWidth="1"/>
    <col min="7429" max="7429" width="5.09765625" style="136" customWidth="1"/>
    <col min="7430" max="7430" width="41.09765625" style="136" customWidth="1"/>
    <col min="7431" max="7431" width="9.59765625" style="136" customWidth="1"/>
    <col min="7432" max="7680" width="8.09765625" style="136"/>
    <col min="7681" max="7681" width="3.69921875" style="136" customWidth="1"/>
    <col min="7682" max="7682" width="5.09765625" style="136" customWidth="1"/>
    <col min="7683" max="7683" width="41.09765625" style="136" customWidth="1"/>
    <col min="7684" max="7684" width="9.59765625" style="136" customWidth="1"/>
    <col min="7685" max="7685" width="5.09765625" style="136" customWidth="1"/>
    <col min="7686" max="7686" width="41.09765625" style="136" customWidth="1"/>
    <col min="7687" max="7687" width="9.59765625" style="136" customWidth="1"/>
    <col min="7688" max="7936" width="8.09765625" style="136"/>
    <col min="7937" max="7937" width="3.69921875" style="136" customWidth="1"/>
    <col min="7938" max="7938" width="5.09765625" style="136" customWidth="1"/>
    <col min="7939" max="7939" width="41.09765625" style="136" customWidth="1"/>
    <col min="7940" max="7940" width="9.59765625" style="136" customWidth="1"/>
    <col min="7941" max="7941" width="5.09765625" style="136" customWidth="1"/>
    <col min="7942" max="7942" width="41.09765625" style="136" customWidth="1"/>
    <col min="7943" max="7943" width="9.59765625" style="136" customWidth="1"/>
    <col min="7944" max="8192" width="8.09765625" style="136"/>
    <col min="8193" max="8193" width="3.69921875" style="136" customWidth="1"/>
    <col min="8194" max="8194" width="5.09765625" style="136" customWidth="1"/>
    <col min="8195" max="8195" width="41.09765625" style="136" customWidth="1"/>
    <col min="8196" max="8196" width="9.59765625" style="136" customWidth="1"/>
    <col min="8197" max="8197" width="5.09765625" style="136" customWidth="1"/>
    <col min="8198" max="8198" width="41.09765625" style="136" customWidth="1"/>
    <col min="8199" max="8199" width="9.59765625" style="136" customWidth="1"/>
    <col min="8200" max="8448" width="8.09765625" style="136"/>
    <col min="8449" max="8449" width="3.69921875" style="136" customWidth="1"/>
    <col min="8450" max="8450" width="5.09765625" style="136" customWidth="1"/>
    <col min="8451" max="8451" width="41.09765625" style="136" customWidth="1"/>
    <col min="8452" max="8452" width="9.59765625" style="136" customWidth="1"/>
    <col min="8453" max="8453" width="5.09765625" style="136" customWidth="1"/>
    <col min="8454" max="8454" width="41.09765625" style="136" customWidth="1"/>
    <col min="8455" max="8455" width="9.59765625" style="136" customWidth="1"/>
    <col min="8456" max="8704" width="8.09765625" style="136"/>
    <col min="8705" max="8705" width="3.69921875" style="136" customWidth="1"/>
    <col min="8706" max="8706" width="5.09765625" style="136" customWidth="1"/>
    <col min="8707" max="8707" width="41.09765625" style="136" customWidth="1"/>
    <col min="8708" max="8708" width="9.59765625" style="136" customWidth="1"/>
    <col min="8709" max="8709" width="5.09765625" style="136" customWidth="1"/>
    <col min="8710" max="8710" width="41.09765625" style="136" customWidth="1"/>
    <col min="8711" max="8711" width="9.59765625" style="136" customWidth="1"/>
    <col min="8712" max="8960" width="8.09765625" style="136"/>
    <col min="8961" max="8961" width="3.69921875" style="136" customWidth="1"/>
    <col min="8962" max="8962" width="5.09765625" style="136" customWidth="1"/>
    <col min="8963" max="8963" width="41.09765625" style="136" customWidth="1"/>
    <col min="8964" max="8964" width="9.59765625" style="136" customWidth="1"/>
    <col min="8965" max="8965" width="5.09765625" style="136" customWidth="1"/>
    <col min="8966" max="8966" width="41.09765625" style="136" customWidth="1"/>
    <col min="8967" max="8967" width="9.59765625" style="136" customWidth="1"/>
    <col min="8968" max="9216" width="8.09765625" style="136"/>
    <col min="9217" max="9217" width="3.69921875" style="136" customWidth="1"/>
    <col min="9218" max="9218" width="5.09765625" style="136" customWidth="1"/>
    <col min="9219" max="9219" width="41.09765625" style="136" customWidth="1"/>
    <col min="9220" max="9220" width="9.59765625" style="136" customWidth="1"/>
    <col min="9221" max="9221" width="5.09765625" style="136" customWidth="1"/>
    <col min="9222" max="9222" width="41.09765625" style="136" customWidth="1"/>
    <col min="9223" max="9223" width="9.59765625" style="136" customWidth="1"/>
    <col min="9224" max="9472" width="8.09765625" style="136"/>
    <col min="9473" max="9473" width="3.69921875" style="136" customWidth="1"/>
    <col min="9474" max="9474" width="5.09765625" style="136" customWidth="1"/>
    <col min="9475" max="9475" width="41.09765625" style="136" customWidth="1"/>
    <col min="9476" max="9476" width="9.59765625" style="136" customWidth="1"/>
    <col min="9477" max="9477" width="5.09765625" style="136" customWidth="1"/>
    <col min="9478" max="9478" width="41.09765625" style="136" customWidth="1"/>
    <col min="9479" max="9479" width="9.59765625" style="136" customWidth="1"/>
    <col min="9480" max="9728" width="8.09765625" style="136"/>
    <col min="9729" max="9729" width="3.69921875" style="136" customWidth="1"/>
    <col min="9730" max="9730" width="5.09765625" style="136" customWidth="1"/>
    <col min="9731" max="9731" width="41.09765625" style="136" customWidth="1"/>
    <col min="9732" max="9732" width="9.59765625" style="136" customWidth="1"/>
    <col min="9733" max="9733" width="5.09765625" style="136" customWidth="1"/>
    <col min="9734" max="9734" width="41.09765625" style="136" customWidth="1"/>
    <col min="9735" max="9735" width="9.59765625" style="136" customWidth="1"/>
    <col min="9736" max="9984" width="8.09765625" style="136"/>
    <col min="9985" max="9985" width="3.69921875" style="136" customWidth="1"/>
    <col min="9986" max="9986" width="5.09765625" style="136" customWidth="1"/>
    <col min="9987" max="9987" width="41.09765625" style="136" customWidth="1"/>
    <col min="9988" max="9988" width="9.59765625" style="136" customWidth="1"/>
    <col min="9989" max="9989" width="5.09765625" style="136" customWidth="1"/>
    <col min="9990" max="9990" width="41.09765625" style="136" customWidth="1"/>
    <col min="9991" max="9991" width="9.59765625" style="136" customWidth="1"/>
    <col min="9992" max="10240" width="8.09765625" style="136"/>
    <col min="10241" max="10241" width="3.69921875" style="136" customWidth="1"/>
    <col min="10242" max="10242" width="5.09765625" style="136" customWidth="1"/>
    <col min="10243" max="10243" width="41.09765625" style="136" customWidth="1"/>
    <col min="10244" max="10244" width="9.59765625" style="136" customWidth="1"/>
    <col min="10245" max="10245" width="5.09765625" style="136" customWidth="1"/>
    <col min="10246" max="10246" width="41.09765625" style="136" customWidth="1"/>
    <col min="10247" max="10247" width="9.59765625" style="136" customWidth="1"/>
    <col min="10248" max="10496" width="8.09765625" style="136"/>
    <col min="10497" max="10497" width="3.69921875" style="136" customWidth="1"/>
    <col min="10498" max="10498" width="5.09765625" style="136" customWidth="1"/>
    <col min="10499" max="10499" width="41.09765625" style="136" customWidth="1"/>
    <col min="10500" max="10500" width="9.59765625" style="136" customWidth="1"/>
    <col min="10501" max="10501" width="5.09765625" style="136" customWidth="1"/>
    <col min="10502" max="10502" width="41.09765625" style="136" customWidth="1"/>
    <col min="10503" max="10503" width="9.59765625" style="136" customWidth="1"/>
    <col min="10504" max="10752" width="8.09765625" style="136"/>
    <col min="10753" max="10753" width="3.69921875" style="136" customWidth="1"/>
    <col min="10754" max="10754" width="5.09765625" style="136" customWidth="1"/>
    <col min="10755" max="10755" width="41.09765625" style="136" customWidth="1"/>
    <col min="10756" max="10756" width="9.59765625" style="136" customWidth="1"/>
    <col min="10757" max="10757" width="5.09765625" style="136" customWidth="1"/>
    <col min="10758" max="10758" width="41.09765625" style="136" customWidth="1"/>
    <col min="10759" max="10759" width="9.59765625" style="136" customWidth="1"/>
    <col min="10760" max="11008" width="8.09765625" style="136"/>
    <col min="11009" max="11009" width="3.69921875" style="136" customWidth="1"/>
    <col min="11010" max="11010" width="5.09765625" style="136" customWidth="1"/>
    <col min="11011" max="11011" width="41.09765625" style="136" customWidth="1"/>
    <col min="11012" max="11012" width="9.59765625" style="136" customWidth="1"/>
    <col min="11013" max="11013" width="5.09765625" style="136" customWidth="1"/>
    <col min="11014" max="11014" width="41.09765625" style="136" customWidth="1"/>
    <col min="11015" max="11015" width="9.59765625" style="136" customWidth="1"/>
    <col min="11016" max="11264" width="8.09765625" style="136"/>
    <col min="11265" max="11265" width="3.69921875" style="136" customWidth="1"/>
    <col min="11266" max="11266" width="5.09765625" style="136" customWidth="1"/>
    <col min="11267" max="11267" width="41.09765625" style="136" customWidth="1"/>
    <col min="11268" max="11268" width="9.59765625" style="136" customWidth="1"/>
    <col min="11269" max="11269" width="5.09765625" style="136" customWidth="1"/>
    <col min="11270" max="11270" width="41.09765625" style="136" customWidth="1"/>
    <col min="11271" max="11271" width="9.59765625" style="136" customWidth="1"/>
    <col min="11272" max="11520" width="8.09765625" style="136"/>
    <col min="11521" max="11521" width="3.69921875" style="136" customWidth="1"/>
    <col min="11522" max="11522" width="5.09765625" style="136" customWidth="1"/>
    <col min="11523" max="11523" width="41.09765625" style="136" customWidth="1"/>
    <col min="11524" max="11524" width="9.59765625" style="136" customWidth="1"/>
    <col min="11525" max="11525" width="5.09765625" style="136" customWidth="1"/>
    <col min="11526" max="11526" width="41.09765625" style="136" customWidth="1"/>
    <col min="11527" max="11527" width="9.59765625" style="136" customWidth="1"/>
    <col min="11528" max="11776" width="8.09765625" style="136"/>
    <col min="11777" max="11777" width="3.69921875" style="136" customWidth="1"/>
    <col min="11778" max="11778" width="5.09765625" style="136" customWidth="1"/>
    <col min="11779" max="11779" width="41.09765625" style="136" customWidth="1"/>
    <col min="11780" max="11780" width="9.59765625" style="136" customWidth="1"/>
    <col min="11781" max="11781" width="5.09765625" style="136" customWidth="1"/>
    <col min="11782" max="11782" width="41.09765625" style="136" customWidth="1"/>
    <col min="11783" max="11783" width="9.59765625" style="136" customWidth="1"/>
    <col min="11784" max="12032" width="8.09765625" style="136"/>
    <col min="12033" max="12033" width="3.69921875" style="136" customWidth="1"/>
    <col min="12034" max="12034" width="5.09765625" style="136" customWidth="1"/>
    <col min="12035" max="12035" width="41.09765625" style="136" customWidth="1"/>
    <col min="12036" max="12036" width="9.59765625" style="136" customWidth="1"/>
    <col min="12037" max="12037" width="5.09765625" style="136" customWidth="1"/>
    <col min="12038" max="12038" width="41.09765625" style="136" customWidth="1"/>
    <col min="12039" max="12039" width="9.59765625" style="136" customWidth="1"/>
    <col min="12040" max="12288" width="8.09765625" style="136"/>
    <col min="12289" max="12289" width="3.69921875" style="136" customWidth="1"/>
    <col min="12290" max="12290" width="5.09765625" style="136" customWidth="1"/>
    <col min="12291" max="12291" width="41.09765625" style="136" customWidth="1"/>
    <col min="12292" max="12292" width="9.59765625" style="136" customWidth="1"/>
    <col min="12293" max="12293" width="5.09765625" style="136" customWidth="1"/>
    <col min="12294" max="12294" width="41.09765625" style="136" customWidth="1"/>
    <col min="12295" max="12295" width="9.59765625" style="136" customWidth="1"/>
    <col min="12296" max="12544" width="8.09765625" style="136"/>
    <col min="12545" max="12545" width="3.69921875" style="136" customWidth="1"/>
    <col min="12546" max="12546" width="5.09765625" style="136" customWidth="1"/>
    <col min="12547" max="12547" width="41.09765625" style="136" customWidth="1"/>
    <col min="12548" max="12548" width="9.59765625" style="136" customWidth="1"/>
    <col min="12549" max="12549" width="5.09765625" style="136" customWidth="1"/>
    <col min="12550" max="12550" width="41.09765625" style="136" customWidth="1"/>
    <col min="12551" max="12551" width="9.59765625" style="136" customWidth="1"/>
    <col min="12552" max="12800" width="8.09765625" style="136"/>
    <col min="12801" max="12801" width="3.69921875" style="136" customWidth="1"/>
    <col min="12802" max="12802" width="5.09765625" style="136" customWidth="1"/>
    <col min="12803" max="12803" width="41.09765625" style="136" customWidth="1"/>
    <col min="12804" max="12804" width="9.59765625" style="136" customWidth="1"/>
    <col min="12805" max="12805" width="5.09765625" style="136" customWidth="1"/>
    <col min="12806" max="12806" width="41.09765625" style="136" customWidth="1"/>
    <col min="12807" max="12807" width="9.59765625" style="136" customWidth="1"/>
    <col min="12808" max="13056" width="8.09765625" style="136"/>
    <col min="13057" max="13057" width="3.69921875" style="136" customWidth="1"/>
    <col min="13058" max="13058" width="5.09765625" style="136" customWidth="1"/>
    <col min="13059" max="13059" width="41.09765625" style="136" customWidth="1"/>
    <col min="13060" max="13060" width="9.59765625" style="136" customWidth="1"/>
    <col min="13061" max="13061" width="5.09765625" style="136" customWidth="1"/>
    <col min="13062" max="13062" width="41.09765625" style="136" customWidth="1"/>
    <col min="13063" max="13063" width="9.59765625" style="136" customWidth="1"/>
    <col min="13064" max="13312" width="8.09765625" style="136"/>
    <col min="13313" max="13313" width="3.69921875" style="136" customWidth="1"/>
    <col min="13314" max="13314" width="5.09765625" style="136" customWidth="1"/>
    <col min="13315" max="13315" width="41.09765625" style="136" customWidth="1"/>
    <col min="13316" max="13316" width="9.59765625" style="136" customWidth="1"/>
    <col min="13317" max="13317" width="5.09765625" style="136" customWidth="1"/>
    <col min="13318" max="13318" width="41.09765625" style="136" customWidth="1"/>
    <col min="13319" max="13319" width="9.59765625" style="136" customWidth="1"/>
    <col min="13320" max="13568" width="8.09765625" style="136"/>
    <col min="13569" max="13569" width="3.69921875" style="136" customWidth="1"/>
    <col min="13570" max="13570" width="5.09765625" style="136" customWidth="1"/>
    <col min="13571" max="13571" width="41.09765625" style="136" customWidth="1"/>
    <col min="13572" max="13572" width="9.59765625" style="136" customWidth="1"/>
    <col min="13573" max="13573" width="5.09765625" style="136" customWidth="1"/>
    <col min="13574" max="13574" width="41.09765625" style="136" customWidth="1"/>
    <col min="13575" max="13575" width="9.59765625" style="136" customWidth="1"/>
    <col min="13576" max="13824" width="8.09765625" style="136"/>
    <col min="13825" max="13825" width="3.69921875" style="136" customWidth="1"/>
    <col min="13826" max="13826" width="5.09765625" style="136" customWidth="1"/>
    <col min="13827" max="13827" width="41.09765625" style="136" customWidth="1"/>
    <col min="13828" max="13828" width="9.59765625" style="136" customWidth="1"/>
    <col min="13829" max="13829" width="5.09765625" style="136" customWidth="1"/>
    <col min="13830" max="13830" width="41.09765625" style="136" customWidth="1"/>
    <col min="13831" max="13831" width="9.59765625" style="136" customWidth="1"/>
    <col min="13832" max="14080" width="8.09765625" style="136"/>
    <col min="14081" max="14081" width="3.69921875" style="136" customWidth="1"/>
    <col min="14082" max="14082" width="5.09765625" style="136" customWidth="1"/>
    <col min="14083" max="14083" width="41.09765625" style="136" customWidth="1"/>
    <col min="14084" max="14084" width="9.59765625" style="136" customWidth="1"/>
    <col min="14085" max="14085" width="5.09765625" style="136" customWidth="1"/>
    <col min="14086" max="14086" width="41.09765625" style="136" customWidth="1"/>
    <col min="14087" max="14087" width="9.59765625" style="136" customWidth="1"/>
    <col min="14088" max="14336" width="8.09765625" style="136"/>
    <col min="14337" max="14337" width="3.69921875" style="136" customWidth="1"/>
    <col min="14338" max="14338" width="5.09765625" style="136" customWidth="1"/>
    <col min="14339" max="14339" width="41.09765625" style="136" customWidth="1"/>
    <col min="14340" max="14340" width="9.59765625" style="136" customWidth="1"/>
    <col min="14341" max="14341" width="5.09765625" style="136" customWidth="1"/>
    <col min="14342" max="14342" width="41.09765625" style="136" customWidth="1"/>
    <col min="14343" max="14343" width="9.59765625" style="136" customWidth="1"/>
    <col min="14344" max="14592" width="8.09765625" style="136"/>
    <col min="14593" max="14593" width="3.69921875" style="136" customWidth="1"/>
    <col min="14594" max="14594" width="5.09765625" style="136" customWidth="1"/>
    <col min="14595" max="14595" width="41.09765625" style="136" customWidth="1"/>
    <col min="14596" max="14596" width="9.59765625" style="136" customWidth="1"/>
    <col min="14597" max="14597" width="5.09765625" style="136" customWidth="1"/>
    <col min="14598" max="14598" width="41.09765625" style="136" customWidth="1"/>
    <col min="14599" max="14599" width="9.59765625" style="136" customWidth="1"/>
    <col min="14600" max="14848" width="8.09765625" style="136"/>
    <col min="14849" max="14849" width="3.69921875" style="136" customWidth="1"/>
    <col min="14850" max="14850" width="5.09765625" style="136" customWidth="1"/>
    <col min="14851" max="14851" width="41.09765625" style="136" customWidth="1"/>
    <col min="14852" max="14852" width="9.59765625" style="136" customWidth="1"/>
    <col min="14853" max="14853" width="5.09765625" style="136" customWidth="1"/>
    <col min="14854" max="14854" width="41.09765625" style="136" customWidth="1"/>
    <col min="14855" max="14855" width="9.59765625" style="136" customWidth="1"/>
    <col min="14856" max="15104" width="8.09765625" style="136"/>
    <col min="15105" max="15105" width="3.69921875" style="136" customWidth="1"/>
    <col min="15106" max="15106" width="5.09765625" style="136" customWidth="1"/>
    <col min="15107" max="15107" width="41.09765625" style="136" customWidth="1"/>
    <col min="15108" max="15108" width="9.59765625" style="136" customWidth="1"/>
    <col min="15109" max="15109" width="5.09765625" style="136" customWidth="1"/>
    <col min="15110" max="15110" width="41.09765625" style="136" customWidth="1"/>
    <col min="15111" max="15111" width="9.59765625" style="136" customWidth="1"/>
    <col min="15112" max="15360" width="8.09765625" style="136"/>
    <col min="15361" max="15361" width="3.69921875" style="136" customWidth="1"/>
    <col min="15362" max="15362" width="5.09765625" style="136" customWidth="1"/>
    <col min="15363" max="15363" width="41.09765625" style="136" customWidth="1"/>
    <col min="15364" max="15364" width="9.59765625" style="136" customWidth="1"/>
    <col min="15365" max="15365" width="5.09765625" style="136" customWidth="1"/>
    <col min="15366" max="15366" width="41.09765625" style="136" customWidth="1"/>
    <col min="15367" max="15367" width="9.59765625" style="136" customWidth="1"/>
    <col min="15368" max="15616" width="8.09765625" style="136"/>
    <col min="15617" max="15617" width="3.69921875" style="136" customWidth="1"/>
    <col min="15618" max="15618" width="5.09765625" style="136" customWidth="1"/>
    <col min="15619" max="15619" width="41.09765625" style="136" customWidth="1"/>
    <col min="15620" max="15620" width="9.59765625" style="136" customWidth="1"/>
    <col min="15621" max="15621" width="5.09765625" style="136" customWidth="1"/>
    <col min="15622" max="15622" width="41.09765625" style="136" customWidth="1"/>
    <col min="15623" max="15623" width="9.59765625" style="136" customWidth="1"/>
    <col min="15624" max="15872" width="8.09765625" style="136"/>
    <col min="15873" max="15873" width="3.69921875" style="136" customWidth="1"/>
    <col min="15874" max="15874" width="5.09765625" style="136" customWidth="1"/>
    <col min="15875" max="15875" width="41.09765625" style="136" customWidth="1"/>
    <col min="15876" max="15876" width="9.59765625" style="136" customWidth="1"/>
    <col min="15877" max="15877" width="5.09765625" style="136" customWidth="1"/>
    <col min="15878" max="15878" width="41.09765625" style="136" customWidth="1"/>
    <col min="15879" max="15879" width="9.59765625" style="136" customWidth="1"/>
    <col min="15880" max="16128" width="8.09765625" style="136"/>
    <col min="16129" max="16129" width="3.69921875" style="136" customWidth="1"/>
    <col min="16130" max="16130" width="5.09765625" style="136" customWidth="1"/>
    <col min="16131" max="16131" width="41.09765625" style="136" customWidth="1"/>
    <col min="16132" max="16132" width="9.59765625" style="136" customWidth="1"/>
    <col min="16133" max="16133" width="5.09765625" style="136" customWidth="1"/>
    <col min="16134" max="16134" width="41.09765625" style="136" customWidth="1"/>
    <col min="16135" max="16135" width="9.59765625" style="136" customWidth="1"/>
    <col min="16136" max="16384" width="8.09765625" style="136"/>
  </cols>
  <sheetData>
    <row r="1" spans="1:8" ht="22.95" customHeight="1">
      <c r="A1" s="134" t="s">
        <v>72</v>
      </c>
    </row>
    <row r="2" spans="1:8" ht="25.2" customHeight="1">
      <c r="A2" s="137" t="s">
        <v>37</v>
      </c>
      <c r="B2" s="138"/>
      <c r="C2" s="138"/>
      <c r="F2" s="139"/>
    </row>
    <row r="3" spans="1:8" ht="21" customHeight="1">
      <c r="B3" s="140"/>
      <c r="C3" s="138"/>
      <c r="D3" s="141"/>
      <c r="F3" s="139"/>
      <c r="G3" s="142" t="s">
        <v>673</v>
      </c>
    </row>
    <row r="4" spans="1:8" ht="21" customHeight="1">
      <c r="B4" s="140"/>
      <c r="C4" s="138"/>
      <c r="D4" s="141"/>
      <c r="F4" s="139"/>
      <c r="G4" s="142" t="s">
        <v>279</v>
      </c>
    </row>
    <row r="5" spans="1:8" ht="25.2" customHeight="1">
      <c r="A5" s="154" t="s">
        <v>12</v>
      </c>
      <c r="B5" s="155"/>
      <c r="C5" s="147" t="s">
        <v>13</v>
      </c>
      <c r="D5" s="147" t="s">
        <v>14</v>
      </c>
      <c r="E5" s="147"/>
      <c r="F5" s="147" t="s">
        <v>13</v>
      </c>
      <c r="G5" s="147" t="s">
        <v>14</v>
      </c>
      <c r="H5" s="132"/>
    </row>
    <row r="6" spans="1:8" ht="25.2" customHeight="1">
      <c r="A6" s="156"/>
      <c r="B6" s="147">
        <v>1</v>
      </c>
      <c r="C6" s="149" t="s">
        <v>80</v>
      </c>
      <c r="D6" s="225"/>
      <c r="E6" s="147">
        <v>15</v>
      </c>
      <c r="F6" s="149"/>
      <c r="G6" s="225"/>
      <c r="H6" s="132"/>
    </row>
    <row r="7" spans="1:8" ht="25.2" customHeight="1">
      <c r="A7" s="143" t="s">
        <v>77</v>
      </c>
      <c r="B7" s="147">
        <v>2</v>
      </c>
      <c r="C7" s="149" t="s">
        <v>81</v>
      </c>
      <c r="D7" s="225"/>
      <c r="E7" s="147">
        <v>16</v>
      </c>
      <c r="F7" s="149"/>
      <c r="G7" s="225"/>
      <c r="H7" s="132"/>
    </row>
    <row r="8" spans="1:8" ht="25.2" customHeight="1">
      <c r="A8" s="143"/>
      <c r="B8" s="147">
        <v>3</v>
      </c>
      <c r="C8" s="149" t="s">
        <v>413</v>
      </c>
      <c r="D8" s="225"/>
      <c r="E8" s="147">
        <v>17</v>
      </c>
      <c r="F8" s="149"/>
      <c r="G8" s="225"/>
      <c r="H8" s="132"/>
    </row>
    <row r="9" spans="1:8" ht="25.2" customHeight="1">
      <c r="A9" s="143" t="s">
        <v>74</v>
      </c>
      <c r="B9" s="147">
        <v>4</v>
      </c>
      <c r="C9" s="149"/>
      <c r="D9" s="225"/>
      <c r="E9" s="147">
        <v>18</v>
      </c>
      <c r="F9" s="149"/>
      <c r="G9" s="225"/>
      <c r="H9" s="132"/>
    </row>
    <row r="10" spans="1:8" ht="25.2" customHeight="1">
      <c r="A10" s="143"/>
      <c r="B10" s="147">
        <v>5</v>
      </c>
      <c r="C10" s="149"/>
      <c r="D10" s="225"/>
      <c r="E10" s="147">
        <v>19</v>
      </c>
      <c r="F10" s="149"/>
      <c r="G10" s="225"/>
      <c r="H10" s="132"/>
    </row>
    <row r="11" spans="1:8" ht="25.2" customHeight="1">
      <c r="A11" s="143" t="s">
        <v>78</v>
      </c>
      <c r="B11" s="147">
        <v>6</v>
      </c>
      <c r="C11" s="149"/>
      <c r="D11" s="225"/>
      <c r="E11" s="147">
        <v>20</v>
      </c>
      <c r="F11" s="149"/>
      <c r="G11" s="225"/>
      <c r="H11" s="132"/>
    </row>
    <row r="12" spans="1:8" ht="25.2" customHeight="1">
      <c r="A12" s="143" t="s">
        <v>73</v>
      </c>
      <c r="B12" s="147">
        <v>7</v>
      </c>
      <c r="C12" s="149"/>
      <c r="D12" s="225"/>
      <c r="E12" s="147">
        <v>21</v>
      </c>
      <c r="F12" s="149"/>
      <c r="G12" s="225"/>
      <c r="H12" s="132"/>
    </row>
    <row r="13" spans="1:8" ht="25.2" customHeight="1">
      <c r="A13" s="143"/>
      <c r="B13" s="147">
        <v>8</v>
      </c>
      <c r="C13" s="149"/>
      <c r="D13" s="225"/>
      <c r="E13" s="147">
        <v>22</v>
      </c>
      <c r="F13" s="149"/>
      <c r="G13" s="225"/>
      <c r="H13" s="132"/>
    </row>
    <row r="14" spans="1:8" ht="25.2" customHeight="1">
      <c r="A14" s="143" t="s">
        <v>74</v>
      </c>
      <c r="B14" s="147">
        <v>9</v>
      </c>
      <c r="C14" s="149"/>
      <c r="D14" s="225"/>
      <c r="E14" s="147">
        <v>23</v>
      </c>
      <c r="F14" s="149"/>
      <c r="G14" s="225"/>
      <c r="H14" s="132"/>
    </row>
    <row r="15" spans="1:8" ht="25.2" customHeight="1">
      <c r="A15" s="143"/>
      <c r="B15" s="147">
        <v>10</v>
      </c>
      <c r="C15" s="149"/>
      <c r="D15" s="225"/>
      <c r="E15" s="147">
        <v>24</v>
      </c>
      <c r="F15" s="149"/>
      <c r="G15" s="225"/>
      <c r="H15" s="132"/>
    </row>
    <row r="16" spans="1:8" ht="25.2" customHeight="1">
      <c r="A16" s="143" t="s">
        <v>75</v>
      </c>
      <c r="B16" s="147">
        <v>11</v>
      </c>
      <c r="C16" s="149"/>
      <c r="D16" s="225"/>
      <c r="E16" s="147">
        <v>25</v>
      </c>
      <c r="F16" s="150"/>
      <c r="G16" s="225"/>
      <c r="H16" s="132"/>
    </row>
    <row r="17" spans="1:8" ht="25.2" customHeight="1">
      <c r="A17" s="143"/>
      <c r="B17" s="147">
        <v>12</v>
      </c>
      <c r="C17" s="149"/>
      <c r="D17" s="225"/>
      <c r="E17" s="147">
        <v>26</v>
      </c>
      <c r="F17" s="149"/>
      <c r="G17" s="225"/>
      <c r="H17" s="132"/>
    </row>
    <row r="18" spans="1:8" ht="25.2" customHeight="1">
      <c r="A18" s="143" t="s">
        <v>76</v>
      </c>
      <c r="B18" s="147">
        <v>13</v>
      </c>
      <c r="C18" s="149"/>
      <c r="D18" s="225"/>
      <c r="E18" s="151">
        <v>27</v>
      </c>
      <c r="F18" s="152"/>
      <c r="G18" s="225"/>
      <c r="H18" s="132"/>
    </row>
    <row r="19" spans="1:8" ht="25.2" customHeight="1">
      <c r="A19" s="144"/>
      <c r="B19" s="147">
        <v>14</v>
      </c>
      <c r="C19" s="149"/>
      <c r="D19" s="225"/>
      <c r="E19" s="153">
        <v>28</v>
      </c>
      <c r="F19" s="152"/>
      <c r="G19" s="225"/>
      <c r="H19" s="132"/>
    </row>
    <row r="26" spans="1:8" ht="25.5" customHeight="1"/>
  </sheetData>
  <sheetProtection algorithmName="SHA-512" hashValue="xDvomY7vM18CHmmFf99dW7s7BTYc35VCgXdcaAEehHtfmLtdB+dq+KnAuPB3mzRXSdIVL7YgDnWQ7DgW98oXMQ==" saltValue="467s99KhhxhzbpBAPUU0T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895042E7-C11E-42B7-9888-802C85D3FB7C}">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F0952-9754-4FF7-B869-90CC0AB56DAA}">
  <sheetPr codeName="Sheet8">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83" customWidth="1"/>
    <col min="38" max="266" width="8.09765625" style="83"/>
    <col min="267" max="288" width="3.3984375" style="83" customWidth="1"/>
    <col min="289" max="522" width="8.09765625" style="83"/>
    <col min="523" max="544" width="3.3984375" style="83" customWidth="1"/>
    <col min="545" max="778" width="8.09765625" style="83"/>
    <col min="779" max="800" width="3.3984375" style="83" customWidth="1"/>
    <col min="801" max="1034" width="8.09765625" style="83"/>
    <col min="1035" max="1056" width="3.3984375" style="83" customWidth="1"/>
    <col min="1057" max="1290" width="8.09765625" style="83"/>
    <col min="1291" max="1312" width="3.3984375" style="83" customWidth="1"/>
    <col min="1313" max="1546" width="8.09765625" style="83"/>
    <col min="1547" max="1568" width="3.3984375" style="83" customWidth="1"/>
    <col min="1569" max="1802" width="8.09765625" style="83"/>
    <col min="1803" max="1824" width="3.3984375" style="83" customWidth="1"/>
    <col min="1825" max="2058" width="8.09765625" style="83"/>
    <col min="2059" max="2080" width="3.3984375" style="83" customWidth="1"/>
    <col min="2081" max="2314" width="8.09765625" style="83"/>
    <col min="2315" max="2336" width="3.3984375" style="83" customWidth="1"/>
    <col min="2337" max="2570" width="8.09765625" style="83"/>
    <col min="2571" max="2592" width="3.3984375" style="83" customWidth="1"/>
    <col min="2593" max="2826" width="8.09765625" style="83"/>
    <col min="2827" max="2848" width="3.3984375" style="83" customWidth="1"/>
    <col min="2849" max="3082" width="8.09765625" style="83"/>
    <col min="3083" max="3104" width="3.3984375" style="83" customWidth="1"/>
    <col min="3105" max="3338" width="8.09765625" style="83"/>
    <col min="3339" max="3360" width="3.3984375" style="83" customWidth="1"/>
    <col min="3361" max="3594" width="8.09765625" style="83"/>
    <col min="3595" max="3616" width="3.3984375" style="83" customWidth="1"/>
    <col min="3617" max="3850" width="8.09765625" style="83"/>
    <col min="3851" max="3872" width="3.3984375" style="83" customWidth="1"/>
    <col min="3873" max="4106" width="8.09765625" style="83"/>
    <col min="4107" max="4128" width="3.3984375" style="83" customWidth="1"/>
    <col min="4129" max="4362" width="8.09765625" style="83"/>
    <col min="4363" max="4384" width="3.3984375" style="83" customWidth="1"/>
    <col min="4385" max="4618" width="8.09765625" style="83"/>
    <col min="4619" max="4640" width="3.3984375" style="83" customWidth="1"/>
    <col min="4641" max="4874" width="8.09765625" style="83"/>
    <col min="4875" max="4896" width="3.3984375" style="83" customWidth="1"/>
    <col min="4897" max="5130" width="8.09765625" style="83"/>
    <col min="5131" max="5152" width="3.3984375" style="83" customWidth="1"/>
    <col min="5153" max="5386" width="8.09765625" style="83"/>
    <col min="5387" max="5408" width="3.3984375" style="83" customWidth="1"/>
    <col min="5409" max="5642" width="8.09765625" style="83"/>
    <col min="5643" max="5664" width="3.3984375" style="83" customWidth="1"/>
    <col min="5665" max="5898" width="8.09765625" style="83"/>
    <col min="5899" max="5920" width="3.3984375" style="83" customWidth="1"/>
    <col min="5921" max="6154" width="8.09765625" style="83"/>
    <col min="6155" max="6176" width="3.3984375" style="83" customWidth="1"/>
    <col min="6177" max="6410" width="8.09765625" style="83"/>
    <col min="6411" max="6432" width="3.3984375" style="83" customWidth="1"/>
    <col min="6433" max="6666" width="8.09765625" style="83"/>
    <col min="6667" max="6688" width="3.3984375" style="83" customWidth="1"/>
    <col min="6689" max="6922" width="8.09765625" style="83"/>
    <col min="6923" max="6944" width="3.3984375" style="83" customWidth="1"/>
    <col min="6945" max="7178" width="8.09765625" style="83"/>
    <col min="7179" max="7200" width="3.3984375" style="83" customWidth="1"/>
    <col min="7201" max="7434" width="8.09765625" style="83"/>
    <col min="7435" max="7456" width="3.3984375" style="83" customWidth="1"/>
    <col min="7457" max="7690" width="8.09765625" style="83"/>
    <col min="7691" max="7712" width="3.3984375" style="83" customWidth="1"/>
    <col min="7713" max="7946" width="8.09765625" style="83"/>
    <col min="7947" max="7968" width="3.3984375" style="83" customWidth="1"/>
    <col min="7969" max="8202" width="8.09765625" style="83"/>
    <col min="8203" max="8224" width="3.3984375" style="83" customWidth="1"/>
    <col min="8225" max="8458" width="8.09765625" style="83"/>
    <col min="8459" max="8480" width="3.3984375" style="83" customWidth="1"/>
    <col min="8481" max="8714" width="8.09765625" style="83"/>
    <col min="8715" max="8736" width="3.3984375" style="83" customWidth="1"/>
    <col min="8737" max="8970" width="8.09765625" style="83"/>
    <col min="8971" max="8992" width="3.3984375" style="83" customWidth="1"/>
    <col min="8993" max="9226" width="8.09765625" style="83"/>
    <col min="9227" max="9248" width="3.3984375" style="83" customWidth="1"/>
    <col min="9249" max="9482" width="8.09765625" style="83"/>
    <col min="9483" max="9504" width="3.3984375" style="83" customWidth="1"/>
    <col min="9505" max="9738" width="8.09765625" style="83"/>
    <col min="9739" max="9760" width="3.3984375" style="83" customWidth="1"/>
    <col min="9761" max="9994" width="8.09765625" style="83"/>
    <col min="9995" max="10016" width="3.3984375" style="83" customWidth="1"/>
    <col min="10017" max="10250" width="8.09765625" style="83"/>
    <col min="10251" max="10272" width="3.3984375" style="83" customWidth="1"/>
    <col min="10273" max="10506" width="8.09765625" style="83"/>
    <col min="10507" max="10528" width="3.3984375" style="83" customWidth="1"/>
    <col min="10529" max="10762" width="8.09765625" style="83"/>
    <col min="10763" max="10784" width="3.3984375" style="83" customWidth="1"/>
    <col min="10785" max="11018" width="8.09765625" style="83"/>
    <col min="11019" max="11040" width="3.3984375" style="83" customWidth="1"/>
    <col min="11041" max="11274" width="8.09765625" style="83"/>
    <col min="11275" max="11296" width="3.3984375" style="83" customWidth="1"/>
    <col min="11297" max="11530" width="8.09765625" style="83"/>
    <col min="11531" max="11552" width="3.3984375" style="83" customWidth="1"/>
    <col min="11553" max="11786" width="8.09765625" style="83"/>
    <col min="11787" max="11808" width="3.3984375" style="83" customWidth="1"/>
    <col min="11809" max="12042" width="8.09765625" style="83"/>
    <col min="12043" max="12064" width="3.3984375" style="83" customWidth="1"/>
    <col min="12065" max="12298" width="8.09765625" style="83"/>
    <col min="12299" max="12320" width="3.3984375" style="83" customWidth="1"/>
    <col min="12321" max="12554" width="8.09765625" style="83"/>
    <col min="12555" max="12576" width="3.3984375" style="83" customWidth="1"/>
    <col min="12577" max="12810" width="8.09765625" style="83"/>
    <col min="12811" max="12832" width="3.3984375" style="83" customWidth="1"/>
    <col min="12833" max="13066" width="8.09765625" style="83"/>
    <col min="13067" max="13088" width="3.3984375" style="83" customWidth="1"/>
    <col min="13089" max="13322" width="8.09765625" style="83"/>
    <col min="13323" max="13344" width="3.3984375" style="83" customWidth="1"/>
    <col min="13345" max="13578" width="8.09765625" style="83"/>
    <col min="13579" max="13600" width="3.3984375" style="83" customWidth="1"/>
    <col min="13601" max="13834" width="8.09765625" style="83"/>
    <col min="13835" max="13856" width="3.3984375" style="83" customWidth="1"/>
    <col min="13857" max="14090" width="8.09765625" style="83"/>
    <col min="14091" max="14112" width="3.3984375" style="83" customWidth="1"/>
    <col min="14113" max="14346" width="8.09765625" style="83"/>
    <col min="14347" max="14368" width="3.3984375" style="83" customWidth="1"/>
    <col min="14369" max="14602" width="8.09765625" style="83"/>
    <col min="14603" max="14624" width="3.3984375" style="83" customWidth="1"/>
    <col min="14625" max="14858" width="8.09765625" style="83"/>
    <col min="14859" max="14880" width="3.3984375" style="83" customWidth="1"/>
    <col min="14881" max="15114" width="8.09765625" style="83"/>
    <col min="15115" max="15136" width="3.3984375" style="83" customWidth="1"/>
    <col min="15137" max="15370" width="8.09765625" style="83"/>
    <col min="15371" max="15392" width="3.3984375" style="83" customWidth="1"/>
    <col min="15393" max="15626" width="8.09765625" style="83"/>
    <col min="15627" max="15648" width="3.3984375" style="83" customWidth="1"/>
    <col min="15649" max="15882" width="8.09765625" style="83"/>
    <col min="15883" max="15904" width="3.3984375" style="83" customWidth="1"/>
    <col min="15905" max="16138" width="8.09765625" style="83"/>
    <col min="16139" max="16160" width="3.3984375" style="83" customWidth="1"/>
    <col min="16161" max="16384" width="8.09765625" style="83"/>
  </cols>
  <sheetData>
    <row r="1" spans="1:27" ht="24" customHeight="1">
      <c r="A1" s="130" t="s">
        <v>72</v>
      </c>
      <c r="B1" s="130"/>
      <c r="C1" s="130"/>
      <c r="D1" s="130"/>
      <c r="E1" s="130"/>
      <c r="F1" s="130"/>
      <c r="G1" s="130"/>
      <c r="H1" s="130"/>
      <c r="I1" s="130"/>
      <c r="J1" s="130"/>
      <c r="L1" s="131"/>
    </row>
    <row r="2" spans="1:27" ht="20.100000000000001" customHeight="1">
      <c r="A2" s="83" t="s">
        <v>83</v>
      </c>
    </row>
    <row r="3" spans="1:27" ht="7.95" customHeight="1"/>
    <row r="4" spans="1:27" ht="20.100000000000001" customHeight="1">
      <c r="A4" s="83" t="s">
        <v>86</v>
      </c>
      <c r="I4" s="470"/>
      <c r="J4" s="471"/>
      <c r="K4" s="471"/>
      <c r="L4" s="472"/>
      <c r="M4" s="472"/>
      <c r="N4" s="473"/>
      <c r="P4" s="83" t="s">
        <v>417</v>
      </c>
    </row>
    <row r="5" spans="1:27" ht="7.95" customHeight="1"/>
    <row r="6" spans="1:27" ht="20.100000000000001" customHeight="1">
      <c r="A6" s="83" t="s">
        <v>87</v>
      </c>
      <c r="I6" s="470"/>
      <c r="J6" s="471"/>
      <c r="K6" s="471"/>
      <c r="L6" s="472"/>
      <c r="M6" s="472"/>
      <c r="N6" s="473"/>
      <c r="P6" s="83" t="s">
        <v>82</v>
      </c>
    </row>
    <row r="7" spans="1:27" ht="7.95" customHeight="1"/>
    <row r="8" spans="1:27" ht="20.100000000000001" customHeight="1">
      <c r="A8" s="83" t="s">
        <v>84</v>
      </c>
      <c r="I8" s="470"/>
      <c r="J8" s="471"/>
      <c r="K8" s="471"/>
      <c r="L8" s="472"/>
      <c r="M8" s="472"/>
      <c r="N8" s="473"/>
      <c r="P8" s="83" t="s">
        <v>85</v>
      </c>
    </row>
    <row r="9" spans="1:27" ht="7.95" customHeight="1"/>
    <row r="10" spans="1:27" ht="7.2" customHeight="1"/>
    <row r="11" spans="1:27" ht="20.100000000000001" customHeight="1">
      <c r="A11" s="83" t="s">
        <v>88</v>
      </c>
    </row>
    <row r="12" spans="1:27" ht="20.100000000000001" customHeight="1">
      <c r="A12" s="83" t="s">
        <v>89</v>
      </c>
      <c r="V12" s="458"/>
      <c r="W12" s="474"/>
      <c r="X12" s="474"/>
      <c r="Y12" s="473"/>
      <c r="AA12" s="83" t="s">
        <v>417</v>
      </c>
    </row>
    <row r="13" spans="1:27" ht="7.95" customHeight="1"/>
    <row r="14" spans="1:27" ht="7.95" customHeight="1"/>
  </sheetData>
  <sheetProtection algorithmName="SHA-512" hashValue="3CJPFL2BU1ZGG/yTIq/SJyS2tEMPCHUKGmbefAg6/OucfG7d7kaUJKhS4XuigEhszCr2y2Q40nHP7rFvnVPCug==" saltValue="3PPsAt6pU5envwgG2LuVMA==" spinCount="100000" sheet="1" objects="1" scenarios="1"/>
  <mergeCells count="4">
    <mergeCell ref="I4:N4"/>
    <mergeCell ref="I6:N6"/>
    <mergeCell ref="I8:N8"/>
    <mergeCell ref="V12:Y12"/>
  </mergeCells>
  <phoneticPr fontId="5"/>
  <dataValidations count="8">
    <dataValidation operator="equal" allowBlank="1" showErrorMessage="1" errorTitle="入力規則違反" error="リストから選択してください" sqref="I8:N8" xr:uid="{42F968C2-4407-4A4E-9142-03BC4F02A7FE}"/>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2B58869F-798F-48F0-8F3C-1C473932CAF9}">
      <formula1>"いる,いない,非該当"</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D55F43F1-6FFE-41B2-AF1B-EB2F3E6EC56B}">
      <formula1>"○"</formula1>
      <formula2>0</formula2>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B38F5FCF-83B8-4A80-A1AE-C2F372F62EEF}">
      <formula1>"○"</formula1>
      <formula2>0</formula2>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668864D2-52D2-41C1-8CA0-4F0FF8E1353B}">
      <formula1>"いる,いない"</formula1>
    </dataValidation>
    <dataValidation type="list" operator="equal" allowBlank="1" showErrorMessage="1" errorTitle="入力規則違反" error="リストから選択してください" sqref="I6:N6" xr:uid="{169FCEC3-601F-40CB-875F-E13F246EF135}">
      <formula1>"保育日誌,学校日誌,その他"</formula1>
    </dataValidation>
    <dataValidation type="list" operator="equal" allowBlank="1" showErrorMessage="1" errorTitle="入力規則違反" error="リストから選択してください" sqref="I4:N4" xr:uid="{C992FCD2-F6C7-4674-823D-1CCDFBCBCD1C}">
      <formula1>"○,×"</formula1>
    </dataValidation>
    <dataValidation type="list" allowBlank="1" showInputMessage="1" showErrorMessage="1" sqref="V12:Y12" xr:uid="{CCAB9DDC-98EC-49A9-B127-5A0F003B5E4D}">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36</vt:i4>
      </vt:variant>
    </vt:vector>
  </HeadingPairs>
  <TitlesOfParts>
    <vt:vector size="73" baseType="lpstr">
      <vt:lpstr>P0</vt:lpstr>
      <vt:lpstr>P1_運営管理</vt:lpstr>
      <vt:lpstr>P2</vt:lpstr>
      <vt:lpstr>P3</vt:lpstr>
      <vt:lpstr>P4</vt:lpstr>
      <vt:lpstr>P5</vt:lpstr>
      <vt:lpstr>P6</vt:lpstr>
      <vt:lpstr>P7_教育・保育内容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P21</vt:lpstr>
      <vt:lpstr>P22※記入不要</vt:lpstr>
      <vt:lpstr>P23</vt:lpstr>
      <vt:lpstr>P24※記入不要</vt:lpstr>
      <vt:lpstr>P25</vt:lpstr>
      <vt:lpstr>P26</vt:lpstr>
      <vt:lpstr>P27</vt:lpstr>
      <vt:lpstr>P28</vt:lpstr>
      <vt:lpstr>P29</vt:lpstr>
      <vt:lpstr>P30</vt:lpstr>
      <vt:lpstr>P31</vt:lpstr>
      <vt:lpstr>P32</vt:lpstr>
      <vt:lpstr>P33</vt:lpstr>
      <vt:lpstr>P34</vt:lpstr>
      <vt:lpstr>P35_業務管理体制</vt:lpstr>
      <vt:lpstr>P36</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'P21'!Print_Area</vt:lpstr>
      <vt:lpstr>P22※記入不要!Print_Area</vt:lpstr>
      <vt:lpstr>'P23'!Print_Area</vt:lpstr>
      <vt:lpstr>P24※記入不要!Print_Area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P35_業務管理体制!Print_Area</vt:lpstr>
      <vt:lpstr>'P36'!Print_Area</vt:lpstr>
      <vt:lpstr>'P4'!Print_Area</vt:lpstr>
      <vt:lpstr>'P5'!Print_Area</vt:lpstr>
      <vt:lpstr>'P6'!Print_Area</vt:lpstr>
      <vt:lpstr>P7_教育・保育内容!Print_Area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dcterms:created xsi:type="dcterms:W3CDTF">2015-06-05T18:19:34Z</dcterms:created>
  <dcterms:modified xsi:type="dcterms:W3CDTF">2026-05-26T03:37:24Z</dcterms:modified>
</cp:coreProperties>
</file>