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環境清掃部\台東清掃事務所\課外秘\管理係\０１管理係庶務\１－１庶務\ホームページ原稿\事業用大規模建築物の所有者の方へ\様式\20220401～\エクセル\"/>
    </mc:Choice>
  </mc:AlternateContent>
  <bookViews>
    <workbookView xWindow="0" yWindow="0" windowWidth="20490" windowHeight="7635"/>
  </bookViews>
  <sheets>
    <sheet name="P1" sheetId="21" r:id="rId1"/>
    <sheet name="P2" sheetId="23" r:id="rId2"/>
    <sheet name="P3" sheetId="9" r:id="rId3"/>
    <sheet name="P4 " sheetId="28" r:id="rId4"/>
    <sheet name="P5（計算式入）" sheetId="11" r:id="rId5"/>
  </sheets>
  <definedNames>
    <definedName name="_xlnm.Print_Area" localSheetId="0">'P1'!$B$1:$BS$103</definedName>
    <definedName name="_xlnm.Print_Area" localSheetId="1">'P2'!$A$1:$Z$29</definedName>
    <definedName name="_xlnm.Print_Area" localSheetId="2">'P3'!$A$1:$H$38</definedName>
  </definedNames>
  <calcPr calcId="162913" calcMode="manual"/>
</workbook>
</file>

<file path=xl/calcChain.xml><?xml version="1.0" encoding="utf-8"?>
<calcChain xmlns="http://schemas.openxmlformats.org/spreadsheetml/2006/main">
  <c r="S26" i="23" l="1"/>
  <c r="K26" i="23"/>
  <c r="K25" i="23"/>
  <c r="S24" i="23"/>
  <c r="K24" i="23"/>
  <c r="S23" i="23"/>
  <c r="K23" i="23"/>
  <c r="S22" i="23"/>
  <c r="K22" i="23"/>
  <c r="S21" i="23"/>
  <c r="K21" i="23"/>
  <c r="S20" i="23"/>
  <c r="K20" i="23"/>
  <c r="S19" i="23"/>
  <c r="K19" i="23"/>
  <c r="S18" i="23"/>
  <c r="K18" i="23"/>
  <c r="K27" i="23"/>
  <c r="K16" i="23"/>
  <c r="S15" i="23"/>
  <c r="K15" i="23"/>
  <c r="S14" i="23"/>
  <c r="K14" i="23"/>
  <c r="K13" i="23"/>
  <c r="S12" i="23"/>
  <c r="K12" i="23"/>
  <c r="S11" i="23"/>
  <c r="K11" i="23"/>
  <c r="S10" i="23"/>
  <c r="K10" i="23"/>
  <c r="S9" i="23"/>
  <c r="K9" i="23"/>
  <c r="S8" i="23"/>
  <c r="K8" i="23"/>
  <c r="S7" i="23"/>
  <c r="K7" i="23"/>
  <c r="S6" i="23"/>
  <c r="K6" i="23"/>
  <c r="S27" i="23" l="1"/>
  <c r="S17" i="23"/>
  <c r="S13" i="23"/>
  <c r="K17" i="23"/>
  <c r="S25" i="23"/>
  <c r="S16" i="23"/>
  <c r="Q26" i="11" l="1"/>
  <c r="I26" i="11"/>
  <c r="Y26" i="11"/>
  <c r="Q20" i="11"/>
  <c r="Y20" i="11" s="1"/>
  <c r="I20" i="11"/>
  <c r="Q21" i="11"/>
  <c r="Y21" i="11" s="1"/>
  <c r="I21" i="11"/>
  <c r="Q22" i="11"/>
  <c r="I22" i="11"/>
  <c r="Y22" i="11" s="1"/>
  <c r="Q23" i="11"/>
  <c r="Y23" i="11" s="1"/>
  <c r="I23" i="11"/>
  <c r="Q24" i="11"/>
  <c r="Y24" i="11" s="1"/>
  <c r="I24" i="11"/>
  <c r="Q19" i="11"/>
  <c r="Y19" i="11" s="1"/>
  <c r="I19" i="11"/>
  <c r="Q18" i="11"/>
  <c r="I18" i="11"/>
  <c r="I25" i="11" s="1"/>
  <c r="Q15" i="11"/>
  <c r="Y15" i="11" s="1"/>
  <c r="I15" i="11"/>
  <c r="Q14" i="11"/>
  <c r="Y14" i="11" s="1"/>
  <c r="I14" i="11"/>
  <c r="Q8" i="11"/>
  <c r="I8" i="11"/>
  <c r="Q9" i="11"/>
  <c r="Y9" i="11" s="1"/>
  <c r="I9" i="11"/>
  <c r="Q10" i="11"/>
  <c r="I10" i="11"/>
  <c r="Y10" i="11" s="1"/>
  <c r="Q11" i="11"/>
  <c r="I11" i="11"/>
  <c r="Q12" i="11"/>
  <c r="Y12" i="11" s="1"/>
  <c r="I12" i="11"/>
  <c r="Q7" i="11"/>
  <c r="Y7" i="11" s="1"/>
  <c r="I7" i="11"/>
  <c r="I6" i="11"/>
  <c r="Q6" i="11"/>
  <c r="Y6" i="11"/>
  <c r="W26" i="11"/>
  <c r="W20" i="11"/>
  <c r="W21" i="11"/>
  <c r="W22" i="11"/>
  <c r="W23" i="11"/>
  <c r="W24" i="11"/>
  <c r="W19" i="11"/>
  <c r="W18" i="11"/>
  <c r="W25" i="11" s="1"/>
  <c r="W15" i="11"/>
  <c r="W14" i="11"/>
  <c r="W8" i="11"/>
  <c r="W9" i="11"/>
  <c r="W10" i="11"/>
  <c r="W11" i="11"/>
  <c r="W12" i="11"/>
  <c r="W7" i="11"/>
  <c r="W6" i="11"/>
  <c r="E13" i="11"/>
  <c r="M13" i="11"/>
  <c r="S13" i="11" s="1"/>
  <c r="U14" i="11"/>
  <c r="U15" i="11"/>
  <c r="M16" i="11"/>
  <c r="E16" i="11"/>
  <c r="E17" i="11" s="1"/>
  <c r="M17" i="11"/>
  <c r="S17" i="11" s="1"/>
  <c r="U18" i="11"/>
  <c r="U19" i="11"/>
  <c r="U20" i="11"/>
  <c r="U21" i="11"/>
  <c r="U22" i="11"/>
  <c r="U23" i="11"/>
  <c r="U24" i="11"/>
  <c r="M25" i="11"/>
  <c r="E25" i="11"/>
  <c r="K25" i="11" s="1"/>
  <c r="U26" i="11"/>
  <c r="U8" i="11"/>
  <c r="U9" i="11"/>
  <c r="U10" i="11"/>
  <c r="U11" i="11"/>
  <c r="U12" i="11"/>
  <c r="U7" i="11"/>
  <c r="U6" i="11"/>
  <c r="S24" i="11"/>
  <c r="O25" i="11"/>
  <c r="K24" i="11"/>
  <c r="G25" i="11"/>
  <c r="O13" i="11"/>
  <c r="O16" i="11"/>
  <c r="S26" i="11"/>
  <c r="S23" i="11"/>
  <c r="S22" i="11"/>
  <c r="S21" i="11"/>
  <c r="S20" i="11"/>
  <c r="S19" i="11"/>
  <c r="S18" i="11"/>
  <c r="S16" i="11"/>
  <c r="S15" i="11"/>
  <c r="S14" i="11"/>
  <c r="S12" i="11"/>
  <c r="S11" i="11"/>
  <c r="S10" i="11"/>
  <c r="S9" i="11"/>
  <c r="S8" i="11"/>
  <c r="S7" i="11"/>
  <c r="S6" i="11"/>
  <c r="G13" i="11"/>
  <c r="G17" i="11" s="1"/>
  <c r="G27" i="11" s="1"/>
  <c r="G16" i="11"/>
  <c r="K13" i="11"/>
  <c r="K8" i="11"/>
  <c r="K9" i="11"/>
  <c r="K10" i="11"/>
  <c r="K11" i="11"/>
  <c r="K12" i="11"/>
  <c r="K14" i="11"/>
  <c r="K15" i="11"/>
  <c r="K18" i="11"/>
  <c r="K19" i="11"/>
  <c r="K20" i="11"/>
  <c r="K21" i="11"/>
  <c r="K22" i="11"/>
  <c r="K23" i="11"/>
  <c r="K26" i="11"/>
  <c r="K7" i="11"/>
  <c r="K6" i="11"/>
  <c r="W16" i="11"/>
  <c r="I16" i="11"/>
  <c r="Y11" i="11" l="1"/>
  <c r="Y8" i="11"/>
  <c r="Q25" i="11"/>
  <c r="Y16" i="11"/>
  <c r="U13" i="11"/>
  <c r="U25" i="11"/>
  <c r="O17" i="11"/>
  <c r="O27" i="11" s="1"/>
  <c r="U16" i="11"/>
  <c r="W13" i="11"/>
  <c r="W17" i="11" s="1"/>
  <c r="W27" i="11" s="1"/>
  <c r="Y18" i="11"/>
  <c r="M27" i="11"/>
  <c r="S27" i="11" s="1"/>
  <c r="I13" i="11"/>
  <c r="I17" i="11" s="1"/>
  <c r="I27" i="11" s="1"/>
  <c r="E27" i="11"/>
  <c r="K27" i="11" s="1"/>
  <c r="U17" i="11"/>
  <c r="K17" i="11"/>
  <c r="Y13" i="11"/>
  <c r="Y25" i="11"/>
  <c r="Q16" i="11"/>
  <c r="S25" i="11"/>
  <c r="Q13" i="11"/>
  <c r="Q17" i="11" s="1"/>
  <c r="Q27" i="11" s="1"/>
  <c r="K16" i="11"/>
  <c r="Y17" i="11" l="1"/>
  <c r="Y27" i="11" s="1"/>
  <c r="U27" i="11"/>
</calcChain>
</file>

<file path=xl/sharedStrings.xml><?xml version="1.0" encoding="utf-8"?>
<sst xmlns="http://schemas.openxmlformats.org/spreadsheetml/2006/main" count="777" uniqueCount="207">
  <si>
    <t>建築物名称</t>
    <rPh sb="0" eb="3">
      <t>ケンチクブツ</t>
    </rPh>
    <rPh sb="3" eb="5">
      <t>メイショウ</t>
    </rPh>
    <phoneticPr fontId="1"/>
  </si>
  <si>
    <t>対前年度（今年度計画－前年度実績）</t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1"/>
  </si>
  <si>
    <t>発生量</t>
    <rPh sb="0" eb="2">
      <t>ハッセイ</t>
    </rPh>
    <rPh sb="2" eb="3">
      <t>リョウ</t>
    </rPh>
    <phoneticPr fontId="1"/>
  </si>
  <si>
    <t>処　理　区　分</t>
    <rPh sb="0" eb="3">
      <t>ショリ</t>
    </rPh>
    <rPh sb="4" eb="7">
      <t>クブン</t>
    </rPh>
    <phoneticPr fontId="1"/>
  </si>
  <si>
    <t>再利用率</t>
    <rPh sb="0" eb="3">
      <t>サイリヨウ</t>
    </rPh>
    <rPh sb="3" eb="4">
      <t>リツ</t>
    </rPh>
    <phoneticPr fontId="1"/>
  </si>
  <si>
    <t>発生量の増減</t>
    <rPh sb="0" eb="2">
      <t>ハッセイ</t>
    </rPh>
    <rPh sb="2" eb="3">
      <t>リョウ</t>
    </rPh>
    <rPh sb="4" eb="6">
      <t>ゾウゲン</t>
    </rPh>
    <phoneticPr fontId="1"/>
  </si>
  <si>
    <t>再利用の増減</t>
    <rPh sb="0" eb="3">
      <t>サイリヨウ</t>
    </rPh>
    <rPh sb="4" eb="6">
      <t>ゾウゲン</t>
    </rPh>
    <phoneticPr fontId="1"/>
  </si>
  <si>
    <t>廃棄量の増減</t>
    <rPh sb="0" eb="2">
      <t>ハイキ</t>
    </rPh>
    <rPh sb="2" eb="3">
      <t>ハイキリョウ</t>
    </rPh>
    <rPh sb="4" eb="6">
      <t>ゾウゲン</t>
    </rPh>
    <phoneticPr fontId="1"/>
  </si>
  <si>
    <t>再生利用物</t>
    <rPh sb="0" eb="2">
      <t>サイセイ</t>
    </rPh>
    <rPh sb="2" eb="4">
      <t>リヨウ</t>
    </rPh>
    <rPh sb="4" eb="5">
      <t>ブツ</t>
    </rPh>
    <phoneticPr fontId="1"/>
  </si>
  <si>
    <t>可　　燃　　物</t>
    <rPh sb="0" eb="1">
      <t>カ</t>
    </rPh>
    <rPh sb="3" eb="4">
      <t>ネン</t>
    </rPh>
    <rPh sb="6" eb="7">
      <t>モノ</t>
    </rPh>
    <phoneticPr fontId="1"/>
  </si>
  <si>
    <t>紙　　　　類</t>
    <rPh sb="0" eb="1">
      <t>カミ</t>
    </rPh>
    <rPh sb="5" eb="6">
      <t>ルイ</t>
    </rPh>
    <phoneticPr fontId="1"/>
  </si>
  <si>
    <t>その他</t>
    <rPh sb="2" eb="3">
      <t>タ</t>
    </rPh>
    <phoneticPr fontId="1"/>
  </si>
  <si>
    <t>不燃物・焼却不適物</t>
    <rPh sb="0" eb="3">
      <t>フネンブツ</t>
    </rPh>
    <rPh sb="4" eb="6">
      <t>ショウキャク</t>
    </rPh>
    <rPh sb="6" eb="8">
      <t>フテキ</t>
    </rPh>
    <rPh sb="8" eb="9">
      <t>ブツ</t>
    </rPh>
    <phoneticPr fontId="1"/>
  </si>
  <si>
    <t>再生品利用状況報告</t>
    <rPh sb="0" eb="2">
      <t>サイセイ</t>
    </rPh>
    <rPh sb="2" eb="3">
      <t>ヒン</t>
    </rPh>
    <rPh sb="3" eb="5">
      <t>リヨウ</t>
    </rPh>
    <rPh sb="5" eb="7">
      <t>ジョウキョウ</t>
    </rPh>
    <rPh sb="7" eb="9">
      <t>ホウコク</t>
    </rPh>
    <phoneticPr fontId="1"/>
  </si>
  <si>
    <t>前年度購入量等</t>
    <rPh sb="0" eb="3">
      <t>ゼンネンド</t>
    </rPh>
    <rPh sb="3" eb="5">
      <t>コウニュウ</t>
    </rPh>
    <rPh sb="5" eb="6">
      <t>リョウ</t>
    </rPh>
    <rPh sb="6" eb="7">
      <t>トウ</t>
    </rPh>
    <phoneticPr fontId="1"/>
  </si>
  <si>
    <t>品　目</t>
    <rPh sb="0" eb="1">
      <t>シナ</t>
    </rPh>
    <rPh sb="2" eb="3">
      <t>メ</t>
    </rPh>
    <phoneticPr fontId="1"/>
  </si>
  <si>
    <t>総購入量</t>
    <rPh sb="0" eb="1">
      <t>ソウ</t>
    </rPh>
    <rPh sb="1" eb="3">
      <t>コウニュウ</t>
    </rPh>
    <rPh sb="3" eb="4">
      <t>リョウ</t>
    </rPh>
    <phoneticPr fontId="1"/>
  </si>
  <si>
    <t>購入量</t>
    <rPh sb="0" eb="2">
      <t>コウニュウ</t>
    </rPh>
    <rPh sb="2" eb="3">
      <t>リョウ</t>
    </rPh>
    <phoneticPr fontId="1"/>
  </si>
  <si>
    <t>（箱）</t>
    <rPh sb="1" eb="2">
      <t>ハコ</t>
    </rPh>
    <phoneticPr fontId="1"/>
  </si>
  <si>
    <t>上記以外</t>
    <rPh sb="0" eb="2">
      <t>ジョウキ</t>
    </rPh>
    <rPh sb="2" eb="4">
      <t>イガイ</t>
    </rPh>
    <phoneticPr fontId="1"/>
  </si>
  <si>
    <t>繊維製品</t>
    <rPh sb="0" eb="2">
      <t>センイ</t>
    </rPh>
    <rPh sb="2" eb="4">
      <t>セイヒン</t>
    </rPh>
    <phoneticPr fontId="1"/>
  </si>
  <si>
    <t>〔記入方法〕</t>
    <rPh sb="1" eb="3">
      <t>キニュウ</t>
    </rPh>
    <rPh sb="3" eb="5">
      <t>ホウホウ</t>
    </rPh>
    <phoneticPr fontId="1"/>
  </si>
  <si>
    <t>前年度実績（　　　年４月～　　　年３月）</t>
    <rPh sb="0" eb="3">
      <t>ゼンネンド</t>
    </rPh>
    <rPh sb="3" eb="5">
      <t>ジッセキ</t>
    </rPh>
    <rPh sb="9" eb="10">
      <t>ネン</t>
    </rPh>
    <rPh sb="11" eb="12">
      <t>ツキ</t>
    </rPh>
    <rPh sb="16" eb="17">
      <t>ネン</t>
    </rPh>
    <rPh sb="18" eb="19">
      <t>ツキ</t>
    </rPh>
    <phoneticPr fontId="1"/>
  </si>
  <si>
    <t>今年度計画（　　　年４月～　　　年３月）</t>
    <rPh sb="0" eb="1">
      <t>イマ</t>
    </rPh>
    <rPh sb="1" eb="3">
      <t>ゼンネンド</t>
    </rPh>
    <rPh sb="3" eb="5">
      <t>ケイカク</t>
    </rPh>
    <rPh sb="9" eb="10">
      <t>ネン</t>
    </rPh>
    <rPh sb="11" eb="12">
      <t>ツキ</t>
    </rPh>
    <rPh sb="16" eb="17">
      <t>ネン</t>
    </rPh>
    <rPh sb="18" eb="19">
      <t>ツキ</t>
    </rPh>
    <phoneticPr fontId="1"/>
  </si>
  <si>
    <t>　　　　　種　　　　　　類</t>
    <rPh sb="5" eb="6">
      <t>タネ</t>
    </rPh>
    <rPh sb="12" eb="13">
      <t>タグイ</t>
    </rPh>
    <phoneticPr fontId="1"/>
  </si>
  <si>
    <t>再利用量(Ｂ)</t>
    <rPh sb="0" eb="3">
      <t>サイリヨウ</t>
    </rPh>
    <rPh sb="3" eb="4">
      <t>リョウ</t>
    </rPh>
    <phoneticPr fontId="1"/>
  </si>
  <si>
    <t>廃棄量(Ｃ)</t>
    <rPh sb="0" eb="2">
      <t>ハイキ</t>
    </rPh>
    <rPh sb="2" eb="3">
      <t>リョウ</t>
    </rPh>
    <phoneticPr fontId="1"/>
  </si>
  <si>
    <t>再利用量(Ｅ)</t>
    <rPh sb="0" eb="3">
      <t>サイリヨウ</t>
    </rPh>
    <rPh sb="3" eb="4">
      <t>リョウ</t>
    </rPh>
    <phoneticPr fontId="1"/>
  </si>
  <si>
    <t>廃棄量(Ｆ)</t>
    <rPh sb="0" eb="2">
      <t>ハイキ</t>
    </rPh>
    <rPh sb="2" eb="3">
      <t>リョウ</t>
    </rPh>
    <phoneticPr fontId="1"/>
  </si>
  <si>
    <t>事　　業　　系　　廃　　棄　　物</t>
    <rPh sb="0" eb="1">
      <t>コト</t>
    </rPh>
    <rPh sb="3" eb="4">
      <t>ギョウ</t>
    </rPh>
    <rPh sb="6" eb="7">
      <t>ケイ</t>
    </rPh>
    <rPh sb="9" eb="10">
      <t>ハイ</t>
    </rPh>
    <rPh sb="12" eb="13">
      <t>ス</t>
    </rPh>
    <rPh sb="15" eb="16">
      <t>モノ</t>
    </rPh>
    <phoneticPr fontId="1"/>
  </si>
  <si>
    <t>不燃・焼却不適物</t>
    <rPh sb="0" eb="2">
      <t>フネン</t>
    </rPh>
    <rPh sb="3" eb="5">
      <t>ショウキャク</t>
    </rPh>
    <rPh sb="5" eb="7">
      <t>フテキ</t>
    </rPh>
    <rPh sb="7" eb="8">
      <t>ブツ</t>
    </rPh>
    <phoneticPr fontId="1"/>
  </si>
  <si>
    <t>総　　合　　計　（①～⑰の合計）</t>
    <rPh sb="0" eb="1">
      <t>ソウ</t>
    </rPh>
    <rPh sb="3" eb="4">
      <t>ゴウ</t>
    </rPh>
    <rPh sb="6" eb="7">
      <t>ケイ</t>
    </rPh>
    <rPh sb="13" eb="15">
      <t>ゴウケイ</t>
    </rPh>
    <phoneticPr fontId="1"/>
  </si>
  <si>
    <t>備考　・数量については、少数第２位を四捨五入し、少数第１位までの表示にしてください。</t>
    <rPh sb="0" eb="2">
      <t>ビコウ</t>
    </rPh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</si>
  <si>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</si>
  <si>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</si>
  <si>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</si>
  <si>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</si>
  <si>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</si>
  <si>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</si>
  <si>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種　　別</t>
    <rPh sb="0" eb="1">
      <t>タネ</t>
    </rPh>
    <rPh sb="3" eb="4">
      <t>ベツ</t>
    </rPh>
    <phoneticPr fontId="1"/>
  </si>
  <si>
    <t>運　ぶ　人</t>
    <rPh sb="0" eb="1">
      <t>ハコ</t>
    </rPh>
    <rPh sb="4" eb="5">
      <t>ヒト</t>
    </rPh>
    <phoneticPr fontId="1"/>
  </si>
  <si>
    <t>　　中間処分先及び最終処分先</t>
    <rPh sb="2" eb="4">
      <t>チュウカン</t>
    </rPh>
    <rPh sb="4" eb="6">
      <t>ショブン</t>
    </rPh>
    <rPh sb="6" eb="7">
      <t>サキ</t>
    </rPh>
    <rPh sb="7" eb="8">
      <t>オヨ</t>
    </rPh>
    <rPh sb="9" eb="11">
      <t>サイシュウ</t>
    </rPh>
    <rPh sb="11" eb="13">
      <t>ショブン</t>
    </rPh>
    <rPh sb="13" eb="14">
      <t>サキ</t>
    </rPh>
    <phoneticPr fontId="1"/>
  </si>
  <si>
    <t>紙　　　　　　　　類</t>
    <rPh sb="0" eb="1">
      <t>カミ</t>
    </rPh>
    <rPh sb="9" eb="10">
      <t>ルイ</t>
    </rPh>
    <phoneticPr fontId="1"/>
  </si>
  <si>
    <t>紙類以外</t>
    <rPh sb="0" eb="1">
      <t>カミ</t>
    </rPh>
    <rPh sb="1" eb="2">
      <t>ルイ</t>
    </rPh>
    <rPh sb="2" eb="4">
      <t>イガイ</t>
    </rPh>
    <phoneticPr fontId="1"/>
  </si>
  <si>
    <t>（営業所等）</t>
    <rPh sb="1" eb="3">
      <t>エイギョウ</t>
    </rPh>
    <rPh sb="3" eb="4">
      <t>ショ</t>
    </rPh>
    <rPh sb="4" eb="5">
      <t>トウ</t>
    </rPh>
    <phoneticPr fontId="1"/>
  </si>
  <si>
    <t>（Ａ）</t>
    <phoneticPr fontId="1"/>
  </si>
  <si>
    <t>（B÷A×100）</t>
    <phoneticPr fontId="1"/>
  </si>
  <si>
    <t>（Ｄ）</t>
    <phoneticPr fontId="1"/>
  </si>
  <si>
    <t>（Ｄ－Ａ）</t>
    <phoneticPr fontId="1"/>
  </si>
  <si>
    <t>（Ｅ－Ｂ）</t>
    <phoneticPr fontId="1"/>
  </si>
  <si>
    <t>（Ｆ－Ｃ）</t>
    <phoneticPr fontId="1"/>
  </si>
  <si>
    <t>Ａ３</t>
    <phoneticPr fontId="1"/>
  </si>
  <si>
    <t>Ｂ４</t>
    <phoneticPr fontId="1"/>
  </si>
  <si>
    <t>Ａ４</t>
    <phoneticPr fontId="1"/>
  </si>
  <si>
    <t>Ｂ５</t>
    <phoneticPr fontId="1"/>
  </si>
  <si>
    <t>トイレットペーパー</t>
    <phoneticPr fontId="1"/>
  </si>
  <si>
    <t>（Ａ）</t>
    <phoneticPr fontId="1"/>
  </si>
  <si>
    <t>（E÷D×100）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</si>
  <si>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</si>
  <si>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</si>
  <si>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</si>
  <si>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</si>
  <si>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</si>
  <si>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</si>
  <si>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</si>
  <si>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</si>
  <si>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</si>
  <si>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</si>
  <si>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</si>
  <si>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</si>
  <si>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可　燃　物　合　計（①～⑨の合計）</t>
    <phoneticPr fontId="1"/>
  </si>
  <si>
    <t>t</t>
    <phoneticPr fontId="1"/>
  </si>
  <si>
    <t>％</t>
    <phoneticPr fontId="1"/>
  </si>
  <si>
    <t>t</t>
    <phoneticPr fontId="1"/>
  </si>
  <si>
    <t>％</t>
    <phoneticPr fontId="1"/>
  </si>
  <si>
    <t>不燃・焼却不適物合計（⑩～⑯の合計）</t>
    <phoneticPr fontId="1"/>
  </si>
  <si>
    <t>t</t>
    <phoneticPr fontId="1"/>
  </si>
  <si>
    <t>％</t>
    <phoneticPr fontId="1"/>
  </si>
  <si>
    <t>　容器等の配置場所（表示）</t>
    <rPh sb="1" eb="3">
      <t>ヨウキ</t>
    </rPh>
    <rPh sb="3" eb="4">
      <t>トウ</t>
    </rPh>
    <rPh sb="5" eb="7">
      <t>ハイチ</t>
    </rPh>
    <rPh sb="7" eb="9">
      <t>バショ</t>
    </rPh>
    <rPh sb="10" eb="12">
      <t>ヒョウジ</t>
    </rPh>
    <phoneticPr fontId="1"/>
  </si>
  <si>
    <t>保管場所での表示</t>
    <rPh sb="0" eb="2">
      <t>ホカン</t>
    </rPh>
    <rPh sb="2" eb="4">
      <t>バショ</t>
    </rPh>
    <rPh sb="6" eb="8">
      <t>ヒョウジ</t>
    </rPh>
    <phoneticPr fontId="1"/>
  </si>
  <si>
    <t>収集運搬業者</t>
    <rPh sb="0" eb="2">
      <t>シュウシュウ</t>
    </rPh>
    <rPh sb="2" eb="4">
      <t>ウンパン</t>
    </rPh>
    <rPh sb="4" eb="6">
      <t>ギョウシャ</t>
    </rPh>
    <phoneticPr fontId="1"/>
  </si>
  <si>
    <t>文　　具</t>
    <rPh sb="0" eb="1">
      <t>ブン</t>
    </rPh>
    <rPh sb="3" eb="4">
      <t>グ</t>
    </rPh>
    <phoneticPr fontId="1"/>
  </si>
  <si>
    <t>　１.再生品のみ利用している</t>
    <rPh sb="3" eb="5">
      <t>サイセイ</t>
    </rPh>
    <rPh sb="5" eb="6">
      <t>ヒン</t>
    </rPh>
    <rPh sb="8" eb="10">
      <t>リヨウ</t>
    </rPh>
    <phoneticPr fontId="1"/>
  </si>
  <si>
    <t>　２.再生品以外のみ利用している</t>
    <rPh sb="3" eb="5">
      <t>サイセイ</t>
    </rPh>
    <rPh sb="5" eb="6">
      <t>ヒン</t>
    </rPh>
    <rPh sb="6" eb="8">
      <t>イガイ</t>
    </rPh>
    <rPh sb="10" eb="12">
      <t>リヨウ</t>
    </rPh>
    <phoneticPr fontId="1"/>
  </si>
  <si>
    <t>　３.両方利用している</t>
    <rPh sb="3" eb="5">
      <t>リョウホウ</t>
    </rPh>
    <rPh sb="5" eb="7">
      <t>リヨウ</t>
    </rPh>
    <phoneticPr fontId="1"/>
  </si>
  <si>
    <t>飲料水容器(自販機)</t>
    <rPh sb="0" eb="3">
      <t>インリョウスイ</t>
    </rPh>
    <rPh sb="3" eb="5">
      <t>ヨウキ</t>
    </rPh>
    <rPh sb="6" eb="9">
      <t>ジハンキ</t>
    </rPh>
    <phoneticPr fontId="1"/>
  </si>
  <si>
    <t>自販機業者　　　　　　（ベンダー）</t>
    <rPh sb="0" eb="3">
      <t>ジハンキ</t>
    </rPh>
    <rPh sb="3" eb="5">
      <t>ギョウシャ</t>
    </rPh>
    <phoneticPr fontId="1"/>
  </si>
  <si>
    <t>ボールペン</t>
    <phoneticPr fontId="1"/>
  </si>
  <si>
    <t>ユニフォーム</t>
    <phoneticPr fontId="1"/>
  </si>
  <si>
    <t>古紙配合率(％）</t>
    <rPh sb="0" eb="2">
      <t>コシ</t>
    </rPh>
    <rPh sb="2" eb="4">
      <t>ハイゴウ</t>
    </rPh>
    <rPh sb="4" eb="5">
      <t>リツ</t>
    </rPh>
    <phoneticPr fontId="1"/>
  </si>
  <si>
    <t>（箱）</t>
    <phoneticPr fontId="1"/>
  </si>
  <si>
    <t>（箱）</t>
    <phoneticPr fontId="1"/>
  </si>
  <si>
    <t>第2号様式(第8条関係)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</si>
  <si>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8">
      <t>ケイカク</t>
    </rPh>
    <rPh sb="18" eb="19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</si>
  <si>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</si>
  <si>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</si>
  <si>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</si>
  <si>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台　東　区　長　　殿</t>
    <rPh sb="0" eb="1">
      <t>ダイ</t>
    </rPh>
    <rPh sb="2" eb="3">
      <t>ヒガシ</t>
    </rPh>
    <rPh sb="4" eb="5">
      <t>ク</t>
    </rPh>
    <rPh sb="6" eb="7">
      <t>チョウ</t>
    </rPh>
    <rPh sb="9" eb="10">
      <t>ドノ</t>
    </rPh>
    <phoneticPr fontId="1"/>
  </si>
  <si>
    <t>建築物名称</t>
    <rPh sb="0" eb="3">
      <t>ケンチクブツ</t>
    </rPh>
    <rPh sb="3" eb="5">
      <t>メイショウ</t>
    </rPh>
    <phoneticPr fontId="1"/>
  </si>
  <si>
    <t>建築物所在地</t>
    <rPh sb="0" eb="2">
      <t>ケンチク</t>
    </rPh>
    <rPh sb="2" eb="3">
      <t>ブツ</t>
    </rPh>
    <rPh sb="3" eb="6">
      <t>ショザイチ</t>
    </rPh>
    <phoneticPr fontId="1"/>
  </si>
  <si>
    <t>所有者住所</t>
    <rPh sb="0" eb="3">
      <t>ショユウシャ</t>
    </rPh>
    <rPh sb="3" eb="5">
      <t>ジュウショ</t>
    </rPh>
    <phoneticPr fontId="1"/>
  </si>
  <si>
    <t>所有者氏名</t>
    <rPh sb="0" eb="3">
      <t>ショユウシャ</t>
    </rPh>
    <rPh sb="3" eb="5">
      <t>シメイ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</si>
  <si>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</si>
  <si>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</si>
  <si>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・</t>
    <phoneticPr fontId="1"/>
  </si>
  <si>
    <t>地下</t>
    <rPh sb="0" eb="2">
      <t>チカ</t>
    </rPh>
    <phoneticPr fontId="1"/>
  </si>
  <si>
    <t>建　築　物　の　属　性</t>
    <rPh sb="0" eb="1">
      <t>タツル</t>
    </rPh>
    <rPh sb="2" eb="3">
      <t>チク</t>
    </rPh>
    <rPh sb="4" eb="5">
      <t>モノ</t>
    </rPh>
    <rPh sb="8" eb="9">
      <t>ゾク</t>
    </rPh>
    <rPh sb="10" eb="11">
      <t>セイ</t>
    </rPh>
    <phoneticPr fontId="1"/>
  </si>
  <si>
    <t xml:space="preserve"> ④ 新聞紙・折込チラシ</t>
    <rPh sb="3" eb="6">
      <t>シンブンシ</t>
    </rPh>
    <rPh sb="7" eb="9">
      <t>オリコ</t>
    </rPh>
    <phoneticPr fontId="1"/>
  </si>
  <si>
    <t xml:space="preserve"> ① コピー・ＯＡ紙</t>
    <phoneticPr fontId="1"/>
  </si>
  <si>
    <t xml:space="preserve"> ③ 雑誌・パンフレット・色付き紙</t>
    <rPh sb="3" eb="5">
      <t>ザッシ</t>
    </rPh>
    <rPh sb="13" eb="14">
      <t>イロ</t>
    </rPh>
    <rPh sb="14" eb="15">
      <t>ツキ</t>
    </rPh>
    <rPh sb="16" eb="17">
      <t>カミ</t>
    </rPh>
    <phoneticPr fontId="1"/>
  </si>
  <si>
    <t xml:space="preserve"> ⑤ 段ボール</t>
    <rPh sb="3" eb="4">
      <t>ダン</t>
    </rPh>
    <phoneticPr fontId="1"/>
  </si>
  <si>
    <t xml:space="preserve"> ⑥ ミックスペーパー</t>
    <phoneticPr fontId="1"/>
  </si>
  <si>
    <t xml:space="preserve"> 紙類小計（①～⑦の合計）</t>
    <phoneticPr fontId="1"/>
  </si>
  <si>
    <t xml:space="preserve"> ⑦ その他(紙ごみ)</t>
    <rPh sb="5" eb="6">
      <t>タ</t>
    </rPh>
    <rPh sb="7" eb="8">
      <t>カミ</t>
    </rPh>
    <phoneticPr fontId="1"/>
  </si>
  <si>
    <t xml:space="preserve"> ⑧ 生ごみ(茶殻、残飯、吸殻等)</t>
    <rPh sb="3" eb="4">
      <t>ナマ</t>
    </rPh>
    <rPh sb="7" eb="9">
      <t>チャガラ</t>
    </rPh>
    <rPh sb="13" eb="14">
      <t>ス</t>
    </rPh>
    <rPh sb="14" eb="15">
      <t>ガラ</t>
    </rPh>
    <rPh sb="15" eb="16">
      <t>トウ</t>
    </rPh>
    <phoneticPr fontId="1"/>
  </si>
  <si>
    <t xml:space="preserve"> ⑨ 木・草・繊維等</t>
    <rPh sb="3" eb="4">
      <t>キ</t>
    </rPh>
    <rPh sb="5" eb="6">
      <t>クサ</t>
    </rPh>
    <rPh sb="7" eb="9">
      <t>センイ</t>
    </rPh>
    <rPh sb="9" eb="10">
      <t>トウ</t>
    </rPh>
    <phoneticPr fontId="1"/>
  </si>
  <si>
    <t xml:space="preserve"> その他小計（⑧・⑨の合計）</t>
    <rPh sb="11" eb="13">
      <t>ゴウケイ</t>
    </rPh>
    <phoneticPr fontId="1"/>
  </si>
  <si>
    <t xml:space="preserve"> ⑩ 飲食用びん類</t>
    <rPh sb="3" eb="6">
      <t>インショクヨウ</t>
    </rPh>
    <rPh sb="8" eb="9">
      <t>ルイ</t>
    </rPh>
    <phoneticPr fontId="1"/>
  </si>
  <si>
    <t xml:space="preserve"> ⑪ 飲食用缶類</t>
    <rPh sb="3" eb="6">
      <t>インショクヨウ</t>
    </rPh>
    <rPh sb="6" eb="7">
      <t>カン</t>
    </rPh>
    <rPh sb="7" eb="8">
      <t>ルイ</t>
    </rPh>
    <phoneticPr fontId="1"/>
  </si>
  <si>
    <t xml:space="preserve"> ⑫ ペットボトル</t>
    <phoneticPr fontId="1"/>
  </si>
  <si>
    <t xml:space="preserve"> ⑬ 食用油</t>
    <rPh sb="3" eb="5">
      <t>ショクヨウ</t>
    </rPh>
    <rPh sb="5" eb="6">
      <t>アブラ</t>
    </rPh>
    <phoneticPr fontId="1"/>
  </si>
  <si>
    <t xml:space="preserve"> ⑭ 弁当ガラ</t>
    <rPh sb="3" eb="5">
      <t>ベントウ</t>
    </rPh>
    <phoneticPr fontId="1"/>
  </si>
  <si>
    <t xml:space="preserve"> ⑮ その他（廃プラスチック類等）</t>
    <rPh sb="5" eb="6">
      <t>タ</t>
    </rPh>
    <rPh sb="7" eb="8">
      <t>ハイ</t>
    </rPh>
    <rPh sb="14" eb="15">
      <t>ルイ</t>
    </rPh>
    <rPh sb="15" eb="16">
      <t>トウ</t>
    </rPh>
    <phoneticPr fontId="1"/>
  </si>
  <si>
    <t xml:space="preserve"> ⑯ その他（　　　　　　　　　　　）</t>
    <phoneticPr fontId="1"/>
  </si>
  <si>
    <t xml:space="preserve"> ⑰ 特定の事業活動に伴う可燃物</t>
    <phoneticPr fontId="1"/>
  </si>
  <si>
    <t>複数の建築物を一括して提出する場合の内訳（別紙添付可）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0">
      <t>ウチワケ</t>
    </rPh>
    <rPh sb="21" eb="23">
      <t>ベッシ</t>
    </rPh>
    <rPh sb="23" eb="25">
      <t>テンプ</t>
    </rPh>
    <rPh sb="25" eb="26">
      <t>カ</t>
    </rPh>
    <phoneticPr fontId="1"/>
  </si>
  <si>
    <t>建築物名称</t>
    <rPh sb="0" eb="3">
      <t>ケンチクブツ</t>
    </rPh>
    <rPh sb="3" eb="5">
      <t>メイショウ</t>
    </rPh>
    <phoneticPr fontId="1"/>
  </si>
  <si>
    <t>建築物所在地</t>
    <rPh sb="0" eb="3">
      <t>ケンチクブツ</t>
    </rPh>
    <rPh sb="3" eb="6">
      <t>ショザイチ</t>
    </rPh>
    <phoneticPr fontId="1"/>
  </si>
  <si>
    <t>階数(地上・地下）</t>
    <rPh sb="0" eb="2">
      <t>カイスウ</t>
    </rPh>
    <rPh sb="3" eb="5">
      <t>チジョウ</t>
    </rPh>
    <rPh sb="6" eb="8">
      <t>チカ</t>
    </rPh>
    <phoneticPr fontId="1"/>
  </si>
  <si>
    <t>事業用延床面積</t>
    <rPh sb="0" eb="3">
      <t>ジギョウヨウ</t>
    </rPh>
    <rPh sb="3" eb="5">
      <t>ノベユカ</t>
    </rPh>
    <rPh sb="5" eb="7">
      <t>メンセキ</t>
    </rPh>
    <phoneticPr fontId="1"/>
  </si>
  <si>
    <t>当該建築物を使用している事業者の名称(別紙添付可）</t>
    <rPh sb="0" eb="2">
      <t>トウガイ</t>
    </rPh>
    <rPh sb="2" eb="5">
      <t>ケンチクブツ</t>
    </rPh>
    <rPh sb="6" eb="8">
      <t>シヨウ</t>
    </rPh>
    <rPh sb="12" eb="15">
      <t>ジギョウシャ</t>
    </rPh>
    <rPh sb="16" eb="18">
      <t>メイショウ</t>
    </rPh>
    <rPh sb="19" eb="21">
      <t>ベッシ</t>
    </rPh>
    <rPh sb="21" eb="23">
      <t>テンプ</t>
    </rPh>
    <rPh sb="23" eb="24">
      <t>カ</t>
    </rPh>
    <phoneticPr fontId="1"/>
  </si>
  <si>
    <t>事業用延床面積</t>
    <rPh sb="0" eb="3">
      <t>ジギョウヨウ</t>
    </rPh>
    <rPh sb="3" eb="5">
      <t>ノベユカ</t>
    </rPh>
    <rPh sb="5" eb="7">
      <t>メンセキ</t>
    </rPh>
    <phoneticPr fontId="1"/>
  </si>
  <si>
    <t>㎡</t>
    <phoneticPr fontId="1"/>
  </si>
  <si>
    <t>事務所</t>
    <rPh sb="0" eb="2">
      <t>ジム</t>
    </rPh>
    <rPh sb="2" eb="3">
      <t>ショ</t>
    </rPh>
    <phoneticPr fontId="1"/>
  </si>
  <si>
    <t>店舗(飲食店を除く)</t>
    <rPh sb="0" eb="2">
      <t>テンポ</t>
    </rPh>
    <rPh sb="3" eb="5">
      <t>インショク</t>
    </rPh>
    <rPh sb="5" eb="6">
      <t>テン</t>
    </rPh>
    <rPh sb="7" eb="8">
      <t>ノゾ</t>
    </rPh>
    <phoneticPr fontId="1"/>
  </si>
  <si>
    <t>飲食店・ホテル・式場</t>
    <rPh sb="0" eb="2">
      <t>インショク</t>
    </rPh>
    <rPh sb="2" eb="3">
      <t>テン</t>
    </rPh>
    <rPh sb="8" eb="10">
      <t>シキジョウ</t>
    </rPh>
    <phoneticPr fontId="1"/>
  </si>
  <si>
    <t>工場・研究施設</t>
    <rPh sb="0" eb="2">
      <t>コウジョウ</t>
    </rPh>
    <rPh sb="3" eb="5">
      <t>ケンキュウ</t>
    </rPh>
    <rPh sb="5" eb="7">
      <t>シセツ</t>
    </rPh>
    <phoneticPr fontId="1"/>
  </si>
  <si>
    <t>倉庫・流通センター</t>
    <rPh sb="0" eb="2">
      <t>ソウコ</t>
    </rPh>
    <rPh sb="3" eb="5">
      <t>リュウツウ</t>
    </rPh>
    <phoneticPr fontId="1"/>
  </si>
  <si>
    <t>医療機関</t>
    <rPh sb="0" eb="2">
      <t>イリョウ</t>
    </rPh>
    <rPh sb="2" eb="4">
      <t>キカン</t>
    </rPh>
    <phoneticPr fontId="1"/>
  </si>
  <si>
    <t>その他(　　　　　　)</t>
    <rPh sb="2" eb="3">
      <t>タ</t>
    </rPh>
    <phoneticPr fontId="1"/>
  </si>
  <si>
    <t>駐車場</t>
    <rPh sb="0" eb="3">
      <t>チュウシャジョウ</t>
    </rPh>
    <phoneticPr fontId="1"/>
  </si>
  <si>
    <t>共有部分</t>
    <rPh sb="0" eb="2">
      <t>キョウユウ</t>
    </rPh>
    <rPh sb="2" eb="4">
      <t>ブブン</t>
    </rPh>
    <phoneticPr fontId="1"/>
  </si>
  <si>
    <t>社</t>
    <rPh sb="0" eb="1">
      <t>シャ</t>
    </rPh>
    <phoneticPr fontId="1"/>
  </si>
  <si>
    <t>店</t>
    <rPh sb="0" eb="1">
      <t>テン</t>
    </rPh>
    <phoneticPr fontId="1"/>
  </si>
  <si>
    <t>所</t>
    <rPh sb="0" eb="1">
      <t>ショ</t>
    </rPh>
    <phoneticPr fontId="1"/>
  </si>
  <si>
    <t>世帯</t>
    <rPh sb="0" eb="2">
      <t>セタイ</t>
    </rPh>
    <phoneticPr fontId="1"/>
  </si>
  <si>
    <t>住　宅</t>
    <rPh sb="0" eb="1">
      <t>ジュウ</t>
    </rPh>
    <rPh sb="2" eb="3">
      <t>タク</t>
    </rPh>
    <phoneticPr fontId="1"/>
  </si>
  <si>
    <t>従業員</t>
    <rPh sb="0" eb="3">
      <t>ジュウギョウイン</t>
    </rPh>
    <phoneticPr fontId="1"/>
  </si>
  <si>
    <t>外来者</t>
    <rPh sb="0" eb="3">
      <t>ガイライシャ</t>
    </rPh>
    <phoneticPr fontId="1"/>
  </si>
  <si>
    <t>(テナント従業員を含む）</t>
    <rPh sb="5" eb="8">
      <t>ジュウギョウイン</t>
    </rPh>
    <rPh sb="9" eb="10">
      <t>フク</t>
    </rPh>
    <phoneticPr fontId="1"/>
  </si>
  <si>
    <t>(通学者を含む）</t>
    <rPh sb="1" eb="4">
      <t>ツウガクシャ</t>
    </rPh>
    <rPh sb="5" eb="6">
      <t>フク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</si>
  <si>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</si>
  <si>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</si>
  <si>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在館人員</t>
    <rPh sb="0" eb="2">
      <t>ザイカン</t>
    </rPh>
    <rPh sb="2" eb="4">
      <t>ジンイン</t>
    </rPh>
    <phoneticPr fontId="1"/>
  </si>
  <si>
    <t>廃棄物の種類</t>
    <rPh sb="0" eb="3">
      <t>ハイキブツ</t>
    </rPh>
    <rPh sb="4" eb="6">
      <t>シュルイ</t>
    </rPh>
    <phoneticPr fontId="1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</si>
  <si>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1"/>
  </si>
  <si>
    <t>一般廃棄物</t>
    <rPh sb="0" eb="2">
      <t>イッパン</t>
    </rPh>
    <rPh sb="2" eb="5">
      <t>ハイキブツ</t>
    </rPh>
    <phoneticPr fontId="1"/>
  </si>
  <si>
    <t>産業廃棄物</t>
    <rPh sb="0" eb="2">
      <t>サンギョウ</t>
    </rPh>
    <rPh sb="2" eb="5">
      <t>ハイキブツ</t>
    </rPh>
    <phoneticPr fontId="1"/>
  </si>
  <si>
    <t>許可番号</t>
    <rPh sb="0" eb="2">
      <t>キョカ</t>
    </rPh>
    <rPh sb="2" eb="4">
      <t>バンゴウ</t>
    </rPh>
    <phoneticPr fontId="1"/>
  </si>
  <si>
    <t>持　込　先</t>
    <rPh sb="0" eb="1">
      <t>ジ</t>
    </rPh>
    <rPh sb="2" eb="3">
      <t>コ</t>
    </rPh>
    <rPh sb="4" eb="5">
      <t>サキ</t>
    </rPh>
    <phoneticPr fontId="1"/>
  </si>
  <si>
    <t>ごみ減量及び再利用取り組みの現状</t>
    <rPh sb="2" eb="4">
      <t>ゲンリョウ</t>
    </rPh>
    <rPh sb="4" eb="5">
      <t>オヨ</t>
    </rPh>
    <rPh sb="6" eb="9">
      <t>サイリヨウ</t>
    </rPh>
    <rPh sb="9" eb="10">
      <t>ト</t>
    </rPh>
    <rPh sb="11" eb="12">
      <t>ク</t>
    </rPh>
    <rPh sb="14" eb="16">
      <t>ゲンジョウ</t>
    </rPh>
    <phoneticPr fontId="1"/>
  </si>
  <si>
    <t>再生資源の種類</t>
    <rPh sb="0" eb="2">
      <t>サイセイ</t>
    </rPh>
    <rPh sb="2" eb="4">
      <t>シゲン</t>
    </rPh>
    <rPh sb="5" eb="7">
      <t>シュルイ</t>
    </rPh>
    <phoneticPr fontId="1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</si>
  <si>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1"/>
  </si>
  <si>
    <t>今 年 度 の 目 標</t>
    <rPh sb="0" eb="1">
      <t>イマ</t>
    </rPh>
    <rPh sb="2" eb="3">
      <t>トシ</t>
    </rPh>
    <rPh sb="4" eb="5">
      <t>ド</t>
    </rPh>
    <rPh sb="8" eb="9">
      <t>メ</t>
    </rPh>
    <rPh sb="10" eb="11">
      <t>シルベ</t>
    </rPh>
    <phoneticPr fontId="1"/>
  </si>
  <si>
    <t>選任年月日</t>
    <rPh sb="0" eb="2">
      <t>センニン</t>
    </rPh>
    <rPh sb="2" eb="5">
      <t>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</si>
  <si>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</si>
  <si>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</si>
  <si>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</si>
  <si>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</si>
  <si>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</si>
  <si>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</si>
  <si>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-</t>
    <phoneticPr fontId="1"/>
  </si>
  <si>
    <t>所属名・職名</t>
    <rPh sb="0" eb="2">
      <t>ショゾク</t>
    </rPh>
    <rPh sb="2" eb="3">
      <t>メイ</t>
    </rPh>
    <rPh sb="4" eb="6">
      <t>ショクメイ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</si>
  <si>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</si>
  <si>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</si>
  <si>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電　　話</t>
    <rPh sb="0" eb="1">
      <t>デン</t>
    </rPh>
    <rPh sb="3" eb="4">
      <t>ハナシ</t>
    </rPh>
    <phoneticPr fontId="1"/>
  </si>
  <si>
    <t>(内線)</t>
    <rPh sb="1" eb="3">
      <t>ナイセン</t>
    </rPh>
    <phoneticPr fontId="1"/>
  </si>
  <si>
    <t>E-mail</t>
    <phoneticPr fontId="1"/>
  </si>
  <si>
    <t xml:space="preserve"> 1.今年度計画と前年度実績を比較して増減した理由</t>
    <rPh sb="3" eb="6">
      <t>コンネンド</t>
    </rPh>
    <rPh sb="6" eb="8">
      <t>ケイカク</t>
    </rPh>
    <rPh sb="9" eb="12">
      <t>ゼンネンド</t>
    </rPh>
    <rPh sb="12" eb="14">
      <t>ジッセキ</t>
    </rPh>
    <rPh sb="15" eb="17">
      <t>ヒカク</t>
    </rPh>
    <rPh sb="19" eb="21">
      <t>ゾウゲン</t>
    </rPh>
    <rPh sb="23" eb="25">
      <t>リユウ</t>
    </rPh>
    <phoneticPr fontId="1"/>
  </si>
  <si>
    <t xml:space="preserve"> 2.ごみ減量及び再利用についての今年度の目標</t>
    <rPh sb="5" eb="7">
      <t>ゲンリョウ</t>
    </rPh>
    <rPh sb="7" eb="8">
      <t>オヨ</t>
    </rPh>
    <rPh sb="9" eb="12">
      <t>サイリヨウ</t>
    </rPh>
    <rPh sb="17" eb="20">
      <t>コンネンド</t>
    </rPh>
    <rPh sb="21" eb="23">
      <t>モクヒョウ</t>
    </rPh>
    <phoneticPr fontId="1"/>
  </si>
  <si>
    <t xml:space="preserve"> 3.今後の具体的取り組みについて</t>
    <rPh sb="3" eb="5">
      <t>コンゴ</t>
    </rPh>
    <rPh sb="6" eb="9">
      <t>グタイテキ</t>
    </rPh>
    <rPh sb="9" eb="10">
      <t>ト</t>
    </rPh>
    <rPh sb="11" eb="12">
      <t>ク</t>
    </rPh>
    <phoneticPr fontId="1"/>
  </si>
  <si>
    <t>3,000㎡以上</t>
    <rPh sb="6" eb="8">
      <t>イジョウ</t>
    </rPh>
    <phoneticPr fontId="1"/>
  </si>
  <si>
    <t>《建　築　物　の　用　途》</t>
    <rPh sb="1" eb="2">
      <t>タツル</t>
    </rPh>
    <rPh sb="3" eb="4">
      <t>チク</t>
    </rPh>
    <rPh sb="5" eb="6">
      <t>モノ</t>
    </rPh>
    <rPh sb="9" eb="10">
      <t>ヨウ</t>
    </rPh>
    <rPh sb="11" eb="12">
      <t>ト</t>
    </rPh>
    <phoneticPr fontId="1"/>
  </si>
  <si>
    <t>　　　　年　　度　　区　　分</t>
    <rPh sb="4" eb="5">
      <t>トシ</t>
    </rPh>
    <rPh sb="7" eb="8">
      <t>タビ</t>
    </rPh>
    <rPh sb="10" eb="11">
      <t>ク</t>
    </rPh>
    <rPh sb="13" eb="14">
      <t>ブン</t>
    </rPh>
    <phoneticPr fontId="1"/>
  </si>
  <si>
    <r>
      <t>コピー用紙　　　　　　　　　　　　　　　　　　　　</t>
    </r>
    <r>
      <rPr>
        <sz val="9"/>
        <rFont val="BIZ UDゴシック"/>
        <family val="3"/>
        <charset val="128"/>
      </rPr>
      <t>＊1箱は5包（1包500枚入）を想定</t>
    </r>
    <rPh sb="3" eb="5">
      <t>ヨウシ</t>
    </rPh>
    <rPh sb="27" eb="28">
      <t>ハコ</t>
    </rPh>
    <rPh sb="30" eb="31">
      <t>ホウ</t>
    </rPh>
    <rPh sb="33" eb="34">
      <t>ホウ</t>
    </rPh>
    <rPh sb="37" eb="38">
      <t>マイ</t>
    </rPh>
    <rPh sb="38" eb="39">
      <t>イ</t>
    </rPh>
    <rPh sb="41" eb="43">
      <t>ソウテイ</t>
    </rPh>
    <phoneticPr fontId="1"/>
  </si>
  <si>
    <r>
      <t>フォーム用紙　　　　　　　　　　　</t>
    </r>
    <r>
      <rPr>
        <sz val="9"/>
        <rFont val="BIZ UDゴシック"/>
        <family val="3"/>
        <charset val="128"/>
      </rPr>
      <t>＊1箱は2000枚入りを想定</t>
    </r>
    <rPh sb="4" eb="6">
      <t>ヨウシ</t>
    </rPh>
    <rPh sb="19" eb="20">
      <t>ハコ</t>
    </rPh>
    <rPh sb="25" eb="26">
      <t>マイ</t>
    </rPh>
    <rPh sb="26" eb="27">
      <t>イ</t>
    </rPh>
    <rPh sb="29" eb="31">
      <t>ソウテイ</t>
    </rPh>
    <phoneticPr fontId="1"/>
  </si>
  <si>
    <t>・上記品目の年間の購入量を記入してください</t>
    <rPh sb="1" eb="3">
      <t>ジョウキ</t>
    </rPh>
    <rPh sb="3" eb="5">
      <t>ヒンモク</t>
    </rPh>
    <rPh sb="6" eb="8">
      <t>ネンカン</t>
    </rPh>
    <rPh sb="9" eb="11">
      <t>コウニュウ</t>
    </rPh>
    <rPh sb="11" eb="12">
      <t>リョウ</t>
    </rPh>
    <rPh sb="13" eb="15">
      <t>キニュウ</t>
    </rPh>
    <phoneticPr fontId="1"/>
  </si>
  <si>
    <t>・該当する品目を利用していない場合は空欄にしてください</t>
    <rPh sb="1" eb="3">
      <t>ガイトウ</t>
    </rPh>
    <rPh sb="5" eb="7">
      <t>ヒンモク</t>
    </rPh>
    <rPh sb="8" eb="10">
      <t>リヨウ</t>
    </rPh>
    <rPh sb="15" eb="17">
      <t>バアイ</t>
    </rPh>
    <rPh sb="18" eb="20">
      <t>クウラン</t>
    </rPh>
    <phoneticPr fontId="1"/>
  </si>
  <si>
    <t>　　　　年度の再利用計画書を以下のとおり提出します。</t>
    <rPh sb="4" eb="6">
      <t>ネンド</t>
    </rPh>
    <rPh sb="7" eb="10">
      <t>サイリヨウ</t>
    </rPh>
    <rPh sb="10" eb="12">
      <t>ケイカク</t>
    </rPh>
    <rPh sb="12" eb="13">
      <t>ショ</t>
    </rPh>
    <rPh sb="14" eb="16">
      <t>イカ</t>
    </rPh>
    <rPh sb="20" eb="22">
      <t>テイシュツ</t>
    </rPh>
    <phoneticPr fontId="1"/>
  </si>
  <si>
    <t>おける</t>
    <phoneticPr fontId="1"/>
  </si>
  <si>
    <t>廃棄物管理責任者　(連絡先を記入）</t>
    <rPh sb="0" eb="1">
      <t>ハイ</t>
    </rPh>
    <rPh sb="1" eb="2">
      <t>キ</t>
    </rPh>
    <rPh sb="2" eb="3">
      <t>モノ</t>
    </rPh>
    <rPh sb="3" eb="4">
      <t>カン</t>
    </rPh>
    <rPh sb="4" eb="5">
      <t>リ</t>
    </rPh>
    <rPh sb="5" eb="6">
      <t>セキ</t>
    </rPh>
    <rPh sb="6" eb="7">
      <t>ニン</t>
    </rPh>
    <rPh sb="7" eb="8">
      <t>シャ</t>
    </rPh>
    <rPh sb="10" eb="13">
      <t>レンラクサキ</t>
    </rPh>
    <rPh sb="14" eb="16">
      <t>キニュウ</t>
    </rPh>
    <phoneticPr fontId="1"/>
  </si>
  <si>
    <t xml:space="preserve"> ② 機密文書（一括処理文書）等</t>
    <rPh sb="15" eb="16">
      <t>ナド</t>
    </rPh>
    <phoneticPr fontId="1"/>
  </si>
  <si>
    <t>〒</t>
    <phoneticPr fontId="1"/>
  </si>
  <si>
    <t xml:space="preserve"> ⑮ 廃プラスチック類</t>
    <rPh sb="3" eb="4">
      <t>ハイ</t>
    </rPh>
    <rPh sb="10" eb="11">
      <t>ルイ</t>
    </rPh>
    <phoneticPr fontId="1"/>
  </si>
  <si>
    <t xml:space="preserve">         3,000㎡以上</t>
    <rPh sb="15" eb="17">
      <t>イジョウ</t>
    </rPh>
    <phoneticPr fontId="1"/>
  </si>
  <si>
    <t xml:space="preserve">    3,000㎡以上</t>
    <rPh sb="10" eb="12">
      <t>イジョウ</t>
    </rPh>
    <phoneticPr fontId="1"/>
  </si>
  <si>
    <t xml:space="preserve">　　　　　　　　　　　　　　　　　　　　　　　　　            </t>
    <phoneticPr fontId="1"/>
  </si>
  <si>
    <t xml:space="preserve">　　　　　　　　　　　　　　　　　　　　　　　　　            </t>
    <phoneticPr fontId="1"/>
  </si>
  <si>
    <t xml:space="preserve">                                                               3,000㎡以上</t>
    <rPh sb="69" eb="71">
      <t>イジョウ</t>
    </rPh>
    <phoneticPr fontId="1"/>
  </si>
  <si>
    <t xml:space="preserve">                                                              </t>
    <phoneticPr fontId="1"/>
  </si>
  <si>
    <t>　　　　　3,000㎡以上</t>
    <rPh sb="11" eb="13">
      <t>イジョウ</t>
    </rPh>
    <phoneticPr fontId="1"/>
  </si>
  <si>
    <t xml:space="preserve">                                                           </t>
    <phoneticPr fontId="1"/>
  </si>
  <si>
    <t>東京都台東区廃棄物の処理及び再利用に関する条例第２０条第３項の規定により、事業用大規模建築物に</t>
    <rPh sb="0" eb="6">
      <t>１１０－００００</t>
    </rPh>
    <rPh sb="6" eb="9">
      <t>ハイキブツ</t>
    </rPh>
    <rPh sb="10" eb="12">
      <t>ショリ</t>
    </rPh>
    <rPh sb="12" eb="13">
      <t>オヨ</t>
    </rPh>
    <rPh sb="14" eb="17">
      <t>サイリヨウ</t>
    </rPh>
    <rPh sb="18" eb="19">
      <t>カン</t>
    </rPh>
    <rPh sb="21" eb="23">
      <t>ジョウレイ</t>
    </rPh>
    <rPh sb="23" eb="24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7" eb="40">
      <t>ジギョウヨウ</t>
    </rPh>
    <rPh sb="40" eb="41">
      <t>ダイ</t>
    </rPh>
    <rPh sb="41" eb="43">
      <t>キボ</t>
    </rPh>
    <rPh sb="43" eb="46">
      <t>ケンチクブツ</t>
    </rPh>
    <phoneticPr fontId="1"/>
  </si>
  <si>
    <t>ご み 処 理 ･ リ サ イ ク ル フ ロ ー 図　　</t>
    <rPh sb="4" eb="5">
      <t>トコロ</t>
    </rPh>
    <rPh sb="6" eb="7">
      <t>リ</t>
    </rPh>
    <rPh sb="26" eb="27">
      <t>ズ</t>
    </rPh>
    <phoneticPr fontId="1"/>
  </si>
  <si>
    <t xml:space="preserve">　建築物名  </t>
    <rPh sb="1" eb="4">
      <t>ケンチクブツ</t>
    </rPh>
    <rPh sb="4" eb="5">
      <t>メイ</t>
    </rPh>
    <phoneticPr fontId="1"/>
  </si>
  <si>
    <t>年  　月  　日現在</t>
    <rPh sb="0" eb="1">
      <t>ネン</t>
    </rPh>
    <rPh sb="4" eb="5">
      <t>ツキ</t>
    </rPh>
    <rPh sb="8" eb="9">
      <t>ヒ</t>
    </rPh>
    <rPh sb="9" eb="11">
      <t>ゲンザイ</t>
    </rPh>
    <phoneticPr fontId="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</si>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</sst>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6"/>
      <name val="BIZ UDゴシック"/>
      <family val="3"/>
      <charset val="128"/>
    </font>
    <font>
      <sz val="16"/>
      <name val="BIZ UDゴシック"/>
      <family val="3"/>
      <charset val="128"/>
    </font>
    <font>
      <sz val="10.5"/>
      <name val="BIZ UD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/>
    <xf numFmtId="0" fontId="6" fillId="0" borderId="0" xfId="0" applyFont="1" applyFill="1" applyBorder="1"/>
    <xf numFmtId="0" fontId="6" fillId="0" borderId="0" xfId="0" applyFont="1" applyFill="1"/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35" xfId="0" applyFont="1" applyBorder="1"/>
    <xf numFmtId="0" fontId="7" fillId="0" borderId="33" xfId="0" applyFont="1" applyBorder="1" applyAlignment="1">
      <alignment horizontal="center"/>
    </xf>
    <xf numFmtId="9" fontId="7" fillId="0" borderId="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22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right" vertical="center"/>
    </xf>
    <xf numFmtId="49" fontId="9" fillId="0" borderId="41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0" fontId="9" fillId="0" borderId="8" xfId="0" applyNumberFormat="1" applyFont="1" applyFill="1" applyBorder="1" applyAlignment="1">
      <alignment horizontal="right" vertical="center" shrinkToFit="1"/>
    </xf>
    <xf numFmtId="177" fontId="6" fillId="0" borderId="7" xfId="0" applyNumberFormat="1" applyFont="1" applyFill="1" applyBorder="1" applyAlignment="1">
      <alignment horizontal="right" vertical="center" shrinkToFit="1"/>
    </xf>
    <xf numFmtId="0" fontId="9" fillId="0" borderId="9" xfId="0" applyNumberFormat="1" applyFont="1" applyFill="1" applyBorder="1" applyAlignment="1">
      <alignment horizontal="right"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177" fontId="6" fillId="0" borderId="23" xfId="0" applyNumberFormat="1" applyFont="1" applyFill="1" applyBorder="1" applyAlignment="1">
      <alignment horizontal="right" vertical="center" shrinkToFit="1"/>
    </xf>
    <xf numFmtId="49" fontId="9" fillId="0" borderId="41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0" fontId="9" fillId="0" borderId="42" xfId="0" applyNumberFormat="1" applyFont="1" applyFill="1" applyBorder="1" applyAlignment="1">
      <alignment horizontal="right" vertical="center" shrinkToFit="1"/>
    </xf>
    <xf numFmtId="177" fontId="6" fillId="0" borderId="24" xfId="0" applyNumberFormat="1" applyFont="1" applyFill="1" applyBorder="1" applyAlignment="1">
      <alignment horizontal="right" vertical="center" shrinkToFit="1"/>
    </xf>
    <xf numFmtId="0" fontId="9" fillId="0" borderId="43" xfId="0" applyNumberFormat="1" applyFont="1" applyFill="1" applyBorder="1" applyAlignment="1">
      <alignment horizontal="right" vertical="center" shrinkToFit="1"/>
    </xf>
    <xf numFmtId="178" fontId="6" fillId="0" borderId="24" xfId="0" applyNumberFormat="1" applyFont="1" applyFill="1" applyBorder="1" applyAlignment="1">
      <alignment horizontal="right" vertical="center" shrinkToFit="1"/>
    </xf>
    <xf numFmtId="49" fontId="9" fillId="0" borderId="4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right" vertical="center" shrinkToFit="1"/>
    </xf>
    <xf numFmtId="49" fontId="9" fillId="0" borderId="44" xfId="0" applyNumberFormat="1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28" xfId="0" applyNumberFormat="1" applyFont="1" applyFill="1" applyBorder="1" applyAlignment="1">
      <alignment horizontal="right" vertical="center"/>
    </xf>
    <xf numFmtId="0" fontId="9" fillId="0" borderId="48" xfId="0" applyNumberFormat="1" applyFont="1" applyFill="1" applyBorder="1" applyAlignment="1">
      <alignment horizontal="right" vertical="center"/>
    </xf>
    <xf numFmtId="177" fontId="5" fillId="0" borderId="29" xfId="0" applyNumberFormat="1" applyFont="1" applyFill="1" applyBorder="1" applyAlignment="1">
      <alignment horizontal="right" vertical="center"/>
    </xf>
    <xf numFmtId="0" fontId="9" fillId="0" borderId="49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49" fontId="9" fillId="0" borderId="48" xfId="0" applyNumberFormat="1" applyFont="1" applyFill="1" applyBorder="1" applyAlignment="1">
      <alignment horizontal="center" vertical="center"/>
    </xf>
    <xf numFmtId="177" fontId="5" fillId="0" borderId="30" xfId="0" applyNumberFormat="1" applyFont="1" applyFill="1" applyBorder="1" applyAlignment="1">
      <alignment horizontal="right" vertical="center"/>
    </xf>
    <xf numFmtId="49" fontId="9" fillId="0" borderId="50" xfId="0" applyNumberFormat="1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top" textRotation="255"/>
    </xf>
    <xf numFmtId="0" fontId="6" fillId="0" borderId="35" xfId="0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/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left"/>
    </xf>
    <xf numFmtId="0" fontId="6" fillId="0" borderId="20" xfId="0" applyFont="1" applyFill="1" applyBorder="1" applyAlignment="1">
      <alignment vertical="center"/>
    </xf>
    <xf numFmtId="0" fontId="7" fillId="0" borderId="13" xfId="0" applyFont="1" applyFill="1" applyBorder="1" applyAlignment="1">
      <alignment vertical="top"/>
    </xf>
    <xf numFmtId="0" fontId="6" fillId="0" borderId="22" xfId="0" applyFont="1" applyFill="1" applyBorder="1" applyAlignment="1">
      <alignment vertical="center"/>
    </xf>
    <xf numFmtId="177" fontId="6" fillId="0" borderId="42" xfId="0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48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9" fillId="0" borderId="45" xfId="0" applyNumberFormat="1" applyFont="1" applyFill="1" applyBorder="1" applyAlignment="1">
      <alignment horizontal="right" vertical="center" shrinkToFit="1"/>
    </xf>
    <xf numFmtId="177" fontId="6" fillId="0" borderId="26" xfId="0" applyNumberFormat="1" applyFont="1" applyFill="1" applyBorder="1" applyAlignment="1">
      <alignment horizontal="right" vertical="center" shrinkToFit="1"/>
    </xf>
    <xf numFmtId="0" fontId="9" fillId="0" borderId="46" xfId="0" applyNumberFormat="1" applyFont="1" applyFill="1" applyBorder="1" applyAlignment="1">
      <alignment horizontal="right" vertical="center" shrinkToFit="1"/>
    </xf>
    <xf numFmtId="178" fontId="6" fillId="0" borderId="26" xfId="0" applyNumberFormat="1" applyFont="1" applyFill="1" applyBorder="1" applyAlignment="1">
      <alignment horizontal="right" vertical="center" shrinkToFit="1"/>
    </xf>
    <xf numFmtId="49" fontId="9" fillId="0" borderId="45" xfId="0" applyNumberFormat="1" applyFont="1" applyFill="1" applyBorder="1" applyAlignment="1">
      <alignment horizontal="center" vertical="center" shrinkToFit="1"/>
    </xf>
    <xf numFmtId="177" fontId="6" fillId="0" borderId="27" xfId="0" applyNumberFormat="1" applyFont="1" applyFill="1" applyBorder="1" applyAlignment="1">
      <alignment horizontal="right" vertical="center" shrinkToFit="1"/>
    </xf>
    <xf numFmtId="49" fontId="9" fillId="0" borderId="47" xfId="0" applyNumberFormat="1" applyFont="1" applyFill="1" applyBorder="1" applyAlignment="1">
      <alignment vertical="center" shrinkToFit="1"/>
    </xf>
    <xf numFmtId="177" fontId="6" fillId="0" borderId="45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20" xfId="0" applyFont="1" applyBorder="1" applyAlignment="1">
      <alignment vertical="center"/>
    </xf>
    <xf numFmtId="9" fontId="7" fillId="0" borderId="3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9" fillId="0" borderId="39" xfId="0" applyNumberFormat="1" applyFont="1" applyFill="1" applyBorder="1" applyAlignment="1">
      <alignment horizontal="right" vertical="center"/>
    </xf>
    <xf numFmtId="177" fontId="5" fillId="0" borderId="38" xfId="0" applyNumberFormat="1" applyFont="1" applyFill="1" applyBorder="1" applyAlignment="1">
      <alignment horizontal="right" vertical="center"/>
    </xf>
    <xf numFmtId="0" fontId="9" fillId="0" borderId="40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49" fontId="9" fillId="0" borderId="39" xfId="0" applyNumberFormat="1" applyFont="1" applyFill="1" applyBorder="1" applyAlignment="1">
      <alignment horizontal="center" vertical="center" shrinkToFit="1"/>
    </xf>
    <xf numFmtId="177" fontId="5" fillId="0" borderId="65" xfId="0" applyNumberFormat="1" applyFont="1" applyFill="1" applyBorder="1" applyAlignment="1">
      <alignment horizontal="right" vertical="center"/>
    </xf>
    <xf numFmtId="49" fontId="9" fillId="0" borderId="66" xfId="0" applyNumberFormat="1" applyFont="1" applyFill="1" applyBorder="1" applyAlignment="1">
      <alignment vertical="center"/>
    </xf>
    <xf numFmtId="177" fontId="5" fillId="0" borderId="51" xfId="0" applyNumberFormat="1" applyFont="1" applyFill="1" applyBorder="1" applyAlignment="1">
      <alignment horizontal="right" vertical="center"/>
    </xf>
    <xf numFmtId="0" fontId="9" fillId="0" borderId="51" xfId="0" applyNumberFormat="1" applyFont="1" applyFill="1" applyBorder="1" applyAlignment="1">
      <alignment horizontal="right" vertical="center"/>
    </xf>
    <xf numFmtId="177" fontId="5" fillId="0" borderId="54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horizontal="right" vertical="center"/>
    </xf>
    <xf numFmtId="49" fontId="9" fillId="0" borderId="51" xfId="0" applyNumberFormat="1" applyFont="1" applyFill="1" applyBorder="1" applyAlignment="1">
      <alignment horizontal="center" vertical="center"/>
    </xf>
    <xf numFmtId="177" fontId="5" fillId="0" borderId="67" xfId="0" applyNumberFormat="1" applyFont="1" applyFill="1" applyBorder="1" applyAlignment="1">
      <alignment horizontal="right" vertical="center"/>
    </xf>
    <xf numFmtId="49" fontId="9" fillId="0" borderId="68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177" fontId="5" fillId="0" borderId="69" xfId="0" applyNumberFormat="1" applyFont="1" applyFill="1" applyBorder="1" applyAlignment="1">
      <alignment horizontal="right" vertical="center"/>
    </xf>
    <xf numFmtId="0" fontId="9" fillId="0" borderId="69" xfId="0" applyNumberFormat="1" applyFont="1" applyFill="1" applyBorder="1" applyAlignment="1">
      <alignment horizontal="right" vertical="center"/>
    </xf>
    <xf numFmtId="177" fontId="5" fillId="0" borderId="70" xfId="0" applyNumberFormat="1" applyFont="1" applyFill="1" applyBorder="1" applyAlignment="1">
      <alignment horizontal="right" vertical="center"/>
    </xf>
    <xf numFmtId="0" fontId="9" fillId="0" borderId="52" xfId="0" applyNumberFormat="1" applyFont="1" applyFill="1" applyBorder="1" applyAlignment="1">
      <alignment horizontal="right" vertical="center"/>
    </xf>
    <xf numFmtId="178" fontId="5" fillId="0" borderId="70" xfId="0" applyNumberFormat="1" applyFont="1" applyFill="1" applyBorder="1" applyAlignment="1">
      <alignment horizontal="right" vertical="center"/>
    </xf>
    <xf numFmtId="49" fontId="9" fillId="0" borderId="69" xfId="0" applyNumberFormat="1" applyFont="1" applyFill="1" applyBorder="1" applyAlignment="1">
      <alignment horizontal="center" vertical="center"/>
    </xf>
    <xf numFmtId="177" fontId="5" fillId="0" borderId="71" xfId="0" applyNumberFormat="1" applyFont="1" applyFill="1" applyBorder="1" applyAlignment="1">
      <alignment horizontal="right" vertical="center"/>
    </xf>
    <xf numFmtId="49" fontId="9" fillId="0" borderId="72" xfId="0" applyNumberFormat="1" applyFont="1" applyFill="1" applyBorder="1" applyAlignment="1">
      <alignment vertical="center"/>
    </xf>
    <xf numFmtId="49" fontId="9" fillId="0" borderId="39" xfId="0" applyNumberFormat="1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vertical="center"/>
    </xf>
    <xf numFmtId="177" fontId="5" fillId="0" borderId="74" xfId="0" applyNumberFormat="1" applyFont="1" applyFill="1" applyBorder="1" applyAlignment="1">
      <alignment horizontal="right" vertical="center"/>
    </xf>
    <xf numFmtId="0" fontId="9" fillId="0" borderId="74" xfId="0" applyNumberFormat="1" applyFont="1" applyFill="1" applyBorder="1" applyAlignment="1">
      <alignment horizontal="right" vertical="center"/>
    </xf>
    <xf numFmtId="177" fontId="5" fillId="0" borderId="75" xfId="0" applyNumberFormat="1" applyFont="1" applyFill="1" applyBorder="1" applyAlignment="1">
      <alignment horizontal="right" vertical="center"/>
    </xf>
    <xf numFmtId="0" fontId="9" fillId="0" borderId="76" xfId="0" applyNumberFormat="1" applyFont="1" applyFill="1" applyBorder="1" applyAlignment="1">
      <alignment horizontal="right" vertical="center"/>
    </xf>
    <xf numFmtId="178" fontId="5" fillId="0" borderId="75" xfId="0" applyNumberFormat="1" applyFont="1" applyFill="1" applyBorder="1" applyAlignment="1">
      <alignment horizontal="right" vertical="center"/>
    </xf>
    <xf numFmtId="49" fontId="9" fillId="0" borderId="74" xfId="0" applyNumberFormat="1" applyFont="1" applyFill="1" applyBorder="1" applyAlignment="1">
      <alignment horizontal="center" vertical="center"/>
    </xf>
    <xf numFmtId="177" fontId="5" fillId="0" borderId="77" xfId="0" applyNumberFormat="1" applyFont="1" applyFill="1" applyBorder="1" applyAlignment="1">
      <alignment horizontal="right" vertical="center"/>
    </xf>
    <xf numFmtId="49" fontId="9" fillId="0" borderId="7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11" xfId="0" applyBorder="1" applyAlignment="1"/>
    <xf numFmtId="0" fontId="6" fillId="0" borderId="0" xfId="0" applyFont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Alignment="1">
      <alignment vertical="center"/>
    </xf>
    <xf numFmtId="0" fontId="5" fillId="0" borderId="0" xfId="0" applyFont="1" applyAlignment="1"/>
    <xf numFmtId="0" fontId="9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176" fontId="9" fillId="0" borderId="53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85" xfId="0" applyBorder="1" applyAlignment="1">
      <alignment vertical="center"/>
    </xf>
    <xf numFmtId="0" fontId="9" fillId="0" borderId="1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right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56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left" vertical="center"/>
    </xf>
    <xf numFmtId="0" fontId="7" fillId="0" borderId="5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24" xfId="0" applyFont="1" applyFill="1" applyBorder="1" applyAlignment="1">
      <alignment horizontal="center" vertical="center" textRotation="255"/>
    </xf>
    <xf numFmtId="0" fontId="6" fillId="0" borderId="33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5" fillId="0" borderId="35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textRotation="255"/>
    </xf>
    <xf numFmtId="0" fontId="5" fillId="0" borderId="46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1" xfId="0" applyFont="1" applyFill="1" applyBorder="1" applyAlignment="1">
      <alignment horizontal="center" vertical="center" shrinkToFit="1"/>
    </xf>
    <xf numFmtId="0" fontId="9" fillId="0" borderId="6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9" fillId="0" borderId="34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8313</xdr:colOff>
      <xdr:row>2</xdr:row>
      <xdr:rowOff>8313</xdr:rowOff>
    </xdr:from>
    <xdr:to>
      <xdr:col>4</xdr:col>
      <xdr:colOff>8313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13" y="484563"/>
          <a:ext cx="3276600" cy="8775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16625</xdr:rowOff>
    </xdr:from>
    <xdr:to>
      <xdr:col>0</xdr:col>
      <xdr:colOff>0</xdr:colOff>
      <xdr:row>6</xdr:row>
      <xdr:rowOff>33251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0247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718137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718137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714500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1346662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327862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0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0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2085975" y="108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16625</xdr:rowOff>
    </xdr:from>
    <xdr:to>
      <xdr:col>0</xdr:col>
      <xdr:colOff>0</xdr:colOff>
      <xdr:row>9</xdr:row>
      <xdr:rowOff>33251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0" y="152157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718137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0" name="Line 50"/>
        <xdr:cNvSpPr>
          <a:spLocks noChangeShapeType="1"/>
        </xdr:cNvSpPr>
      </xdr:nvSpPr>
      <xdr:spPr bwMode="auto">
        <a:xfrm>
          <a:off x="171450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51" name="Line 51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52" name="Line 52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10</xdr:row>
      <xdr:rowOff>124691</xdr:rowOff>
    </xdr:from>
    <xdr:to>
      <xdr:col>3</xdr:col>
      <xdr:colOff>0</xdr:colOff>
      <xdr:row>10</xdr:row>
      <xdr:rowOff>124691</xdr:rowOff>
    </xdr:to>
    <xdr:sp macro="" textlink="">
      <xdr:nvSpPr>
        <xdr:cNvPr id="53" name="Line 53"/>
        <xdr:cNvSpPr>
          <a:spLocks noChangeShapeType="1"/>
        </xdr:cNvSpPr>
      </xdr:nvSpPr>
      <xdr:spPr bwMode="auto">
        <a:xfrm>
          <a:off x="1718137" y="1743941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13</xdr:row>
      <xdr:rowOff>124691</xdr:rowOff>
    </xdr:from>
    <xdr:to>
      <xdr:col>3</xdr:col>
      <xdr:colOff>0</xdr:colOff>
      <xdr:row>13</xdr:row>
      <xdr:rowOff>124691</xdr:rowOff>
    </xdr:to>
    <xdr:sp macro="" textlink="">
      <xdr:nvSpPr>
        <xdr:cNvPr id="54" name="Line 54"/>
        <xdr:cNvSpPr>
          <a:spLocks noChangeShapeType="1"/>
        </xdr:cNvSpPr>
      </xdr:nvSpPr>
      <xdr:spPr bwMode="auto">
        <a:xfrm>
          <a:off x="1718137" y="215351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16625</xdr:rowOff>
    </xdr:from>
    <xdr:to>
      <xdr:col>0</xdr:col>
      <xdr:colOff>0</xdr:colOff>
      <xdr:row>14</xdr:row>
      <xdr:rowOff>33251</xdr:rowOff>
    </xdr:to>
    <xdr:sp macro="" textlink="">
      <xdr:nvSpPr>
        <xdr:cNvPr id="55" name="Line 55"/>
        <xdr:cNvSpPr>
          <a:spLocks noChangeShapeType="1"/>
        </xdr:cNvSpPr>
      </xdr:nvSpPr>
      <xdr:spPr bwMode="auto">
        <a:xfrm>
          <a:off x="0" y="216927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16625</xdr:rowOff>
    </xdr:from>
    <xdr:to>
      <xdr:col>0</xdr:col>
      <xdr:colOff>0</xdr:colOff>
      <xdr:row>16</xdr:row>
      <xdr:rowOff>33251</xdr:rowOff>
    </xdr:to>
    <xdr:sp macro="" textlink="">
      <xdr:nvSpPr>
        <xdr:cNvPr id="56" name="Line 56"/>
        <xdr:cNvSpPr>
          <a:spLocks noChangeShapeType="1"/>
        </xdr:cNvSpPr>
      </xdr:nvSpPr>
      <xdr:spPr bwMode="auto">
        <a:xfrm>
          <a:off x="0" y="256932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16625</xdr:rowOff>
    </xdr:from>
    <xdr:to>
      <xdr:col>0</xdr:col>
      <xdr:colOff>0</xdr:colOff>
      <xdr:row>18</xdr:row>
      <xdr:rowOff>33251</xdr:rowOff>
    </xdr:to>
    <xdr:sp macro="" textlink="">
      <xdr:nvSpPr>
        <xdr:cNvPr id="57" name="Line 57"/>
        <xdr:cNvSpPr>
          <a:spLocks noChangeShapeType="1"/>
        </xdr:cNvSpPr>
      </xdr:nvSpPr>
      <xdr:spPr bwMode="auto">
        <a:xfrm>
          <a:off x="0" y="296937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71450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61" name="Line 65"/>
        <xdr:cNvSpPr>
          <a:spLocks noChangeShapeType="1"/>
        </xdr:cNvSpPr>
      </xdr:nvSpPr>
      <xdr:spPr bwMode="auto">
        <a:xfrm>
          <a:off x="171450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>
          <a:off x="0" y="167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13</xdr:row>
      <xdr:rowOff>124691</xdr:rowOff>
    </xdr:from>
    <xdr:to>
      <xdr:col>3</xdr:col>
      <xdr:colOff>0</xdr:colOff>
      <xdr:row>13</xdr:row>
      <xdr:rowOff>124691</xdr:rowOff>
    </xdr:to>
    <xdr:sp macro="" textlink="">
      <xdr:nvSpPr>
        <xdr:cNvPr id="64" name="Line 68"/>
        <xdr:cNvSpPr>
          <a:spLocks noChangeShapeType="1"/>
        </xdr:cNvSpPr>
      </xdr:nvSpPr>
      <xdr:spPr bwMode="auto">
        <a:xfrm>
          <a:off x="1718137" y="215351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65" name="Line 69"/>
        <xdr:cNvSpPr>
          <a:spLocks noChangeShapeType="1"/>
        </xdr:cNvSpPr>
      </xdr:nvSpPr>
      <xdr:spPr bwMode="auto">
        <a:xfrm>
          <a:off x="1718137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16625</xdr:rowOff>
    </xdr:from>
    <xdr:to>
      <xdr:col>0</xdr:col>
      <xdr:colOff>0</xdr:colOff>
      <xdr:row>20</xdr:row>
      <xdr:rowOff>33251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0" y="336942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1346662</xdr:colOff>
      <xdr:row>28</xdr:row>
      <xdr:rowOff>124691</xdr:rowOff>
    </xdr:from>
    <xdr:to>
      <xdr:col>3</xdr:col>
      <xdr:colOff>0</xdr:colOff>
      <xdr:row>28</xdr:row>
      <xdr:rowOff>124691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718137" y="497291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16625</xdr:rowOff>
    </xdr:from>
    <xdr:to>
      <xdr:col>0</xdr:col>
      <xdr:colOff>0</xdr:colOff>
      <xdr:row>33</xdr:row>
      <xdr:rowOff>33251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0" y="5579225"/>
          <a:ext cx="0" cy="166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224444</xdr:colOff>
      <xdr:row>22</xdr:row>
      <xdr:rowOff>133004</xdr:rowOff>
    </xdr:from>
    <xdr:to>
      <xdr:col>3</xdr:col>
      <xdr:colOff>224444</xdr:colOff>
      <xdr:row>22</xdr:row>
      <xdr:rowOff>133004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938944" y="3885854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1346662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3327862" y="295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1346662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" name="Line 75"/>
        <xdr:cNvSpPr>
          <a:spLocks noChangeShapeType="1"/>
        </xdr:cNvSpPr>
      </xdr:nvSpPr>
      <xdr:spPr bwMode="auto">
        <a:xfrm>
          <a:off x="3327862" y="295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1346662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" name="Line 76"/>
        <xdr:cNvSpPr>
          <a:spLocks noChangeShapeType="1"/>
        </xdr:cNvSpPr>
      </xdr:nvSpPr>
      <xdr:spPr bwMode="auto">
        <a:xfrm>
          <a:off x="3327862" y="295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365760</xdr:colOff>
      <xdr:row>9</xdr:row>
      <xdr:rowOff>315884</xdr:rowOff>
    </xdr:from>
    <xdr:to>
      <xdr:col>13</xdr:col>
      <xdr:colOff>365760</xdr:colOff>
      <xdr:row>9</xdr:row>
      <xdr:rowOff>315884</xdr:rowOff>
    </xdr:to>
    <xdr:sp macro="" textlink="">
      <xdr:nvSpPr>
        <xdr:cNvPr id="73" name="Line 78"/>
        <xdr:cNvSpPr>
          <a:spLocks noChangeShapeType="1"/>
        </xdr:cNvSpPr>
      </xdr:nvSpPr>
      <xdr:spPr bwMode="auto">
        <a:xfrm>
          <a:off x="9338310" y="1677959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24938</xdr:colOff>
      <xdr:row>6</xdr:row>
      <xdr:rowOff>74815</xdr:rowOff>
    </xdr:from>
    <xdr:to>
      <xdr:col>4</xdr:col>
      <xdr:colOff>24938</xdr:colOff>
      <xdr:row>6</xdr:row>
      <xdr:rowOff>74815</xdr:rowOff>
    </xdr:to>
    <xdr:sp macro="" textlink="">
      <xdr:nvSpPr>
        <xdr:cNvPr id="74" name="Line 79"/>
        <xdr:cNvSpPr>
          <a:spLocks noChangeShapeType="1"/>
        </xdr:cNvSpPr>
      </xdr:nvSpPr>
      <xdr:spPr bwMode="auto">
        <a:xfrm>
          <a:off x="2110913" y="11606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10968</xdr:colOff>
      <xdr:row>5</xdr:row>
      <xdr:rowOff>163656</xdr:rowOff>
    </xdr:from>
    <xdr:to>
      <xdr:col>3</xdr:col>
      <xdr:colOff>333375</xdr:colOff>
      <xdr:row>5</xdr:row>
      <xdr:rowOff>163656</xdr:rowOff>
    </xdr:to>
    <xdr:cxnSp macro="">
      <xdr:nvCxnSpPr>
        <xdr:cNvPr id="75" name="直線矢印コネクタ 74"/>
        <xdr:cNvCxnSpPr/>
      </xdr:nvCxnSpPr>
      <xdr:spPr bwMode="auto">
        <a:xfrm>
          <a:off x="1725468" y="1078056"/>
          <a:ext cx="322407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8659</xdr:colOff>
      <xdr:row>5</xdr:row>
      <xdr:rowOff>162791</xdr:rowOff>
    </xdr:from>
    <xdr:to>
      <xdr:col>5</xdr:col>
      <xdr:colOff>337704</xdr:colOff>
      <xdr:row>5</xdr:row>
      <xdr:rowOff>162791</xdr:rowOff>
    </xdr:to>
    <xdr:cxnSp macro="">
      <xdr:nvCxnSpPr>
        <xdr:cNvPr id="76" name="直線矢印コネクタ 75"/>
        <xdr:cNvCxnSpPr/>
      </xdr:nvCxnSpPr>
      <xdr:spPr bwMode="auto">
        <a:xfrm>
          <a:off x="3332884" y="1077191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6662</xdr:colOff>
      <xdr:row>5</xdr:row>
      <xdr:rowOff>164989</xdr:rowOff>
    </xdr:from>
    <xdr:to>
      <xdr:col>7</xdr:col>
      <xdr:colOff>335040</xdr:colOff>
      <xdr:row>5</xdr:row>
      <xdr:rowOff>164989</xdr:rowOff>
    </xdr:to>
    <xdr:cxnSp macro="">
      <xdr:nvCxnSpPr>
        <xdr:cNvPr id="77" name="直線矢印コネクタ 76"/>
        <xdr:cNvCxnSpPr/>
      </xdr:nvCxnSpPr>
      <xdr:spPr bwMode="auto">
        <a:xfrm>
          <a:off x="4740587" y="1079389"/>
          <a:ext cx="32837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5</xdr:row>
      <xdr:rowOff>168519</xdr:rowOff>
    </xdr:from>
    <xdr:to>
      <xdr:col>11</xdr:col>
      <xdr:colOff>327048</xdr:colOff>
      <xdr:row>5</xdr:row>
      <xdr:rowOff>168519</xdr:rowOff>
    </xdr:to>
    <xdr:cxnSp macro="">
      <xdr:nvCxnSpPr>
        <xdr:cNvPr id="78" name="直線矢印コネクタ 77"/>
        <xdr:cNvCxnSpPr/>
      </xdr:nvCxnSpPr>
      <xdr:spPr bwMode="auto">
        <a:xfrm>
          <a:off x="7562850" y="1082919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2198</xdr:colOff>
      <xdr:row>5</xdr:row>
      <xdr:rowOff>164123</xdr:rowOff>
    </xdr:from>
    <xdr:to>
      <xdr:col>13</xdr:col>
      <xdr:colOff>327048</xdr:colOff>
      <xdr:row>5</xdr:row>
      <xdr:rowOff>164123</xdr:rowOff>
    </xdr:to>
    <xdr:cxnSp macro="">
      <xdr:nvCxnSpPr>
        <xdr:cNvPr id="79" name="直線矢印コネクタ 78"/>
        <xdr:cNvCxnSpPr/>
      </xdr:nvCxnSpPr>
      <xdr:spPr bwMode="auto">
        <a:xfrm>
          <a:off x="8974748" y="1078523"/>
          <a:ext cx="3248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9</xdr:row>
      <xdr:rowOff>347</xdr:rowOff>
    </xdr:from>
    <xdr:to>
      <xdr:col>5</xdr:col>
      <xdr:colOff>336550</xdr:colOff>
      <xdr:row>9</xdr:row>
      <xdr:rowOff>6350</xdr:rowOff>
    </xdr:to>
    <xdr:cxnSp macro="">
      <xdr:nvCxnSpPr>
        <xdr:cNvPr id="80" name="直線矢印コネクタ 79"/>
        <xdr:cNvCxnSpPr/>
      </xdr:nvCxnSpPr>
      <xdr:spPr bwMode="auto">
        <a:xfrm>
          <a:off x="3324225" y="1505297"/>
          <a:ext cx="336550" cy="600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6350</xdr:colOff>
      <xdr:row>12</xdr:row>
      <xdr:rowOff>0</xdr:rowOff>
    </xdr:from>
    <xdr:to>
      <xdr:col>5</xdr:col>
      <xdr:colOff>335395</xdr:colOff>
      <xdr:row>12</xdr:row>
      <xdr:rowOff>0</xdr:rowOff>
    </xdr:to>
    <xdr:cxnSp macro="">
      <xdr:nvCxnSpPr>
        <xdr:cNvPr id="81" name="直線矢印コネクタ 80"/>
        <xdr:cNvCxnSpPr/>
      </xdr:nvCxnSpPr>
      <xdr:spPr bwMode="auto">
        <a:xfrm>
          <a:off x="3330575" y="1914525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14</xdr:row>
      <xdr:rowOff>165100</xdr:rowOff>
    </xdr:from>
    <xdr:to>
      <xdr:col>5</xdr:col>
      <xdr:colOff>329045</xdr:colOff>
      <xdr:row>14</xdr:row>
      <xdr:rowOff>165100</xdr:rowOff>
    </xdr:to>
    <xdr:cxnSp macro="">
      <xdr:nvCxnSpPr>
        <xdr:cNvPr id="82" name="直線矢印コネクタ 81"/>
        <xdr:cNvCxnSpPr/>
      </xdr:nvCxnSpPr>
      <xdr:spPr bwMode="auto">
        <a:xfrm>
          <a:off x="3324225" y="231775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16</xdr:row>
      <xdr:rowOff>171450</xdr:rowOff>
    </xdr:from>
    <xdr:to>
      <xdr:col>6</xdr:col>
      <xdr:colOff>0</xdr:colOff>
      <xdr:row>16</xdr:row>
      <xdr:rowOff>177800</xdr:rowOff>
    </xdr:to>
    <xdr:cxnSp macro="">
      <xdr:nvCxnSpPr>
        <xdr:cNvPr id="83" name="直線矢印コネクタ 82"/>
        <xdr:cNvCxnSpPr/>
      </xdr:nvCxnSpPr>
      <xdr:spPr bwMode="auto">
        <a:xfrm>
          <a:off x="1714500" y="2724150"/>
          <a:ext cx="1981200" cy="63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6350</xdr:colOff>
      <xdr:row>18</xdr:row>
      <xdr:rowOff>171450</xdr:rowOff>
    </xdr:from>
    <xdr:to>
      <xdr:col>5</xdr:col>
      <xdr:colOff>335395</xdr:colOff>
      <xdr:row>18</xdr:row>
      <xdr:rowOff>171450</xdr:rowOff>
    </xdr:to>
    <xdr:cxnSp macro="">
      <xdr:nvCxnSpPr>
        <xdr:cNvPr id="84" name="直線矢印コネクタ 83"/>
        <xdr:cNvCxnSpPr/>
      </xdr:nvCxnSpPr>
      <xdr:spPr bwMode="auto">
        <a:xfrm>
          <a:off x="3330575" y="312420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20</xdr:row>
      <xdr:rowOff>177800</xdr:rowOff>
    </xdr:from>
    <xdr:to>
      <xdr:col>5</xdr:col>
      <xdr:colOff>329045</xdr:colOff>
      <xdr:row>20</xdr:row>
      <xdr:rowOff>177800</xdr:rowOff>
    </xdr:to>
    <xdr:cxnSp macro="">
      <xdr:nvCxnSpPr>
        <xdr:cNvPr id="85" name="直線矢印コネクタ 84"/>
        <xdr:cNvCxnSpPr/>
      </xdr:nvCxnSpPr>
      <xdr:spPr bwMode="auto">
        <a:xfrm>
          <a:off x="3324225" y="353060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6350</xdr:colOff>
      <xdr:row>23</xdr:row>
      <xdr:rowOff>12700</xdr:rowOff>
    </xdr:from>
    <xdr:to>
      <xdr:col>5</xdr:col>
      <xdr:colOff>335395</xdr:colOff>
      <xdr:row>23</xdr:row>
      <xdr:rowOff>12700</xdr:rowOff>
    </xdr:to>
    <xdr:cxnSp macro="">
      <xdr:nvCxnSpPr>
        <xdr:cNvPr id="86" name="直線矢印コネクタ 85"/>
        <xdr:cNvCxnSpPr/>
      </xdr:nvCxnSpPr>
      <xdr:spPr bwMode="auto">
        <a:xfrm>
          <a:off x="3330575" y="393700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6350</xdr:colOff>
      <xdr:row>25</xdr:row>
      <xdr:rowOff>171450</xdr:rowOff>
    </xdr:from>
    <xdr:to>
      <xdr:col>5</xdr:col>
      <xdr:colOff>335395</xdr:colOff>
      <xdr:row>25</xdr:row>
      <xdr:rowOff>171450</xdr:rowOff>
    </xdr:to>
    <xdr:cxnSp macro="">
      <xdr:nvCxnSpPr>
        <xdr:cNvPr id="87" name="直線矢印コネクタ 86"/>
        <xdr:cNvCxnSpPr/>
      </xdr:nvCxnSpPr>
      <xdr:spPr bwMode="auto">
        <a:xfrm>
          <a:off x="3330575" y="4333875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27</xdr:row>
      <xdr:rowOff>184150</xdr:rowOff>
    </xdr:from>
    <xdr:to>
      <xdr:col>5</xdr:col>
      <xdr:colOff>329045</xdr:colOff>
      <xdr:row>27</xdr:row>
      <xdr:rowOff>184150</xdr:rowOff>
    </xdr:to>
    <xdr:cxnSp macro="">
      <xdr:nvCxnSpPr>
        <xdr:cNvPr id="88" name="直線矢印コネクタ 87"/>
        <xdr:cNvCxnSpPr/>
      </xdr:nvCxnSpPr>
      <xdr:spPr bwMode="auto">
        <a:xfrm>
          <a:off x="3324225" y="4746625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3175</xdr:colOff>
      <xdr:row>29</xdr:row>
      <xdr:rowOff>165100</xdr:rowOff>
    </xdr:from>
    <xdr:to>
      <xdr:col>5</xdr:col>
      <xdr:colOff>332220</xdr:colOff>
      <xdr:row>29</xdr:row>
      <xdr:rowOff>165100</xdr:rowOff>
    </xdr:to>
    <xdr:cxnSp macro="">
      <xdr:nvCxnSpPr>
        <xdr:cNvPr id="89" name="直線矢印コネクタ 88"/>
        <xdr:cNvCxnSpPr/>
      </xdr:nvCxnSpPr>
      <xdr:spPr bwMode="auto">
        <a:xfrm>
          <a:off x="3327400" y="513715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8164</xdr:colOff>
      <xdr:row>33</xdr:row>
      <xdr:rowOff>5443</xdr:rowOff>
    </xdr:from>
    <xdr:to>
      <xdr:col>5</xdr:col>
      <xdr:colOff>327458</xdr:colOff>
      <xdr:row>33</xdr:row>
      <xdr:rowOff>7938</xdr:rowOff>
    </xdr:to>
    <xdr:cxnSp macro="">
      <xdr:nvCxnSpPr>
        <xdr:cNvPr id="90" name="直線矢印コネクタ 89"/>
        <xdr:cNvCxnSpPr/>
      </xdr:nvCxnSpPr>
      <xdr:spPr bwMode="auto">
        <a:xfrm>
          <a:off x="3332389" y="5568043"/>
          <a:ext cx="319294" cy="249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36</xdr:row>
      <xdr:rowOff>4762</xdr:rowOff>
    </xdr:from>
    <xdr:to>
      <xdr:col>5</xdr:col>
      <xdr:colOff>329045</xdr:colOff>
      <xdr:row>36</xdr:row>
      <xdr:rowOff>4762</xdr:rowOff>
    </xdr:to>
    <xdr:cxnSp macro="">
      <xdr:nvCxnSpPr>
        <xdr:cNvPr id="91" name="直線矢印コネクタ 90"/>
        <xdr:cNvCxnSpPr/>
      </xdr:nvCxnSpPr>
      <xdr:spPr bwMode="auto">
        <a:xfrm>
          <a:off x="3324225" y="5976937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38</xdr:row>
      <xdr:rowOff>184150</xdr:rowOff>
    </xdr:from>
    <xdr:to>
      <xdr:col>5</xdr:col>
      <xdr:colOff>329045</xdr:colOff>
      <xdr:row>38</xdr:row>
      <xdr:rowOff>184150</xdr:rowOff>
    </xdr:to>
    <xdr:cxnSp macro="">
      <xdr:nvCxnSpPr>
        <xdr:cNvPr id="92" name="直線矢印コネクタ 91"/>
        <xdr:cNvCxnSpPr/>
      </xdr:nvCxnSpPr>
      <xdr:spPr bwMode="auto">
        <a:xfrm>
          <a:off x="3324225" y="639445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40</xdr:row>
      <xdr:rowOff>177800</xdr:rowOff>
    </xdr:from>
    <xdr:to>
      <xdr:col>5</xdr:col>
      <xdr:colOff>329045</xdr:colOff>
      <xdr:row>40</xdr:row>
      <xdr:rowOff>177800</xdr:rowOff>
    </xdr:to>
    <xdr:cxnSp macro="">
      <xdr:nvCxnSpPr>
        <xdr:cNvPr id="93" name="直線矢印コネクタ 92"/>
        <xdr:cNvCxnSpPr/>
      </xdr:nvCxnSpPr>
      <xdr:spPr bwMode="auto">
        <a:xfrm>
          <a:off x="3324225" y="680720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42</xdr:row>
      <xdr:rowOff>177800</xdr:rowOff>
    </xdr:from>
    <xdr:to>
      <xdr:col>5</xdr:col>
      <xdr:colOff>329045</xdr:colOff>
      <xdr:row>42</xdr:row>
      <xdr:rowOff>177800</xdr:rowOff>
    </xdr:to>
    <xdr:cxnSp macro="">
      <xdr:nvCxnSpPr>
        <xdr:cNvPr id="94" name="直線矢印コネクタ 93"/>
        <xdr:cNvCxnSpPr/>
      </xdr:nvCxnSpPr>
      <xdr:spPr bwMode="auto">
        <a:xfrm>
          <a:off x="3324225" y="7216775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6350</xdr:colOff>
      <xdr:row>42</xdr:row>
      <xdr:rowOff>184150</xdr:rowOff>
    </xdr:from>
    <xdr:to>
      <xdr:col>3</xdr:col>
      <xdr:colOff>335395</xdr:colOff>
      <xdr:row>42</xdr:row>
      <xdr:rowOff>184150</xdr:rowOff>
    </xdr:to>
    <xdr:cxnSp macro="">
      <xdr:nvCxnSpPr>
        <xdr:cNvPr id="95" name="直線矢印コネクタ 94"/>
        <xdr:cNvCxnSpPr/>
      </xdr:nvCxnSpPr>
      <xdr:spPr bwMode="auto">
        <a:xfrm>
          <a:off x="1720850" y="7223125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40</xdr:row>
      <xdr:rowOff>190500</xdr:rowOff>
    </xdr:from>
    <xdr:to>
      <xdr:col>3</xdr:col>
      <xdr:colOff>329045</xdr:colOff>
      <xdr:row>40</xdr:row>
      <xdr:rowOff>190500</xdr:rowOff>
    </xdr:to>
    <xdr:cxnSp macro="">
      <xdr:nvCxnSpPr>
        <xdr:cNvPr id="96" name="直線矢印コネクタ 95"/>
        <xdr:cNvCxnSpPr/>
      </xdr:nvCxnSpPr>
      <xdr:spPr bwMode="auto">
        <a:xfrm>
          <a:off x="1714500" y="681990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6350</xdr:colOff>
      <xdr:row>38</xdr:row>
      <xdr:rowOff>171450</xdr:rowOff>
    </xdr:from>
    <xdr:to>
      <xdr:col>3</xdr:col>
      <xdr:colOff>335395</xdr:colOff>
      <xdr:row>38</xdr:row>
      <xdr:rowOff>171450</xdr:rowOff>
    </xdr:to>
    <xdr:cxnSp macro="">
      <xdr:nvCxnSpPr>
        <xdr:cNvPr id="97" name="直線矢印コネクタ 96"/>
        <xdr:cNvCxnSpPr/>
      </xdr:nvCxnSpPr>
      <xdr:spPr bwMode="auto">
        <a:xfrm>
          <a:off x="1720850" y="6381750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36</xdr:row>
      <xdr:rowOff>17463</xdr:rowOff>
    </xdr:from>
    <xdr:to>
      <xdr:col>3</xdr:col>
      <xdr:colOff>329045</xdr:colOff>
      <xdr:row>36</xdr:row>
      <xdr:rowOff>17463</xdr:rowOff>
    </xdr:to>
    <xdr:cxnSp macro="">
      <xdr:nvCxnSpPr>
        <xdr:cNvPr id="98" name="直線矢印コネクタ 97"/>
        <xdr:cNvCxnSpPr/>
      </xdr:nvCxnSpPr>
      <xdr:spPr bwMode="auto">
        <a:xfrm>
          <a:off x="1714500" y="5989638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6350</xdr:colOff>
      <xdr:row>32</xdr:row>
      <xdr:rowOff>166687</xdr:rowOff>
    </xdr:from>
    <xdr:to>
      <xdr:col>3</xdr:col>
      <xdr:colOff>335395</xdr:colOff>
      <xdr:row>32</xdr:row>
      <xdr:rowOff>166687</xdr:rowOff>
    </xdr:to>
    <xdr:cxnSp macro="">
      <xdr:nvCxnSpPr>
        <xdr:cNvPr id="99" name="直線矢印コネクタ 98"/>
        <xdr:cNvCxnSpPr/>
      </xdr:nvCxnSpPr>
      <xdr:spPr bwMode="auto">
        <a:xfrm>
          <a:off x="1720850" y="5557837"/>
          <a:ext cx="32904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24938</xdr:colOff>
      <xdr:row>8</xdr:row>
      <xdr:rowOff>74815</xdr:rowOff>
    </xdr:from>
    <xdr:to>
      <xdr:col>4</xdr:col>
      <xdr:colOff>24938</xdr:colOff>
      <xdr:row>8</xdr:row>
      <xdr:rowOff>74815</xdr:rowOff>
    </xdr:to>
    <xdr:sp macro="" textlink="">
      <xdr:nvSpPr>
        <xdr:cNvPr id="100" name="Line 79"/>
        <xdr:cNvSpPr>
          <a:spLocks noChangeShapeType="1"/>
        </xdr:cNvSpPr>
      </xdr:nvSpPr>
      <xdr:spPr bwMode="auto">
        <a:xfrm>
          <a:off x="2110913" y="14083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6350</xdr:colOff>
      <xdr:row>9</xdr:row>
      <xdr:rowOff>0</xdr:rowOff>
    </xdr:from>
    <xdr:to>
      <xdr:col>3</xdr:col>
      <xdr:colOff>331932</xdr:colOff>
      <xdr:row>9</xdr:row>
      <xdr:rowOff>0</xdr:rowOff>
    </xdr:to>
    <xdr:cxnSp macro="">
      <xdr:nvCxnSpPr>
        <xdr:cNvPr id="101" name="直線矢印コネクタ 100"/>
        <xdr:cNvCxnSpPr/>
      </xdr:nvCxnSpPr>
      <xdr:spPr bwMode="auto">
        <a:xfrm>
          <a:off x="1720850" y="15049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6350</xdr:colOff>
      <xdr:row>12</xdr:row>
      <xdr:rowOff>12700</xdr:rowOff>
    </xdr:from>
    <xdr:to>
      <xdr:col>3</xdr:col>
      <xdr:colOff>331932</xdr:colOff>
      <xdr:row>12</xdr:row>
      <xdr:rowOff>12700</xdr:rowOff>
    </xdr:to>
    <xdr:cxnSp macro="">
      <xdr:nvCxnSpPr>
        <xdr:cNvPr id="102" name="直線矢印コネクタ 101"/>
        <xdr:cNvCxnSpPr/>
      </xdr:nvCxnSpPr>
      <xdr:spPr bwMode="auto">
        <a:xfrm>
          <a:off x="1720850" y="1927225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6350</xdr:colOff>
      <xdr:row>14</xdr:row>
      <xdr:rowOff>177800</xdr:rowOff>
    </xdr:from>
    <xdr:to>
      <xdr:col>3</xdr:col>
      <xdr:colOff>331932</xdr:colOff>
      <xdr:row>14</xdr:row>
      <xdr:rowOff>177800</xdr:rowOff>
    </xdr:to>
    <xdr:cxnSp macro="">
      <xdr:nvCxnSpPr>
        <xdr:cNvPr id="103" name="直線矢印コネクタ 102"/>
        <xdr:cNvCxnSpPr/>
      </xdr:nvCxnSpPr>
      <xdr:spPr bwMode="auto">
        <a:xfrm>
          <a:off x="1720850" y="2330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9</xdr:row>
      <xdr:rowOff>6350</xdr:rowOff>
    </xdr:from>
    <xdr:to>
      <xdr:col>7</xdr:col>
      <xdr:colOff>325582</xdr:colOff>
      <xdr:row>9</xdr:row>
      <xdr:rowOff>6350</xdr:rowOff>
    </xdr:to>
    <xdr:cxnSp macro="">
      <xdr:nvCxnSpPr>
        <xdr:cNvPr id="104" name="直線矢印コネクタ 103"/>
        <xdr:cNvCxnSpPr/>
      </xdr:nvCxnSpPr>
      <xdr:spPr bwMode="auto">
        <a:xfrm>
          <a:off x="4733925" y="151130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12</xdr:row>
      <xdr:rowOff>6350</xdr:rowOff>
    </xdr:from>
    <xdr:to>
      <xdr:col>7</xdr:col>
      <xdr:colOff>331932</xdr:colOff>
      <xdr:row>12</xdr:row>
      <xdr:rowOff>6350</xdr:rowOff>
    </xdr:to>
    <xdr:cxnSp macro="">
      <xdr:nvCxnSpPr>
        <xdr:cNvPr id="105" name="直線矢印コネクタ 104"/>
        <xdr:cNvCxnSpPr/>
      </xdr:nvCxnSpPr>
      <xdr:spPr bwMode="auto">
        <a:xfrm>
          <a:off x="4740275" y="1920875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14</xdr:row>
      <xdr:rowOff>177800</xdr:rowOff>
    </xdr:from>
    <xdr:to>
      <xdr:col>7</xdr:col>
      <xdr:colOff>325582</xdr:colOff>
      <xdr:row>14</xdr:row>
      <xdr:rowOff>177800</xdr:rowOff>
    </xdr:to>
    <xdr:cxnSp macro="">
      <xdr:nvCxnSpPr>
        <xdr:cNvPr id="106" name="直線矢印コネクタ 105"/>
        <xdr:cNvCxnSpPr/>
      </xdr:nvCxnSpPr>
      <xdr:spPr bwMode="auto">
        <a:xfrm>
          <a:off x="4733925" y="2330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16</xdr:row>
      <xdr:rowOff>171450</xdr:rowOff>
    </xdr:from>
    <xdr:to>
      <xdr:col>7</xdr:col>
      <xdr:colOff>331932</xdr:colOff>
      <xdr:row>16</xdr:row>
      <xdr:rowOff>171450</xdr:rowOff>
    </xdr:to>
    <xdr:cxnSp macro="">
      <xdr:nvCxnSpPr>
        <xdr:cNvPr id="107" name="直線矢印コネクタ 106"/>
        <xdr:cNvCxnSpPr/>
      </xdr:nvCxnSpPr>
      <xdr:spPr bwMode="auto">
        <a:xfrm>
          <a:off x="4740275" y="27241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18</xdr:row>
      <xdr:rowOff>190500</xdr:rowOff>
    </xdr:from>
    <xdr:to>
      <xdr:col>7</xdr:col>
      <xdr:colOff>331932</xdr:colOff>
      <xdr:row>18</xdr:row>
      <xdr:rowOff>190500</xdr:rowOff>
    </xdr:to>
    <xdr:cxnSp macro="">
      <xdr:nvCxnSpPr>
        <xdr:cNvPr id="108" name="直線矢印コネクタ 107"/>
        <xdr:cNvCxnSpPr/>
      </xdr:nvCxnSpPr>
      <xdr:spPr bwMode="auto">
        <a:xfrm>
          <a:off x="4740275" y="31432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20</xdr:row>
      <xdr:rowOff>184150</xdr:rowOff>
    </xdr:from>
    <xdr:to>
      <xdr:col>7</xdr:col>
      <xdr:colOff>331932</xdr:colOff>
      <xdr:row>20</xdr:row>
      <xdr:rowOff>184150</xdr:rowOff>
    </xdr:to>
    <xdr:cxnSp macro="">
      <xdr:nvCxnSpPr>
        <xdr:cNvPr id="109" name="直線矢印コネクタ 108"/>
        <xdr:cNvCxnSpPr/>
      </xdr:nvCxnSpPr>
      <xdr:spPr bwMode="auto">
        <a:xfrm>
          <a:off x="4740275" y="35369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23</xdr:row>
      <xdr:rowOff>6350</xdr:rowOff>
    </xdr:from>
    <xdr:to>
      <xdr:col>7</xdr:col>
      <xdr:colOff>331932</xdr:colOff>
      <xdr:row>23</xdr:row>
      <xdr:rowOff>6350</xdr:rowOff>
    </xdr:to>
    <xdr:cxnSp macro="">
      <xdr:nvCxnSpPr>
        <xdr:cNvPr id="110" name="直線矢印コネクタ 109"/>
        <xdr:cNvCxnSpPr/>
      </xdr:nvCxnSpPr>
      <xdr:spPr bwMode="auto">
        <a:xfrm>
          <a:off x="4740275" y="39306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25</xdr:row>
      <xdr:rowOff>177800</xdr:rowOff>
    </xdr:from>
    <xdr:to>
      <xdr:col>7</xdr:col>
      <xdr:colOff>325582</xdr:colOff>
      <xdr:row>25</xdr:row>
      <xdr:rowOff>177800</xdr:rowOff>
    </xdr:to>
    <xdr:cxnSp macro="">
      <xdr:nvCxnSpPr>
        <xdr:cNvPr id="111" name="直線矢印コネクタ 110"/>
        <xdr:cNvCxnSpPr/>
      </xdr:nvCxnSpPr>
      <xdr:spPr bwMode="auto">
        <a:xfrm>
          <a:off x="4733925" y="4340225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998537</xdr:colOff>
      <xdr:row>33</xdr:row>
      <xdr:rowOff>14287</xdr:rowOff>
    </xdr:from>
    <xdr:to>
      <xdr:col>7</xdr:col>
      <xdr:colOff>323994</xdr:colOff>
      <xdr:row>33</xdr:row>
      <xdr:rowOff>14287</xdr:rowOff>
    </xdr:to>
    <xdr:cxnSp macro="">
      <xdr:nvCxnSpPr>
        <xdr:cNvPr id="112" name="直線矢印コネクタ 111"/>
        <xdr:cNvCxnSpPr/>
      </xdr:nvCxnSpPr>
      <xdr:spPr bwMode="auto">
        <a:xfrm>
          <a:off x="4694237" y="5576887"/>
          <a:ext cx="3636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38</xdr:row>
      <xdr:rowOff>184150</xdr:rowOff>
    </xdr:from>
    <xdr:to>
      <xdr:col>7</xdr:col>
      <xdr:colOff>331932</xdr:colOff>
      <xdr:row>38</xdr:row>
      <xdr:rowOff>184150</xdr:rowOff>
    </xdr:to>
    <xdr:cxnSp macro="">
      <xdr:nvCxnSpPr>
        <xdr:cNvPr id="113" name="直線矢印コネクタ 112"/>
        <xdr:cNvCxnSpPr/>
      </xdr:nvCxnSpPr>
      <xdr:spPr bwMode="auto">
        <a:xfrm>
          <a:off x="4740275" y="6394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40</xdr:row>
      <xdr:rowOff>177800</xdr:rowOff>
    </xdr:from>
    <xdr:to>
      <xdr:col>7</xdr:col>
      <xdr:colOff>325582</xdr:colOff>
      <xdr:row>40</xdr:row>
      <xdr:rowOff>177800</xdr:rowOff>
    </xdr:to>
    <xdr:cxnSp macro="">
      <xdr:nvCxnSpPr>
        <xdr:cNvPr id="114" name="直線矢印コネクタ 113"/>
        <xdr:cNvCxnSpPr/>
      </xdr:nvCxnSpPr>
      <xdr:spPr bwMode="auto">
        <a:xfrm>
          <a:off x="4733925" y="680720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42</xdr:row>
      <xdr:rowOff>171450</xdr:rowOff>
    </xdr:from>
    <xdr:to>
      <xdr:col>7</xdr:col>
      <xdr:colOff>331932</xdr:colOff>
      <xdr:row>42</xdr:row>
      <xdr:rowOff>171450</xdr:rowOff>
    </xdr:to>
    <xdr:cxnSp macro="">
      <xdr:nvCxnSpPr>
        <xdr:cNvPr id="115" name="直線矢印コネクタ 114"/>
        <xdr:cNvCxnSpPr/>
      </xdr:nvCxnSpPr>
      <xdr:spPr bwMode="auto">
        <a:xfrm>
          <a:off x="4740275" y="7210425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6350</xdr:colOff>
      <xdr:row>9</xdr:row>
      <xdr:rowOff>0</xdr:rowOff>
    </xdr:from>
    <xdr:to>
      <xdr:col>9</xdr:col>
      <xdr:colOff>333398</xdr:colOff>
      <xdr:row>9</xdr:row>
      <xdr:rowOff>0</xdr:rowOff>
    </xdr:to>
    <xdr:cxnSp macro="">
      <xdr:nvCxnSpPr>
        <xdr:cNvPr id="116" name="直線矢印コネクタ 115"/>
        <xdr:cNvCxnSpPr/>
      </xdr:nvCxnSpPr>
      <xdr:spPr bwMode="auto">
        <a:xfrm>
          <a:off x="6159500" y="15049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6350</xdr:colOff>
      <xdr:row>12</xdr:row>
      <xdr:rowOff>6350</xdr:rowOff>
    </xdr:from>
    <xdr:to>
      <xdr:col>9</xdr:col>
      <xdr:colOff>333398</xdr:colOff>
      <xdr:row>12</xdr:row>
      <xdr:rowOff>6350</xdr:rowOff>
    </xdr:to>
    <xdr:cxnSp macro="">
      <xdr:nvCxnSpPr>
        <xdr:cNvPr id="117" name="直線矢印コネクタ 116"/>
        <xdr:cNvCxnSpPr/>
      </xdr:nvCxnSpPr>
      <xdr:spPr bwMode="auto">
        <a:xfrm>
          <a:off x="6159500" y="19208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12700</xdr:colOff>
      <xdr:row>14</xdr:row>
      <xdr:rowOff>165100</xdr:rowOff>
    </xdr:from>
    <xdr:to>
      <xdr:col>9</xdr:col>
      <xdr:colOff>339748</xdr:colOff>
      <xdr:row>14</xdr:row>
      <xdr:rowOff>165100</xdr:rowOff>
    </xdr:to>
    <xdr:cxnSp macro="">
      <xdr:nvCxnSpPr>
        <xdr:cNvPr id="118" name="直線矢印コネクタ 117"/>
        <xdr:cNvCxnSpPr/>
      </xdr:nvCxnSpPr>
      <xdr:spPr bwMode="auto">
        <a:xfrm>
          <a:off x="6165850" y="23177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16</xdr:row>
      <xdr:rowOff>190500</xdr:rowOff>
    </xdr:from>
    <xdr:to>
      <xdr:col>9</xdr:col>
      <xdr:colOff>327048</xdr:colOff>
      <xdr:row>16</xdr:row>
      <xdr:rowOff>190500</xdr:rowOff>
    </xdr:to>
    <xdr:cxnSp macro="">
      <xdr:nvCxnSpPr>
        <xdr:cNvPr id="119" name="直線矢印コネクタ 118"/>
        <xdr:cNvCxnSpPr/>
      </xdr:nvCxnSpPr>
      <xdr:spPr bwMode="auto">
        <a:xfrm>
          <a:off x="6153150" y="27432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6350</xdr:colOff>
      <xdr:row>18</xdr:row>
      <xdr:rowOff>177800</xdr:rowOff>
    </xdr:from>
    <xdr:to>
      <xdr:col>9</xdr:col>
      <xdr:colOff>333398</xdr:colOff>
      <xdr:row>18</xdr:row>
      <xdr:rowOff>177800</xdr:rowOff>
    </xdr:to>
    <xdr:cxnSp macro="">
      <xdr:nvCxnSpPr>
        <xdr:cNvPr id="120" name="直線矢印コネクタ 119"/>
        <xdr:cNvCxnSpPr/>
      </xdr:nvCxnSpPr>
      <xdr:spPr bwMode="auto">
        <a:xfrm>
          <a:off x="6159500" y="31305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6350</xdr:colOff>
      <xdr:row>20</xdr:row>
      <xdr:rowOff>184150</xdr:rowOff>
    </xdr:from>
    <xdr:to>
      <xdr:col>9</xdr:col>
      <xdr:colOff>333398</xdr:colOff>
      <xdr:row>20</xdr:row>
      <xdr:rowOff>184150</xdr:rowOff>
    </xdr:to>
    <xdr:cxnSp macro="">
      <xdr:nvCxnSpPr>
        <xdr:cNvPr id="121" name="直線矢印コネクタ 120"/>
        <xdr:cNvCxnSpPr/>
      </xdr:nvCxnSpPr>
      <xdr:spPr bwMode="auto">
        <a:xfrm>
          <a:off x="6159500" y="35369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23</xdr:row>
      <xdr:rowOff>6350</xdr:rowOff>
    </xdr:from>
    <xdr:to>
      <xdr:col>9</xdr:col>
      <xdr:colOff>327048</xdr:colOff>
      <xdr:row>23</xdr:row>
      <xdr:rowOff>6350</xdr:rowOff>
    </xdr:to>
    <xdr:cxnSp macro="">
      <xdr:nvCxnSpPr>
        <xdr:cNvPr id="122" name="直線矢印コネクタ 121"/>
        <xdr:cNvCxnSpPr/>
      </xdr:nvCxnSpPr>
      <xdr:spPr bwMode="auto">
        <a:xfrm>
          <a:off x="6153150" y="39306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25</xdr:row>
      <xdr:rowOff>177800</xdr:rowOff>
    </xdr:from>
    <xdr:to>
      <xdr:col>9</xdr:col>
      <xdr:colOff>327048</xdr:colOff>
      <xdr:row>25</xdr:row>
      <xdr:rowOff>177800</xdr:rowOff>
    </xdr:to>
    <xdr:cxnSp macro="">
      <xdr:nvCxnSpPr>
        <xdr:cNvPr id="123" name="直線矢印コネクタ 122"/>
        <xdr:cNvCxnSpPr/>
      </xdr:nvCxnSpPr>
      <xdr:spPr bwMode="auto">
        <a:xfrm>
          <a:off x="6153150" y="43402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5628</xdr:colOff>
      <xdr:row>32</xdr:row>
      <xdr:rowOff>166110</xdr:rowOff>
    </xdr:from>
    <xdr:to>
      <xdr:col>9</xdr:col>
      <xdr:colOff>337726</xdr:colOff>
      <xdr:row>32</xdr:row>
      <xdr:rowOff>166110</xdr:rowOff>
    </xdr:to>
    <xdr:cxnSp macro="">
      <xdr:nvCxnSpPr>
        <xdr:cNvPr id="124" name="直線矢印コネクタ 123"/>
        <xdr:cNvCxnSpPr/>
      </xdr:nvCxnSpPr>
      <xdr:spPr bwMode="auto">
        <a:xfrm>
          <a:off x="6158778" y="5557260"/>
          <a:ext cx="33209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6350</xdr:colOff>
      <xdr:row>38</xdr:row>
      <xdr:rowOff>190500</xdr:rowOff>
    </xdr:from>
    <xdr:to>
      <xdr:col>9</xdr:col>
      <xdr:colOff>333398</xdr:colOff>
      <xdr:row>38</xdr:row>
      <xdr:rowOff>190500</xdr:rowOff>
    </xdr:to>
    <xdr:cxnSp macro="">
      <xdr:nvCxnSpPr>
        <xdr:cNvPr id="125" name="直線矢印コネクタ 124"/>
        <xdr:cNvCxnSpPr/>
      </xdr:nvCxnSpPr>
      <xdr:spPr bwMode="auto">
        <a:xfrm>
          <a:off x="6159500" y="64008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40</xdr:row>
      <xdr:rowOff>152400</xdr:rowOff>
    </xdr:from>
    <xdr:to>
      <xdr:col>9</xdr:col>
      <xdr:colOff>327048</xdr:colOff>
      <xdr:row>40</xdr:row>
      <xdr:rowOff>152400</xdr:rowOff>
    </xdr:to>
    <xdr:cxnSp macro="">
      <xdr:nvCxnSpPr>
        <xdr:cNvPr id="126" name="直線矢印コネクタ 125"/>
        <xdr:cNvCxnSpPr/>
      </xdr:nvCxnSpPr>
      <xdr:spPr bwMode="auto">
        <a:xfrm>
          <a:off x="6153150" y="67818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42</xdr:row>
      <xdr:rowOff>190500</xdr:rowOff>
    </xdr:from>
    <xdr:to>
      <xdr:col>9</xdr:col>
      <xdr:colOff>327048</xdr:colOff>
      <xdr:row>42</xdr:row>
      <xdr:rowOff>190500</xdr:rowOff>
    </xdr:to>
    <xdr:cxnSp macro="">
      <xdr:nvCxnSpPr>
        <xdr:cNvPr id="127" name="直線矢印コネクタ 126"/>
        <xdr:cNvCxnSpPr/>
      </xdr:nvCxnSpPr>
      <xdr:spPr bwMode="auto">
        <a:xfrm>
          <a:off x="6153150" y="72294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42</xdr:row>
      <xdr:rowOff>165100</xdr:rowOff>
    </xdr:from>
    <xdr:to>
      <xdr:col>11</xdr:col>
      <xdr:colOff>327048</xdr:colOff>
      <xdr:row>42</xdr:row>
      <xdr:rowOff>165100</xdr:rowOff>
    </xdr:to>
    <xdr:cxnSp macro="">
      <xdr:nvCxnSpPr>
        <xdr:cNvPr id="128" name="直線矢印コネクタ 127"/>
        <xdr:cNvCxnSpPr/>
      </xdr:nvCxnSpPr>
      <xdr:spPr bwMode="auto">
        <a:xfrm>
          <a:off x="7562850" y="72040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6350</xdr:colOff>
      <xdr:row>40</xdr:row>
      <xdr:rowOff>177800</xdr:rowOff>
    </xdr:from>
    <xdr:to>
      <xdr:col>11</xdr:col>
      <xdr:colOff>333398</xdr:colOff>
      <xdr:row>40</xdr:row>
      <xdr:rowOff>177800</xdr:rowOff>
    </xdr:to>
    <xdr:cxnSp macro="">
      <xdr:nvCxnSpPr>
        <xdr:cNvPr id="129" name="直線矢印コネクタ 128"/>
        <xdr:cNvCxnSpPr/>
      </xdr:nvCxnSpPr>
      <xdr:spPr bwMode="auto">
        <a:xfrm>
          <a:off x="7569200" y="68072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38</xdr:row>
      <xdr:rowOff>177800</xdr:rowOff>
    </xdr:from>
    <xdr:to>
      <xdr:col>11</xdr:col>
      <xdr:colOff>327048</xdr:colOff>
      <xdr:row>38</xdr:row>
      <xdr:rowOff>177800</xdr:rowOff>
    </xdr:to>
    <xdr:cxnSp macro="">
      <xdr:nvCxnSpPr>
        <xdr:cNvPr id="130" name="直線矢印コネクタ 129"/>
        <xdr:cNvCxnSpPr/>
      </xdr:nvCxnSpPr>
      <xdr:spPr bwMode="auto">
        <a:xfrm>
          <a:off x="7562850" y="63881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7938</xdr:colOff>
      <xdr:row>35</xdr:row>
      <xdr:rowOff>155575</xdr:rowOff>
    </xdr:from>
    <xdr:to>
      <xdr:col>11</xdr:col>
      <xdr:colOff>334986</xdr:colOff>
      <xdr:row>35</xdr:row>
      <xdr:rowOff>155575</xdr:rowOff>
    </xdr:to>
    <xdr:cxnSp macro="">
      <xdr:nvCxnSpPr>
        <xdr:cNvPr id="131" name="直線矢印コネクタ 130"/>
        <xdr:cNvCxnSpPr/>
      </xdr:nvCxnSpPr>
      <xdr:spPr bwMode="auto">
        <a:xfrm>
          <a:off x="7570788" y="59658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33</xdr:row>
      <xdr:rowOff>1587</xdr:rowOff>
    </xdr:from>
    <xdr:to>
      <xdr:col>11</xdr:col>
      <xdr:colOff>327048</xdr:colOff>
      <xdr:row>33</xdr:row>
      <xdr:rowOff>1587</xdr:rowOff>
    </xdr:to>
    <xdr:cxnSp macro="">
      <xdr:nvCxnSpPr>
        <xdr:cNvPr id="132" name="直線矢印コネクタ 131"/>
        <xdr:cNvCxnSpPr/>
      </xdr:nvCxnSpPr>
      <xdr:spPr bwMode="auto">
        <a:xfrm>
          <a:off x="7562850" y="5564187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6350</xdr:colOff>
      <xdr:row>35</xdr:row>
      <xdr:rowOff>155575</xdr:rowOff>
    </xdr:from>
    <xdr:to>
      <xdr:col>13</xdr:col>
      <xdr:colOff>333398</xdr:colOff>
      <xdr:row>35</xdr:row>
      <xdr:rowOff>155575</xdr:rowOff>
    </xdr:to>
    <xdr:cxnSp macro="">
      <xdr:nvCxnSpPr>
        <xdr:cNvPr id="133" name="直線矢印コネクタ 132"/>
        <xdr:cNvCxnSpPr/>
      </xdr:nvCxnSpPr>
      <xdr:spPr bwMode="auto">
        <a:xfrm>
          <a:off x="8978900" y="59658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33</xdr:row>
      <xdr:rowOff>9525</xdr:rowOff>
    </xdr:from>
    <xdr:to>
      <xdr:col>13</xdr:col>
      <xdr:colOff>327048</xdr:colOff>
      <xdr:row>33</xdr:row>
      <xdr:rowOff>9525</xdr:rowOff>
    </xdr:to>
    <xdr:cxnSp macro="">
      <xdr:nvCxnSpPr>
        <xdr:cNvPr id="134" name="直線矢印コネクタ 133"/>
        <xdr:cNvCxnSpPr/>
      </xdr:nvCxnSpPr>
      <xdr:spPr bwMode="auto">
        <a:xfrm>
          <a:off x="8972550" y="55721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9525</xdr:colOff>
      <xdr:row>29</xdr:row>
      <xdr:rowOff>161925</xdr:rowOff>
    </xdr:from>
    <xdr:to>
      <xdr:col>13</xdr:col>
      <xdr:colOff>336573</xdr:colOff>
      <xdr:row>29</xdr:row>
      <xdr:rowOff>161925</xdr:rowOff>
    </xdr:to>
    <xdr:cxnSp macro="">
      <xdr:nvCxnSpPr>
        <xdr:cNvPr id="135" name="直線矢印コネクタ 134"/>
        <xdr:cNvCxnSpPr/>
      </xdr:nvCxnSpPr>
      <xdr:spPr bwMode="auto">
        <a:xfrm>
          <a:off x="8982075" y="51339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6350</xdr:colOff>
      <xdr:row>27</xdr:row>
      <xdr:rowOff>165100</xdr:rowOff>
    </xdr:from>
    <xdr:to>
      <xdr:col>13</xdr:col>
      <xdr:colOff>333398</xdr:colOff>
      <xdr:row>27</xdr:row>
      <xdr:rowOff>165100</xdr:rowOff>
    </xdr:to>
    <xdr:cxnSp macro="">
      <xdr:nvCxnSpPr>
        <xdr:cNvPr id="136" name="直線矢印コネクタ 135"/>
        <xdr:cNvCxnSpPr/>
      </xdr:nvCxnSpPr>
      <xdr:spPr bwMode="auto">
        <a:xfrm>
          <a:off x="8978900" y="47275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6350</xdr:colOff>
      <xdr:row>25</xdr:row>
      <xdr:rowOff>177800</xdr:rowOff>
    </xdr:from>
    <xdr:to>
      <xdr:col>11</xdr:col>
      <xdr:colOff>333398</xdr:colOff>
      <xdr:row>25</xdr:row>
      <xdr:rowOff>177800</xdr:rowOff>
    </xdr:to>
    <xdr:cxnSp macro="">
      <xdr:nvCxnSpPr>
        <xdr:cNvPr id="137" name="直線矢印コネクタ 136"/>
        <xdr:cNvCxnSpPr/>
      </xdr:nvCxnSpPr>
      <xdr:spPr bwMode="auto">
        <a:xfrm>
          <a:off x="7569200" y="43402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23</xdr:row>
      <xdr:rowOff>6350</xdr:rowOff>
    </xdr:from>
    <xdr:to>
      <xdr:col>11</xdr:col>
      <xdr:colOff>327048</xdr:colOff>
      <xdr:row>23</xdr:row>
      <xdr:rowOff>6350</xdr:rowOff>
    </xdr:to>
    <xdr:cxnSp macro="">
      <xdr:nvCxnSpPr>
        <xdr:cNvPr id="138" name="直線矢印コネクタ 137"/>
        <xdr:cNvCxnSpPr/>
      </xdr:nvCxnSpPr>
      <xdr:spPr bwMode="auto">
        <a:xfrm>
          <a:off x="7562850" y="39306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6350</xdr:colOff>
      <xdr:row>20</xdr:row>
      <xdr:rowOff>177800</xdr:rowOff>
    </xdr:from>
    <xdr:to>
      <xdr:col>11</xdr:col>
      <xdr:colOff>333398</xdr:colOff>
      <xdr:row>20</xdr:row>
      <xdr:rowOff>177800</xdr:rowOff>
    </xdr:to>
    <xdr:cxnSp macro="">
      <xdr:nvCxnSpPr>
        <xdr:cNvPr id="139" name="直線矢印コネクタ 138"/>
        <xdr:cNvCxnSpPr/>
      </xdr:nvCxnSpPr>
      <xdr:spPr bwMode="auto">
        <a:xfrm>
          <a:off x="7569200" y="35306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6350</xdr:colOff>
      <xdr:row>18</xdr:row>
      <xdr:rowOff>184150</xdr:rowOff>
    </xdr:from>
    <xdr:to>
      <xdr:col>11</xdr:col>
      <xdr:colOff>333398</xdr:colOff>
      <xdr:row>18</xdr:row>
      <xdr:rowOff>184150</xdr:rowOff>
    </xdr:to>
    <xdr:cxnSp macro="">
      <xdr:nvCxnSpPr>
        <xdr:cNvPr id="140" name="直線矢印コネクタ 139"/>
        <xdr:cNvCxnSpPr/>
      </xdr:nvCxnSpPr>
      <xdr:spPr bwMode="auto">
        <a:xfrm>
          <a:off x="7569200" y="31369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16</xdr:row>
      <xdr:rowOff>190500</xdr:rowOff>
    </xdr:from>
    <xdr:to>
      <xdr:col>11</xdr:col>
      <xdr:colOff>327048</xdr:colOff>
      <xdr:row>16</xdr:row>
      <xdr:rowOff>190500</xdr:rowOff>
    </xdr:to>
    <xdr:cxnSp macro="">
      <xdr:nvCxnSpPr>
        <xdr:cNvPr id="141" name="直線矢印コネクタ 140"/>
        <xdr:cNvCxnSpPr/>
      </xdr:nvCxnSpPr>
      <xdr:spPr bwMode="auto">
        <a:xfrm>
          <a:off x="7562850" y="27432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14</xdr:row>
      <xdr:rowOff>177800</xdr:rowOff>
    </xdr:from>
    <xdr:to>
      <xdr:col>11</xdr:col>
      <xdr:colOff>327048</xdr:colOff>
      <xdr:row>14</xdr:row>
      <xdr:rowOff>177800</xdr:rowOff>
    </xdr:to>
    <xdr:cxnSp macro="">
      <xdr:nvCxnSpPr>
        <xdr:cNvPr id="142" name="直線矢印コネクタ 141"/>
        <xdr:cNvCxnSpPr/>
      </xdr:nvCxnSpPr>
      <xdr:spPr bwMode="auto">
        <a:xfrm>
          <a:off x="7562850" y="23304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12</xdr:row>
      <xdr:rowOff>6350</xdr:rowOff>
    </xdr:from>
    <xdr:to>
      <xdr:col>11</xdr:col>
      <xdr:colOff>327048</xdr:colOff>
      <xdr:row>12</xdr:row>
      <xdr:rowOff>6350</xdr:rowOff>
    </xdr:to>
    <xdr:cxnSp macro="">
      <xdr:nvCxnSpPr>
        <xdr:cNvPr id="143" name="直線矢印コネクタ 142"/>
        <xdr:cNvCxnSpPr/>
      </xdr:nvCxnSpPr>
      <xdr:spPr bwMode="auto">
        <a:xfrm>
          <a:off x="7562850" y="192087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6350</xdr:colOff>
      <xdr:row>9</xdr:row>
      <xdr:rowOff>0</xdr:rowOff>
    </xdr:from>
    <xdr:to>
      <xdr:col>11</xdr:col>
      <xdr:colOff>333398</xdr:colOff>
      <xdr:row>9</xdr:row>
      <xdr:rowOff>0</xdr:rowOff>
    </xdr:to>
    <xdr:cxnSp macro="">
      <xdr:nvCxnSpPr>
        <xdr:cNvPr id="144" name="直線矢印コネクタ 143"/>
        <xdr:cNvCxnSpPr/>
      </xdr:nvCxnSpPr>
      <xdr:spPr bwMode="auto">
        <a:xfrm>
          <a:off x="7569200" y="15049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6350</xdr:colOff>
      <xdr:row>9</xdr:row>
      <xdr:rowOff>0</xdr:rowOff>
    </xdr:from>
    <xdr:to>
      <xdr:col>13</xdr:col>
      <xdr:colOff>333398</xdr:colOff>
      <xdr:row>9</xdr:row>
      <xdr:rowOff>0</xdr:rowOff>
    </xdr:to>
    <xdr:cxnSp macro="">
      <xdr:nvCxnSpPr>
        <xdr:cNvPr id="145" name="直線矢印コネクタ 144"/>
        <xdr:cNvCxnSpPr/>
      </xdr:nvCxnSpPr>
      <xdr:spPr bwMode="auto">
        <a:xfrm>
          <a:off x="8978900" y="15049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6350</xdr:colOff>
      <xdr:row>12</xdr:row>
      <xdr:rowOff>0</xdr:rowOff>
    </xdr:from>
    <xdr:to>
      <xdr:col>13</xdr:col>
      <xdr:colOff>333398</xdr:colOff>
      <xdr:row>12</xdr:row>
      <xdr:rowOff>0</xdr:rowOff>
    </xdr:to>
    <xdr:cxnSp macro="">
      <xdr:nvCxnSpPr>
        <xdr:cNvPr id="146" name="直線矢印コネクタ 145"/>
        <xdr:cNvCxnSpPr/>
      </xdr:nvCxnSpPr>
      <xdr:spPr bwMode="auto">
        <a:xfrm>
          <a:off x="8978900" y="1914525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14</xdr:row>
      <xdr:rowOff>184150</xdr:rowOff>
    </xdr:from>
    <xdr:to>
      <xdr:col>13</xdr:col>
      <xdr:colOff>327048</xdr:colOff>
      <xdr:row>14</xdr:row>
      <xdr:rowOff>184150</xdr:rowOff>
    </xdr:to>
    <xdr:cxnSp macro="">
      <xdr:nvCxnSpPr>
        <xdr:cNvPr id="147" name="直線矢印コネクタ 146"/>
        <xdr:cNvCxnSpPr/>
      </xdr:nvCxnSpPr>
      <xdr:spPr bwMode="auto">
        <a:xfrm>
          <a:off x="8972550" y="233680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6350</xdr:colOff>
      <xdr:row>16</xdr:row>
      <xdr:rowOff>196850</xdr:rowOff>
    </xdr:from>
    <xdr:to>
      <xdr:col>13</xdr:col>
      <xdr:colOff>333398</xdr:colOff>
      <xdr:row>16</xdr:row>
      <xdr:rowOff>196850</xdr:rowOff>
    </xdr:to>
    <xdr:cxnSp macro="">
      <xdr:nvCxnSpPr>
        <xdr:cNvPr id="148" name="直線矢印コネクタ 147"/>
        <xdr:cNvCxnSpPr/>
      </xdr:nvCxnSpPr>
      <xdr:spPr bwMode="auto">
        <a:xfrm>
          <a:off x="8978900" y="27495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18</xdr:row>
      <xdr:rowOff>177800</xdr:rowOff>
    </xdr:from>
    <xdr:to>
      <xdr:col>13</xdr:col>
      <xdr:colOff>327048</xdr:colOff>
      <xdr:row>18</xdr:row>
      <xdr:rowOff>177800</xdr:rowOff>
    </xdr:to>
    <xdr:cxnSp macro="">
      <xdr:nvCxnSpPr>
        <xdr:cNvPr id="149" name="直線矢印コネクタ 148"/>
        <xdr:cNvCxnSpPr/>
      </xdr:nvCxnSpPr>
      <xdr:spPr bwMode="auto">
        <a:xfrm>
          <a:off x="8972550" y="3130550"/>
          <a:ext cx="32704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18</xdr:row>
      <xdr:rowOff>164523</xdr:rowOff>
    </xdr:from>
    <xdr:to>
      <xdr:col>3</xdr:col>
      <xdr:colOff>325582</xdr:colOff>
      <xdr:row>18</xdr:row>
      <xdr:rowOff>164523</xdr:rowOff>
    </xdr:to>
    <xdr:cxnSp macro="">
      <xdr:nvCxnSpPr>
        <xdr:cNvPr id="150" name="直線矢印コネクタ 149"/>
        <xdr:cNvCxnSpPr/>
      </xdr:nvCxnSpPr>
      <xdr:spPr bwMode="auto">
        <a:xfrm>
          <a:off x="1714500" y="3117273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8659</xdr:colOff>
      <xdr:row>20</xdr:row>
      <xdr:rowOff>164523</xdr:rowOff>
    </xdr:from>
    <xdr:to>
      <xdr:col>3</xdr:col>
      <xdr:colOff>334241</xdr:colOff>
      <xdr:row>20</xdr:row>
      <xdr:rowOff>164523</xdr:rowOff>
    </xdr:to>
    <xdr:cxnSp macro="">
      <xdr:nvCxnSpPr>
        <xdr:cNvPr id="151" name="直線矢印コネクタ 150"/>
        <xdr:cNvCxnSpPr/>
      </xdr:nvCxnSpPr>
      <xdr:spPr bwMode="auto">
        <a:xfrm>
          <a:off x="1723159" y="3517323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325582</xdr:colOff>
      <xdr:row>23</xdr:row>
      <xdr:rowOff>0</xdr:rowOff>
    </xdr:to>
    <xdr:cxnSp macro="">
      <xdr:nvCxnSpPr>
        <xdr:cNvPr id="152" name="直線矢印コネクタ 151"/>
        <xdr:cNvCxnSpPr/>
      </xdr:nvCxnSpPr>
      <xdr:spPr bwMode="auto">
        <a:xfrm>
          <a:off x="1714500" y="392430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25</xdr:row>
      <xdr:rowOff>173181</xdr:rowOff>
    </xdr:from>
    <xdr:to>
      <xdr:col>3</xdr:col>
      <xdr:colOff>325582</xdr:colOff>
      <xdr:row>25</xdr:row>
      <xdr:rowOff>173181</xdr:rowOff>
    </xdr:to>
    <xdr:cxnSp macro="">
      <xdr:nvCxnSpPr>
        <xdr:cNvPr id="153" name="直線矢印コネクタ 152"/>
        <xdr:cNvCxnSpPr/>
      </xdr:nvCxnSpPr>
      <xdr:spPr bwMode="auto">
        <a:xfrm>
          <a:off x="1714500" y="4335606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17318</xdr:colOff>
      <xdr:row>36</xdr:row>
      <xdr:rowOff>0</xdr:rowOff>
    </xdr:from>
    <xdr:to>
      <xdr:col>7</xdr:col>
      <xdr:colOff>346364</xdr:colOff>
      <xdr:row>36</xdr:row>
      <xdr:rowOff>0</xdr:rowOff>
    </xdr:to>
    <xdr:cxnSp macro="">
      <xdr:nvCxnSpPr>
        <xdr:cNvPr id="154" name="直線矢印コネクタ 153"/>
        <xdr:cNvCxnSpPr/>
      </xdr:nvCxnSpPr>
      <xdr:spPr bwMode="auto">
        <a:xfrm>
          <a:off x="4751243" y="5972175"/>
          <a:ext cx="329046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36</xdr:row>
      <xdr:rowOff>0</xdr:rowOff>
    </xdr:from>
    <xdr:to>
      <xdr:col>10</xdr:col>
      <xdr:colOff>0</xdr:colOff>
      <xdr:row>36</xdr:row>
      <xdr:rowOff>0</xdr:rowOff>
    </xdr:to>
    <xdr:cxnSp macro="">
      <xdr:nvCxnSpPr>
        <xdr:cNvPr id="155" name="直線矢印コネクタ 154"/>
        <xdr:cNvCxnSpPr/>
      </xdr:nvCxnSpPr>
      <xdr:spPr bwMode="auto">
        <a:xfrm>
          <a:off x="6153150" y="5972175"/>
          <a:ext cx="37147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12291</xdr:colOff>
      <xdr:row>6</xdr:row>
      <xdr:rowOff>3072</xdr:rowOff>
    </xdr:from>
    <xdr:to>
      <xdr:col>9</xdr:col>
      <xdr:colOff>344129</xdr:colOff>
      <xdr:row>6</xdr:row>
      <xdr:rowOff>8660</xdr:rowOff>
    </xdr:to>
    <xdr:cxnSp macro="">
      <xdr:nvCxnSpPr>
        <xdr:cNvPr id="156" name="直線矢印コネクタ 155"/>
        <xdr:cNvCxnSpPr/>
      </xdr:nvCxnSpPr>
      <xdr:spPr bwMode="auto">
        <a:xfrm>
          <a:off x="6165441" y="1088922"/>
          <a:ext cx="331838" cy="558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24938</xdr:colOff>
      <xdr:row>11</xdr:row>
      <xdr:rowOff>74815</xdr:rowOff>
    </xdr:from>
    <xdr:to>
      <xdr:col>4</xdr:col>
      <xdr:colOff>24938</xdr:colOff>
      <xdr:row>11</xdr:row>
      <xdr:rowOff>74815</xdr:rowOff>
    </xdr:to>
    <xdr:sp macro="" textlink="">
      <xdr:nvSpPr>
        <xdr:cNvPr id="157" name="Line 79"/>
        <xdr:cNvSpPr>
          <a:spLocks noChangeShapeType="1"/>
        </xdr:cNvSpPr>
      </xdr:nvSpPr>
      <xdr:spPr bwMode="auto">
        <a:xfrm>
          <a:off x="2110913" y="18178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24938</xdr:colOff>
      <xdr:row>14</xdr:row>
      <xdr:rowOff>74815</xdr:rowOff>
    </xdr:from>
    <xdr:to>
      <xdr:col>4</xdr:col>
      <xdr:colOff>24938</xdr:colOff>
      <xdr:row>14</xdr:row>
      <xdr:rowOff>74815</xdr:rowOff>
    </xdr:to>
    <xdr:sp macro="" textlink="">
      <xdr:nvSpPr>
        <xdr:cNvPr id="158" name="Line 79"/>
        <xdr:cNvSpPr>
          <a:spLocks noChangeShapeType="1"/>
        </xdr:cNvSpPr>
      </xdr:nvSpPr>
      <xdr:spPr bwMode="auto">
        <a:xfrm>
          <a:off x="2110913" y="22274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171450</xdr:rowOff>
    </xdr:from>
    <xdr:to>
      <xdr:col>3</xdr:col>
      <xdr:colOff>325582</xdr:colOff>
      <xdr:row>27</xdr:row>
      <xdr:rowOff>171450</xdr:rowOff>
    </xdr:to>
    <xdr:cxnSp macro="">
      <xdr:nvCxnSpPr>
        <xdr:cNvPr id="159" name="直線矢印コネクタ 158"/>
        <xdr:cNvCxnSpPr/>
      </xdr:nvCxnSpPr>
      <xdr:spPr bwMode="auto">
        <a:xfrm>
          <a:off x="1714500" y="4733925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142875</xdr:colOff>
      <xdr:row>30</xdr:row>
      <xdr:rowOff>0</xdr:rowOff>
    </xdr:from>
    <xdr:to>
      <xdr:col>11</xdr:col>
      <xdr:colOff>314325</xdr:colOff>
      <xdr:row>30</xdr:row>
      <xdr:rowOff>0</xdr:rowOff>
    </xdr:to>
    <xdr:cxnSp macro="">
      <xdr:nvCxnSpPr>
        <xdr:cNvPr id="160" name="直線矢印コネクタ 159"/>
        <xdr:cNvCxnSpPr/>
      </xdr:nvCxnSpPr>
      <xdr:spPr bwMode="auto">
        <a:xfrm>
          <a:off x="6667500" y="5143500"/>
          <a:ext cx="120967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6350</xdr:colOff>
      <xdr:row>30</xdr:row>
      <xdr:rowOff>0</xdr:rowOff>
    </xdr:from>
    <xdr:to>
      <xdr:col>8</xdr:col>
      <xdr:colOff>819150</xdr:colOff>
      <xdr:row>30</xdr:row>
      <xdr:rowOff>3175</xdr:rowOff>
    </xdr:to>
    <xdr:cxnSp macro="">
      <xdr:nvCxnSpPr>
        <xdr:cNvPr id="161" name="直線コネクタ 160"/>
        <xdr:cNvCxnSpPr/>
      </xdr:nvCxnSpPr>
      <xdr:spPr bwMode="auto">
        <a:xfrm>
          <a:off x="4740275" y="5143500"/>
          <a:ext cx="1193800" cy="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27</xdr:row>
      <xdr:rowOff>180975</xdr:rowOff>
    </xdr:from>
    <xdr:to>
      <xdr:col>7</xdr:col>
      <xdr:colOff>325582</xdr:colOff>
      <xdr:row>27</xdr:row>
      <xdr:rowOff>180975</xdr:rowOff>
    </xdr:to>
    <xdr:cxnSp macro="">
      <xdr:nvCxnSpPr>
        <xdr:cNvPr id="162" name="直線矢印コネクタ 161"/>
        <xdr:cNvCxnSpPr/>
      </xdr:nvCxnSpPr>
      <xdr:spPr bwMode="auto">
        <a:xfrm>
          <a:off x="4733925" y="4743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9525</xdr:colOff>
      <xdr:row>27</xdr:row>
      <xdr:rowOff>180975</xdr:rowOff>
    </xdr:from>
    <xdr:to>
      <xdr:col>9</xdr:col>
      <xdr:colOff>335107</xdr:colOff>
      <xdr:row>27</xdr:row>
      <xdr:rowOff>180975</xdr:rowOff>
    </xdr:to>
    <xdr:cxnSp macro="">
      <xdr:nvCxnSpPr>
        <xdr:cNvPr id="163" name="直線矢印コネクタ 162"/>
        <xdr:cNvCxnSpPr/>
      </xdr:nvCxnSpPr>
      <xdr:spPr bwMode="auto">
        <a:xfrm>
          <a:off x="6162675" y="4743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27</xdr:row>
      <xdr:rowOff>180975</xdr:rowOff>
    </xdr:from>
    <xdr:to>
      <xdr:col>11</xdr:col>
      <xdr:colOff>325582</xdr:colOff>
      <xdr:row>27</xdr:row>
      <xdr:rowOff>180975</xdr:rowOff>
    </xdr:to>
    <xdr:cxnSp macro="">
      <xdr:nvCxnSpPr>
        <xdr:cNvPr id="164" name="直線矢印コネクタ 163"/>
        <xdr:cNvCxnSpPr/>
      </xdr:nvCxnSpPr>
      <xdr:spPr bwMode="auto">
        <a:xfrm>
          <a:off x="7562850" y="4743450"/>
          <a:ext cx="325582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24938</xdr:colOff>
      <xdr:row>8</xdr:row>
      <xdr:rowOff>74815</xdr:rowOff>
    </xdr:from>
    <xdr:to>
      <xdr:col>12</xdr:col>
      <xdr:colOff>24938</xdr:colOff>
      <xdr:row>8</xdr:row>
      <xdr:rowOff>74815</xdr:rowOff>
    </xdr:to>
    <xdr:sp macro="" textlink="">
      <xdr:nvSpPr>
        <xdr:cNvPr id="165" name="Line 79"/>
        <xdr:cNvSpPr>
          <a:spLocks noChangeShapeType="1"/>
        </xdr:cNvSpPr>
      </xdr:nvSpPr>
      <xdr:spPr bwMode="auto">
        <a:xfrm>
          <a:off x="7959263" y="14083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24938</xdr:colOff>
      <xdr:row>11</xdr:row>
      <xdr:rowOff>74815</xdr:rowOff>
    </xdr:from>
    <xdr:to>
      <xdr:col>12</xdr:col>
      <xdr:colOff>24938</xdr:colOff>
      <xdr:row>11</xdr:row>
      <xdr:rowOff>74815</xdr:rowOff>
    </xdr:to>
    <xdr:sp macro="" textlink="">
      <xdr:nvSpPr>
        <xdr:cNvPr id="166" name="Line 79"/>
        <xdr:cNvSpPr>
          <a:spLocks noChangeShapeType="1"/>
        </xdr:cNvSpPr>
      </xdr:nvSpPr>
      <xdr:spPr bwMode="auto">
        <a:xfrm>
          <a:off x="7959263" y="18178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24938</xdr:colOff>
      <xdr:row>14</xdr:row>
      <xdr:rowOff>74815</xdr:rowOff>
    </xdr:from>
    <xdr:to>
      <xdr:col>12</xdr:col>
      <xdr:colOff>24938</xdr:colOff>
      <xdr:row>14</xdr:row>
      <xdr:rowOff>74815</xdr:rowOff>
    </xdr:to>
    <xdr:sp macro="" textlink="">
      <xdr:nvSpPr>
        <xdr:cNvPr id="167" name="Line 79"/>
        <xdr:cNvSpPr>
          <a:spLocks noChangeShapeType="1"/>
        </xdr:cNvSpPr>
      </xdr:nvSpPr>
      <xdr:spPr bwMode="auto">
        <a:xfrm>
          <a:off x="7959263" y="22274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24938</xdr:colOff>
      <xdr:row>16</xdr:row>
      <xdr:rowOff>74815</xdr:rowOff>
    </xdr:from>
    <xdr:to>
      <xdr:col>12</xdr:col>
      <xdr:colOff>24938</xdr:colOff>
      <xdr:row>16</xdr:row>
      <xdr:rowOff>74815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>
          <a:off x="7959263" y="26275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24938</xdr:colOff>
      <xdr:row>18</xdr:row>
      <xdr:rowOff>74815</xdr:rowOff>
    </xdr:from>
    <xdr:to>
      <xdr:col>12</xdr:col>
      <xdr:colOff>24938</xdr:colOff>
      <xdr:row>18</xdr:row>
      <xdr:rowOff>74815</xdr:rowOff>
    </xdr:to>
    <xdr:sp macro="" textlink="">
      <xdr:nvSpPr>
        <xdr:cNvPr id="169" name="Line 79"/>
        <xdr:cNvSpPr>
          <a:spLocks noChangeShapeType="1"/>
        </xdr:cNvSpPr>
      </xdr:nvSpPr>
      <xdr:spPr bwMode="auto">
        <a:xfrm>
          <a:off x="7959263" y="30275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24938</xdr:colOff>
      <xdr:row>8</xdr:row>
      <xdr:rowOff>74815</xdr:rowOff>
    </xdr:from>
    <xdr:to>
      <xdr:col>14</xdr:col>
      <xdr:colOff>24938</xdr:colOff>
      <xdr:row>8</xdr:row>
      <xdr:rowOff>74815</xdr:rowOff>
    </xdr:to>
    <xdr:sp macro="" textlink="">
      <xdr:nvSpPr>
        <xdr:cNvPr id="170" name="Line 79"/>
        <xdr:cNvSpPr>
          <a:spLocks noChangeShapeType="1"/>
        </xdr:cNvSpPr>
      </xdr:nvSpPr>
      <xdr:spPr bwMode="auto">
        <a:xfrm>
          <a:off x="9368963" y="14083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24938</xdr:colOff>
      <xdr:row>11</xdr:row>
      <xdr:rowOff>74815</xdr:rowOff>
    </xdr:from>
    <xdr:to>
      <xdr:col>14</xdr:col>
      <xdr:colOff>24938</xdr:colOff>
      <xdr:row>11</xdr:row>
      <xdr:rowOff>74815</xdr:rowOff>
    </xdr:to>
    <xdr:sp macro="" textlink="">
      <xdr:nvSpPr>
        <xdr:cNvPr id="171" name="Line 79"/>
        <xdr:cNvSpPr>
          <a:spLocks noChangeShapeType="1"/>
        </xdr:cNvSpPr>
      </xdr:nvSpPr>
      <xdr:spPr bwMode="auto">
        <a:xfrm>
          <a:off x="9368963" y="18178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8313</xdr:colOff>
      <xdr:row>2</xdr:row>
      <xdr:rowOff>8313</xdr:rowOff>
    </xdr:from>
    <xdr:to>
      <xdr:col>4</xdr:col>
      <xdr:colOff>8313</xdr:colOff>
      <xdr:row>5</xdr:row>
      <xdr:rowOff>0</xdr:rowOff>
    </xdr:to>
    <xdr:sp macro="" textlink="">
      <xdr:nvSpPr>
        <xdr:cNvPr id="8193" name="Line 1"/>
        <xdr:cNvSpPr>
          <a:spLocks noChangeShapeType="1"/>
        </xdr:cNvSpPr>
      </xdr:nvSpPr>
      <xdr:spPr bwMode="auto">
        <a:xfrm>
          <a:off x="8313" y="484563"/>
          <a:ext cx="3019425" cy="8775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T185"/>
  <sheetViews>
    <sheetView tabSelected="1" zoomScaleNormal="100" workbookViewId="0"/>
  </sheetViews>
  <sheetFormatPr defaultColWidth="9" defaultRowHeight="13.5"/>
  <cols>
    <col min="1" max="44" width="1.375" style="97" customWidth="1"/>
    <col min="45" max="45" width="2.25" style="97" customWidth="1"/>
    <col min="46" max="71" width="1.375" style="97" customWidth="1"/>
    <col min="72" max="73" width="1.5" style="97" customWidth="1"/>
    <col min="74" max="106" width="2.25" style="97" customWidth="1"/>
    <col min="107" max="16384" width="9" style="97"/>
  </cols>
  <sheetData>
    <row r="1" spans="1:71" ht="8.25" customHeight="1">
      <c r="A1" s="104"/>
      <c r="B1" s="212" t="s">
        <v>92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104"/>
      <c r="S1" s="104"/>
      <c r="T1" s="104"/>
      <c r="U1" s="104"/>
      <c r="V1" s="104"/>
    </row>
    <row r="2" spans="1:71" ht="14.25" customHeight="1">
      <c r="A2" s="104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104"/>
      <c r="S2" s="104"/>
      <c r="T2" s="104"/>
      <c r="U2" s="104"/>
      <c r="V2" s="104"/>
    </row>
    <row r="3" spans="1:71" ht="8.25" customHeight="1">
      <c r="A3" s="108"/>
      <c r="B3" s="255" t="s">
        <v>93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</row>
    <row r="4" spans="1:71" ht="11.25" customHeight="1"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</row>
    <row r="5" spans="1:71" ht="8.25" customHeight="1">
      <c r="BA5" s="257"/>
      <c r="BB5" s="257"/>
      <c r="BC5" s="257"/>
      <c r="BD5" s="257"/>
      <c r="BE5" s="257"/>
      <c r="BF5" s="257"/>
      <c r="BG5" s="256" t="s">
        <v>96</v>
      </c>
      <c r="BH5" s="256"/>
      <c r="BI5" s="257"/>
      <c r="BJ5" s="257"/>
      <c r="BK5" s="257"/>
      <c r="BL5" s="256" t="s">
        <v>95</v>
      </c>
      <c r="BM5" s="256"/>
      <c r="BN5" s="257"/>
      <c r="BO5" s="257"/>
      <c r="BP5" s="257"/>
      <c r="BQ5" s="256" t="s">
        <v>94</v>
      </c>
      <c r="BR5" s="256"/>
    </row>
    <row r="6" spans="1:71" ht="12.75" customHeight="1">
      <c r="BA6" s="257"/>
      <c r="BB6" s="257"/>
      <c r="BC6" s="257"/>
      <c r="BD6" s="257"/>
      <c r="BE6" s="257"/>
      <c r="BF6" s="257"/>
      <c r="BG6" s="256"/>
      <c r="BH6" s="256"/>
      <c r="BI6" s="257"/>
      <c r="BJ6" s="257"/>
      <c r="BK6" s="257"/>
      <c r="BL6" s="256"/>
      <c r="BM6" s="256"/>
      <c r="BN6" s="257"/>
      <c r="BO6" s="257"/>
      <c r="BP6" s="257"/>
      <c r="BQ6" s="256"/>
      <c r="BR6" s="256"/>
    </row>
    <row r="7" spans="1:71" ht="8.25" customHeight="1">
      <c r="B7" s="212" t="s">
        <v>97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S7" s="106"/>
      <c r="T7" s="106"/>
      <c r="U7" s="106"/>
      <c r="V7" s="106"/>
      <c r="W7" s="106"/>
      <c r="X7" s="106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</row>
    <row r="8" spans="1:71" ht="8.25" customHeight="1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S8" s="109"/>
      <c r="T8" s="109"/>
      <c r="U8" s="109"/>
      <c r="V8" s="109"/>
      <c r="W8" s="109"/>
      <c r="X8" s="109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</row>
    <row r="9" spans="1:71" ht="19.5" customHeight="1">
      <c r="S9" s="109"/>
      <c r="T9" s="109"/>
      <c r="U9" s="109"/>
      <c r="V9" s="109"/>
      <c r="W9" s="109"/>
      <c r="X9" s="109"/>
      <c r="Z9" s="103"/>
      <c r="AA9" s="103"/>
      <c r="AB9" s="103"/>
      <c r="AC9" s="103"/>
      <c r="AD9" s="103"/>
      <c r="AE9" s="103"/>
      <c r="AF9" s="103"/>
      <c r="AG9" s="262" t="s">
        <v>98</v>
      </c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</row>
    <row r="10" spans="1:71" ht="19.5" customHeight="1">
      <c r="AG10" s="262" t="s">
        <v>99</v>
      </c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164"/>
      <c r="AS10" s="170" t="s">
        <v>192</v>
      </c>
      <c r="AT10" s="261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</row>
    <row r="11" spans="1:71" ht="19.5" customHeight="1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262" t="s">
        <v>100</v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164"/>
      <c r="AS11" s="170" t="s">
        <v>192</v>
      </c>
      <c r="AT11" s="261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</row>
    <row r="12" spans="1:71" s="106" customFormat="1" ht="19.5" customHeight="1">
      <c r="M12" s="105"/>
      <c r="N12" s="105"/>
      <c r="O12" s="105"/>
      <c r="P12" s="105"/>
      <c r="Q12" s="105"/>
      <c r="R12" s="105"/>
      <c r="T12" s="107"/>
      <c r="U12" s="107"/>
      <c r="AG12" s="262" t="s">
        <v>101</v>
      </c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164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29"/>
      <c r="BR12" s="229"/>
      <c r="BS12" s="110"/>
    </row>
    <row r="13" spans="1:71" s="106" customFormat="1" ht="7.5" customHeight="1">
      <c r="T13" s="107"/>
      <c r="U13" s="107"/>
      <c r="AG13" s="259" t="s">
        <v>206</v>
      </c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</row>
    <row r="14" spans="1:71" s="163" customFormat="1" ht="7.5" customHeight="1">
      <c r="T14" s="107"/>
      <c r="U14" s="107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</row>
    <row r="15" spans="1:71" s="106" customFormat="1" ht="7.5" customHeight="1">
      <c r="T15" s="107"/>
      <c r="U15" s="107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</row>
    <row r="16" spans="1:71" s="106" customFormat="1" ht="7.5" customHeight="1">
      <c r="C16" s="260" t="s">
        <v>202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</row>
    <row r="17" spans="3:72" s="106" customFormat="1" ht="7.5" customHeight="1"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</row>
    <row r="18" spans="3:72" s="106" customFormat="1" ht="7.5" customHeight="1">
      <c r="C18" s="258" t="s">
        <v>189</v>
      </c>
      <c r="D18" s="258"/>
      <c r="E18" s="258"/>
      <c r="F18" s="258"/>
      <c r="G18" s="258"/>
      <c r="H18" s="258"/>
      <c r="I18" s="258" t="s">
        <v>188</v>
      </c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</row>
    <row r="19" spans="3:72" s="106" customFormat="1" ht="7.5" customHeight="1"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</row>
    <row r="20" spans="3:72" s="106" customFormat="1" ht="7.5" customHeight="1">
      <c r="C20" s="208" t="s">
        <v>106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10"/>
      <c r="BS20" s="102"/>
      <c r="BT20" s="102"/>
    </row>
    <row r="21" spans="3:72" s="163" customFormat="1" ht="6" customHeight="1">
      <c r="C21" s="211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3"/>
      <c r="BS21" s="160"/>
      <c r="BT21" s="160"/>
    </row>
    <row r="22" spans="3:72" s="106" customFormat="1" ht="7.5" hidden="1" customHeight="1">
      <c r="C22" s="214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6"/>
      <c r="BS22" s="102"/>
      <c r="BT22" s="102"/>
    </row>
    <row r="23" spans="3:72" s="106" customFormat="1" ht="7.5" customHeight="1">
      <c r="C23" s="222" t="s">
        <v>102</v>
      </c>
      <c r="D23" s="219"/>
      <c r="E23" s="219"/>
      <c r="F23" s="264"/>
      <c r="G23" s="264"/>
      <c r="H23" s="264"/>
      <c r="I23" s="219" t="s">
        <v>103</v>
      </c>
      <c r="J23" s="219"/>
      <c r="K23" s="219" t="s">
        <v>104</v>
      </c>
      <c r="L23" s="219" t="s">
        <v>105</v>
      </c>
      <c r="M23" s="219"/>
      <c r="N23" s="219"/>
      <c r="O23" s="264"/>
      <c r="P23" s="264"/>
      <c r="Q23" s="264"/>
      <c r="R23" s="219" t="s">
        <v>103</v>
      </c>
      <c r="S23" s="219"/>
      <c r="T23" s="217" t="s">
        <v>131</v>
      </c>
      <c r="U23" s="217"/>
      <c r="V23" s="217"/>
      <c r="W23" s="217"/>
      <c r="X23" s="217"/>
      <c r="Y23" s="217"/>
      <c r="Z23" s="217"/>
      <c r="AA23" s="217"/>
      <c r="AB23" s="217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19" t="s">
        <v>132</v>
      </c>
      <c r="AN23" s="219"/>
      <c r="AO23" s="225" t="s">
        <v>182</v>
      </c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7"/>
      <c r="BS23" s="102"/>
      <c r="BT23" s="102"/>
    </row>
    <row r="24" spans="3:72" s="106" customFormat="1" ht="7.5" customHeight="1">
      <c r="C24" s="201"/>
      <c r="D24" s="193"/>
      <c r="E24" s="193"/>
      <c r="F24" s="265"/>
      <c r="G24" s="265"/>
      <c r="H24" s="265"/>
      <c r="I24" s="193"/>
      <c r="J24" s="193"/>
      <c r="K24" s="193"/>
      <c r="L24" s="193"/>
      <c r="M24" s="193"/>
      <c r="N24" s="193"/>
      <c r="O24" s="265"/>
      <c r="P24" s="265"/>
      <c r="Q24" s="265"/>
      <c r="R24" s="193"/>
      <c r="S24" s="193"/>
      <c r="T24" s="218"/>
      <c r="U24" s="218"/>
      <c r="V24" s="218"/>
      <c r="W24" s="218"/>
      <c r="X24" s="218"/>
      <c r="Y24" s="218"/>
      <c r="Z24" s="218"/>
      <c r="AA24" s="218"/>
      <c r="AB24" s="218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193"/>
      <c r="AN24" s="193"/>
      <c r="AO24" s="228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30"/>
      <c r="BS24" s="102"/>
      <c r="BT24" s="102"/>
    </row>
    <row r="25" spans="3:72" s="106" customFormat="1" ht="7.5" customHeight="1">
      <c r="C25" s="222" t="s">
        <v>125</v>
      </c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23"/>
      <c r="AO25" s="189" t="s">
        <v>133</v>
      </c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8"/>
      <c r="BB25" s="188"/>
      <c r="BC25" s="188"/>
      <c r="BD25" s="188"/>
      <c r="BE25" s="188"/>
      <c r="BF25" s="191" t="s">
        <v>142</v>
      </c>
      <c r="BG25" s="191"/>
      <c r="BH25" s="191"/>
      <c r="BI25" s="187"/>
      <c r="BJ25" s="187"/>
      <c r="BK25" s="187"/>
      <c r="BL25" s="187"/>
      <c r="BM25" s="187"/>
      <c r="BN25" s="187"/>
      <c r="BO25" s="187"/>
      <c r="BP25" s="187"/>
      <c r="BQ25" s="191" t="s">
        <v>132</v>
      </c>
      <c r="BR25" s="192"/>
      <c r="BS25" s="102"/>
      <c r="BT25" s="102"/>
    </row>
    <row r="26" spans="3:72" s="106" customFormat="1" ht="7.5" customHeight="1">
      <c r="C26" s="224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6"/>
      <c r="AO26" s="189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8"/>
      <c r="BB26" s="188"/>
      <c r="BC26" s="188"/>
      <c r="BD26" s="188"/>
      <c r="BE26" s="188"/>
      <c r="BF26" s="191"/>
      <c r="BG26" s="191"/>
      <c r="BH26" s="191"/>
      <c r="BI26" s="187"/>
      <c r="BJ26" s="187"/>
      <c r="BK26" s="187"/>
      <c r="BL26" s="187"/>
      <c r="BM26" s="187"/>
      <c r="BN26" s="187"/>
      <c r="BO26" s="187"/>
      <c r="BP26" s="187"/>
      <c r="BQ26" s="191"/>
      <c r="BR26" s="192"/>
      <c r="BS26" s="102"/>
      <c r="BT26" s="102"/>
    </row>
    <row r="27" spans="3:72" s="106" customFormat="1" ht="7.5" customHeight="1">
      <c r="C27" s="266" t="s">
        <v>126</v>
      </c>
      <c r="D27" s="267"/>
      <c r="E27" s="267"/>
      <c r="F27" s="267"/>
      <c r="G27" s="267"/>
      <c r="H27" s="267"/>
      <c r="I27" s="267"/>
      <c r="J27" s="267"/>
      <c r="K27" s="267"/>
      <c r="L27" s="267"/>
      <c r="M27" s="268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90"/>
      <c r="AO27" s="189" t="s">
        <v>134</v>
      </c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8"/>
      <c r="BB27" s="188"/>
      <c r="BC27" s="188"/>
      <c r="BD27" s="188"/>
      <c r="BE27" s="188"/>
      <c r="BF27" s="191" t="s">
        <v>143</v>
      </c>
      <c r="BG27" s="191"/>
      <c r="BH27" s="191"/>
      <c r="BI27" s="187"/>
      <c r="BJ27" s="187"/>
      <c r="BK27" s="187"/>
      <c r="BL27" s="187"/>
      <c r="BM27" s="187"/>
      <c r="BN27" s="187"/>
      <c r="BO27" s="187"/>
      <c r="BP27" s="187"/>
      <c r="BQ27" s="191" t="s">
        <v>132</v>
      </c>
      <c r="BR27" s="192"/>
      <c r="BS27" s="102"/>
      <c r="BT27" s="102"/>
    </row>
    <row r="28" spans="3:72" s="106" customFormat="1" ht="9.75" customHeight="1"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1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205"/>
      <c r="AO28" s="189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8"/>
      <c r="BB28" s="188"/>
      <c r="BC28" s="188"/>
      <c r="BD28" s="188"/>
      <c r="BE28" s="188"/>
      <c r="BF28" s="191"/>
      <c r="BG28" s="191"/>
      <c r="BH28" s="191"/>
      <c r="BI28" s="187"/>
      <c r="BJ28" s="187"/>
      <c r="BK28" s="187"/>
      <c r="BL28" s="187"/>
      <c r="BM28" s="187"/>
      <c r="BN28" s="187"/>
      <c r="BO28" s="187"/>
      <c r="BP28" s="187"/>
      <c r="BQ28" s="191"/>
      <c r="BR28" s="192"/>
      <c r="BS28" s="102"/>
      <c r="BT28" s="102"/>
    </row>
    <row r="29" spans="3:72" s="106" customFormat="1" ht="7.5" customHeight="1">
      <c r="C29" s="266" t="s">
        <v>127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5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4"/>
      <c r="AO29" s="189" t="s">
        <v>135</v>
      </c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8"/>
      <c r="BB29" s="188"/>
      <c r="BC29" s="188"/>
      <c r="BD29" s="188"/>
      <c r="BE29" s="188"/>
      <c r="BF29" s="191" t="s">
        <v>143</v>
      </c>
      <c r="BG29" s="191"/>
      <c r="BH29" s="191"/>
      <c r="BI29" s="187"/>
      <c r="BJ29" s="187"/>
      <c r="BK29" s="187"/>
      <c r="BL29" s="187"/>
      <c r="BM29" s="187"/>
      <c r="BN29" s="187"/>
      <c r="BO29" s="187"/>
      <c r="BP29" s="187"/>
      <c r="BQ29" s="191" t="s">
        <v>132</v>
      </c>
      <c r="BR29" s="192"/>
      <c r="BS29" s="102"/>
      <c r="BT29" s="102"/>
    </row>
    <row r="30" spans="3:72" s="106" customFormat="1" ht="7.5" customHeight="1">
      <c r="C30" s="224"/>
      <c r="D30" s="195"/>
      <c r="E30" s="195"/>
      <c r="F30" s="195"/>
      <c r="G30" s="195"/>
      <c r="H30" s="195"/>
      <c r="I30" s="195"/>
      <c r="J30" s="195"/>
      <c r="K30" s="195"/>
      <c r="L30" s="195"/>
      <c r="M30" s="276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205"/>
      <c r="AO30" s="189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8"/>
      <c r="BB30" s="188"/>
      <c r="BC30" s="188"/>
      <c r="BD30" s="188"/>
      <c r="BE30" s="188"/>
      <c r="BF30" s="191"/>
      <c r="BG30" s="191"/>
      <c r="BH30" s="191"/>
      <c r="BI30" s="187"/>
      <c r="BJ30" s="187"/>
      <c r="BK30" s="187"/>
      <c r="BL30" s="187"/>
      <c r="BM30" s="187"/>
      <c r="BN30" s="187"/>
      <c r="BO30" s="187"/>
      <c r="BP30" s="187"/>
      <c r="BQ30" s="191"/>
      <c r="BR30" s="192"/>
      <c r="BS30" s="102"/>
      <c r="BT30" s="102"/>
    </row>
    <row r="31" spans="3:72" s="106" customFormat="1" ht="7.5" customHeight="1">
      <c r="C31" s="266" t="s">
        <v>128</v>
      </c>
      <c r="D31" s="274"/>
      <c r="E31" s="274"/>
      <c r="F31" s="274"/>
      <c r="G31" s="274"/>
      <c r="H31" s="274"/>
      <c r="I31" s="274"/>
      <c r="J31" s="274"/>
      <c r="K31" s="274"/>
      <c r="L31" s="274"/>
      <c r="M31" s="275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4"/>
      <c r="AO31" s="189" t="s">
        <v>136</v>
      </c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8"/>
      <c r="BB31" s="188"/>
      <c r="BC31" s="188"/>
      <c r="BD31" s="188"/>
      <c r="BE31" s="188"/>
      <c r="BF31" s="191" t="s">
        <v>144</v>
      </c>
      <c r="BG31" s="191"/>
      <c r="BH31" s="191"/>
      <c r="BI31" s="187"/>
      <c r="BJ31" s="187"/>
      <c r="BK31" s="187"/>
      <c r="BL31" s="187"/>
      <c r="BM31" s="187"/>
      <c r="BN31" s="187"/>
      <c r="BO31" s="187"/>
      <c r="BP31" s="187"/>
      <c r="BQ31" s="191" t="s">
        <v>132</v>
      </c>
      <c r="BR31" s="192"/>
      <c r="BS31" s="102"/>
      <c r="BT31" s="102"/>
    </row>
    <row r="32" spans="3:72" s="106" customFormat="1" ht="7.5" customHeight="1">
      <c r="C32" s="224"/>
      <c r="D32" s="195"/>
      <c r="E32" s="195"/>
      <c r="F32" s="195"/>
      <c r="G32" s="195"/>
      <c r="H32" s="195"/>
      <c r="I32" s="195"/>
      <c r="J32" s="195"/>
      <c r="K32" s="195"/>
      <c r="L32" s="195"/>
      <c r="M32" s="276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205"/>
      <c r="AO32" s="189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8"/>
      <c r="BB32" s="188"/>
      <c r="BC32" s="188"/>
      <c r="BD32" s="188"/>
      <c r="BE32" s="188"/>
      <c r="BF32" s="191"/>
      <c r="BG32" s="191"/>
      <c r="BH32" s="191"/>
      <c r="BI32" s="187"/>
      <c r="BJ32" s="187"/>
      <c r="BK32" s="187"/>
      <c r="BL32" s="187"/>
      <c r="BM32" s="187"/>
      <c r="BN32" s="187"/>
      <c r="BO32" s="187"/>
      <c r="BP32" s="187"/>
      <c r="BQ32" s="191"/>
      <c r="BR32" s="192"/>
      <c r="BS32" s="102"/>
      <c r="BT32" s="102"/>
    </row>
    <row r="33" spans="3:72" s="106" customFormat="1" ht="7.5" customHeight="1">
      <c r="C33" s="266" t="s">
        <v>129</v>
      </c>
      <c r="D33" s="274"/>
      <c r="E33" s="274"/>
      <c r="F33" s="274"/>
      <c r="G33" s="274"/>
      <c r="H33" s="274"/>
      <c r="I33" s="274"/>
      <c r="J33" s="274"/>
      <c r="K33" s="274"/>
      <c r="L33" s="274"/>
      <c r="M33" s="275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4"/>
      <c r="AO33" s="189" t="s">
        <v>137</v>
      </c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8"/>
      <c r="BB33" s="188"/>
      <c r="BC33" s="188"/>
      <c r="BD33" s="188"/>
      <c r="BE33" s="188"/>
      <c r="BF33" s="191" t="s">
        <v>144</v>
      </c>
      <c r="BG33" s="191"/>
      <c r="BH33" s="191"/>
      <c r="BI33" s="187"/>
      <c r="BJ33" s="187"/>
      <c r="BK33" s="187"/>
      <c r="BL33" s="187"/>
      <c r="BM33" s="187"/>
      <c r="BN33" s="187"/>
      <c r="BO33" s="187"/>
      <c r="BP33" s="187"/>
      <c r="BQ33" s="191" t="s">
        <v>132</v>
      </c>
      <c r="BR33" s="192"/>
      <c r="BS33" s="102"/>
      <c r="BT33" s="102"/>
    </row>
    <row r="34" spans="3:72" s="106" customFormat="1" ht="7.5" customHeight="1">
      <c r="C34" s="201"/>
      <c r="D34" s="193"/>
      <c r="E34" s="193"/>
      <c r="F34" s="193"/>
      <c r="G34" s="193"/>
      <c r="H34" s="215"/>
      <c r="I34" s="193"/>
      <c r="J34" s="193"/>
      <c r="K34" s="193"/>
      <c r="L34" s="193"/>
      <c r="M34" s="253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3"/>
      <c r="AO34" s="189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8"/>
      <c r="BB34" s="188"/>
      <c r="BC34" s="188"/>
      <c r="BD34" s="188"/>
      <c r="BE34" s="188"/>
      <c r="BF34" s="191"/>
      <c r="BG34" s="191"/>
      <c r="BH34" s="191"/>
      <c r="BI34" s="187"/>
      <c r="BJ34" s="187"/>
      <c r="BK34" s="187"/>
      <c r="BL34" s="187"/>
      <c r="BM34" s="187"/>
      <c r="BN34" s="187"/>
      <c r="BO34" s="187"/>
      <c r="BP34" s="187"/>
      <c r="BQ34" s="191"/>
      <c r="BR34" s="192"/>
      <c r="BS34" s="102"/>
    </row>
    <row r="35" spans="3:72" s="106" customFormat="1" ht="7.5" customHeight="1">
      <c r="C35" s="222" t="s">
        <v>130</v>
      </c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3"/>
      <c r="AO35" s="189" t="s">
        <v>138</v>
      </c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8"/>
      <c r="BB35" s="188"/>
      <c r="BC35" s="188"/>
      <c r="BD35" s="188"/>
      <c r="BE35" s="188"/>
      <c r="BF35" s="191" t="s">
        <v>144</v>
      </c>
      <c r="BG35" s="191"/>
      <c r="BH35" s="191"/>
      <c r="BI35" s="187"/>
      <c r="BJ35" s="187"/>
      <c r="BK35" s="187"/>
      <c r="BL35" s="187"/>
      <c r="BM35" s="187"/>
      <c r="BN35" s="187"/>
      <c r="BO35" s="187"/>
      <c r="BP35" s="187"/>
      <c r="BQ35" s="191" t="s">
        <v>132</v>
      </c>
      <c r="BR35" s="192"/>
      <c r="BS35" s="102"/>
    </row>
    <row r="36" spans="3:72" s="106" customFormat="1" ht="7.5" customHeight="1">
      <c r="C36" s="224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6"/>
      <c r="AO36" s="189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8"/>
      <c r="BB36" s="188"/>
      <c r="BC36" s="188"/>
      <c r="BD36" s="188"/>
      <c r="BE36" s="188"/>
      <c r="BF36" s="191"/>
      <c r="BG36" s="191"/>
      <c r="BH36" s="191"/>
      <c r="BI36" s="187"/>
      <c r="BJ36" s="187"/>
      <c r="BK36" s="187"/>
      <c r="BL36" s="187"/>
      <c r="BM36" s="187"/>
      <c r="BN36" s="187"/>
      <c r="BO36" s="187"/>
      <c r="BP36" s="187"/>
      <c r="BQ36" s="191"/>
      <c r="BR36" s="192"/>
      <c r="BS36" s="102"/>
    </row>
    <row r="37" spans="3:72" s="151" customFormat="1" ht="7.5" customHeight="1">
      <c r="C37" s="189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90"/>
      <c r="AO37" s="189" t="s">
        <v>139</v>
      </c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8"/>
      <c r="BB37" s="188"/>
      <c r="BC37" s="188"/>
      <c r="BD37" s="188"/>
      <c r="BE37" s="188"/>
      <c r="BF37" s="191"/>
      <c r="BG37" s="191"/>
      <c r="BH37" s="191"/>
      <c r="BI37" s="187"/>
      <c r="BJ37" s="187"/>
      <c r="BK37" s="187"/>
      <c r="BL37" s="187"/>
      <c r="BM37" s="187"/>
      <c r="BN37" s="187"/>
      <c r="BO37" s="187"/>
      <c r="BP37" s="187"/>
      <c r="BQ37" s="191" t="s">
        <v>132</v>
      </c>
      <c r="BR37" s="192"/>
      <c r="BS37" s="148"/>
    </row>
    <row r="38" spans="3:72" s="151" customFormat="1" ht="7.5" customHeight="1">
      <c r="C38" s="18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90"/>
      <c r="AO38" s="189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8"/>
      <c r="BB38" s="188"/>
      <c r="BC38" s="188"/>
      <c r="BD38" s="188"/>
      <c r="BE38" s="188"/>
      <c r="BF38" s="191"/>
      <c r="BG38" s="191"/>
      <c r="BH38" s="191"/>
      <c r="BI38" s="187"/>
      <c r="BJ38" s="187"/>
      <c r="BK38" s="187"/>
      <c r="BL38" s="187"/>
      <c r="BM38" s="187"/>
      <c r="BN38" s="187"/>
      <c r="BO38" s="187"/>
      <c r="BP38" s="187"/>
      <c r="BQ38" s="191"/>
      <c r="BR38" s="192"/>
      <c r="BS38" s="148"/>
    </row>
    <row r="39" spans="3:72" s="106" customFormat="1" ht="7.5" customHeight="1">
      <c r="C39" s="18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90"/>
      <c r="AO39" s="189" t="s">
        <v>146</v>
      </c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8"/>
      <c r="BB39" s="188"/>
      <c r="BC39" s="188"/>
      <c r="BD39" s="188"/>
      <c r="BE39" s="188"/>
      <c r="BF39" s="191" t="s">
        <v>145</v>
      </c>
      <c r="BG39" s="191"/>
      <c r="BH39" s="191"/>
      <c r="BI39" s="187"/>
      <c r="BJ39" s="187"/>
      <c r="BK39" s="187"/>
      <c r="BL39" s="187"/>
      <c r="BM39" s="187"/>
      <c r="BN39" s="187"/>
      <c r="BO39" s="187"/>
      <c r="BP39" s="187"/>
      <c r="BQ39" s="191" t="s">
        <v>132</v>
      </c>
      <c r="BR39" s="192"/>
      <c r="BS39" s="102"/>
    </row>
    <row r="40" spans="3:72" s="106" customFormat="1" ht="7.5" customHeight="1">
      <c r="C40" s="189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90"/>
      <c r="AO40" s="189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8"/>
      <c r="BB40" s="188"/>
      <c r="BC40" s="188"/>
      <c r="BD40" s="188"/>
      <c r="BE40" s="188"/>
      <c r="BF40" s="191"/>
      <c r="BG40" s="191"/>
      <c r="BH40" s="191"/>
      <c r="BI40" s="187"/>
      <c r="BJ40" s="187"/>
      <c r="BK40" s="187"/>
      <c r="BL40" s="187"/>
      <c r="BM40" s="187"/>
      <c r="BN40" s="187"/>
      <c r="BO40" s="187"/>
      <c r="BP40" s="187"/>
      <c r="BQ40" s="191"/>
      <c r="BR40" s="192"/>
      <c r="BS40" s="102"/>
    </row>
    <row r="41" spans="3:72" s="151" customFormat="1" ht="7.5" customHeight="1">
      <c r="C41" s="189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90"/>
      <c r="AO41" s="189" t="s">
        <v>140</v>
      </c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8"/>
      <c r="BB41" s="188"/>
      <c r="BC41" s="188"/>
      <c r="BD41" s="188"/>
      <c r="BE41" s="188"/>
      <c r="BF41" s="191"/>
      <c r="BG41" s="191"/>
      <c r="BH41" s="191"/>
      <c r="BI41" s="187"/>
      <c r="BJ41" s="187"/>
      <c r="BK41" s="187"/>
      <c r="BL41" s="187"/>
      <c r="BM41" s="187"/>
      <c r="BN41" s="187"/>
      <c r="BO41" s="187"/>
      <c r="BP41" s="187"/>
      <c r="BQ41" s="191" t="s">
        <v>132</v>
      </c>
      <c r="BR41" s="192"/>
      <c r="BS41" s="148"/>
    </row>
    <row r="42" spans="3:72" s="151" customFormat="1" ht="7.5" customHeight="1">
      <c r="C42" s="189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90"/>
      <c r="AO42" s="189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8"/>
      <c r="BB42" s="188"/>
      <c r="BC42" s="188"/>
      <c r="BD42" s="188"/>
      <c r="BE42" s="188"/>
      <c r="BF42" s="191"/>
      <c r="BG42" s="191"/>
      <c r="BH42" s="191"/>
      <c r="BI42" s="187"/>
      <c r="BJ42" s="187"/>
      <c r="BK42" s="187"/>
      <c r="BL42" s="187"/>
      <c r="BM42" s="187"/>
      <c r="BN42" s="187"/>
      <c r="BO42" s="187"/>
      <c r="BP42" s="187"/>
      <c r="BQ42" s="191"/>
      <c r="BR42" s="192"/>
      <c r="BS42" s="148"/>
    </row>
    <row r="43" spans="3:72" s="151" customFormat="1" ht="7.5" customHeight="1">
      <c r="C43" s="222" t="s">
        <v>153</v>
      </c>
      <c r="D43" s="219"/>
      <c r="E43" s="219"/>
      <c r="F43" s="219"/>
      <c r="G43" s="219"/>
      <c r="H43" s="219"/>
      <c r="I43" s="219" t="s">
        <v>147</v>
      </c>
      <c r="J43" s="219"/>
      <c r="K43" s="219"/>
      <c r="L43" s="219"/>
      <c r="M43" s="235" t="s">
        <v>149</v>
      </c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20"/>
      <c r="AB43" s="220"/>
      <c r="AC43" s="220"/>
      <c r="AD43" s="220"/>
      <c r="AE43" s="219" t="s">
        <v>151</v>
      </c>
      <c r="AF43" s="252"/>
      <c r="AG43" s="219" t="s">
        <v>152</v>
      </c>
      <c r="AH43" s="219"/>
      <c r="AI43" s="277"/>
      <c r="AJ43" s="264"/>
      <c r="AK43" s="264"/>
      <c r="AL43" s="264"/>
      <c r="AM43" s="219" t="s">
        <v>151</v>
      </c>
      <c r="AN43" s="223"/>
      <c r="AO43" s="189" t="s">
        <v>141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8"/>
      <c r="BB43" s="188"/>
      <c r="BC43" s="188"/>
      <c r="BD43" s="188"/>
      <c r="BE43" s="188"/>
      <c r="BF43" s="191"/>
      <c r="BG43" s="191"/>
      <c r="BH43" s="191"/>
      <c r="BI43" s="187"/>
      <c r="BJ43" s="187"/>
      <c r="BK43" s="187"/>
      <c r="BL43" s="187"/>
      <c r="BM43" s="187"/>
      <c r="BN43" s="187"/>
      <c r="BO43" s="187"/>
      <c r="BP43" s="187"/>
      <c r="BQ43" s="191" t="s">
        <v>132</v>
      </c>
      <c r="BR43" s="192"/>
      <c r="BS43" s="148"/>
    </row>
    <row r="44" spans="3:72" s="151" customFormat="1" ht="7.5" customHeight="1">
      <c r="C44" s="200"/>
      <c r="D44" s="191"/>
      <c r="E44" s="191"/>
      <c r="F44" s="191"/>
      <c r="G44" s="191"/>
      <c r="H44" s="191"/>
      <c r="I44" s="191"/>
      <c r="J44" s="191"/>
      <c r="K44" s="191"/>
      <c r="L44" s="191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7"/>
      <c r="AB44" s="187"/>
      <c r="AC44" s="187"/>
      <c r="AD44" s="187"/>
      <c r="AE44" s="191"/>
      <c r="AF44" s="278"/>
      <c r="AG44" s="191"/>
      <c r="AH44" s="191"/>
      <c r="AI44" s="188"/>
      <c r="AJ44" s="188"/>
      <c r="AK44" s="188"/>
      <c r="AL44" s="188"/>
      <c r="AM44" s="191"/>
      <c r="AN44" s="192"/>
      <c r="AO44" s="197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254"/>
      <c r="BB44" s="254"/>
      <c r="BC44" s="254"/>
      <c r="BD44" s="254"/>
      <c r="BE44" s="254"/>
      <c r="BF44" s="195"/>
      <c r="BG44" s="195"/>
      <c r="BH44" s="195"/>
      <c r="BI44" s="199"/>
      <c r="BJ44" s="199"/>
      <c r="BK44" s="199"/>
      <c r="BL44" s="199"/>
      <c r="BM44" s="199"/>
      <c r="BN44" s="199"/>
      <c r="BO44" s="199"/>
      <c r="BP44" s="199"/>
      <c r="BQ44" s="195"/>
      <c r="BR44" s="196"/>
      <c r="BS44" s="148"/>
    </row>
    <row r="45" spans="3:72" s="151" customFormat="1" ht="7.5" customHeight="1">
      <c r="C45" s="200"/>
      <c r="D45" s="191"/>
      <c r="E45" s="191"/>
      <c r="F45" s="191"/>
      <c r="G45" s="191"/>
      <c r="H45" s="191"/>
      <c r="I45" s="191" t="s">
        <v>148</v>
      </c>
      <c r="J45" s="191"/>
      <c r="K45" s="191"/>
      <c r="L45" s="191"/>
      <c r="M45" s="186" t="s">
        <v>150</v>
      </c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7"/>
      <c r="AB45" s="187"/>
      <c r="AC45" s="187"/>
      <c r="AD45" s="187"/>
      <c r="AE45" s="191" t="s">
        <v>151</v>
      </c>
      <c r="AF45" s="278"/>
      <c r="AG45" s="191"/>
      <c r="AH45" s="191"/>
      <c r="AI45" s="188"/>
      <c r="AJ45" s="188"/>
      <c r="AK45" s="188"/>
      <c r="AL45" s="188"/>
      <c r="AM45" s="191"/>
      <c r="AN45" s="192"/>
      <c r="AO45" s="159"/>
      <c r="AP45" s="160"/>
      <c r="AQ45" s="160"/>
      <c r="AR45" s="160"/>
      <c r="AS45" s="160"/>
      <c r="AT45" s="160"/>
      <c r="AU45" s="160"/>
      <c r="AV45" s="160"/>
      <c r="AW45" s="160"/>
      <c r="AX45" s="160"/>
      <c r="AY45" s="191" t="s">
        <v>152</v>
      </c>
      <c r="AZ45" s="191"/>
      <c r="BA45" s="191"/>
      <c r="BB45" s="191"/>
      <c r="BC45" s="191"/>
      <c r="BD45" s="191"/>
      <c r="BE45" s="191"/>
      <c r="BF45" s="191"/>
      <c r="BG45" s="191"/>
      <c r="BH45" s="191"/>
      <c r="BI45" s="187"/>
      <c r="BJ45" s="187"/>
      <c r="BK45" s="187"/>
      <c r="BL45" s="187"/>
      <c r="BM45" s="187"/>
      <c r="BN45" s="187"/>
      <c r="BO45" s="187"/>
      <c r="BP45" s="187"/>
      <c r="BQ45" s="191" t="s">
        <v>132</v>
      </c>
      <c r="BR45" s="192"/>
      <c r="BS45" s="148"/>
    </row>
    <row r="46" spans="3:72" s="151" customFormat="1" ht="7.5" customHeight="1">
      <c r="C46" s="201"/>
      <c r="D46" s="193"/>
      <c r="E46" s="193"/>
      <c r="F46" s="193"/>
      <c r="G46" s="193"/>
      <c r="H46" s="193"/>
      <c r="I46" s="193"/>
      <c r="J46" s="193"/>
      <c r="K46" s="193"/>
      <c r="L46" s="193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21"/>
      <c r="AB46" s="221"/>
      <c r="AC46" s="221"/>
      <c r="AD46" s="221"/>
      <c r="AE46" s="193"/>
      <c r="AF46" s="253"/>
      <c r="AG46" s="193"/>
      <c r="AH46" s="193"/>
      <c r="AI46" s="265"/>
      <c r="AJ46" s="265"/>
      <c r="AK46" s="265"/>
      <c r="AL46" s="265"/>
      <c r="AM46" s="193"/>
      <c r="AN46" s="194"/>
      <c r="AO46" s="149"/>
      <c r="AP46" s="150"/>
      <c r="AQ46" s="150"/>
      <c r="AR46" s="150"/>
      <c r="AS46" s="150"/>
      <c r="AT46" s="150"/>
      <c r="AU46" s="150"/>
      <c r="AV46" s="150"/>
      <c r="AW46" s="150"/>
      <c r="AX46" s="150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221"/>
      <c r="BJ46" s="221"/>
      <c r="BK46" s="221"/>
      <c r="BL46" s="221"/>
      <c r="BM46" s="221"/>
      <c r="BN46" s="221"/>
      <c r="BO46" s="221"/>
      <c r="BP46" s="221"/>
      <c r="BQ46" s="193"/>
      <c r="BR46" s="194"/>
      <c r="BS46" s="148"/>
    </row>
    <row r="47" spans="3:72" s="151" customFormat="1" ht="7.5" customHeight="1">
      <c r="C47" s="222" t="s">
        <v>154</v>
      </c>
      <c r="D47" s="219"/>
      <c r="E47" s="219"/>
      <c r="F47" s="219"/>
      <c r="G47" s="219"/>
      <c r="H47" s="219"/>
      <c r="I47" s="219"/>
      <c r="J47" s="219"/>
      <c r="K47" s="250" t="s">
        <v>155</v>
      </c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52"/>
      <c r="X47" s="288" t="s">
        <v>158</v>
      </c>
      <c r="Y47" s="288"/>
      <c r="Z47" s="288"/>
      <c r="AA47" s="288"/>
      <c r="AB47" s="288"/>
      <c r="AC47" s="288"/>
      <c r="AD47" s="288"/>
      <c r="AE47" s="288"/>
      <c r="AF47" s="250" t="s">
        <v>159</v>
      </c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23"/>
      <c r="AR47" s="222" t="s">
        <v>160</v>
      </c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23"/>
      <c r="BS47" s="148"/>
    </row>
    <row r="48" spans="3:72" s="106" customFormat="1" ht="7.5" customHeight="1">
      <c r="C48" s="201"/>
      <c r="D48" s="193"/>
      <c r="E48" s="193"/>
      <c r="F48" s="193"/>
      <c r="G48" s="193"/>
      <c r="H48" s="193"/>
      <c r="I48" s="193"/>
      <c r="J48" s="193"/>
      <c r="K48" s="251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253"/>
      <c r="X48" s="289"/>
      <c r="Y48" s="289"/>
      <c r="Z48" s="289"/>
      <c r="AA48" s="289"/>
      <c r="AB48" s="289"/>
      <c r="AC48" s="289"/>
      <c r="AD48" s="289"/>
      <c r="AE48" s="289"/>
      <c r="AF48" s="251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4"/>
      <c r="AR48" s="201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4"/>
      <c r="BS48" s="102"/>
    </row>
    <row r="49" spans="3:71" ht="7.5" customHeight="1">
      <c r="C49" s="200" t="s">
        <v>156</v>
      </c>
      <c r="D49" s="191"/>
      <c r="E49" s="191"/>
      <c r="F49" s="191"/>
      <c r="G49" s="191"/>
      <c r="H49" s="191"/>
      <c r="I49" s="191"/>
      <c r="J49" s="191"/>
      <c r="K49" s="279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278"/>
      <c r="X49" s="191"/>
      <c r="Y49" s="191"/>
      <c r="Z49" s="191"/>
      <c r="AA49" s="191"/>
      <c r="AB49" s="191"/>
      <c r="AC49" s="191"/>
      <c r="AD49" s="191"/>
      <c r="AE49" s="191"/>
      <c r="AF49" s="279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2"/>
      <c r="AR49" s="189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90"/>
      <c r="BS49" s="102"/>
    </row>
    <row r="50" spans="3:71" ht="7.5" customHeight="1">
      <c r="C50" s="200"/>
      <c r="D50" s="191"/>
      <c r="E50" s="191"/>
      <c r="F50" s="191"/>
      <c r="G50" s="191"/>
      <c r="H50" s="191"/>
      <c r="I50" s="191"/>
      <c r="J50" s="191"/>
      <c r="K50" s="279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278"/>
      <c r="X50" s="191"/>
      <c r="Y50" s="191"/>
      <c r="Z50" s="191"/>
      <c r="AA50" s="191"/>
      <c r="AB50" s="191"/>
      <c r="AC50" s="191"/>
      <c r="AD50" s="191"/>
      <c r="AE50" s="191"/>
      <c r="AF50" s="279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2"/>
      <c r="AR50" s="189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90"/>
      <c r="BS50" s="102"/>
    </row>
    <row r="51" spans="3:71" ht="7.5" customHeight="1">
      <c r="C51" s="240" t="s">
        <v>157</v>
      </c>
      <c r="D51" s="241"/>
      <c r="E51" s="241"/>
      <c r="F51" s="241"/>
      <c r="G51" s="241"/>
      <c r="H51" s="241"/>
      <c r="I51" s="241"/>
      <c r="J51" s="241"/>
      <c r="K51" s="244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5"/>
      <c r="X51" s="241"/>
      <c r="Y51" s="241"/>
      <c r="Z51" s="241"/>
      <c r="AA51" s="241"/>
      <c r="AB51" s="241"/>
      <c r="AC51" s="241"/>
      <c r="AD51" s="241"/>
      <c r="AE51" s="241"/>
      <c r="AF51" s="244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8"/>
      <c r="AR51" s="189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90"/>
      <c r="BS51" s="102"/>
    </row>
    <row r="52" spans="3:71" ht="7.5" customHeight="1">
      <c r="C52" s="240"/>
      <c r="D52" s="241"/>
      <c r="E52" s="241"/>
      <c r="F52" s="241"/>
      <c r="G52" s="241"/>
      <c r="H52" s="241"/>
      <c r="I52" s="241"/>
      <c r="J52" s="241"/>
      <c r="K52" s="244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5"/>
      <c r="X52" s="241"/>
      <c r="Y52" s="241"/>
      <c r="Z52" s="241"/>
      <c r="AA52" s="241"/>
      <c r="AB52" s="241"/>
      <c r="AC52" s="241"/>
      <c r="AD52" s="241"/>
      <c r="AE52" s="241"/>
      <c r="AF52" s="244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8"/>
      <c r="AR52" s="189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90"/>
      <c r="BS52" s="102"/>
    </row>
    <row r="53" spans="3:71" ht="7.5" customHeight="1">
      <c r="C53" s="240"/>
      <c r="D53" s="241"/>
      <c r="E53" s="241"/>
      <c r="F53" s="241"/>
      <c r="G53" s="241"/>
      <c r="H53" s="241"/>
      <c r="I53" s="241"/>
      <c r="J53" s="241"/>
      <c r="K53" s="244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5"/>
      <c r="X53" s="241"/>
      <c r="Y53" s="241"/>
      <c r="Z53" s="241"/>
      <c r="AA53" s="241"/>
      <c r="AB53" s="241"/>
      <c r="AC53" s="241"/>
      <c r="AD53" s="241"/>
      <c r="AE53" s="241"/>
      <c r="AF53" s="244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8"/>
      <c r="AR53" s="189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90"/>
      <c r="BS53" s="102"/>
    </row>
    <row r="54" spans="3:71" ht="7.5" customHeight="1">
      <c r="C54" s="240"/>
      <c r="D54" s="241"/>
      <c r="E54" s="241"/>
      <c r="F54" s="241"/>
      <c r="G54" s="241"/>
      <c r="H54" s="241"/>
      <c r="I54" s="241"/>
      <c r="J54" s="241"/>
      <c r="K54" s="244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5"/>
      <c r="X54" s="241"/>
      <c r="Y54" s="241"/>
      <c r="Z54" s="241"/>
      <c r="AA54" s="241"/>
      <c r="AB54" s="241"/>
      <c r="AC54" s="241"/>
      <c r="AD54" s="241"/>
      <c r="AE54" s="241"/>
      <c r="AF54" s="244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8"/>
      <c r="AR54" s="189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90"/>
      <c r="BS54" s="102"/>
    </row>
    <row r="55" spans="3:71" ht="7.5" customHeight="1">
      <c r="C55" s="200"/>
      <c r="D55" s="191"/>
      <c r="E55" s="191"/>
      <c r="F55" s="191"/>
      <c r="G55" s="191"/>
      <c r="H55" s="191"/>
      <c r="I55" s="191"/>
      <c r="J55" s="191"/>
      <c r="K55" s="279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278"/>
      <c r="X55" s="191"/>
      <c r="Y55" s="191"/>
      <c r="Z55" s="191"/>
      <c r="AA55" s="191"/>
      <c r="AB55" s="191"/>
      <c r="AC55" s="191"/>
      <c r="AD55" s="191"/>
      <c r="AE55" s="191"/>
      <c r="AF55" s="279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2"/>
      <c r="AR55" s="189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90"/>
      <c r="BS55" s="102"/>
    </row>
    <row r="56" spans="3:71" ht="7.5" customHeight="1">
      <c r="C56" s="201"/>
      <c r="D56" s="193"/>
      <c r="E56" s="193"/>
      <c r="F56" s="193"/>
      <c r="G56" s="193"/>
      <c r="H56" s="193"/>
      <c r="I56" s="193"/>
      <c r="J56" s="193"/>
      <c r="K56" s="251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253"/>
      <c r="X56" s="193"/>
      <c r="Y56" s="193"/>
      <c r="Z56" s="193"/>
      <c r="AA56" s="193"/>
      <c r="AB56" s="193"/>
      <c r="AC56" s="193"/>
      <c r="AD56" s="193"/>
      <c r="AE56" s="193"/>
      <c r="AF56" s="251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4"/>
      <c r="AR56" s="189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90"/>
      <c r="BS56" s="102"/>
    </row>
    <row r="57" spans="3:71" ht="7.5" customHeight="1">
      <c r="C57" s="222" t="s">
        <v>161</v>
      </c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50" t="s">
        <v>162</v>
      </c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52"/>
      <c r="AF57" s="250" t="s">
        <v>159</v>
      </c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23"/>
      <c r="AR57" s="189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90"/>
      <c r="BS57" s="102"/>
    </row>
    <row r="58" spans="3:71" ht="7.5" customHeight="1">
      <c r="C58" s="201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251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253"/>
      <c r="AF58" s="251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4"/>
      <c r="AR58" s="189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90"/>
      <c r="BS58" s="102"/>
    </row>
    <row r="59" spans="3:71" ht="7.5" customHeight="1">
      <c r="C59" s="283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5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6"/>
      <c r="AF59" s="285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7"/>
      <c r="AR59" s="189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90"/>
      <c r="BS59" s="102"/>
    </row>
    <row r="60" spans="3:71" ht="7.5" customHeight="1">
      <c r="C60" s="240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4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5"/>
      <c r="AF60" s="244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8"/>
      <c r="AR60" s="189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90"/>
      <c r="BS60" s="102"/>
    </row>
    <row r="61" spans="3:71" ht="7.5" customHeight="1">
      <c r="C61" s="240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4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5"/>
      <c r="AF61" s="244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8"/>
      <c r="AR61" s="189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90"/>
      <c r="BS61" s="102"/>
    </row>
    <row r="62" spans="3:71" ht="7.5" customHeight="1">
      <c r="C62" s="240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4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5"/>
      <c r="AF62" s="244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8"/>
      <c r="AR62" s="189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90"/>
      <c r="BS62" s="102"/>
    </row>
    <row r="63" spans="3:71" ht="7.5" customHeight="1">
      <c r="C63" s="240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4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5"/>
      <c r="AF63" s="244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8"/>
      <c r="AR63" s="189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90"/>
    </row>
    <row r="64" spans="3:71" ht="7.5" customHeight="1">
      <c r="C64" s="240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4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5"/>
      <c r="AF64" s="244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8"/>
      <c r="AR64" s="189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90"/>
    </row>
    <row r="65" spans="3:71" ht="7.5" customHeight="1">
      <c r="C65" s="240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4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5"/>
      <c r="AF65" s="244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8"/>
      <c r="AR65" s="189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6"/>
      <c r="BK65" s="186"/>
      <c r="BL65" s="186"/>
      <c r="BM65" s="186"/>
      <c r="BN65" s="186"/>
      <c r="BO65" s="186"/>
      <c r="BP65" s="186"/>
      <c r="BQ65" s="186"/>
      <c r="BR65" s="190"/>
    </row>
    <row r="66" spans="3:71" ht="7.5" customHeight="1">
      <c r="C66" s="240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4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5"/>
      <c r="AF66" s="244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8"/>
      <c r="AR66" s="189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90"/>
    </row>
    <row r="67" spans="3:71" ht="7.5" customHeight="1"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4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5"/>
      <c r="AF67" s="244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8"/>
      <c r="AR67" s="189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90"/>
    </row>
    <row r="68" spans="3:71" ht="7.5" customHeight="1">
      <c r="C68" s="240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4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5"/>
      <c r="AF68" s="244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8"/>
      <c r="AR68" s="189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90"/>
    </row>
    <row r="69" spans="3:71" ht="7.5" customHeight="1">
      <c r="C69" s="240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4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5"/>
      <c r="AF69" s="244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8"/>
      <c r="AR69" s="189"/>
      <c r="AS69" s="186"/>
      <c r="AT69" s="186"/>
      <c r="AU69" s="186"/>
      <c r="AV69" s="186"/>
      <c r="AW69" s="186"/>
      <c r="AX69" s="186"/>
      <c r="AY69" s="186"/>
      <c r="AZ69" s="186"/>
      <c r="BA69" s="186"/>
      <c r="BB69" s="186"/>
      <c r="BC69" s="186"/>
      <c r="BD69" s="186"/>
      <c r="BE69" s="186"/>
      <c r="BF69" s="186"/>
      <c r="BG69" s="186"/>
      <c r="BH69" s="186"/>
      <c r="BI69" s="186"/>
      <c r="BJ69" s="186"/>
      <c r="BK69" s="186"/>
      <c r="BL69" s="186"/>
      <c r="BM69" s="186"/>
      <c r="BN69" s="186"/>
      <c r="BO69" s="186"/>
      <c r="BP69" s="186"/>
      <c r="BQ69" s="186"/>
      <c r="BR69" s="190"/>
    </row>
    <row r="70" spans="3:71" ht="7.5" customHeight="1">
      <c r="C70" s="266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81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5"/>
      <c r="AF70" s="281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82"/>
      <c r="AR70" s="189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6"/>
      <c r="BP70" s="186"/>
      <c r="BQ70" s="186"/>
      <c r="BR70" s="190"/>
    </row>
    <row r="71" spans="3:71" ht="7.5" customHeight="1">
      <c r="C71" s="240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4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5"/>
      <c r="AF71" s="244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8"/>
      <c r="AR71" s="189"/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  <c r="BF71" s="186"/>
      <c r="BG71" s="186"/>
      <c r="BH71" s="186"/>
      <c r="BI71" s="186"/>
      <c r="BJ71" s="186"/>
      <c r="BK71" s="186"/>
      <c r="BL71" s="186"/>
      <c r="BM71" s="186"/>
      <c r="BN71" s="186"/>
      <c r="BO71" s="186"/>
      <c r="BP71" s="186"/>
      <c r="BQ71" s="186"/>
      <c r="BR71" s="190"/>
    </row>
    <row r="72" spans="3:71" ht="7.5" customHeight="1">
      <c r="C72" s="242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6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7"/>
      <c r="AF72" s="246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9"/>
      <c r="AR72" s="231"/>
      <c r="AS72" s="232"/>
      <c r="AT72" s="232"/>
      <c r="AU72" s="232"/>
      <c r="AV72" s="232"/>
      <c r="AW72" s="232"/>
      <c r="AX72" s="232"/>
      <c r="AY72" s="232"/>
      <c r="AZ72" s="232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L72" s="232"/>
      <c r="BM72" s="232"/>
      <c r="BN72" s="232"/>
      <c r="BO72" s="232"/>
      <c r="BP72" s="232"/>
      <c r="BQ72" s="232"/>
      <c r="BR72" s="233"/>
    </row>
    <row r="73" spans="3:71" ht="7.5" customHeight="1">
      <c r="C73" s="225" t="s">
        <v>163</v>
      </c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7"/>
      <c r="AO73" s="225" t="s">
        <v>190</v>
      </c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  <c r="BD73" s="226"/>
      <c r="BE73" s="226"/>
      <c r="BF73" s="226"/>
      <c r="BG73" s="226"/>
      <c r="BH73" s="226"/>
      <c r="BI73" s="226"/>
      <c r="BJ73" s="226"/>
      <c r="BK73" s="226"/>
      <c r="BL73" s="226"/>
      <c r="BM73" s="226"/>
      <c r="BN73" s="226"/>
      <c r="BO73" s="226"/>
      <c r="BP73" s="226"/>
      <c r="BQ73" s="226"/>
      <c r="BR73" s="227"/>
    </row>
    <row r="74" spans="3:71" s="164" customFormat="1" ht="7.5" customHeight="1">
      <c r="C74" s="228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29"/>
      <c r="AN74" s="230"/>
      <c r="AO74" s="228"/>
      <c r="AP74" s="229"/>
      <c r="AQ74" s="229"/>
      <c r="AR74" s="229"/>
      <c r="AS74" s="229"/>
      <c r="AT74" s="229"/>
      <c r="AU74" s="229"/>
      <c r="AV74" s="229"/>
      <c r="AW74" s="229"/>
      <c r="AX74" s="229"/>
      <c r="AY74" s="229"/>
      <c r="AZ74" s="229"/>
      <c r="BA74" s="229"/>
      <c r="BB74" s="229"/>
      <c r="BC74" s="229"/>
      <c r="BD74" s="229"/>
      <c r="BE74" s="229"/>
      <c r="BF74" s="229"/>
      <c r="BG74" s="229"/>
      <c r="BH74" s="229"/>
      <c r="BI74" s="229"/>
      <c r="BJ74" s="229"/>
      <c r="BK74" s="229"/>
      <c r="BL74" s="229"/>
      <c r="BM74" s="229"/>
      <c r="BN74" s="229"/>
      <c r="BO74" s="229"/>
      <c r="BP74" s="229"/>
      <c r="BQ74" s="229"/>
      <c r="BR74" s="230"/>
    </row>
    <row r="75" spans="3:71" ht="7.5" customHeight="1">
      <c r="C75" s="237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9"/>
      <c r="AO75" s="237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  <c r="BL75" s="238"/>
      <c r="BM75" s="238"/>
      <c r="BN75" s="238"/>
      <c r="BO75" s="238"/>
      <c r="BP75" s="238"/>
      <c r="BQ75" s="238"/>
      <c r="BR75" s="239"/>
    </row>
    <row r="76" spans="3:71" ht="7.5" customHeight="1">
      <c r="C76" s="234" t="s">
        <v>178</v>
      </c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6"/>
      <c r="AO76" s="159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6"/>
    </row>
    <row r="77" spans="3:71" ht="7.5" customHeight="1">
      <c r="C77" s="197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205"/>
      <c r="AO77" s="156"/>
      <c r="AP77" s="186" t="s">
        <v>164</v>
      </c>
      <c r="AQ77" s="186"/>
      <c r="AR77" s="186"/>
      <c r="AS77" s="186"/>
      <c r="AT77" s="186"/>
      <c r="AU77" s="186"/>
      <c r="AV77" s="186"/>
      <c r="AW77" s="158"/>
      <c r="AX77" s="158"/>
      <c r="AY77" s="191"/>
      <c r="AZ77" s="191"/>
      <c r="BA77" s="191"/>
      <c r="BB77" s="191"/>
      <c r="BC77" s="191"/>
      <c r="BD77" s="191"/>
      <c r="BE77" s="191"/>
      <c r="BF77" s="191" t="s">
        <v>167</v>
      </c>
      <c r="BG77" s="191"/>
      <c r="BH77" s="188"/>
      <c r="BI77" s="188"/>
      <c r="BJ77" s="188"/>
      <c r="BK77" s="191" t="s">
        <v>166</v>
      </c>
      <c r="BL77" s="191"/>
      <c r="BM77" s="188"/>
      <c r="BN77" s="188"/>
      <c r="BO77" s="188"/>
      <c r="BP77" s="191" t="s">
        <v>165</v>
      </c>
      <c r="BQ77" s="191"/>
      <c r="BR77" s="157"/>
      <c r="BS77" s="166"/>
    </row>
    <row r="78" spans="3:71" s="152" customFormat="1" ht="7.5" customHeight="1">
      <c r="C78" s="189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90"/>
      <c r="AO78" s="156"/>
      <c r="AP78" s="186"/>
      <c r="AQ78" s="186"/>
      <c r="AR78" s="186"/>
      <c r="AS78" s="186"/>
      <c r="AT78" s="186"/>
      <c r="AU78" s="186"/>
      <c r="AV78" s="186"/>
      <c r="AW78" s="158"/>
      <c r="AX78" s="158"/>
      <c r="AY78" s="191"/>
      <c r="AZ78" s="191"/>
      <c r="BA78" s="191"/>
      <c r="BB78" s="191"/>
      <c r="BC78" s="191"/>
      <c r="BD78" s="191"/>
      <c r="BE78" s="191"/>
      <c r="BF78" s="191"/>
      <c r="BG78" s="191"/>
      <c r="BH78" s="188"/>
      <c r="BI78" s="188"/>
      <c r="BJ78" s="188"/>
      <c r="BK78" s="191"/>
      <c r="BL78" s="191"/>
      <c r="BM78" s="188"/>
      <c r="BN78" s="188"/>
      <c r="BO78" s="188"/>
      <c r="BP78" s="191"/>
      <c r="BQ78" s="191"/>
      <c r="BR78" s="157"/>
      <c r="BS78" s="166"/>
    </row>
    <row r="79" spans="3:71" s="152" customFormat="1" ht="7.5" customHeight="1">
      <c r="C79" s="189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90"/>
      <c r="AO79" s="156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66"/>
    </row>
    <row r="80" spans="3:71" ht="7.5" customHeight="1">
      <c r="C80" s="189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90"/>
      <c r="AO80" s="156"/>
      <c r="AP80" s="186" t="s">
        <v>168</v>
      </c>
      <c r="AQ80" s="186"/>
      <c r="AR80" s="186"/>
      <c r="AS80" s="186"/>
      <c r="AT80" s="186"/>
      <c r="AU80" s="186"/>
      <c r="AV80" s="186"/>
      <c r="AW80" s="157"/>
      <c r="AX80" s="157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57"/>
      <c r="BS80" s="166"/>
    </row>
    <row r="81" spans="3:71" ht="7.5" customHeight="1">
      <c r="C81" s="189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90"/>
      <c r="AO81" s="156"/>
      <c r="AP81" s="186"/>
      <c r="AQ81" s="186"/>
      <c r="AR81" s="186"/>
      <c r="AS81" s="186"/>
      <c r="AT81" s="186"/>
      <c r="AU81" s="186"/>
      <c r="AV81" s="186"/>
      <c r="AW81" s="157"/>
      <c r="AX81" s="157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186"/>
      <c r="BP81" s="186"/>
      <c r="BQ81" s="186"/>
      <c r="BR81" s="157"/>
      <c r="BS81" s="166"/>
    </row>
    <row r="82" spans="3:71" ht="7.5" customHeight="1">
      <c r="C82" s="189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90"/>
      <c r="AO82" s="156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66"/>
    </row>
    <row r="83" spans="3:71" ht="7.5" customHeight="1">
      <c r="C83" s="189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90"/>
      <c r="AO83" s="156"/>
      <c r="AP83" s="186" t="s">
        <v>169</v>
      </c>
      <c r="AQ83" s="186"/>
      <c r="AR83" s="186"/>
      <c r="AS83" s="186"/>
      <c r="AT83" s="186"/>
      <c r="AU83" s="186"/>
      <c r="AV83" s="186"/>
      <c r="AW83" s="191" t="s">
        <v>170</v>
      </c>
      <c r="AX83" s="191"/>
      <c r="AY83" s="191"/>
      <c r="AZ83" s="191"/>
      <c r="BA83" s="191"/>
      <c r="BB83" s="191"/>
      <c r="BC83" s="191" t="s">
        <v>171</v>
      </c>
      <c r="BD83" s="191"/>
      <c r="BE83" s="191"/>
      <c r="BF83" s="191"/>
      <c r="BG83" s="191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66"/>
    </row>
    <row r="84" spans="3:71" ht="7.5" customHeight="1">
      <c r="C84" s="202" t="s">
        <v>179</v>
      </c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4"/>
      <c r="AO84" s="156"/>
      <c r="AP84" s="186"/>
      <c r="AQ84" s="186"/>
      <c r="AR84" s="186"/>
      <c r="AS84" s="186"/>
      <c r="AT84" s="186"/>
      <c r="AU84" s="186"/>
      <c r="AV84" s="186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66"/>
    </row>
    <row r="85" spans="3:71" ht="7.5" customHeight="1">
      <c r="C85" s="197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205"/>
      <c r="AO85" s="156"/>
      <c r="AP85" s="157"/>
      <c r="AQ85" s="157"/>
      <c r="AR85" s="157"/>
      <c r="AS85" s="157"/>
      <c r="AT85" s="157"/>
      <c r="AU85" s="157"/>
      <c r="AV85" s="157"/>
      <c r="AW85" s="157"/>
      <c r="AX85" s="160"/>
      <c r="AY85" s="186"/>
      <c r="AZ85" s="186"/>
      <c r="BA85" s="186"/>
      <c r="BB85" s="186"/>
      <c r="BC85" s="186"/>
      <c r="BD85" s="186"/>
      <c r="BE85" s="186"/>
      <c r="BF85" s="186"/>
      <c r="BG85" s="186"/>
      <c r="BH85" s="186"/>
      <c r="BI85" s="186"/>
      <c r="BJ85" s="186"/>
      <c r="BK85" s="186"/>
      <c r="BL85" s="186"/>
      <c r="BM85" s="186"/>
      <c r="BN85" s="186"/>
      <c r="BO85" s="186"/>
      <c r="BP85" s="186"/>
      <c r="BQ85" s="186"/>
      <c r="BR85" s="160"/>
      <c r="BS85" s="159"/>
    </row>
    <row r="86" spans="3:71" s="152" customFormat="1" ht="7.5" customHeight="1">
      <c r="C86" s="189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90"/>
      <c r="AO86" s="156"/>
      <c r="AP86" s="157"/>
      <c r="AQ86" s="157"/>
      <c r="AR86" s="157"/>
      <c r="AS86" s="157"/>
      <c r="AT86" s="157"/>
      <c r="AU86" s="157"/>
      <c r="AV86" s="157"/>
      <c r="AW86" s="157"/>
      <c r="AX86" s="160"/>
      <c r="AY86" s="186"/>
      <c r="AZ86" s="186"/>
      <c r="BA86" s="186"/>
      <c r="BB86" s="186"/>
      <c r="BC86" s="186"/>
      <c r="BD86" s="186"/>
      <c r="BE86" s="186"/>
      <c r="BF86" s="186"/>
      <c r="BG86" s="186"/>
      <c r="BH86" s="186"/>
      <c r="BI86" s="186"/>
      <c r="BJ86" s="186"/>
      <c r="BK86" s="186"/>
      <c r="BL86" s="186"/>
      <c r="BM86" s="186"/>
      <c r="BN86" s="186"/>
      <c r="BO86" s="186"/>
      <c r="BP86" s="186"/>
      <c r="BQ86" s="186"/>
      <c r="BR86" s="160"/>
      <c r="BS86" s="159"/>
    </row>
    <row r="87" spans="3:71" s="152" customFormat="1" ht="7.5" customHeight="1">
      <c r="C87" s="189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90"/>
      <c r="AO87" s="156"/>
      <c r="AP87" s="157"/>
      <c r="AQ87" s="157"/>
      <c r="AR87" s="157"/>
      <c r="AS87" s="157"/>
      <c r="AT87" s="157"/>
      <c r="AU87" s="157"/>
      <c r="AV87" s="157"/>
      <c r="AW87" s="157"/>
      <c r="AX87" s="160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60"/>
      <c r="BS87" s="159"/>
    </row>
    <row r="88" spans="3:71" ht="7.5" customHeight="1">
      <c r="C88" s="189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90"/>
      <c r="AO88" s="156"/>
      <c r="AP88" s="157"/>
      <c r="AQ88" s="157"/>
      <c r="AR88" s="157"/>
      <c r="AS88" s="157"/>
      <c r="AT88" s="157"/>
      <c r="AU88" s="157"/>
      <c r="AV88" s="157"/>
      <c r="AW88" s="157"/>
      <c r="AX88" s="160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60"/>
      <c r="BS88" s="159"/>
    </row>
    <row r="89" spans="3:71" ht="7.5" customHeight="1">
      <c r="C89" s="189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90"/>
      <c r="AO89" s="156"/>
      <c r="AP89" s="191" t="s">
        <v>172</v>
      </c>
      <c r="AQ89" s="191"/>
      <c r="AR89" s="191"/>
      <c r="AS89" s="191"/>
      <c r="AT89" s="191"/>
      <c r="AU89" s="191"/>
      <c r="AV89" s="191"/>
      <c r="AW89" s="157"/>
      <c r="AX89" s="160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60"/>
      <c r="BS89" s="159"/>
    </row>
    <row r="90" spans="3:71" ht="7.5" customHeight="1">
      <c r="C90" s="189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90"/>
      <c r="AO90" s="156"/>
      <c r="AP90" s="191"/>
      <c r="AQ90" s="191"/>
      <c r="AR90" s="191"/>
      <c r="AS90" s="191"/>
      <c r="AT90" s="191"/>
      <c r="AU90" s="191"/>
      <c r="AV90" s="191"/>
      <c r="AW90" s="157"/>
      <c r="AX90" s="160"/>
      <c r="AY90" s="186"/>
      <c r="AZ90" s="186"/>
      <c r="BA90" s="186"/>
      <c r="BB90" s="186"/>
      <c r="BC90" s="186"/>
      <c r="BD90" s="186"/>
      <c r="BE90" s="186"/>
      <c r="BF90" s="186"/>
      <c r="BG90" s="186"/>
      <c r="BH90" s="186"/>
      <c r="BI90" s="186"/>
      <c r="BJ90" s="186"/>
      <c r="BK90" s="186"/>
      <c r="BL90" s="186"/>
      <c r="BM90" s="186"/>
      <c r="BN90" s="186"/>
      <c r="BO90" s="186"/>
      <c r="BP90" s="186"/>
      <c r="BQ90" s="186"/>
      <c r="BR90" s="160"/>
      <c r="BS90" s="159"/>
    </row>
    <row r="91" spans="3:71" ht="7.5" customHeight="1">
      <c r="C91" s="189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90"/>
      <c r="AO91" s="156"/>
      <c r="AP91" s="157"/>
      <c r="AQ91" s="157"/>
      <c r="AR91" s="157"/>
      <c r="AS91" s="157"/>
      <c r="AT91" s="157"/>
      <c r="AU91" s="157"/>
      <c r="AV91" s="157"/>
      <c r="AW91" s="157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6"/>
    </row>
    <row r="92" spans="3:71" ht="7.5" customHeight="1">
      <c r="C92" s="202" t="s">
        <v>180</v>
      </c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4"/>
      <c r="AO92" s="156"/>
      <c r="AP92" s="207" t="s">
        <v>174</v>
      </c>
      <c r="AQ92" s="207"/>
      <c r="AR92" s="207"/>
      <c r="AS92" s="207"/>
      <c r="AT92" s="207"/>
      <c r="AU92" s="153"/>
      <c r="AV92" s="153"/>
      <c r="AW92" s="157"/>
      <c r="AX92" s="165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6"/>
      <c r="BL92" s="206"/>
      <c r="BM92" s="206"/>
      <c r="BN92" s="206"/>
      <c r="BO92" s="206"/>
      <c r="BP92" s="206"/>
      <c r="BQ92" s="206"/>
      <c r="BR92" s="165"/>
      <c r="BS92" s="167"/>
    </row>
    <row r="93" spans="3:71" ht="7.5" customHeight="1">
      <c r="C93" s="197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205"/>
      <c r="AO93" s="156"/>
      <c r="AP93" s="186" t="s">
        <v>173</v>
      </c>
      <c r="AQ93" s="186"/>
      <c r="AR93" s="186"/>
      <c r="AS93" s="186"/>
      <c r="AT93" s="186"/>
      <c r="AU93" s="186"/>
      <c r="AV93" s="186"/>
      <c r="AW93" s="157"/>
      <c r="AX93" s="160"/>
      <c r="AY93" s="186"/>
      <c r="AZ93" s="186"/>
      <c r="BA93" s="186"/>
      <c r="BB93" s="186"/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186"/>
      <c r="BQ93" s="186"/>
      <c r="BR93" s="160"/>
      <c r="BS93" s="159"/>
    </row>
    <row r="94" spans="3:71" s="152" customFormat="1" ht="7.5" customHeight="1">
      <c r="C94" s="200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2"/>
      <c r="AO94" s="156"/>
      <c r="AP94" s="186"/>
      <c r="AQ94" s="186"/>
      <c r="AR94" s="186"/>
      <c r="AS94" s="186"/>
      <c r="AT94" s="186"/>
      <c r="AU94" s="186"/>
      <c r="AV94" s="186"/>
      <c r="AW94" s="157"/>
      <c r="AX94" s="160"/>
      <c r="AY94" s="186"/>
      <c r="AZ94" s="186"/>
      <c r="BA94" s="186"/>
      <c r="BB94" s="186"/>
      <c r="BC94" s="186"/>
      <c r="BD94" s="186"/>
      <c r="BE94" s="186"/>
      <c r="BF94" s="186"/>
      <c r="BG94" s="186"/>
      <c r="BH94" s="186"/>
      <c r="BI94" s="186"/>
      <c r="BJ94" s="186"/>
      <c r="BK94" s="186"/>
      <c r="BL94" s="186"/>
      <c r="BM94" s="186"/>
      <c r="BN94" s="186"/>
      <c r="BO94" s="186"/>
      <c r="BP94" s="186"/>
      <c r="BQ94" s="186"/>
      <c r="BR94" s="160"/>
      <c r="BS94" s="159"/>
    </row>
    <row r="95" spans="3:71" s="152" customFormat="1" ht="7.5" customHeight="1">
      <c r="C95" s="200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2"/>
      <c r="AO95" s="156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66"/>
    </row>
    <row r="96" spans="3:71" ht="7.5" customHeight="1">
      <c r="C96" s="200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2"/>
      <c r="AO96" s="156"/>
      <c r="AP96" s="186" t="s">
        <v>175</v>
      </c>
      <c r="AQ96" s="186"/>
      <c r="AR96" s="186"/>
      <c r="AS96" s="186"/>
      <c r="AT96" s="186"/>
      <c r="AU96" s="186"/>
      <c r="AV96" s="186"/>
      <c r="AW96" s="157"/>
      <c r="AX96" s="186"/>
      <c r="AY96" s="186"/>
      <c r="AZ96" s="186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91" t="s">
        <v>176</v>
      </c>
      <c r="BL96" s="191"/>
      <c r="BM96" s="191"/>
      <c r="BN96" s="191"/>
      <c r="BO96" s="186"/>
      <c r="BP96" s="263"/>
      <c r="BQ96" s="263"/>
      <c r="BR96" s="280"/>
      <c r="BS96" s="162"/>
    </row>
    <row r="97" spans="3:71" ht="7.5" customHeight="1">
      <c r="C97" s="200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2"/>
      <c r="AO97" s="156"/>
      <c r="AP97" s="186"/>
      <c r="AQ97" s="186"/>
      <c r="AR97" s="186"/>
      <c r="AS97" s="186"/>
      <c r="AT97" s="186"/>
      <c r="AU97" s="186"/>
      <c r="AV97" s="186"/>
      <c r="AW97" s="157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91"/>
      <c r="BL97" s="191"/>
      <c r="BM97" s="191"/>
      <c r="BN97" s="191"/>
      <c r="BO97" s="263"/>
      <c r="BP97" s="263"/>
      <c r="BQ97" s="263"/>
      <c r="BR97" s="280"/>
      <c r="BS97" s="162"/>
    </row>
    <row r="98" spans="3:71" ht="7.5" customHeight="1">
      <c r="C98" s="200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2"/>
      <c r="AO98" s="156"/>
      <c r="AP98" s="158"/>
      <c r="AQ98" s="158"/>
      <c r="AR98" s="158"/>
      <c r="AS98" s="158"/>
      <c r="AT98" s="158"/>
      <c r="AU98" s="158"/>
      <c r="AV98" s="158"/>
      <c r="AW98" s="157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7"/>
      <c r="BL98" s="157"/>
      <c r="BM98" s="157"/>
      <c r="BN98" s="157"/>
      <c r="BO98" s="158"/>
      <c r="BP98" s="158"/>
      <c r="BQ98" s="158"/>
      <c r="BR98" s="158"/>
      <c r="BS98" s="162"/>
    </row>
    <row r="99" spans="3:71" ht="7.5" customHeight="1">
      <c r="C99" s="200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2"/>
      <c r="AO99" s="156"/>
      <c r="AP99" s="186" t="s">
        <v>177</v>
      </c>
      <c r="AQ99" s="186"/>
      <c r="AR99" s="186"/>
      <c r="AS99" s="186"/>
      <c r="AT99" s="186"/>
      <c r="AU99" s="186"/>
      <c r="AV99" s="186"/>
      <c r="AW99" s="157"/>
      <c r="AX99" s="161"/>
      <c r="AY99" s="186"/>
      <c r="AZ99" s="186"/>
      <c r="BA99" s="186"/>
      <c r="BB99" s="186"/>
      <c r="BC99" s="186"/>
      <c r="BD99" s="186"/>
      <c r="BE99" s="186"/>
      <c r="BF99" s="186"/>
      <c r="BG99" s="186"/>
      <c r="BH99" s="186"/>
      <c r="BI99" s="186"/>
      <c r="BJ99" s="186"/>
      <c r="BK99" s="186"/>
      <c r="BL99" s="186"/>
      <c r="BM99" s="186"/>
      <c r="BN99" s="186"/>
      <c r="BO99" s="186"/>
      <c r="BP99" s="186"/>
      <c r="BQ99" s="186"/>
      <c r="BR99" s="161"/>
      <c r="BS99" s="162"/>
    </row>
    <row r="100" spans="3:71" ht="7.5" customHeight="1">
      <c r="C100" s="200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2"/>
      <c r="AO100" s="156"/>
      <c r="AP100" s="186"/>
      <c r="AQ100" s="186"/>
      <c r="AR100" s="186"/>
      <c r="AS100" s="186"/>
      <c r="AT100" s="186"/>
      <c r="AU100" s="186"/>
      <c r="AV100" s="186"/>
      <c r="AW100" s="157"/>
      <c r="AX100" s="161"/>
      <c r="AY100" s="186"/>
      <c r="AZ100" s="186"/>
      <c r="BA100" s="186"/>
      <c r="BB100" s="186"/>
      <c r="BC100" s="186"/>
      <c r="BD100" s="186"/>
      <c r="BE100" s="186"/>
      <c r="BF100" s="186"/>
      <c r="BG100" s="186"/>
      <c r="BH100" s="186"/>
      <c r="BI100" s="186"/>
      <c r="BJ100" s="186"/>
      <c r="BK100" s="186"/>
      <c r="BL100" s="186"/>
      <c r="BM100" s="186"/>
      <c r="BN100" s="186"/>
      <c r="BO100" s="186"/>
      <c r="BP100" s="186"/>
      <c r="BQ100" s="186"/>
      <c r="BR100" s="161"/>
      <c r="BS100" s="162"/>
    </row>
    <row r="101" spans="3:71" ht="7.5" customHeight="1">
      <c r="C101" s="201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4"/>
      <c r="AO101" s="154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66"/>
    </row>
    <row r="102" spans="3:71" ht="7.5" customHeight="1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272" t="s">
        <v>181</v>
      </c>
      <c r="BK102" s="272"/>
      <c r="BL102" s="272"/>
      <c r="BM102" s="272"/>
      <c r="BN102" s="272"/>
      <c r="BO102" s="272"/>
      <c r="BP102" s="272"/>
      <c r="BQ102" s="272"/>
      <c r="BR102" s="272"/>
    </row>
    <row r="103" spans="3:71" ht="7.5" customHeight="1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273"/>
      <c r="BK103" s="273"/>
      <c r="BL103" s="273"/>
      <c r="BM103" s="273"/>
      <c r="BN103" s="273"/>
      <c r="BO103" s="273"/>
      <c r="BP103" s="273"/>
      <c r="BQ103" s="273"/>
      <c r="BR103" s="273"/>
    </row>
    <row r="104" spans="3:71" ht="7.5" customHeight="1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</row>
    <row r="105" spans="3:71" ht="7.5" customHeight="1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</row>
    <row r="106" spans="3:71" ht="7.5" customHeight="1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</row>
    <row r="107" spans="3:71" ht="7.5" customHeight="1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</row>
    <row r="108" spans="3:71" ht="7.5" customHeight="1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</row>
    <row r="109" spans="3:71" ht="7.5" customHeight="1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</row>
    <row r="110" spans="3:71" ht="7.5" customHeight="1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</row>
    <row r="111" spans="3:71" ht="7.5" customHeight="1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</row>
    <row r="112" spans="3:71" ht="7.5" customHeight="1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</row>
    <row r="113" spans="3:70" ht="7.5" customHeight="1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  <c r="BE113" s="157"/>
      <c r="BF113" s="157"/>
      <c r="BG113" s="157"/>
      <c r="BH113" s="157"/>
      <c r="BI113" s="157"/>
      <c r="BJ113" s="157"/>
      <c r="BK113" s="157"/>
      <c r="BL113" s="157"/>
      <c r="BM113" s="157"/>
      <c r="BN113" s="157"/>
      <c r="BO113" s="157"/>
      <c r="BP113" s="157"/>
      <c r="BQ113" s="157"/>
      <c r="BR113" s="157"/>
    </row>
    <row r="114" spans="3:70" ht="7.5" customHeight="1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</row>
    <row r="115" spans="3:70" ht="7.5" customHeight="1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</row>
    <row r="116" spans="3:70" ht="7.5" customHeight="1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  <c r="BE116" s="157"/>
      <c r="BF116" s="157"/>
      <c r="BG116" s="157"/>
      <c r="BH116" s="157"/>
      <c r="BI116" s="157"/>
      <c r="BJ116" s="157"/>
      <c r="BK116" s="157"/>
      <c r="BL116" s="157"/>
      <c r="BM116" s="157"/>
      <c r="BN116" s="157"/>
      <c r="BO116" s="157"/>
      <c r="BP116" s="157"/>
      <c r="BQ116" s="157"/>
      <c r="BR116" s="157"/>
    </row>
    <row r="117" spans="3:70" ht="7.5" customHeight="1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</row>
    <row r="118" spans="3:70" ht="7.5" customHeight="1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</row>
    <row r="119" spans="3:70" ht="7.5" customHeight="1"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</row>
    <row r="120" spans="3:70" ht="7.5" customHeight="1"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7"/>
      <c r="BK120" s="157"/>
      <c r="BL120" s="157"/>
      <c r="BM120" s="157"/>
      <c r="BN120" s="157"/>
      <c r="BO120" s="157"/>
      <c r="BP120" s="157"/>
      <c r="BQ120" s="157"/>
      <c r="BR120" s="157"/>
    </row>
    <row r="121" spans="3:70" ht="7.5" customHeight="1"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</row>
    <row r="122" spans="3:70" ht="7.5" customHeight="1"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</row>
    <row r="123" spans="3:70" ht="7.5" customHeight="1"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7"/>
      <c r="BR123" s="157"/>
    </row>
    <row r="124" spans="3:70" ht="7.5" customHeight="1"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7"/>
      <c r="BE124" s="157"/>
      <c r="BF124" s="157"/>
      <c r="BG124" s="157"/>
      <c r="BH124" s="157"/>
      <c r="BI124" s="157"/>
      <c r="BJ124" s="157"/>
      <c r="BK124" s="157"/>
      <c r="BL124" s="157"/>
      <c r="BM124" s="157"/>
      <c r="BN124" s="157"/>
      <c r="BO124" s="157"/>
      <c r="BP124" s="157"/>
      <c r="BQ124" s="157"/>
      <c r="BR124" s="157"/>
    </row>
    <row r="125" spans="3:70" ht="7.5" customHeight="1"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7"/>
      <c r="AU125" s="157"/>
      <c r="AV125" s="157"/>
      <c r="AW125" s="157"/>
      <c r="AX125" s="157"/>
      <c r="AY125" s="157"/>
      <c r="AZ125" s="157"/>
      <c r="BA125" s="157"/>
      <c r="BB125" s="157"/>
      <c r="BC125" s="157"/>
      <c r="BD125" s="157"/>
      <c r="BE125" s="157"/>
      <c r="BF125" s="157"/>
      <c r="BG125" s="157"/>
      <c r="BH125" s="157"/>
      <c r="BI125" s="157"/>
      <c r="BJ125" s="157"/>
      <c r="BK125" s="157"/>
      <c r="BL125" s="157"/>
      <c r="BM125" s="157"/>
      <c r="BN125" s="157"/>
      <c r="BO125" s="157"/>
      <c r="BP125" s="157"/>
      <c r="BQ125" s="157"/>
      <c r="BR125" s="157"/>
    </row>
    <row r="126" spans="3:70" ht="7.5" customHeight="1"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7"/>
      <c r="BG126" s="157"/>
      <c r="BH126" s="157"/>
      <c r="BI126" s="157"/>
      <c r="BJ126" s="157"/>
      <c r="BK126" s="157"/>
      <c r="BL126" s="157"/>
      <c r="BM126" s="157"/>
      <c r="BN126" s="157"/>
      <c r="BO126" s="157"/>
      <c r="BP126" s="157"/>
      <c r="BQ126" s="157"/>
      <c r="BR126" s="157"/>
    </row>
    <row r="127" spans="3:70" ht="7.5" customHeight="1"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57"/>
      <c r="BM127" s="157"/>
      <c r="BN127" s="157"/>
      <c r="BO127" s="157"/>
      <c r="BP127" s="157"/>
      <c r="BQ127" s="157"/>
      <c r="BR127" s="157"/>
    </row>
    <row r="128" spans="3:70" ht="7.5" customHeight="1"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7"/>
      <c r="BB128" s="157"/>
      <c r="BC128" s="157"/>
      <c r="BD128" s="157"/>
      <c r="BE128" s="157"/>
      <c r="BF128" s="157"/>
      <c r="BG128" s="157"/>
      <c r="BH128" s="157"/>
      <c r="BI128" s="157"/>
      <c r="BJ128" s="157"/>
      <c r="BK128" s="157"/>
      <c r="BL128" s="157"/>
      <c r="BM128" s="157"/>
      <c r="BN128" s="157"/>
      <c r="BO128" s="157"/>
      <c r="BP128" s="157"/>
      <c r="BQ128" s="157"/>
      <c r="BR128" s="157"/>
    </row>
    <row r="129" spans="3:70" ht="7.5" customHeight="1"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  <c r="BE129" s="157"/>
      <c r="BF129" s="157"/>
      <c r="BG129" s="157"/>
      <c r="BH129" s="157"/>
      <c r="BI129" s="157"/>
      <c r="BJ129" s="157"/>
      <c r="BK129" s="157"/>
      <c r="BL129" s="157"/>
      <c r="BM129" s="157"/>
      <c r="BN129" s="157"/>
      <c r="BO129" s="157"/>
      <c r="BP129" s="157"/>
      <c r="BQ129" s="157"/>
      <c r="BR129" s="157"/>
    </row>
    <row r="130" spans="3:70" ht="7.5" customHeight="1"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  <c r="BM130" s="157"/>
      <c r="BN130" s="157"/>
      <c r="BO130" s="157"/>
      <c r="BP130" s="157"/>
      <c r="BQ130" s="157"/>
      <c r="BR130" s="157"/>
    </row>
    <row r="131" spans="3:70" ht="7.5" customHeight="1"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  <c r="BM131" s="157"/>
      <c r="BN131" s="157"/>
      <c r="BO131" s="157"/>
      <c r="BP131" s="157"/>
      <c r="BQ131" s="157"/>
      <c r="BR131" s="157"/>
    </row>
    <row r="132" spans="3:70" ht="7.5" customHeight="1"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7"/>
      <c r="BG132" s="157"/>
      <c r="BH132" s="157"/>
      <c r="BI132" s="157"/>
      <c r="BJ132" s="157"/>
      <c r="BK132" s="157"/>
      <c r="BL132" s="157"/>
      <c r="BM132" s="157"/>
      <c r="BN132" s="157"/>
      <c r="BO132" s="157"/>
      <c r="BP132" s="157"/>
      <c r="BQ132" s="157"/>
      <c r="BR132" s="157"/>
    </row>
    <row r="133" spans="3:70" ht="7.5" customHeight="1"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157"/>
      <c r="BN133" s="157"/>
      <c r="BO133" s="157"/>
      <c r="BP133" s="157"/>
      <c r="BQ133" s="157"/>
      <c r="BR133" s="157"/>
    </row>
    <row r="134" spans="3:70" ht="7.5" customHeight="1"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157"/>
      <c r="BN134" s="157"/>
      <c r="BO134" s="157"/>
      <c r="BP134" s="157"/>
      <c r="BQ134" s="157"/>
      <c r="BR134" s="157"/>
    </row>
    <row r="135" spans="3:70" ht="7.5" customHeight="1"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157"/>
      <c r="BN135" s="157"/>
      <c r="BO135" s="157"/>
      <c r="BP135" s="157"/>
      <c r="BQ135" s="157"/>
      <c r="BR135" s="157"/>
    </row>
    <row r="136" spans="3:70" ht="7.5" customHeight="1"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57"/>
      <c r="AT136" s="157"/>
      <c r="AU136" s="157"/>
      <c r="AV136" s="157"/>
      <c r="AW136" s="157"/>
      <c r="AX136" s="157"/>
      <c r="AY136" s="157"/>
      <c r="AZ136" s="157"/>
      <c r="BA136" s="157"/>
      <c r="BB136" s="157"/>
      <c r="BC136" s="157"/>
      <c r="BD136" s="157"/>
      <c r="BE136" s="157"/>
      <c r="BF136" s="157"/>
      <c r="BG136" s="157"/>
      <c r="BH136" s="157"/>
      <c r="BI136" s="157"/>
      <c r="BJ136" s="157"/>
      <c r="BK136" s="157"/>
      <c r="BL136" s="157"/>
      <c r="BM136" s="157"/>
      <c r="BN136" s="157"/>
      <c r="BO136" s="157"/>
      <c r="BP136" s="157"/>
      <c r="BQ136" s="157"/>
      <c r="BR136" s="157"/>
    </row>
    <row r="137" spans="3:70" ht="7.5" customHeight="1"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57"/>
      <c r="AT137" s="157"/>
      <c r="AU137" s="157"/>
      <c r="AV137" s="157"/>
      <c r="AW137" s="157"/>
      <c r="AX137" s="157"/>
      <c r="AY137" s="157"/>
      <c r="AZ137" s="157"/>
      <c r="BA137" s="157"/>
      <c r="BB137" s="157"/>
      <c r="BC137" s="157"/>
      <c r="BD137" s="157"/>
      <c r="BE137" s="157"/>
      <c r="BF137" s="157"/>
      <c r="BG137" s="157"/>
      <c r="BH137" s="157"/>
      <c r="BI137" s="157"/>
      <c r="BJ137" s="157"/>
      <c r="BK137" s="157"/>
      <c r="BL137" s="157"/>
      <c r="BM137" s="157"/>
      <c r="BN137" s="157"/>
      <c r="BO137" s="157"/>
      <c r="BP137" s="157"/>
      <c r="BQ137" s="157"/>
      <c r="BR137" s="157"/>
    </row>
    <row r="138" spans="3:70" ht="7.5" customHeight="1">
      <c r="AP138" s="157"/>
      <c r="AQ138" s="157"/>
      <c r="AR138" s="157"/>
      <c r="AS138" s="157"/>
      <c r="AT138" s="157"/>
      <c r="AU138" s="157"/>
      <c r="AV138" s="157"/>
      <c r="AW138" s="157"/>
      <c r="AX138" s="157"/>
      <c r="AY138" s="157"/>
      <c r="AZ138" s="157"/>
      <c r="BA138" s="157"/>
      <c r="BB138" s="157"/>
      <c r="BC138" s="157"/>
      <c r="BD138" s="157"/>
      <c r="BE138" s="157"/>
      <c r="BF138" s="157"/>
      <c r="BG138" s="157"/>
      <c r="BH138" s="157"/>
      <c r="BI138" s="157"/>
      <c r="BJ138" s="157"/>
      <c r="BK138" s="157"/>
      <c r="BL138" s="157"/>
      <c r="BM138" s="157"/>
      <c r="BN138" s="157"/>
      <c r="BO138" s="157"/>
      <c r="BP138" s="157"/>
      <c r="BQ138" s="157"/>
      <c r="BR138" s="157"/>
    </row>
    <row r="139" spans="3:70" ht="7.5" customHeight="1"/>
    <row r="140" spans="3:70" ht="7.5" customHeight="1"/>
    <row r="141" spans="3:70" ht="7.5" customHeight="1"/>
    <row r="142" spans="3:70" ht="7.5" customHeight="1"/>
    <row r="143" spans="3:70" ht="7.5" customHeight="1"/>
    <row r="144" spans="3:70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</sheetData>
  <mergeCells count="214">
    <mergeCell ref="AF55:AQ56"/>
    <mergeCell ref="AR47:BR48"/>
    <mergeCell ref="AR49:BR50"/>
    <mergeCell ref="AF67:AQ68"/>
    <mergeCell ref="C69:M70"/>
    <mergeCell ref="N69:AE70"/>
    <mergeCell ref="AF53:AQ54"/>
    <mergeCell ref="C49:J50"/>
    <mergeCell ref="C51:J52"/>
    <mergeCell ref="AR51:BR52"/>
    <mergeCell ref="AR53:BR54"/>
    <mergeCell ref="AR55:BR56"/>
    <mergeCell ref="C47:J48"/>
    <mergeCell ref="K47:W48"/>
    <mergeCell ref="X47:AE48"/>
    <mergeCell ref="AF47:AQ48"/>
    <mergeCell ref="BO96:BR97"/>
    <mergeCell ref="AA45:AD46"/>
    <mergeCell ref="M43:Z44"/>
    <mergeCell ref="M45:Z46"/>
    <mergeCell ref="AF69:AQ70"/>
    <mergeCell ref="C57:M58"/>
    <mergeCell ref="C59:M60"/>
    <mergeCell ref="N59:AE60"/>
    <mergeCell ref="AF59:AQ60"/>
    <mergeCell ref="C61:M62"/>
    <mergeCell ref="N61:AE62"/>
    <mergeCell ref="AF61:AQ62"/>
    <mergeCell ref="C63:M64"/>
    <mergeCell ref="N63:AE64"/>
    <mergeCell ref="AF63:AQ64"/>
    <mergeCell ref="X51:AE52"/>
    <mergeCell ref="AF49:AQ50"/>
    <mergeCell ref="AF51:AQ52"/>
    <mergeCell ref="C53:J54"/>
    <mergeCell ref="K53:W54"/>
    <mergeCell ref="X53:AE54"/>
    <mergeCell ref="C55:J56"/>
    <mergeCell ref="K55:W56"/>
    <mergeCell ref="X55:AE56"/>
    <mergeCell ref="BJ102:BR103"/>
    <mergeCell ref="C29:M30"/>
    <mergeCell ref="C31:M32"/>
    <mergeCell ref="C33:M34"/>
    <mergeCell ref="N33:AN34"/>
    <mergeCell ref="N31:AN32"/>
    <mergeCell ref="N27:AN28"/>
    <mergeCell ref="N29:AN30"/>
    <mergeCell ref="AI43:AL46"/>
    <mergeCell ref="AG43:AH46"/>
    <mergeCell ref="AE43:AF44"/>
    <mergeCell ref="AE45:AF46"/>
    <mergeCell ref="C65:M66"/>
    <mergeCell ref="N65:AE66"/>
    <mergeCell ref="AF65:AQ66"/>
    <mergeCell ref="C67:M68"/>
    <mergeCell ref="N67:AE68"/>
    <mergeCell ref="K49:W50"/>
    <mergeCell ref="X49:AE50"/>
    <mergeCell ref="K51:W52"/>
    <mergeCell ref="BF27:BH28"/>
    <mergeCell ref="BF29:BH30"/>
    <mergeCell ref="BF31:BH32"/>
    <mergeCell ref="BF33:BH34"/>
    <mergeCell ref="AM43:AN46"/>
    <mergeCell ref="C37:AN38"/>
    <mergeCell ref="C39:AN40"/>
    <mergeCell ref="C41:AN42"/>
    <mergeCell ref="AA43:AD44"/>
    <mergeCell ref="AO33:AZ34"/>
    <mergeCell ref="AO35:AZ36"/>
    <mergeCell ref="AO37:AZ38"/>
    <mergeCell ref="AO39:AZ40"/>
    <mergeCell ref="I43:L44"/>
    <mergeCell ref="I45:L46"/>
    <mergeCell ref="C43:H46"/>
    <mergeCell ref="C35:AN36"/>
    <mergeCell ref="AY45:BH46"/>
    <mergeCell ref="BA33:BE34"/>
    <mergeCell ref="BA35:BE36"/>
    <mergeCell ref="BQ31:BR32"/>
    <mergeCell ref="BQ33:BR34"/>
    <mergeCell ref="BQ35:BR36"/>
    <mergeCell ref="BQ37:BR38"/>
    <mergeCell ref="BQ39:BR40"/>
    <mergeCell ref="BQ41:BR42"/>
    <mergeCell ref="F23:H24"/>
    <mergeCell ref="O23:Q24"/>
    <mergeCell ref="AO25:AZ26"/>
    <mergeCell ref="AO27:AZ28"/>
    <mergeCell ref="AO29:AZ30"/>
    <mergeCell ref="AO31:AZ32"/>
    <mergeCell ref="BI35:BP36"/>
    <mergeCell ref="BQ25:BR26"/>
    <mergeCell ref="BI33:BP34"/>
    <mergeCell ref="C27:M28"/>
    <mergeCell ref="B1:Q2"/>
    <mergeCell ref="B3:BS4"/>
    <mergeCell ref="BQ5:BR6"/>
    <mergeCell ref="BN5:BP6"/>
    <mergeCell ref="C18:H19"/>
    <mergeCell ref="I18:BL19"/>
    <mergeCell ref="AG13:BS15"/>
    <mergeCell ref="C16:BR17"/>
    <mergeCell ref="AS9:BS9"/>
    <mergeCell ref="BQ12:BR12"/>
    <mergeCell ref="AS12:BP12"/>
    <mergeCell ref="BG5:BH6"/>
    <mergeCell ref="BL5:BM6"/>
    <mergeCell ref="BI5:BK6"/>
    <mergeCell ref="BA5:BF6"/>
    <mergeCell ref="B7:Q8"/>
    <mergeCell ref="AG9:AQ9"/>
    <mergeCell ref="AG11:AQ11"/>
    <mergeCell ref="AG12:AQ12"/>
    <mergeCell ref="AG10:AQ10"/>
    <mergeCell ref="AT10:BS10"/>
    <mergeCell ref="AT11:BS11"/>
    <mergeCell ref="C80:AN81"/>
    <mergeCell ref="C82:AN83"/>
    <mergeCell ref="C84:AN85"/>
    <mergeCell ref="AO73:BR75"/>
    <mergeCell ref="C23:E24"/>
    <mergeCell ref="R23:S24"/>
    <mergeCell ref="L23:N24"/>
    <mergeCell ref="K23:K24"/>
    <mergeCell ref="I23:J24"/>
    <mergeCell ref="C71:M72"/>
    <mergeCell ref="N71:AE72"/>
    <mergeCell ref="AF71:AQ72"/>
    <mergeCell ref="C73:AN75"/>
    <mergeCell ref="AF57:AQ58"/>
    <mergeCell ref="N57:AE58"/>
    <mergeCell ref="BA25:BE26"/>
    <mergeCell ref="BA27:BE28"/>
    <mergeCell ref="BA29:BE30"/>
    <mergeCell ref="BA31:BE32"/>
    <mergeCell ref="BF25:BH26"/>
    <mergeCell ref="AP80:AV81"/>
    <mergeCell ref="AY80:BQ81"/>
    <mergeCell ref="BA43:BE44"/>
    <mergeCell ref="BI45:BP46"/>
    <mergeCell ref="C20:BR22"/>
    <mergeCell ref="T23:AB24"/>
    <mergeCell ref="AM23:AN24"/>
    <mergeCell ref="AC23:AL24"/>
    <mergeCell ref="BP77:BQ78"/>
    <mergeCell ref="BM77:BO78"/>
    <mergeCell ref="BK77:BL78"/>
    <mergeCell ref="BH77:BJ78"/>
    <mergeCell ref="BF77:BG78"/>
    <mergeCell ref="BC77:BE78"/>
    <mergeCell ref="AP77:AV78"/>
    <mergeCell ref="AY77:BB78"/>
    <mergeCell ref="C25:AN26"/>
    <mergeCell ref="AO23:BR24"/>
    <mergeCell ref="C78:AN79"/>
    <mergeCell ref="AR67:BR68"/>
    <mergeCell ref="AR69:BR70"/>
    <mergeCell ref="AR71:BR72"/>
    <mergeCell ref="C76:AN77"/>
    <mergeCell ref="BF43:BH44"/>
    <mergeCell ref="BI27:BP28"/>
    <mergeCell ref="BI29:BP30"/>
    <mergeCell ref="BI31:BP32"/>
    <mergeCell ref="BQ27:BR28"/>
    <mergeCell ref="C100:AN101"/>
    <mergeCell ref="C96:AN97"/>
    <mergeCell ref="C98:AN99"/>
    <mergeCell ref="AP83:AV84"/>
    <mergeCell ref="AW83:AX84"/>
    <mergeCell ref="AY83:BB84"/>
    <mergeCell ref="BC83:BD84"/>
    <mergeCell ref="BE83:BG84"/>
    <mergeCell ref="C88:AN89"/>
    <mergeCell ref="C90:AN91"/>
    <mergeCell ref="C92:AN93"/>
    <mergeCell ref="AY93:BQ94"/>
    <mergeCell ref="AY92:BQ92"/>
    <mergeCell ref="AY99:BQ100"/>
    <mergeCell ref="AY87:BQ88"/>
    <mergeCell ref="AY89:BQ90"/>
    <mergeCell ref="C86:AN87"/>
    <mergeCell ref="C94:AN95"/>
    <mergeCell ref="AP93:AV94"/>
    <mergeCell ref="AP92:AT92"/>
    <mergeCell ref="AP89:AV90"/>
    <mergeCell ref="AY85:BQ86"/>
    <mergeCell ref="AP96:AV97"/>
    <mergeCell ref="AX96:BJ97"/>
    <mergeCell ref="AP99:AV100"/>
    <mergeCell ref="BI25:BP26"/>
    <mergeCell ref="BA37:BE38"/>
    <mergeCell ref="AR59:BR60"/>
    <mergeCell ref="AR61:BR62"/>
    <mergeCell ref="AR63:BR64"/>
    <mergeCell ref="AR65:BR66"/>
    <mergeCell ref="BF35:BH36"/>
    <mergeCell ref="BF37:BH38"/>
    <mergeCell ref="BF39:BH40"/>
    <mergeCell ref="BF41:BH42"/>
    <mergeCell ref="BI39:BP40"/>
    <mergeCell ref="BI41:BP42"/>
    <mergeCell ref="BQ45:BR46"/>
    <mergeCell ref="BA39:BE40"/>
    <mergeCell ref="BA41:BE42"/>
    <mergeCell ref="AR57:BR58"/>
    <mergeCell ref="BI37:BP38"/>
    <mergeCell ref="BQ43:BR44"/>
    <mergeCell ref="AO41:AZ42"/>
    <mergeCell ref="AO43:AZ44"/>
    <mergeCell ref="BI43:BP44"/>
    <mergeCell ref="BK96:BN97"/>
    <mergeCell ref="BQ29:BR3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34"/>
  <sheetViews>
    <sheetView topLeftCell="B1" zoomScaleNormal="100" workbookViewId="0"/>
  </sheetViews>
  <sheetFormatPr defaultColWidth="9" defaultRowHeight="13.5"/>
  <cols>
    <col min="1" max="3" width="3.5" style="17" customWidth="1"/>
    <col min="4" max="4" width="32.5" style="17" customWidth="1"/>
    <col min="5" max="5" width="9.125" style="17" customWidth="1"/>
    <col min="6" max="6" width="1.5" style="17" customWidth="1"/>
    <col min="7" max="7" width="9.125" style="17" customWidth="1"/>
    <col min="8" max="8" width="1.5" style="17" customWidth="1"/>
    <col min="9" max="9" width="9.125" style="17" customWidth="1"/>
    <col min="10" max="10" width="1.5" style="17" customWidth="1"/>
    <col min="11" max="11" width="8.125" style="17" customWidth="1"/>
    <col min="12" max="12" width="2.5" style="17" customWidth="1"/>
    <col min="13" max="13" width="9.125" style="17" customWidth="1"/>
    <col min="14" max="14" width="1.5" style="17" customWidth="1"/>
    <col min="15" max="15" width="9.125" style="17" customWidth="1"/>
    <col min="16" max="16" width="1.5" style="17" customWidth="1"/>
    <col min="17" max="17" width="9.125" style="17" customWidth="1"/>
    <col min="18" max="18" width="1.5" style="17" customWidth="1"/>
    <col min="19" max="19" width="8.125" style="17" customWidth="1"/>
    <col min="20" max="20" width="2.5" style="17" customWidth="1"/>
    <col min="21" max="21" width="9.25" style="17" customWidth="1"/>
    <col min="22" max="22" width="1.5" style="17" customWidth="1"/>
    <col min="23" max="23" width="9.25" style="17" customWidth="1"/>
    <col min="24" max="24" width="1.5" style="17" customWidth="1"/>
    <col min="25" max="25" width="9.25" style="17" customWidth="1"/>
    <col min="26" max="26" width="1.5" style="17" customWidth="1"/>
    <col min="27" max="27" width="2.125" style="17" customWidth="1"/>
    <col min="28" max="16384" width="9" style="17"/>
  </cols>
  <sheetData>
    <row r="1" spans="1:28" ht="24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08" t="s">
        <v>0</v>
      </c>
      <c r="R1" s="308"/>
      <c r="S1" s="322"/>
      <c r="T1" s="323"/>
      <c r="U1" s="323"/>
      <c r="V1" s="323"/>
      <c r="W1" s="323"/>
      <c r="X1" s="323"/>
      <c r="Y1" s="323"/>
      <c r="Z1" s="324"/>
      <c r="AA1" s="63"/>
      <c r="AB1" s="63"/>
    </row>
    <row r="2" spans="1:28" ht="13.7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8" ht="23.45" customHeight="1">
      <c r="A3" s="8"/>
      <c r="B3" s="9"/>
      <c r="C3" s="9"/>
      <c r="D3" s="81" t="s">
        <v>183</v>
      </c>
      <c r="E3" s="291" t="s">
        <v>22</v>
      </c>
      <c r="F3" s="291"/>
      <c r="G3" s="291"/>
      <c r="H3" s="291"/>
      <c r="I3" s="291"/>
      <c r="J3" s="291"/>
      <c r="K3" s="291"/>
      <c r="L3" s="291"/>
      <c r="M3" s="292" t="s">
        <v>23</v>
      </c>
      <c r="N3" s="291"/>
      <c r="O3" s="291"/>
      <c r="P3" s="291"/>
      <c r="Q3" s="291"/>
      <c r="R3" s="291"/>
      <c r="S3" s="291"/>
      <c r="T3" s="293"/>
      <c r="U3" s="294" t="s">
        <v>1</v>
      </c>
      <c r="V3" s="295"/>
      <c r="W3" s="295"/>
      <c r="X3" s="296"/>
      <c r="Y3" s="296"/>
      <c r="Z3" s="295"/>
      <c r="AA3" s="63"/>
    </row>
    <row r="4" spans="1:28" ht="23.45" customHeight="1">
      <c r="A4" s="10"/>
      <c r="B4" s="11"/>
      <c r="C4" s="11"/>
      <c r="D4" s="82"/>
      <c r="E4" s="297" t="s">
        <v>2</v>
      </c>
      <c r="F4" s="298"/>
      <c r="G4" s="299" t="s">
        <v>3</v>
      </c>
      <c r="H4" s="300"/>
      <c r="I4" s="300"/>
      <c r="J4" s="301"/>
      <c r="K4" s="302" t="s">
        <v>4</v>
      </c>
      <c r="L4" s="303"/>
      <c r="M4" s="304" t="s">
        <v>2</v>
      </c>
      <c r="N4" s="297"/>
      <c r="O4" s="299" t="s">
        <v>3</v>
      </c>
      <c r="P4" s="300"/>
      <c r="Q4" s="300"/>
      <c r="R4" s="301"/>
      <c r="S4" s="302" t="s">
        <v>4</v>
      </c>
      <c r="T4" s="305"/>
      <c r="U4" s="303" t="s">
        <v>5</v>
      </c>
      <c r="V4" s="297"/>
      <c r="W4" s="302" t="s">
        <v>6</v>
      </c>
      <c r="X4" s="297"/>
      <c r="Y4" s="302" t="s">
        <v>7</v>
      </c>
      <c r="Z4" s="297"/>
      <c r="AA4" s="63"/>
    </row>
    <row r="5" spans="1:28" ht="23.45" customHeight="1">
      <c r="A5" s="83" t="s">
        <v>24</v>
      </c>
      <c r="B5" s="12"/>
      <c r="C5" s="12"/>
      <c r="D5" s="84"/>
      <c r="E5" s="320" t="s">
        <v>45</v>
      </c>
      <c r="F5" s="321"/>
      <c r="G5" s="302" t="s">
        <v>25</v>
      </c>
      <c r="H5" s="297"/>
      <c r="I5" s="302" t="s">
        <v>26</v>
      </c>
      <c r="J5" s="297"/>
      <c r="K5" s="332" t="s">
        <v>46</v>
      </c>
      <c r="L5" s="333"/>
      <c r="M5" s="334" t="s">
        <v>47</v>
      </c>
      <c r="N5" s="320"/>
      <c r="O5" s="302" t="s">
        <v>27</v>
      </c>
      <c r="P5" s="297"/>
      <c r="Q5" s="302" t="s">
        <v>28</v>
      </c>
      <c r="R5" s="297"/>
      <c r="S5" s="332" t="s">
        <v>57</v>
      </c>
      <c r="T5" s="333"/>
      <c r="U5" s="334" t="s">
        <v>48</v>
      </c>
      <c r="V5" s="320"/>
      <c r="W5" s="332" t="s">
        <v>49</v>
      </c>
      <c r="X5" s="320"/>
      <c r="Y5" s="332" t="s">
        <v>50</v>
      </c>
      <c r="Z5" s="320"/>
      <c r="AA5" s="63"/>
    </row>
    <row r="6" spans="1:28" ht="23.45" customHeight="1">
      <c r="A6" s="309" t="s">
        <v>29</v>
      </c>
      <c r="B6" s="312" t="s">
        <v>9</v>
      </c>
      <c r="C6" s="315" t="s">
        <v>10</v>
      </c>
      <c r="D6" s="112" t="s">
        <v>108</v>
      </c>
      <c r="E6" s="113"/>
      <c r="F6" s="114" t="s">
        <v>33</v>
      </c>
      <c r="G6" s="115"/>
      <c r="H6" s="116" t="s">
        <v>33</v>
      </c>
      <c r="I6" s="115"/>
      <c r="J6" s="116" t="s">
        <v>33</v>
      </c>
      <c r="K6" s="117" t="str">
        <f t="shared" ref="K6:K12" si="0">IF(E6="","",G6/E6*100)</f>
        <v/>
      </c>
      <c r="L6" s="118" t="s">
        <v>34</v>
      </c>
      <c r="M6" s="119"/>
      <c r="N6" s="116" t="s">
        <v>33</v>
      </c>
      <c r="O6" s="115"/>
      <c r="P6" s="116" t="s">
        <v>33</v>
      </c>
      <c r="Q6" s="115"/>
      <c r="R6" s="116" t="s">
        <v>33</v>
      </c>
      <c r="S6" s="117" t="str">
        <f t="shared" ref="S6:S12" si="1">IF(M6="","",O6/M6*100)</f>
        <v/>
      </c>
      <c r="T6" s="120" t="s">
        <v>34</v>
      </c>
      <c r="U6" s="113"/>
      <c r="V6" s="116" t="s">
        <v>33</v>
      </c>
      <c r="W6" s="115"/>
      <c r="X6" s="116" t="s">
        <v>33</v>
      </c>
      <c r="Y6" s="115"/>
      <c r="Z6" s="116" t="s">
        <v>33</v>
      </c>
      <c r="AA6" s="63"/>
    </row>
    <row r="7" spans="1:28" ht="23.45" customHeight="1">
      <c r="A7" s="310"/>
      <c r="B7" s="313"/>
      <c r="C7" s="316"/>
      <c r="D7" s="111" t="s">
        <v>191</v>
      </c>
      <c r="E7" s="121"/>
      <c r="F7" s="122" t="s">
        <v>33</v>
      </c>
      <c r="G7" s="123"/>
      <c r="H7" s="124" t="s">
        <v>33</v>
      </c>
      <c r="I7" s="123"/>
      <c r="J7" s="124" t="s">
        <v>33</v>
      </c>
      <c r="K7" s="125" t="str">
        <f t="shared" si="0"/>
        <v/>
      </c>
      <c r="L7" s="126" t="s">
        <v>34</v>
      </c>
      <c r="M7" s="127"/>
      <c r="N7" s="124" t="s">
        <v>33</v>
      </c>
      <c r="O7" s="123"/>
      <c r="P7" s="124" t="s">
        <v>33</v>
      </c>
      <c r="Q7" s="123"/>
      <c r="R7" s="124" t="s">
        <v>33</v>
      </c>
      <c r="S7" s="125" t="str">
        <f t="shared" si="1"/>
        <v/>
      </c>
      <c r="T7" s="128" t="s">
        <v>34</v>
      </c>
      <c r="U7" s="121"/>
      <c r="V7" s="124" t="s">
        <v>33</v>
      </c>
      <c r="W7" s="123"/>
      <c r="X7" s="124" t="s">
        <v>33</v>
      </c>
      <c r="Y7" s="123"/>
      <c r="Z7" s="124" t="s">
        <v>33</v>
      </c>
      <c r="AA7" s="63"/>
    </row>
    <row r="8" spans="1:28" ht="23.45" customHeight="1">
      <c r="A8" s="310"/>
      <c r="B8" s="313"/>
      <c r="C8" s="316"/>
      <c r="D8" s="111" t="s">
        <v>109</v>
      </c>
      <c r="E8" s="121"/>
      <c r="F8" s="122" t="s">
        <v>33</v>
      </c>
      <c r="G8" s="123"/>
      <c r="H8" s="124" t="s">
        <v>33</v>
      </c>
      <c r="I8" s="123"/>
      <c r="J8" s="124" t="s">
        <v>33</v>
      </c>
      <c r="K8" s="125" t="str">
        <f t="shared" si="0"/>
        <v/>
      </c>
      <c r="L8" s="126" t="s">
        <v>34</v>
      </c>
      <c r="M8" s="127"/>
      <c r="N8" s="124" t="s">
        <v>33</v>
      </c>
      <c r="O8" s="123"/>
      <c r="P8" s="124" t="s">
        <v>33</v>
      </c>
      <c r="Q8" s="123"/>
      <c r="R8" s="124" t="s">
        <v>33</v>
      </c>
      <c r="S8" s="125" t="str">
        <f t="shared" si="1"/>
        <v/>
      </c>
      <c r="T8" s="128" t="s">
        <v>34</v>
      </c>
      <c r="U8" s="121"/>
      <c r="V8" s="124" t="s">
        <v>33</v>
      </c>
      <c r="W8" s="123"/>
      <c r="X8" s="124" t="s">
        <v>33</v>
      </c>
      <c r="Y8" s="123"/>
      <c r="Z8" s="124" t="s">
        <v>33</v>
      </c>
      <c r="AA8" s="63"/>
    </row>
    <row r="9" spans="1:28" ht="23.45" customHeight="1">
      <c r="A9" s="310"/>
      <c r="B9" s="313"/>
      <c r="C9" s="316"/>
      <c r="D9" s="111" t="s">
        <v>107</v>
      </c>
      <c r="E9" s="121"/>
      <c r="F9" s="122" t="s">
        <v>33</v>
      </c>
      <c r="G9" s="123"/>
      <c r="H9" s="124" t="s">
        <v>33</v>
      </c>
      <c r="I9" s="123"/>
      <c r="J9" s="124" t="s">
        <v>33</v>
      </c>
      <c r="K9" s="125" t="str">
        <f t="shared" si="0"/>
        <v/>
      </c>
      <c r="L9" s="126" t="s">
        <v>34</v>
      </c>
      <c r="M9" s="127"/>
      <c r="N9" s="124" t="s">
        <v>33</v>
      </c>
      <c r="O9" s="123"/>
      <c r="P9" s="124" t="s">
        <v>33</v>
      </c>
      <c r="Q9" s="123"/>
      <c r="R9" s="124" t="s">
        <v>33</v>
      </c>
      <c r="S9" s="125" t="str">
        <f t="shared" si="1"/>
        <v/>
      </c>
      <c r="T9" s="128" t="s">
        <v>34</v>
      </c>
      <c r="U9" s="121"/>
      <c r="V9" s="124" t="s">
        <v>33</v>
      </c>
      <c r="W9" s="123"/>
      <c r="X9" s="124" t="s">
        <v>33</v>
      </c>
      <c r="Y9" s="123"/>
      <c r="Z9" s="124" t="s">
        <v>33</v>
      </c>
      <c r="AA9" s="63"/>
    </row>
    <row r="10" spans="1:28" ht="23.45" customHeight="1">
      <c r="A10" s="310"/>
      <c r="B10" s="313"/>
      <c r="C10" s="316"/>
      <c r="D10" s="111" t="s">
        <v>110</v>
      </c>
      <c r="E10" s="121"/>
      <c r="F10" s="122" t="s">
        <v>33</v>
      </c>
      <c r="G10" s="123"/>
      <c r="H10" s="124" t="s">
        <v>33</v>
      </c>
      <c r="I10" s="123"/>
      <c r="J10" s="124" t="s">
        <v>33</v>
      </c>
      <c r="K10" s="125" t="str">
        <f t="shared" si="0"/>
        <v/>
      </c>
      <c r="L10" s="126" t="s">
        <v>34</v>
      </c>
      <c r="M10" s="127"/>
      <c r="N10" s="124" t="s">
        <v>33</v>
      </c>
      <c r="O10" s="123"/>
      <c r="P10" s="124" t="s">
        <v>33</v>
      </c>
      <c r="Q10" s="123"/>
      <c r="R10" s="124" t="s">
        <v>33</v>
      </c>
      <c r="S10" s="125" t="str">
        <f t="shared" si="1"/>
        <v/>
      </c>
      <c r="T10" s="128" t="s">
        <v>34</v>
      </c>
      <c r="U10" s="121"/>
      <c r="V10" s="124" t="s">
        <v>33</v>
      </c>
      <c r="W10" s="123"/>
      <c r="X10" s="124" t="s">
        <v>33</v>
      </c>
      <c r="Y10" s="123"/>
      <c r="Z10" s="124" t="s">
        <v>33</v>
      </c>
      <c r="AA10" s="63"/>
    </row>
    <row r="11" spans="1:28" ht="23.45" customHeight="1">
      <c r="A11" s="310"/>
      <c r="B11" s="313"/>
      <c r="C11" s="316"/>
      <c r="D11" s="111" t="s">
        <v>111</v>
      </c>
      <c r="E11" s="121"/>
      <c r="F11" s="122" t="s">
        <v>33</v>
      </c>
      <c r="G11" s="123"/>
      <c r="H11" s="124" t="s">
        <v>33</v>
      </c>
      <c r="I11" s="123"/>
      <c r="J11" s="124" t="s">
        <v>33</v>
      </c>
      <c r="K11" s="125" t="str">
        <f t="shared" si="0"/>
        <v/>
      </c>
      <c r="L11" s="126" t="s">
        <v>34</v>
      </c>
      <c r="M11" s="127"/>
      <c r="N11" s="124" t="s">
        <v>33</v>
      </c>
      <c r="O11" s="123"/>
      <c r="P11" s="124" t="s">
        <v>33</v>
      </c>
      <c r="Q11" s="123"/>
      <c r="R11" s="124" t="s">
        <v>33</v>
      </c>
      <c r="S11" s="125" t="str">
        <f t="shared" si="1"/>
        <v/>
      </c>
      <c r="T11" s="128" t="s">
        <v>34</v>
      </c>
      <c r="U11" s="121"/>
      <c r="V11" s="124" t="s">
        <v>33</v>
      </c>
      <c r="W11" s="123"/>
      <c r="X11" s="124" t="s">
        <v>33</v>
      </c>
      <c r="Y11" s="123"/>
      <c r="Z11" s="124" t="s">
        <v>33</v>
      </c>
      <c r="AA11" s="63"/>
    </row>
    <row r="12" spans="1:28" ht="23.45" customHeight="1">
      <c r="A12" s="310"/>
      <c r="B12" s="313"/>
      <c r="C12" s="316"/>
      <c r="D12" s="129" t="s">
        <v>113</v>
      </c>
      <c r="E12" s="130"/>
      <c r="F12" s="131" t="s">
        <v>33</v>
      </c>
      <c r="G12" s="132"/>
      <c r="H12" s="133" t="s">
        <v>33</v>
      </c>
      <c r="I12" s="132"/>
      <c r="J12" s="133" t="s">
        <v>33</v>
      </c>
      <c r="K12" s="134" t="str">
        <f t="shared" si="0"/>
        <v/>
      </c>
      <c r="L12" s="135" t="s">
        <v>34</v>
      </c>
      <c r="M12" s="136"/>
      <c r="N12" s="133" t="s">
        <v>33</v>
      </c>
      <c r="O12" s="132"/>
      <c r="P12" s="133" t="s">
        <v>33</v>
      </c>
      <c r="Q12" s="132"/>
      <c r="R12" s="133" t="s">
        <v>33</v>
      </c>
      <c r="S12" s="134" t="str">
        <f t="shared" si="1"/>
        <v/>
      </c>
      <c r="T12" s="137" t="s">
        <v>34</v>
      </c>
      <c r="U12" s="130"/>
      <c r="V12" s="133" t="s">
        <v>33</v>
      </c>
      <c r="W12" s="132"/>
      <c r="X12" s="133" t="s">
        <v>33</v>
      </c>
      <c r="Y12" s="132"/>
      <c r="Z12" s="133" t="s">
        <v>33</v>
      </c>
      <c r="AA12" s="63"/>
    </row>
    <row r="13" spans="1:28" ht="23.45" customHeight="1">
      <c r="A13" s="310"/>
      <c r="B13" s="313"/>
      <c r="C13" s="317"/>
      <c r="D13" s="88" t="s">
        <v>112</v>
      </c>
      <c r="E13" s="46"/>
      <c r="F13" s="39" t="s">
        <v>33</v>
      </c>
      <c r="G13" s="40"/>
      <c r="H13" s="41" t="s">
        <v>33</v>
      </c>
      <c r="I13" s="40"/>
      <c r="J13" s="41" t="s">
        <v>33</v>
      </c>
      <c r="K13" s="42" t="str">
        <f>IF(E13=0,"",G13/E13*100)</f>
        <v/>
      </c>
      <c r="L13" s="43" t="s">
        <v>34</v>
      </c>
      <c r="M13" s="44"/>
      <c r="N13" s="41" t="s">
        <v>33</v>
      </c>
      <c r="O13" s="40"/>
      <c r="P13" s="41" t="s">
        <v>33</v>
      </c>
      <c r="Q13" s="40"/>
      <c r="R13" s="41" t="s">
        <v>33</v>
      </c>
      <c r="S13" s="42" t="str">
        <f>IF(M13=0,"",O13/M13*100)</f>
        <v/>
      </c>
      <c r="T13" s="45" t="s">
        <v>34</v>
      </c>
      <c r="U13" s="46"/>
      <c r="V13" s="41" t="s">
        <v>33</v>
      </c>
      <c r="W13" s="40"/>
      <c r="X13" s="41" t="s">
        <v>33</v>
      </c>
      <c r="Y13" s="40"/>
      <c r="Z13" s="41" t="s">
        <v>33</v>
      </c>
      <c r="AA13" s="63"/>
    </row>
    <row r="14" spans="1:28" ht="23.45" customHeight="1">
      <c r="A14" s="310"/>
      <c r="B14" s="313"/>
      <c r="C14" s="315" t="s">
        <v>11</v>
      </c>
      <c r="D14" s="112" t="s">
        <v>114</v>
      </c>
      <c r="E14" s="113"/>
      <c r="F14" s="114" t="s">
        <v>33</v>
      </c>
      <c r="G14" s="115"/>
      <c r="H14" s="116" t="s">
        <v>33</v>
      </c>
      <c r="I14" s="115"/>
      <c r="J14" s="116" t="s">
        <v>33</v>
      </c>
      <c r="K14" s="117" t="str">
        <f>IF(E14="","",G14/E14*100)</f>
        <v/>
      </c>
      <c r="L14" s="138" t="s">
        <v>34</v>
      </c>
      <c r="M14" s="119"/>
      <c r="N14" s="116" t="s">
        <v>33</v>
      </c>
      <c r="O14" s="115"/>
      <c r="P14" s="116" t="s">
        <v>33</v>
      </c>
      <c r="Q14" s="115"/>
      <c r="R14" s="116" t="s">
        <v>33</v>
      </c>
      <c r="S14" s="117" t="str">
        <f>IF(M14="","",O14/M14*100)</f>
        <v/>
      </c>
      <c r="T14" s="120" t="s">
        <v>34</v>
      </c>
      <c r="U14" s="113"/>
      <c r="V14" s="116" t="s">
        <v>33</v>
      </c>
      <c r="W14" s="115"/>
      <c r="X14" s="116" t="s">
        <v>33</v>
      </c>
      <c r="Y14" s="115"/>
      <c r="Z14" s="116" t="s">
        <v>33</v>
      </c>
      <c r="AA14" s="63"/>
    </row>
    <row r="15" spans="1:28" ht="23.45" customHeight="1">
      <c r="A15" s="310"/>
      <c r="B15" s="313"/>
      <c r="C15" s="316"/>
      <c r="D15" s="129" t="s">
        <v>115</v>
      </c>
      <c r="E15" s="130"/>
      <c r="F15" s="131" t="s">
        <v>33</v>
      </c>
      <c r="G15" s="132"/>
      <c r="H15" s="133" t="s">
        <v>33</v>
      </c>
      <c r="I15" s="132"/>
      <c r="J15" s="133" t="s">
        <v>33</v>
      </c>
      <c r="K15" s="134" t="str">
        <f>IF(E15="","",G15/E15*100)</f>
        <v/>
      </c>
      <c r="L15" s="135" t="s">
        <v>34</v>
      </c>
      <c r="M15" s="136"/>
      <c r="N15" s="133" t="s">
        <v>33</v>
      </c>
      <c r="O15" s="132"/>
      <c r="P15" s="133" t="s">
        <v>33</v>
      </c>
      <c r="Q15" s="132"/>
      <c r="R15" s="133" t="s">
        <v>33</v>
      </c>
      <c r="S15" s="134" t="str">
        <f>IF(M15="","",O15/M15*100)</f>
        <v/>
      </c>
      <c r="T15" s="137" t="s">
        <v>34</v>
      </c>
      <c r="U15" s="130"/>
      <c r="V15" s="133" t="s">
        <v>33</v>
      </c>
      <c r="W15" s="132"/>
      <c r="X15" s="133" t="s">
        <v>33</v>
      </c>
      <c r="Y15" s="132"/>
      <c r="Z15" s="133" t="s">
        <v>33</v>
      </c>
      <c r="AA15" s="63"/>
    </row>
    <row r="16" spans="1:28" ht="23.45" customHeight="1">
      <c r="A16" s="310"/>
      <c r="B16" s="313"/>
      <c r="C16" s="317"/>
      <c r="D16" s="88" t="s">
        <v>116</v>
      </c>
      <c r="E16" s="46"/>
      <c r="F16" s="39" t="s">
        <v>33</v>
      </c>
      <c r="G16" s="40"/>
      <c r="H16" s="41" t="s">
        <v>33</v>
      </c>
      <c r="I16" s="40"/>
      <c r="J16" s="41" t="s">
        <v>33</v>
      </c>
      <c r="K16" s="42" t="str">
        <f>IF(E16=0,"",G16/E16*100)</f>
        <v/>
      </c>
      <c r="L16" s="43" t="s">
        <v>34</v>
      </c>
      <c r="M16" s="44"/>
      <c r="N16" s="41" t="s">
        <v>33</v>
      </c>
      <c r="O16" s="40"/>
      <c r="P16" s="41" t="s">
        <v>33</v>
      </c>
      <c r="Q16" s="40"/>
      <c r="R16" s="41" t="s">
        <v>33</v>
      </c>
      <c r="S16" s="42" t="str">
        <f>IF(M16=0,"",O16/M16*100)</f>
        <v/>
      </c>
      <c r="T16" s="45" t="s">
        <v>34</v>
      </c>
      <c r="U16" s="44"/>
      <c r="V16" s="41" t="s">
        <v>33</v>
      </c>
      <c r="W16" s="40"/>
      <c r="X16" s="41" t="s">
        <v>33</v>
      </c>
      <c r="Y16" s="40"/>
      <c r="Z16" s="41" t="s">
        <v>33</v>
      </c>
      <c r="AA16" s="63"/>
    </row>
    <row r="17" spans="1:27" ht="23.45" customHeight="1" thickBot="1">
      <c r="A17" s="310"/>
      <c r="B17" s="314"/>
      <c r="C17" s="318" t="s">
        <v>70</v>
      </c>
      <c r="D17" s="319"/>
      <c r="E17" s="85"/>
      <c r="F17" s="47" t="s">
        <v>33</v>
      </c>
      <c r="G17" s="48"/>
      <c r="H17" s="49" t="s">
        <v>33</v>
      </c>
      <c r="I17" s="48"/>
      <c r="J17" s="49" t="s">
        <v>33</v>
      </c>
      <c r="K17" s="50" t="str">
        <f>IF(E17=0,"",G17/E17*100)</f>
        <v/>
      </c>
      <c r="L17" s="51" t="s">
        <v>34</v>
      </c>
      <c r="M17" s="52"/>
      <c r="N17" s="49" t="s">
        <v>33</v>
      </c>
      <c r="O17" s="48"/>
      <c r="P17" s="49" t="s">
        <v>33</v>
      </c>
      <c r="Q17" s="48"/>
      <c r="R17" s="49" t="s">
        <v>33</v>
      </c>
      <c r="S17" s="50" t="str">
        <f>IF(M17=0,"",O17/M17*100)</f>
        <v/>
      </c>
      <c r="T17" s="53" t="s">
        <v>34</v>
      </c>
      <c r="U17" s="52"/>
      <c r="V17" s="49" t="s">
        <v>33</v>
      </c>
      <c r="W17" s="48"/>
      <c r="X17" s="49" t="s">
        <v>33</v>
      </c>
      <c r="Y17" s="48"/>
      <c r="Z17" s="49" t="s">
        <v>33</v>
      </c>
      <c r="AA17" s="63"/>
    </row>
    <row r="18" spans="1:27" ht="23.45" customHeight="1" thickTop="1">
      <c r="A18" s="310"/>
      <c r="B18" s="325" t="s">
        <v>30</v>
      </c>
      <c r="C18" s="326" t="s">
        <v>8</v>
      </c>
      <c r="D18" s="139" t="s">
        <v>117</v>
      </c>
      <c r="E18" s="140"/>
      <c r="F18" s="141" t="s">
        <v>33</v>
      </c>
      <c r="G18" s="142"/>
      <c r="H18" s="143" t="s">
        <v>33</v>
      </c>
      <c r="I18" s="142"/>
      <c r="J18" s="143" t="s">
        <v>33</v>
      </c>
      <c r="K18" s="144" t="str">
        <f t="shared" ref="K18:K24" si="2">IF(E18="","",G18/E18*100)</f>
        <v/>
      </c>
      <c r="L18" s="145" t="s">
        <v>34</v>
      </c>
      <c r="M18" s="146"/>
      <c r="N18" s="143" t="s">
        <v>33</v>
      </c>
      <c r="O18" s="142"/>
      <c r="P18" s="143" t="s">
        <v>33</v>
      </c>
      <c r="Q18" s="142"/>
      <c r="R18" s="143" t="s">
        <v>33</v>
      </c>
      <c r="S18" s="144" t="str">
        <f t="shared" ref="S18:S24" si="3">IF(M18="","",O18/M18*100)</f>
        <v/>
      </c>
      <c r="T18" s="147" t="s">
        <v>34</v>
      </c>
      <c r="U18" s="140"/>
      <c r="V18" s="143" t="s">
        <v>33</v>
      </c>
      <c r="W18" s="142"/>
      <c r="X18" s="143" t="s">
        <v>33</v>
      </c>
      <c r="Y18" s="142"/>
      <c r="Z18" s="143" t="s">
        <v>33</v>
      </c>
      <c r="AA18" s="63"/>
    </row>
    <row r="19" spans="1:27" ht="23.45" customHeight="1">
      <c r="A19" s="310"/>
      <c r="B19" s="313"/>
      <c r="C19" s="327"/>
      <c r="D19" s="111" t="s">
        <v>118</v>
      </c>
      <c r="E19" s="121"/>
      <c r="F19" s="122" t="s">
        <v>33</v>
      </c>
      <c r="G19" s="123"/>
      <c r="H19" s="124" t="s">
        <v>33</v>
      </c>
      <c r="I19" s="123"/>
      <c r="J19" s="124" t="s">
        <v>33</v>
      </c>
      <c r="K19" s="125" t="str">
        <f t="shared" si="2"/>
        <v/>
      </c>
      <c r="L19" s="126" t="s">
        <v>34</v>
      </c>
      <c r="M19" s="127"/>
      <c r="N19" s="124" t="s">
        <v>33</v>
      </c>
      <c r="O19" s="123"/>
      <c r="P19" s="124" t="s">
        <v>33</v>
      </c>
      <c r="Q19" s="123"/>
      <c r="R19" s="124" t="s">
        <v>33</v>
      </c>
      <c r="S19" s="125" t="str">
        <f t="shared" si="3"/>
        <v/>
      </c>
      <c r="T19" s="128" t="s">
        <v>34</v>
      </c>
      <c r="U19" s="121"/>
      <c r="V19" s="124" t="s">
        <v>33</v>
      </c>
      <c r="W19" s="123"/>
      <c r="X19" s="124" t="s">
        <v>33</v>
      </c>
      <c r="Y19" s="123"/>
      <c r="Z19" s="124" t="s">
        <v>33</v>
      </c>
      <c r="AA19" s="63"/>
    </row>
    <row r="20" spans="1:27" ht="23.45" customHeight="1">
      <c r="A20" s="310"/>
      <c r="B20" s="313"/>
      <c r="C20" s="327"/>
      <c r="D20" s="111" t="s">
        <v>119</v>
      </c>
      <c r="E20" s="121"/>
      <c r="F20" s="122" t="s">
        <v>33</v>
      </c>
      <c r="G20" s="123"/>
      <c r="H20" s="124" t="s">
        <v>33</v>
      </c>
      <c r="I20" s="123"/>
      <c r="J20" s="124" t="s">
        <v>33</v>
      </c>
      <c r="K20" s="125" t="str">
        <f t="shared" si="2"/>
        <v/>
      </c>
      <c r="L20" s="126" t="s">
        <v>34</v>
      </c>
      <c r="M20" s="127"/>
      <c r="N20" s="124" t="s">
        <v>33</v>
      </c>
      <c r="O20" s="123"/>
      <c r="P20" s="124" t="s">
        <v>33</v>
      </c>
      <c r="Q20" s="123"/>
      <c r="R20" s="124" t="s">
        <v>33</v>
      </c>
      <c r="S20" s="125" t="str">
        <f t="shared" si="3"/>
        <v/>
      </c>
      <c r="T20" s="128" t="s">
        <v>34</v>
      </c>
      <c r="U20" s="121"/>
      <c r="V20" s="124" t="s">
        <v>33</v>
      </c>
      <c r="W20" s="123"/>
      <c r="X20" s="124" t="s">
        <v>33</v>
      </c>
      <c r="Y20" s="123"/>
      <c r="Z20" s="124" t="s">
        <v>33</v>
      </c>
      <c r="AA20" s="63"/>
    </row>
    <row r="21" spans="1:27" ht="23.45" customHeight="1">
      <c r="A21" s="310"/>
      <c r="B21" s="313"/>
      <c r="C21" s="327"/>
      <c r="D21" s="129" t="s">
        <v>120</v>
      </c>
      <c r="E21" s="130"/>
      <c r="F21" s="131" t="s">
        <v>33</v>
      </c>
      <c r="G21" s="132"/>
      <c r="H21" s="133" t="s">
        <v>33</v>
      </c>
      <c r="I21" s="132"/>
      <c r="J21" s="133" t="s">
        <v>33</v>
      </c>
      <c r="K21" s="134" t="str">
        <f t="shared" si="2"/>
        <v/>
      </c>
      <c r="L21" s="135" t="s">
        <v>34</v>
      </c>
      <c r="M21" s="136"/>
      <c r="N21" s="133" t="s">
        <v>33</v>
      </c>
      <c r="O21" s="132"/>
      <c r="P21" s="133" t="s">
        <v>33</v>
      </c>
      <c r="Q21" s="132"/>
      <c r="R21" s="133" t="s">
        <v>33</v>
      </c>
      <c r="S21" s="134" t="str">
        <f t="shared" si="3"/>
        <v/>
      </c>
      <c r="T21" s="137" t="s">
        <v>34</v>
      </c>
      <c r="U21" s="130"/>
      <c r="V21" s="133" t="s">
        <v>33</v>
      </c>
      <c r="W21" s="132"/>
      <c r="X21" s="133" t="s">
        <v>33</v>
      </c>
      <c r="Y21" s="132"/>
      <c r="Z21" s="133" t="s">
        <v>33</v>
      </c>
      <c r="AA21" s="63"/>
    </row>
    <row r="22" spans="1:27" ht="23.45" customHeight="1">
      <c r="A22" s="310"/>
      <c r="B22" s="313"/>
      <c r="C22" s="328" t="s">
        <v>121</v>
      </c>
      <c r="D22" s="329"/>
      <c r="E22" s="38"/>
      <c r="F22" s="31" t="s">
        <v>33</v>
      </c>
      <c r="G22" s="32"/>
      <c r="H22" s="33" t="s">
        <v>33</v>
      </c>
      <c r="I22" s="32"/>
      <c r="J22" s="33" t="s">
        <v>33</v>
      </c>
      <c r="K22" s="34" t="str">
        <f t="shared" si="2"/>
        <v/>
      </c>
      <c r="L22" s="35" t="s">
        <v>34</v>
      </c>
      <c r="M22" s="36"/>
      <c r="N22" s="33" t="s">
        <v>33</v>
      </c>
      <c r="O22" s="32"/>
      <c r="P22" s="33" t="s">
        <v>33</v>
      </c>
      <c r="Q22" s="32"/>
      <c r="R22" s="33" t="s">
        <v>33</v>
      </c>
      <c r="S22" s="34" t="str">
        <f t="shared" si="3"/>
        <v/>
      </c>
      <c r="T22" s="37" t="s">
        <v>34</v>
      </c>
      <c r="U22" s="38"/>
      <c r="V22" s="33" t="s">
        <v>33</v>
      </c>
      <c r="W22" s="32"/>
      <c r="X22" s="33" t="s">
        <v>33</v>
      </c>
      <c r="Y22" s="32"/>
      <c r="Z22" s="33" t="s">
        <v>33</v>
      </c>
      <c r="AA22" s="63"/>
    </row>
    <row r="23" spans="1:27" s="7" customFormat="1" ht="23.45" customHeight="1">
      <c r="A23" s="310"/>
      <c r="B23" s="313"/>
      <c r="C23" s="328" t="s">
        <v>193</v>
      </c>
      <c r="D23" s="329"/>
      <c r="E23" s="38"/>
      <c r="F23" s="31" t="s">
        <v>33</v>
      </c>
      <c r="G23" s="32"/>
      <c r="H23" s="33" t="s">
        <v>33</v>
      </c>
      <c r="I23" s="32"/>
      <c r="J23" s="33" t="s">
        <v>33</v>
      </c>
      <c r="K23" s="34" t="str">
        <f t="shared" si="2"/>
        <v/>
      </c>
      <c r="L23" s="35" t="s">
        <v>34</v>
      </c>
      <c r="M23" s="36"/>
      <c r="N23" s="33" t="s">
        <v>33</v>
      </c>
      <c r="O23" s="32"/>
      <c r="P23" s="33" t="s">
        <v>33</v>
      </c>
      <c r="Q23" s="32"/>
      <c r="R23" s="33" t="s">
        <v>33</v>
      </c>
      <c r="S23" s="34" t="str">
        <f t="shared" si="3"/>
        <v/>
      </c>
      <c r="T23" s="37" t="s">
        <v>34</v>
      </c>
      <c r="U23" s="38"/>
      <c r="V23" s="33" t="s">
        <v>33</v>
      </c>
      <c r="W23" s="32"/>
      <c r="X23" s="33" t="s">
        <v>33</v>
      </c>
      <c r="Y23" s="32"/>
      <c r="Z23" s="33" t="s">
        <v>33</v>
      </c>
      <c r="AA23" s="6"/>
    </row>
    <row r="24" spans="1:27" s="7" customFormat="1" ht="23.45" customHeight="1">
      <c r="A24" s="310"/>
      <c r="B24" s="313"/>
      <c r="C24" s="328" t="s">
        <v>123</v>
      </c>
      <c r="D24" s="329"/>
      <c r="E24" s="86"/>
      <c r="F24" s="31" t="s">
        <v>33</v>
      </c>
      <c r="G24" s="54"/>
      <c r="H24" s="33" t="s">
        <v>33</v>
      </c>
      <c r="I24" s="32"/>
      <c r="J24" s="33" t="s">
        <v>33</v>
      </c>
      <c r="K24" s="34" t="str">
        <f t="shared" si="2"/>
        <v/>
      </c>
      <c r="L24" s="35" t="s">
        <v>34</v>
      </c>
      <c r="M24" s="55"/>
      <c r="N24" s="33" t="s">
        <v>33</v>
      </c>
      <c r="O24" s="54"/>
      <c r="P24" s="33" t="s">
        <v>33</v>
      </c>
      <c r="Q24" s="32"/>
      <c r="R24" s="33" t="s">
        <v>33</v>
      </c>
      <c r="S24" s="34" t="str">
        <f t="shared" si="3"/>
        <v/>
      </c>
      <c r="T24" s="37" t="s">
        <v>34</v>
      </c>
      <c r="U24" s="38"/>
      <c r="V24" s="33" t="s">
        <v>33</v>
      </c>
      <c r="W24" s="32"/>
      <c r="X24" s="33" t="s">
        <v>33</v>
      </c>
      <c r="Y24" s="32"/>
      <c r="Z24" s="33" t="s">
        <v>33</v>
      </c>
      <c r="AA24" s="6"/>
    </row>
    <row r="25" spans="1:27" ht="23.45" customHeight="1" thickBot="1">
      <c r="A25" s="310"/>
      <c r="B25" s="314"/>
      <c r="C25" s="330" t="s">
        <v>75</v>
      </c>
      <c r="D25" s="331"/>
      <c r="E25" s="85"/>
      <c r="F25" s="47" t="s">
        <v>33</v>
      </c>
      <c r="G25" s="48"/>
      <c r="H25" s="49" t="s">
        <v>33</v>
      </c>
      <c r="I25" s="48"/>
      <c r="J25" s="49" t="s">
        <v>33</v>
      </c>
      <c r="K25" s="50" t="str">
        <f>IF(E25=0,"",G25/E25*100)</f>
        <v/>
      </c>
      <c r="L25" s="51" t="s">
        <v>34</v>
      </c>
      <c r="M25" s="52"/>
      <c r="N25" s="49" t="s">
        <v>33</v>
      </c>
      <c r="O25" s="48"/>
      <c r="P25" s="49" t="s">
        <v>33</v>
      </c>
      <c r="Q25" s="48"/>
      <c r="R25" s="49" t="s">
        <v>33</v>
      </c>
      <c r="S25" s="50" t="str">
        <f>IF(M25=0,"",O25/M25*100)</f>
        <v/>
      </c>
      <c r="T25" s="53" t="s">
        <v>34</v>
      </c>
      <c r="U25" s="85"/>
      <c r="V25" s="49" t="s">
        <v>33</v>
      </c>
      <c r="W25" s="48"/>
      <c r="X25" s="49" t="s">
        <v>33</v>
      </c>
      <c r="Y25" s="48"/>
      <c r="Z25" s="49" t="s">
        <v>33</v>
      </c>
      <c r="AA25" s="63"/>
    </row>
    <row r="26" spans="1:27" s="7" customFormat="1" ht="23.45" customHeight="1" thickTop="1" thickBot="1">
      <c r="A26" s="311"/>
      <c r="B26" s="306" t="s">
        <v>124</v>
      </c>
      <c r="C26" s="306"/>
      <c r="D26" s="306"/>
      <c r="E26" s="87"/>
      <c r="F26" s="56" t="s">
        <v>33</v>
      </c>
      <c r="G26" s="57"/>
      <c r="H26" s="58" t="s">
        <v>33</v>
      </c>
      <c r="I26" s="57"/>
      <c r="J26" s="58" t="s">
        <v>33</v>
      </c>
      <c r="K26" s="59" t="str">
        <f>IF(E26="","",G26/E26*100)</f>
        <v/>
      </c>
      <c r="L26" s="60" t="s">
        <v>34</v>
      </c>
      <c r="M26" s="61"/>
      <c r="N26" s="58" t="s">
        <v>33</v>
      </c>
      <c r="O26" s="57"/>
      <c r="P26" s="58" t="s">
        <v>33</v>
      </c>
      <c r="Q26" s="57"/>
      <c r="R26" s="58" t="s">
        <v>33</v>
      </c>
      <c r="S26" s="59" t="str">
        <f>IF(M26="","",O26/M26*100)</f>
        <v/>
      </c>
      <c r="T26" s="62" t="s">
        <v>34</v>
      </c>
      <c r="U26" s="61"/>
      <c r="V26" s="58" t="s">
        <v>33</v>
      </c>
      <c r="W26" s="57"/>
      <c r="X26" s="58" t="s">
        <v>33</v>
      </c>
      <c r="Y26" s="57"/>
      <c r="Z26" s="58" t="s">
        <v>33</v>
      </c>
      <c r="AA26" s="6"/>
    </row>
    <row r="27" spans="1:27" ht="23.45" customHeight="1" thickTop="1">
      <c r="A27" s="307" t="s">
        <v>31</v>
      </c>
      <c r="B27" s="307"/>
      <c r="C27" s="307"/>
      <c r="D27" s="307"/>
      <c r="E27" s="96"/>
      <c r="F27" s="89" t="s">
        <v>33</v>
      </c>
      <c r="G27" s="90"/>
      <c r="H27" s="91" t="s">
        <v>33</v>
      </c>
      <c r="I27" s="90"/>
      <c r="J27" s="91" t="s">
        <v>33</v>
      </c>
      <c r="K27" s="92" t="str">
        <f>IF(E27=0,"",G27/E27*100)</f>
        <v/>
      </c>
      <c r="L27" s="93" t="s">
        <v>34</v>
      </c>
      <c r="M27" s="94"/>
      <c r="N27" s="91" t="s">
        <v>33</v>
      </c>
      <c r="O27" s="90"/>
      <c r="P27" s="91" t="s">
        <v>33</v>
      </c>
      <c r="Q27" s="90"/>
      <c r="R27" s="91" t="s">
        <v>33</v>
      </c>
      <c r="S27" s="92" t="str">
        <f>IF(M27=0,"",O27/M27*100)</f>
        <v/>
      </c>
      <c r="T27" s="95" t="s">
        <v>34</v>
      </c>
      <c r="U27" s="96"/>
      <c r="V27" s="91" t="s">
        <v>33</v>
      </c>
      <c r="W27" s="90"/>
      <c r="X27" s="91" t="s">
        <v>33</v>
      </c>
      <c r="Y27" s="90"/>
      <c r="Z27" s="91" t="s">
        <v>33</v>
      </c>
      <c r="AA27" s="63"/>
    </row>
    <row r="28" spans="1:27" ht="22.5" customHeight="1">
      <c r="A28" s="63"/>
      <c r="B28" s="63"/>
      <c r="C28" s="63"/>
      <c r="D28" s="63"/>
      <c r="E28" s="63"/>
      <c r="F28" s="63"/>
      <c r="G28" s="63"/>
      <c r="H28" s="63"/>
      <c r="I28" s="63"/>
      <c r="J28" s="172" t="s">
        <v>201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4"/>
      <c r="AA28" s="63"/>
    </row>
    <row r="29" spans="1:27" s="28" customFormat="1" ht="18.95" customHeight="1">
      <c r="C29" s="28" t="s">
        <v>32</v>
      </c>
      <c r="W29" s="290" t="s">
        <v>181</v>
      </c>
      <c r="X29" s="290"/>
      <c r="Y29" s="290"/>
    </row>
    <row r="30" spans="1:27" s="28" customFormat="1" ht="18.95" customHeight="1"/>
    <row r="34" spans="8:8">
      <c r="H34" s="17" t="s">
        <v>197</v>
      </c>
    </row>
  </sheetData>
  <mergeCells count="39">
    <mergeCell ref="S1:Z1"/>
    <mergeCell ref="B18:B25"/>
    <mergeCell ref="C18:C21"/>
    <mergeCell ref="C22:D22"/>
    <mergeCell ref="C23:D23"/>
    <mergeCell ref="C24:D24"/>
    <mergeCell ref="C25:D25"/>
    <mergeCell ref="Q5:R5"/>
    <mergeCell ref="S5:T5"/>
    <mergeCell ref="U5:V5"/>
    <mergeCell ref="W5:X5"/>
    <mergeCell ref="Y5:Z5"/>
    <mergeCell ref="K5:L5"/>
    <mergeCell ref="M5:N5"/>
    <mergeCell ref="B26:D26"/>
    <mergeCell ref="A27:D27"/>
    <mergeCell ref="Q1:R1"/>
    <mergeCell ref="A6:A26"/>
    <mergeCell ref="B6:B17"/>
    <mergeCell ref="C6:C13"/>
    <mergeCell ref="C14:C16"/>
    <mergeCell ref="C17:D17"/>
    <mergeCell ref="E5:F5"/>
    <mergeCell ref="W29:Y29"/>
    <mergeCell ref="E3:L3"/>
    <mergeCell ref="M3:T3"/>
    <mergeCell ref="U3:Z3"/>
    <mergeCell ref="E4:F4"/>
    <mergeCell ref="G4:J4"/>
    <mergeCell ref="K4:L4"/>
    <mergeCell ref="M4:N4"/>
    <mergeCell ref="O4:R4"/>
    <mergeCell ref="U4:V4"/>
    <mergeCell ref="W4:X4"/>
    <mergeCell ref="Y4:Z4"/>
    <mergeCell ref="S4:T4"/>
    <mergeCell ref="O5:P5"/>
    <mergeCell ref="G5:H5"/>
    <mergeCell ref="I5:J5"/>
  </mergeCells>
  <phoneticPr fontId="1"/>
  <printOptions horizontalCentered="1"/>
  <pageMargins left="0.59055118110236227" right="0.39370078740157483" top="0.78740157480314965" bottom="0.39370078740157483" header="0.51181102362204722" footer="0.31496062992125984"/>
  <pageSetup paperSize="9" scale="84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zoomScaleNormal="100" workbookViewId="0"/>
  </sheetViews>
  <sheetFormatPr defaultColWidth="9" defaultRowHeight="13.5"/>
  <cols>
    <col min="1" max="1" width="16.625" style="1" customWidth="1"/>
    <col min="2" max="2" width="11.625" style="1" customWidth="1"/>
    <col min="3" max="3" width="5.625" style="1" customWidth="1"/>
    <col min="4" max="4" width="10.375" style="1" customWidth="1"/>
    <col min="5" max="5" width="6.375" style="1" customWidth="1"/>
    <col min="6" max="6" width="16.625" style="2" customWidth="1"/>
    <col min="7" max="7" width="11.625" style="1" customWidth="1"/>
    <col min="8" max="8" width="6.75" style="1" customWidth="1"/>
    <col min="9" max="16384" width="9" style="1"/>
  </cols>
  <sheetData>
    <row r="1" spans="1:8" ht="18.75">
      <c r="A1" s="98" t="s">
        <v>13</v>
      </c>
      <c r="B1" s="17"/>
      <c r="C1" s="17"/>
      <c r="D1" s="17"/>
      <c r="E1" s="17"/>
      <c r="F1" s="18"/>
      <c r="G1" s="17"/>
      <c r="H1" s="17"/>
    </row>
    <row r="2" spans="1:8" ht="24" customHeight="1">
      <c r="A2" s="15"/>
      <c r="B2" s="17"/>
      <c r="C2" s="17"/>
      <c r="D2" s="361" t="s">
        <v>0</v>
      </c>
      <c r="E2" s="362"/>
      <c r="F2" s="358"/>
      <c r="G2" s="359"/>
      <c r="H2" s="360"/>
    </row>
    <row r="3" spans="1:8" ht="7.5" customHeight="1">
      <c r="A3" s="17"/>
      <c r="B3" s="17"/>
      <c r="C3" s="17"/>
      <c r="D3" s="17"/>
      <c r="E3" s="17"/>
      <c r="F3" s="18"/>
      <c r="G3" s="17"/>
      <c r="H3" s="17"/>
    </row>
    <row r="4" spans="1:8" ht="21" customHeight="1">
      <c r="A4" s="19"/>
      <c r="B4" s="20"/>
      <c r="C4" s="21"/>
      <c r="D4" s="339" t="s">
        <v>14</v>
      </c>
      <c r="E4" s="340"/>
      <c r="F4" s="340"/>
      <c r="G4" s="340"/>
      <c r="H4" s="341"/>
    </row>
    <row r="5" spans="1:8" ht="21" customHeight="1">
      <c r="A5" s="336" t="s">
        <v>15</v>
      </c>
      <c r="B5" s="337"/>
      <c r="C5" s="338"/>
      <c r="D5" s="339" t="s">
        <v>16</v>
      </c>
      <c r="E5" s="341"/>
      <c r="F5" s="65" t="s">
        <v>89</v>
      </c>
      <c r="G5" s="339" t="s">
        <v>17</v>
      </c>
      <c r="H5" s="341"/>
    </row>
    <row r="6" spans="1:8" ht="21" customHeight="1">
      <c r="A6" s="363" t="s">
        <v>184</v>
      </c>
      <c r="B6" s="365"/>
      <c r="C6" s="346" t="s">
        <v>51</v>
      </c>
      <c r="D6" s="372"/>
      <c r="E6" s="342" t="s">
        <v>90</v>
      </c>
      <c r="F6" s="23">
        <v>0</v>
      </c>
      <c r="G6" s="101"/>
      <c r="H6" s="66" t="s">
        <v>18</v>
      </c>
    </row>
    <row r="7" spans="1:8" ht="21" customHeight="1">
      <c r="A7" s="366"/>
      <c r="B7" s="368"/>
      <c r="C7" s="347"/>
      <c r="D7" s="373"/>
      <c r="E7" s="343"/>
      <c r="F7" s="23">
        <v>0.7</v>
      </c>
      <c r="G7" s="101"/>
      <c r="H7" s="66" t="s">
        <v>18</v>
      </c>
    </row>
    <row r="8" spans="1:8" ht="21" customHeight="1">
      <c r="A8" s="366"/>
      <c r="B8" s="368"/>
      <c r="C8" s="347"/>
      <c r="D8" s="373"/>
      <c r="E8" s="343"/>
      <c r="F8" s="23">
        <v>1</v>
      </c>
      <c r="G8" s="101"/>
      <c r="H8" s="66" t="s">
        <v>18</v>
      </c>
    </row>
    <row r="9" spans="1:8" ht="21" customHeight="1">
      <c r="A9" s="366"/>
      <c r="B9" s="368"/>
      <c r="C9" s="348"/>
      <c r="D9" s="374"/>
      <c r="E9" s="338"/>
      <c r="F9" s="26" t="s">
        <v>19</v>
      </c>
      <c r="G9" s="101"/>
      <c r="H9" s="66" t="s">
        <v>18</v>
      </c>
    </row>
    <row r="10" spans="1:8" ht="21" customHeight="1">
      <c r="A10" s="366"/>
      <c r="B10" s="368"/>
      <c r="C10" s="346" t="s">
        <v>52</v>
      </c>
      <c r="D10" s="372"/>
      <c r="E10" s="342" t="s">
        <v>90</v>
      </c>
      <c r="F10" s="23">
        <v>0</v>
      </c>
      <c r="G10" s="101"/>
      <c r="H10" s="66" t="s">
        <v>18</v>
      </c>
    </row>
    <row r="11" spans="1:8" ht="21" customHeight="1">
      <c r="A11" s="366"/>
      <c r="B11" s="368"/>
      <c r="C11" s="347"/>
      <c r="D11" s="373"/>
      <c r="E11" s="343"/>
      <c r="F11" s="23">
        <v>0.7</v>
      </c>
      <c r="G11" s="101"/>
      <c r="H11" s="66" t="s">
        <v>18</v>
      </c>
    </row>
    <row r="12" spans="1:8" ht="21" customHeight="1">
      <c r="A12" s="366"/>
      <c r="B12" s="368"/>
      <c r="C12" s="347"/>
      <c r="D12" s="373"/>
      <c r="E12" s="343"/>
      <c r="F12" s="23">
        <v>1</v>
      </c>
      <c r="G12" s="101"/>
      <c r="H12" s="66" t="s">
        <v>18</v>
      </c>
    </row>
    <row r="13" spans="1:8" ht="21" customHeight="1">
      <c r="A13" s="366"/>
      <c r="B13" s="368"/>
      <c r="C13" s="348"/>
      <c r="D13" s="374"/>
      <c r="E13" s="338"/>
      <c r="F13" s="26" t="s">
        <v>19</v>
      </c>
      <c r="G13" s="101"/>
      <c r="H13" s="66" t="s">
        <v>18</v>
      </c>
    </row>
    <row r="14" spans="1:8" ht="21" customHeight="1">
      <c r="A14" s="366"/>
      <c r="B14" s="368"/>
      <c r="C14" s="346" t="s">
        <v>53</v>
      </c>
      <c r="D14" s="372"/>
      <c r="E14" s="342" t="s">
        <v>90</v>
      </c>
      <c r="F14" s="23">
        <v>0</v>
      </c>
      <c r="G14" s="101"/>
      <c r="H14" s="66" t="s">
        <v>18</v>
      </c>
    </row>
    <row r="15" spans="1:8" ht="21" customHeight="1">
      <c r="A15" s="366"/>
      <c r="B15" s="368"/>
      <c r="C15" s="347"/>
      <c r="D15" s="373"/>
      <c r="E15" s="343"/>
      <c r="F15" s="23">
        <v>0.7</v>
      </c>
      <c r="G15" s="101"/>
      <c r="H15" s="66" t="s">
        <v>18</v>
      </c>
    </row>
    <row r="16" spans="1:8" ht="21" customHeight="1">
      <c r="A16" s="366"/>
      <c r="B16" s="368"/>
      <c r="C16" s="347"/>
      <c r="D16" s="373"/>
      <c r="E16" s="343"/>
      <c r="F16" s="23">
        <v>1</v>
      </c>
      <c r="G16" s="101"/>
      <c r="H16" s="66" t="s">
        <v>18</v>
      </c>
    </row>
    <row r="17" spans="1:10" ht="21" customHeight="1">
      <c r="A17" s="366"/>
      <c r="B17" s="368"/>
      <c r="C17" s="348"/>
      <c r="D17" s="374"/>
      <c r="E17" s="338"/>
      <c r="F17" s="26" t="s">
        <v>19</v>
      </c>
      <c r="G17" s="101"/>
      <c r="H17" s="66" t="s">
        <v>18</v>
      </c>
    </row>
    <row r="18" spans="1:10" ht="21" customHeight="1">
      <c r="A18" s="366"/>
      <c r="B18" s="368"/>
      <c r="C18" s="346" t="s">
        <v>54</v>
      </c>
      <c r="D18" s="372"/>
      <c r="E18" s="342" t="s">
        <v>90</v>
      </c>
      <c r="F18" s="23">
        <v>0</v>
      </c>
      <c r="G18" s="101"/>
      <c r="H18" s="66" t="s">
        <v>18</v>
      </c>
    </row>
    <row r="19" spans="1:10" ht="21" customHeight="1">
      <c r="A19" s="366"/>
      <c r="B19" s="368"/>
      <c r="C19" s="347"/>
      <c r="D19" s="373"/>
      <c r="E19" s="343"/>
      <c r="F19" s="23">
        <v>0.7</v>
      </c>
      <c r="G19" s="101"/>
      <c r="H19" s="66" t="s">
        <v>18</v>
      </c>
    </row>
    <row r="20" spans="1:10" ht="21" customHeight="1">
      <c r="A20" s="366"/>
      <c r="B20" s="368"/>
      <c r="C20" s="347"/>
      <c r="D20" s="373"/>
      <c r="E20" s="343"/>
      <c r="F20" s="23">
        <v>1</v>
      </c>
      <c r="G20" s="101"/>
      <c r="H20" s="66" t="s">
        <v>18</v>
      </c>
    </row>
    <row r="21" spans="1:10" ht="21" customHeight="1">
      <c r="A21" s="369"/>
      <c r="B21" s="371"/>
      <c r="C21" s="348"/>
      <c r="D21" s="374"/>
      <c r="E21" s="338"/>
      <c r="F21" s="26" t="s">
        <v>19</v>
      </c>
      <c r="G21" s="101"/>
      <c r="H21" s="66" t="s">
        <v>18</v>
      </c>
    </row>
    <row r="22" spans="1:10" ht="21" customHeight="1">
      <c r="A22" s="363" t="s">
        <v>185</v>
      </c>
      <c r="B22" s="364"/>
      <c r="C22" s="365"/>
      <c r="D22" s="372"/>
      <c r="E22" s="342" t="s">
        <v>90</v>
      </c>
      <c r="F22" s="23">
        <v>0</v>
      </c>
      <c r="G22" s="101"/>
      <c r="H22" s="66" t="s">
        <v>18</v>
      </c>
    </row>
    <row r="23" spans="1:10" ht="21" customHeight="1">
      <c r="A23" s="366"/>
      <c r="B23" s="367"/>
      <c r="C23" s="368"/>
      <c r="D23" s="373"/>
      <c r="E23" s="343"/>
      <c r="F23" s="23">
        <v>0.5</v>
      </c>
      <c r="G23" s="101"/>
      <c r="H23" s="66" t="s">
        <v>18</v>
      </c>
    </row>
    <row r="24" spans="1:10" ht="21" customHeight="1">
      <c r="A24" s="366"/>
      <c r="B24" s="367"/>
      <c r="C24" s="368"/>
      <c r="D24" s="373"/>
      <c r="E24" s="343"/>
      <c r="F24" s="23">
        <v>1</v>
      </c>
      <c r="G24" s="101"/>
      <c r="H24" s="66" t="s">
        <v>18</v>
      </c>
    </row>
    <row r="25" spans="1:10" ht="21" customHeight="1">
      <c r="A25" s="369"/>
      <c r="B25" s="370"/>
      <c r="C25" s="371"/>
      <c r="D25" s="374"/>
      <c r="E25" s="338"/>
      <c r="F25" s="26" t="s">
        <v>19</v>
      </c>
      <c r="G25" s="101"/>
      <c r="H25" s="66" t="s">
        <v>18</v>
      </c>
    </row>
    <row r="26" spans="1:10" ht="21" customHeight="1">
      <c r="A26" s="344" t="s">
        <v>55</v>
      </c>
      <c r="B26" s="375"/>
      <c r="C26" s="342"/>
      <c r="D26" s="372"/>
      <c r="E26" s="342" t="s">
        <v>91</v>
      </c>
      <c r="F26" s="22"/>
      <c r="G26" s="372"/>
      <c r="H26" s="71"/>
    </row>
    <row r="27" spans="1:10" ht="21" customHeight="1">
      <c r="A27" s="345"/>
      <c r="B27" s="376"/>
      <c r="C27" s="343"/>
      <c r="D27" s="373"/>
      <c r="E27" s="343"/>
      <c r="F27" s="100">
        <v>1</v>
      </c>
      <c r="G27" s="373"/>
      <c r="H27" s="99" t="s">
        <v>18</v>
      </c>
    </row>
    <row r="28" spans="1:10" ht="22.5" customHeight="1">
      <c r="A28" s="336"/>
      <c r="B28" s="337"/>
      <c r="C28" s="338"/>
      <c r="D28" s="374"/>
      <c r="E28" s="338"/>
      <c r="F28" s="24"/>
      <c r="G28" s="374"/>
      <c r="H28" s="25"/>
      <c r="J28" s="173" t="s">
        <v>198</v>
      </c>
    </row>
    <row r="29" spans="1:10" ht="21" customHeight="1">
      <c r="A29" s="346" t="s">
        <v>81</v>
      </c>
      <c r="B29" s="344" t="s">
        <v>87</v>
      </c>
      <c r="C29" s="342"/>
      <c r="D29" s="355" t="s">
        <v>82</v>
      </c>
      <c r="E29" s="356"/>
      <c r="F29" s="356"/>
      <c r="G29" s="356"/>
      <c r="H29" s="357"/>
    </row>
    <row r="30" spans="1:10" ht="21" customHeight="1">
      <c r="A30" s="347"/>
      <c r="B30" s="345"/>
      <c r="C30" s="343"/>
      <c r="D30" s="349" t="s">
        <v>83</v>
      </c>
      <c r="E30" s="350"/>
      <c r="F30" s="350"/>
      <c r="G30" s="350"/>
      <c r="H30" s="351"/>
    </row>
    <row r="31" spans="1:10" ht="21" customHeight="1">
      <c r="A31" s="348"/>
      <c r="B31" s="336"/>
      <c r="C31" s="338"/>
      <c r="D31" s="352" t="s">
        <v>84</v>
      </c>
      <c r="E31" s="353"/>
      <c r="F31" s="353"/>
      <c r="G31" s="353"/>
      <c r="H31" s="354"/>
    </row>
    <row r="32" spans="1:10" ht="21" customHeight="1">
      <c r="A32" s="346" t="s">
        <v>20</v>
      </c>
      <c r="B32" s="344" t="s">
        <v>88</v>
      </c>
      <c r="C32" s="342"/>
      <c r="D32" s="355" t="s">
        <v>82</v>
      </c>
      <c r="E32" s="356"/>
      <c r="F32" s="356"/>
      <c r="G32" s="356"/>
      <c r="H32" s="357"/>
    </row>
    <row r="33" spans="1:8" ht="21" customHeight="1">
      <c r="A33" s="347"/>
      <c r="B33" s="345"/>
      <c r="C33" s="343"/>
      <c r="D33" s="349" t="s">
        <v>83</v>
      </c>
      <c r="E33" s="350"/>
      <c r="F33" s="350"/>
      <c r="G33" s="350"/>
      <c r="H33" s="351"/>
    </row>
    <row r="34" spans="1:8" ht="21" customHeight="1">
      <c r="A34" s="348"/>
      <c r="B34" s="336"/>
      <c r="C34" s="338"/>
      <c r="D34" s="352" t="s">
        <v>84</v>
      </c>
      <c r="E34" s="353"/>
      <c r="F34" s="353"/>
      <c r="G34" s="353"/>
      <c r="H34" s="354"/>
    </row>
    <row r="35" spans="1:8" ht="21" customHeight="1">
      <c r="A35" s="16" t="s">
        <v>21</v>
      </c>
      <c r="B35" s="14"/>
      <c r="C35" s="14"/>
      <c r="D35" s="14"/>
      <c r="E35" s="14"/>
      <c r="F35" s="27"/>
      <c r="G35" s="14"/>
      <c r="H35" s="14"/>
    </row>
    <row r="36" spans="1:8" ht="21" customHeight="1">
      <c r="A36" s="16" t="s">
        <v>186</v>
      </c>
      <c r="B36" s="14"/>
      <c r="C36" s="14"/>
      <c r="D36" s="14"/>
      <c r="E36" s="14"/>
      <c r="F36" s="27"/>
      <c r="G36" s="14"/>
      <c r="H36" s="14"/>
    </row>
    <row r="37" spans="1:8" ht="21" customHeight="1">
      <c r="A37" s="16" t="s">
        <v>187</v>
      </c>
      <c r="B37" s="14"/>
      <c r="C37" s="14"/>
      <c r="D37" s="14"/>
      <c r="E37" s="14"/>
      <c r="F37" s="27"/>
      <c r="G37" s="14"/>
      <c r="H37" s="14"/>
    </row>
    <row r="38" spans="1:8">
      <c r="A38" s="17"/>
      <c r="B38" s="17"/>
      <c r="C38" s="17"/>
      <c r="D38" s="17"/>
      <c r="E38" s="17"/>
      <c r="F38" s="18"/>
      <c r="G38" s="335" t="s">
        <v>194</v>
      </c>
      <c r="H38" s="335"/>
    </row>
  </sheetData>
  <mergeCells count="37">
    <mergeCell ref="D31:H31"/>
    <mergeCell ref="D32:H32"/>
    <mergeCell ref="E26:E28"/>
    <mergeCell ref="D26:D28"/>
    <mergeCell ref="G26:G28"/>
    <mergeCell ref="F2:H2"/>
    <mergeCell ref="D2:E2"/>
    <mergeCell ref="B29:C31"/>
    <mergeCell ref="A22:C25"/>
    <mergeCell ref="C6:C9"/>
    <mergeCell ref="C10:C13"/>
    <mergeCell ref="C14:C17"/>
    <mergeCell ref="C18:C21"/>
    <mergeCell ref="A6:B21"/>
    <mergeCell ref="D22:D25"/>
    <mergeCell ref="D6:D9"/>
    <mergeCell ref="D10:D13"/>
    <mergeCell ref="D14:D17"/>
    <mergeCell ref="D18:D21"/>
    <mergeCell ref="A29:A31"/>
    <mergeCell ref="A26:C28"/>
    <mergeCell ref="G38:H38"/>
    <mergeCell ref="A5:C5"/>
    <mergeCell ref="D4:H4"/>
    <mergeCell ref="D5:E5"/>
    <mergeCell ref="G5:H5"/>
    <mergeCell ref="E14:E17"/>
    <mergeCell ref="E6:E9"/>
    <mergeCell ref="E10:E13"/>
    <mergeCell ref="E18:E21"/>
    <mergeCell ref="E22:E25"/>
    <mergeCell ref="B32:C34"/>
    <mergeCell ref="A32:A34"/>
    <mergeCell ref="D33:H33"/>
    <mergeCell ref="D34:H34"/>
    <mergeCell ref="D29:H29"/>
    <mergeCell ref="D30:H30"/>
  </mergeCells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4"/>
  <sheetViews>
    <sheetView zoomScaleNormal="100" workbookViewId="0"/>
  </sheetViews>
  <sheetFormatPr defaultColWidth="9" defaultRowHeight="14.25"/>
  <cols>
    <col min="1" max="1" width="4" style="4" customWidth="1"/>
    <col min="2" max="2" width="1.25" style="4" customWidth="1"/>
    <col min="3" max="3" width="17.25" style="4" customWidth="1"/>
    <col min="4" max="4" width="4.875" style="3" customWidth="1"/>
    <col min="5" max="5" width="16.25" style="4" customWidth="1"/>
    <col min="6" max="6" width="4.875" style="3" customWidth="1"/>
    <col min="7" max="7" width="13.625" style="4" customWidth="1"/>
    <col min="8" max="8" width="5" style="3" customWidth="1"/>
    <col min="9" max="9" width="13.625" style="4" customWidth="1"/>
    <col min="10" max="10" width="4.875" style="3" customWidth="1"/>
    <col min="11" max="11" width="13.625" style="4" customWidth="1"/>
    <col min="12" max="12" width="4.875" style="3" customWidth="1"/>
    <col min="13" max="13" width="13.625" style="4" customWidth="1"/>
    <col min="14" max="14" width="4.875" style="3" customWidth="1"/>
    <col min="15" max="15" width="13.625" style="4" customWidth="1"/>
    <col min="16" max="16384" width="9" style="4"/>
  </cols>
  <sheetData>
    <row r="1" spans="1:15" ht="12.95" customHeight="1">
      <c r="A1" s="13"/>
      <c r="B1" s="13"/>
      <c r="C1" s="13"/>
      <c r="D1" s="14"/>
      <c r="E1" s="13"/>
      <c r="F1" s="14"/>
      <c r="G1" s="13"/>
      <c r="H1" s="14"/>
      <c r="I1" s="13"/>
      <c r="J1" s="14"/>
      <c r="K1" s="13"/>
      <c r="L1" s="14"/>
      <c r="M1" s="13"/>
      <c r="N1" s="14"/>
      <c r="O1" s="13"/>
    </row>
    <row r="2" spans="1:15" ht="24" customHeight="1">
      <c r="B2" s="169"/>
      <c r="C2" s="169" t="s">
        <v>203</v>
      </c>
      <c r="D2" s="169"/>
      <c r="E2" s="169"/>
      <c r="F2" s="169"/>
      <c r="G2" s="169"/>
      <c r="H2" s="169"/>
      <c r="I2" s="384" t="s">
        <v>204</v>
      </c>
      <c r="J2" s="384"/>
      <c r="K2" s="384"/>
      <c r="L2" s="384"/>
      <c r="M2" s="382" t="s">
        <v>205</v>
      </c>
      <c r="N2" s="382"/>
      <c r="O2" s="382"/>
    </row>
    <row r="3" spans="1:15" ht="14.25" customHeight="1">
      <c r="A3" s="13"/>
      <c r="B3" s="13"/>
      <c r="C3" s="13"/>
      <c r="D3" s="14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</row>
    <row r="4" spans="1:15" s="5" customFormat="1" ht="14.25" customHeight="1">
      <c r="A4" s="185"/>
      <c r="B4" s="185"/>
      <c r="C4" s="180" t="s">
        <v>39</v>
      </c>
      <c r="D4" s="383" t="s">
        <v>78</v>
      </c>
      <c r="E4" s="383"/>
      <c r="F4" s="383"/>
      <c r="G4" s="180" t="s">
        <v>40</v>
      </c>
      <c r="H4" s="383" t="s">
        <v>79</v>
      </c>
      <c r="I4" s="383"/>
      <c r="J4" s="383"/>
      <c r="K4" s="180" t="s">
        <v>80</v>
      </c>
      <c r="L4" s="185"/>
      <c r="M4" s="185" t="s">
        <v>41</v>
      </c>
      <c r="N4" s="185"/>
      <c r="O4" s="185"/>
    </row>
    <row r="5" spans="1:15" ht="6.75" customHeight="1">
      <c r="A5" s="13"/>
      <c r="B5" s="13"/>
      <c r="C5" s="180"/>
      <c r="D5" s="14"/>
      <c r="E5" s="13"/>
      <c r="F5" s="14"/>
      <c r="G5" s="13"/>
      <c r="H5" s="14"/>
      <c r="I5" s="13"/>
      <c r="J5" s="14"/>
      <c r="K5" s="13"/>
      <c r="L5" s="14"/>
      <c r="M5" s="13"/>
      <c r="N5" s="14"/>
      <c r="O5" s="13"/>
    </row>
    <row r="6" spans="1:15" ht="13.5" customHeight="1">
      <c r="A6" s="388" t="s">
        <v>42</v>
      </c>
      <c r="B6" s="13"/>
      <c r="C6" s="377"/>
      <c r="D6" s="73"/>
      <c r="E6" s="386"/>
      <c r="F6" s="73"/>
      <c r="G6" s="377"/>
      <c r="H6" s="73"/>
      <c r="I6" s="377"/>
      <c r="J6" s="73"/>
      <c r="K6" s="377"/>
      <c r="L6" s="73"/>
      <c r="M6" s="377"/>
      <c r="N6" s="73"/>
      <c r="O6" s="377"/>
    </row>
    <row r="7" spans="1:15" ht="13.5" customHeight="1">
      <c r="A7" s="389"/>
      <c r="B7" s="68"/>
      <c r="C7" s="378"/>
      <c r="D7" s="178"/>
      <c r="E7" s="387"/>
      <c r="F7" s="178"/>
      <c r="G7" s="391"/>
      <c r="H7" s="178"/>
      <c r="I7" s="378"/>
      <c r="J7" s="178"/>
      <c r="K7" s="378"/>
      <c r="L7" s="178"/>
      <c r="M7" s="378"/>
      <c r="N7" s="178"/>
      <c r="O7" s="378"/>
    </row>
    <row r="8" spans="1:15" ht="6" customHeight="1">
      <c r="A8" s="389"/>
      <c r="B8" s="68"/>
      <c r="C8" s="182"/>
      <c r="D8" s="73"/>
      <c r="E8" s="179"/>
      <c r="F8" s="73"/>
      <c r="G8" s="391"/>
      <c r="H8" s="73"/>
      <c r="I8" s="184"/>
      <c r="J8" s="73"/>
      <c r="K8" s="183"/>
      <c r="L8" s="73"/>
      <c r="M8" s="74"/>
      <c r="N8" s="73"/>
      <c r="O8" s="181"/>
    </row>
    <row r="9" spans="1:15" ht="13.5" customHeight="1">
      <c r="A9" s="389"/>
      <c r="B9" s="67"/>
      <c r="C9" s="386"/>
      <c r="D9" s="379"/>
      <c r="E9" s="377"/>
      <c r="F9" s="380"/>
      <c r="G9" s="391"/>
      <c r="H9" s="381"/>
      <c r="I9" s="377"/>
      <c r="J9" s="379"/>
      <c r="K9" s="377"/>
      <c r="L9" s="380"/>
      <c r="M9" s="377"/>
      <c r="N9" s="381"/>
      <c r="O9" s="377"/>
    </row>
    <row r="10" spans="1:15" ht="13.5" customHeight="1">
      <c r="A10" s="389"/>
      <c r="B10" s="67"/>
      <c r="C10" s="387"/>
      <c r="D10" s="379"/>
      <c r="E10" s="378"/>
      <c r="F10" s="380"/>
      <c r="G10" s="391"/>
      <c r="H10" s="381"/>
      <c r="I10" s="378"/>
      <c r="J10" s="379"/>
      <c r="K10" s="378"/>
      <c r="L10" s="380"/>
      <c r="M10" s="378"/>
      <c r="N10" s="381"/>
      <c r="O10" s="378"/>
    </row>
    <row r="11" spans="1:15" ht="5.85" customHeight="1">
      <c r="A11" s="389"/>
      <c r="B11" s="68"/>
      <c r="C11" s="182"/>
      <c r="D11" s="73"/>
      <c r="E11" s="179"/>
      <c r="F11" s="73"/>
      <c r="G11" s="391"/>
      <c r="H11" s="73"/>
      <c r="I11" s="184"/>
      <c r="J11" s="73"/>
      <c r="K11" s="30"/>
      <c r="L11" s="73"/>
      <c r="M11" s="74"/>
      <c r="N11" s="73"/>
      <c r="O11" s="181"/>
    </row>
    <row r="12" spans="1:15" ht="13.5" customHeight="1">
      <c r="A12" s="389"/>
      <c r="B12" s="67"/>
      <c r="C12" s="386"/>
      <c r="D12" s="379"/>
      <c r="E12" s="377"/>
      <c r="F12" s="380"/>
      <c r="G12" s="391"/>
      <c r="H12" s="381"/>
      <c r="I12" s="377"/>
      <c r="J12" s="379"/>
      <c r="K12" s="377"/>
      <c r="L12" s="380"/>
      <c r="M12" s="377"/>
      <c r="N12" s="381"/>
      <c r="O12" s="377"/>
    </row>
    <row r="13" spans="1:15" ht="13.5" customHeight="1">
      <c r="A13" s="389"/>
      <c r="B13" s="67"/>
      <c r="C13" s="387"/>
      <c r="D13" s="379"/>
      <c r="E13" s="378"/>
      <c r="F13" s="380"/>
      <c r="G13" s="378"/>
      <c r="H13" s="381"/>
      <c r="I13" s="378"/>
      <c r="J13" s="379"/>
      <c r="K13" s="378"/>
      <c r="L13" s="380"/>
      <c r="M13" s="378"/>
      <c r="N13" s="381"/>
      <c r="O13" s="378"/>
    </row>
    <row r="14" spans="1:15" ht="5.85" customHeight="1">
      <c r="A14" s="389"/>
      <c r="B14" s="68"/>
      <c r="C14" s="182"/>
      <c r="D14" s="73"/>
      <c r="E14" s="179"/>
      <c r="F14" s="73"/>
      <c r="G14" s="77"/>
      <c r="H14" s="73"/>
      <c r="I14" s="184"/>
      <c r="J14" s="73"/>
      <c r="K14" s="30"/>
      <c r="L14" s="73"/>
      <c r="M14" s="74"/>
      <c r="N14" s="73"/>
      <c r="O14" s="181"/>
    </row>
    <row r="15" spans="1:15" ht="26.25" customHeight="1">
      <c r="A15" s="389"/>
      <c r="B15" s="67"/>
      <c r="C15" s="72"/>
      <c r="D15" s="178"/>
      <c r="E15" s="377"/>
      <c r="F15" s="178"/>
      <c r="G15" s="29"/>
      <c r="H15" s="178"/>
      <c r="I15" s="29"/>
      <c r="J15" s="178"/>
      <c r="K15" s="29"/>
      <c r="L15" s="178"/>
      <c r="M15" s="29"/>
      <c r="N15" s="178"/>
      <c r="O15" s="29"/>
    </row>
    <row r="16" spans="1:15" ht="5.85" customHeight="1">
      <c r="A16" s="389"/>
      <c r="B16" s="68"/>
      <c r="C16" s="182"/>
      <c r="D16" s="73"/>
      <c r="E16" s="378"/>
      <c r="F16" s="73"/>
      <c r="G16" s="184"/>
      <c r="H16" s="73"/>
      <c r="I16" s="184"/>
      <c r="J16" s="73"/>
      <c r="K16" s="80"/>
      <c r="L16" s="73"/>
      <c r="M16" s="80"/>
      <c r="N16" s="73"/>
      <c r="O16" s="181"/>
    </row>
    <row r="17" spans="1:15" ht="26.25" customHeight="1">
      <c r="A17" s="389"/>
      <c r="B17" s="67"/>
      <c r="C17" s="29"/>
      <c r="D17" s="178"/>
      <c r="E17" s="179"/>
      <c r="F17" s="178"/>
      <c r="G17" s="29"/>
      <c r="H17" s="178"/>
      <c r="I17" s="29"/>
      <c r="J17" s="178"/>
      <c r="K17" s="29"/>
      <c r="L17" s="178"/>
      <c r="M17" s="29"/>
      <c r="N17" s="178"/>
      <c r="O17" s="29"/>
    </row>
    <row r="18" spans="1:15" ht="5.85" customHeight="1">
      <c r="A18" s="389"/>
      <c r="B18" s="68"/>
      <c r="C18" s="184"/>
      <c r="D18" s="73"/>
      <c r="E18" s="181"/>
      <c r="F18" s="73"/>
      <c r="G18" s="184"/>
      <c r="H18" s="73"/>
      <c r="I18" s="181"/>
      <c r="J18" s="73"/>
      <c r="K18" s="184"/>
      <c r="L18" s="73"/>
      <c r="M18" s="80"/>
      <c r="N18" s="73"/>
      <c r="O18" s="181"/>
    </row>
    <row r="19" spans="1:15" ht="26.25" customHeight="1">
      <c r="A19" s="389"/>
      <c r="B19" s="67"/>
      <c r="C19" s="29"/>
      <c r="D19" s="178"/>
      <c r="E19" s="29"/>
      <c r="F19" s="178"/>
      <c r="G19" s="29"/>
      <c r="H19" s="178"/>
      <c r="I19" s="29"/>
      <c r="J19" s="178"/>
      <c r="K19" s="29"/>
      <c r="L19" s="178"/>
      <c r="M19" s="29"/>
      <c r="N19" s="178"/>
      <c r="O19" s="29"/>
    </row>
    <row r="20" spans="1:15" ht="5.85" customHeight="1">
      <c r="A20" s="389"/>
      <c r="B20" s="68"/>
      <c r="C20" s="181"/>
      <c r="D20" s="73"/>
      <c r="E20" s="181"/>
      <c r="F20" s="73"/>
      <c r="G20" s="181"/>
      <c r="H20" s="73"/>
      <c r="I20" s="76"/>
      <c r="J20" s="73"/>
      <c r="K20" s="184"/>
      <c r="L20" s="73"/>
      <c r="M20" s="181"/>
      <c r="N20" s="73"/>
      <c r="O20" s="73"/>
    </row>
    <row r="21" spans="1:15" ht="26.25" customHeight="1">
      <c r="A21" s="390"/>
      <c r="B21" s="67"/>
      <c r="C21" s="29"/>
      <c r="D21" s="178"/>
      <c r="E21" s="29"/>
      <c r="F21" s="178"/>
      <c r="G21" s="29"/>
      <c r="H21" s="178"/>
      <c r="I21" s="72"/>
      <c r="J21" s="178"/>
      <c r="K21" s="29"/>
      <c r="L21" s="178"/>
      <c r="M21" s="29"/>
      <c r="N21" s="178"/>
      <c r="O21" s="74"/>
    </row>
    <row r="22" spans="1:15" ht="5.85" customHeight="1">
      <c r="A22" s="13"/>
      <c r="B22" s="13"/>
      <c r="C22" s="181"/>
      <c r="D22" s="73"/>
      <c r="E22" s="181"/>
      <c r="F22" s="73"/>
      <c r="G22" s="181"/>
      <c r="H22" s="73"/>
      <c r="I22" s="181"/>
      <c r="J22" s="73"/>
      <c r="K22" s="184"/>
      <c r="L22" s="73"/>
      <c r="M22" s="181"/>
      <c r="N22" s="73"/>
      <c r="O22" s="73"/>
    </row>
    <row r="23" spans="1:15" ht="13.5" customHeight="1">
      <c r="A23" s="388" t="s">
        <v>43</v>
      </c>
      <c r="B23" s="69"/>
      <c r="C23" s="386"/>
      <c r="D23" s="385"/>
      <c r="E23" s="377"/>
      <c r="F23" s="385"/>
      <c r="G23" s="377"/>
      <c r="H23" s="385"/>
      <c r="I23" s="377"/>
      <c r="J23" s="385"/>
      <c r="K23" s="377"/>
      <c r="L23" s="385"/>
      <c r="M23" s="377"/>
      <c r="N23" s="178"/>
      <c r="O23" s="74"/>
    </row>
    <row r="24" spans="1:15" ht="13.5" customHeight="1">
      <c r="A24" s="389"/>
      <c r="B24" s="69"/>
      <c r="C24" s="387"/>
      <c r="D24" s="385"/>
      <c r="E24" s="378"/>
      <c r="F24" s="385"/>
      <c r="G24" s="378"/>
      <c r="H24" s="385"/>
      <c r="I24" s="378"/>
      <c r="J24" s="385"/>
      <c r="K24" s="378"/>
      <c r="L24" s="385"/>
      <c r="M24" s="378"/>
      <c r="N24" s="178"/>
      <c r="O24" s="74"/>
    </row>
    <row r="25" spans="1:15" ht="5.85" customHeight="1">
      <c r="A25" s="389"/>
      <c r="B25" s="70"/>
      <c r="C25" s="181"/>
      <c r="D25" s="73"/>
      <c r="E25" s="76"/>
      <c r="F25" s="73"/>
      <c r="G25" s="179"/>
      <c r="H25" s="73"/>
      <c r="I25" s="179"/>
      <c r="J25" s="75"/>
      <c r="K25" s="184"/>
      <c r="L25" s="184"/>
      <c r="M25" s="181"/>
      <c r="N25" s="73"/>
      <c r="O25" s="73"/>
    </row>
    <row r="26" spans="1:15" ht="26.25" customHeight="1">
      <c r="A26" s="390"/>
      <c r="B26" s="69"/>
      <c r="C26" s="29"/>
      <c r="D26" s="178"/>
      <c r="E26" s="29"/>
      <c r="F26" s="178"/>
      <c r="G26" s="29"/>
      <c r="H26" s="178"/>
      <c r="I26" s="29"/>
      <c r="J26" s="178"/>
      <c r="K26" s="29"/>
      <c r="L26" s="178"/>
      <c r="M26" s="29"/>
      <c r="N26" s="178"/>
      <c r="O26" s="74"/>
    </row>
    <row r="27" spans="1:15" ht="5.85" customHeight="1">
      <c r="A27" s="13"/>
      <c r="B27" s="13"/>
      <c r="C27" s="179"/>
      <c r="D27" s="74"/>
      <c r="E27" s="76"/>
      <c r="F27" s="73"/>
      <c r="G27" s="80"/>
      <c r="H27" s="73"/>
      <c r="I27" s="76"/>
      <c r="J27" s="30"/>
      <c r="K27" s="76"/>
      <c r="L27" s="73"/>
      <c r="M27" s="181"/>
      <c r="N27" s="74"/>
      <c r="O27" s="78"/>
    </row>
    <row r="28" spans="1:15" ht="26.25" customHeight="1">
      <c r="A28" s="388" t="s">
        <v>12</v>
      </c>
      <c r="B28" s="68"/>
      <c r="C28" s="29"/>
      <c r="D28" s="178"/>
      <c r="E28" s="29"/>
      <c r="F28" s="178"/>
      <c r="G28" s="72"/>
      <c r="H28" s="178"/>
      <c r="I28" s="29"/>
      <c r="J28" s="173"/>
      <c r="K28" s="29"/>
      <c r="L28" s="178"/>
      <c r="M28" s="29"/>
      <c r="N28" s="178"/>
      <c r="O28" s="29"/>
    </row>
    <row r="29" spans="1:15" ht="6" customHeight="1">
      <c r="A29" s="389"/>
      <c r="B29" s="68"/>
      <c r="C29" s="181"/>
      <c r="D29" s="73"/>
      <c r="E29" s="184"/>
      <c r="F29" s="73"/>
      <c r="G29" s="181"/>
      <c r="H29" s="73"/>
      <c r="I29" s="181"/>
      <c r="J29" s="181"/>
      <c r="K29" s="76"/>
      <c r="L29" s="73"/>
      <c r="M29" s="181"/>
      <c r="N29" s="73"/>
      <c r="O29" s="184"/>
    </row>
    <row r="30" spans="1:15" ht="13.5" customHeight="1">
      <c r="A30" s="389"/>
      <c r="B30" s="68"/>
      <c r="C30" s="392"/>
      <c r="D30" s="73"/>
      <c r="E30" s="377" t="s">
        <v>85</v>
      </c>
      <c r="F30" s="73"/>
      <c r="G30" s="386" t="s">
        <v>86</v>
      </c>
      <c r="H30" s="73"/>
      <c r="I30" s="392" t="s">
        <v>44</v>
      </c>
      <c r="J30" s="392"/>
      <c r="K30" s="392"/>
      <c r="L30" s="73"/>
      <c r="M30" s="377"/>
      <c r="N30" s="73"/>
      <c r="O30" s="377"/>
    </row>
    <row r="31" spans="1:15" ht="13.5" customHeight="1">
      <c r="A31" s="389"/>
      <c r="B31" s="68"/>
      <c r="C31" s="392"/>
      <c r="D31" s="178"/>
      <c r="E31" s="378"/>
      <c r="F31" s="178"/>
      <c r="G31" s="387"/>
      <c r="H31" s="178"/>
      <c r="I31" s="392"/>
      <c r="J31" s="392"/>
      <c r="K31" s="392"/>
      <c r="L31" s="178"/>
      <c r="M31" s="378"/>
      <c r="N31" s="178"/>
      <c r="O31" s="378"/>
    </row>
    <row r="32" spans="1:15" ht="6" customHeight="1">
      <c r="A32" s="389"/>
      <c r="B32" s="68"/>
      <c r="C32" s="181"/>
      <c r="D32" s="73"/>
      <c r="E32" s="184"/>
      <c r="F32" s="73"/>
      <c r="G32" s="181"/>
      <c r="H32" s="73"/>
      <c r="I32" s="73"/>
      <c r="J32" s="73"/>
      <c r="K32" s="73"/>
      <c r="L32" s="73"/>
      <c r="M32" s="181"/>
      <c r="N32" s="73"/>
      <c r="O32" s="184"/>
    </row>
    <row r="33" spans="1:15" ht="13.5" customHeight="1">
      <c r="A33" s="389"/>
      <c r="B33" s="68"/>
      <c r="C33" s="377"/>
      <c r="D33" s="73"/>
      <c r="E33" s="377"/>
      <c r="F33" s="73"/>
      <c r="G33" s="377"/>
      <c r="H33" s="73"/>
      <c r="I33" s="377"/>
      <c r="J33" s="73"/>
      <c r="K33" s="377"/>
      <c r="L33" s="73"/>
      <c r="M33" s="377"/>
      <c r="N33" s="73"/>
      <c r="O33" s="377"/>
    </row>
    <row r="34" spans="1:15" ht="13.5" customHeight="1">
      <c r="A34" s="389"/>
      <c r="B34" s="68"/>
      <c r="C34" s="378"/>
      <c r="D34" s="178"/>
      <c r="E34" s="378"/>
      <c r="F34" s="178"/>
      <c r="G34" s="378"/>
      <c r="H34" s="168" t="s">
        <v>196</v>
      </c>
      <c r="I34" s="378"/>
      <c r="J34" s="178"/>
      <c r="K34" s="378"/>
      <c r="L34" s="178"/>
      <c r="M34" s="378"/>
      <c r="N34" s="178"/>
      <c r="O34" s="378"/>
    </row>
    <row r="35" spans="1:15" ht="6" customHeight="1">
      <c r="A35" s="389"/>
      <c r="B35" s="68"/>
      <c r="C35" s="181"/>
      <c r="D35" s="73"/>
      <c r="E35" s="181"/>
      <c r="F35" s="73"/>
      <c r="G35" s="79"/>
      <c r="H35" s="73"/>
      <c r="I35" s="184"/>
      <c r="J35" s="73"/>
      <c r="K35" s="184"/>
      <c r="L35" s="73"/>
      <c r="M35" s="181"/>
      <c r="N35" s="73"/>
      <c r="O35" s="184"/>
    </row>
    <row r="36" spans="1:15" ht="12.75" customHeight="1">
      <c r="A36" s="389"/>
      <c r="B36" s="68"/>
      <c r="C36" s="377"/>
      <c r="D36" s="73"/>
      <c r="E36" s="377"/>
      <c r="F36" s="73"/>
      <c r="G36" s="377"/>
      <c r="H36" s="73"/>
      <c r="I36" s="377"/>
      <c r="J36" s="73"/>
      <c r="K36" s="377"/>
      <c r="L36" s="73"/>
      <c r="M36" s="377"/>
      <c r="N36" s="73"/>
      <c r="O36" s="377"/>
    </row>
    <row r="37" spans="1:15" ht="13.5" customHeight="1">
      <c r="A37" s="389"/>
      <c r="B37" s="68"/>
      <c r="C37" s="378"/>
      <c r="D37" s="178"/>
      <c r="E37" s="378"/>
      <c r="F37" s="178"/>
      <c r="G37" s="378"/>
      <c r="H37" s="178"/>
      <c r="I37" s="378"/>
      <c r="J37" s="178"/>
      <c r="K37" s="378"/>
      <c r="L37" s="178"/>
      <c r="M37" s="378"/>
      <c r="N37" s="178"/>
      <c r="O37" s="378"/>
    </row>
    <row r="38" spans="1:15" ht="5.25" customHeight="1">
      <c r="A38" s="389"/>
      <c r="B38" s="68"/>
      <c r="C38" s="181"/>
      <c r="D38" s="73"/>
      <c r="E38" s="181"/>
      <c r="F38" s="73"/>
      <c r="G38" s="181"/>
      <c r="H38" s="73"/>
      <c r="I38" s="184"/>
      <c r="J38" s="75"/>
      <c r="K38" s="184"/>
      <c r="L38" s="73"/>
      <c r="M38" s="181"/>
      <c r="N38" s="73"/>
      <c r="O38" s="73"/>
    </row>
    <row r="39" spans="1:15" ht="27" customHeight="1">
      <c r="A39" s="389"/>
      <c r="B39" s="67"/>
      <c r="C39" s="29"/>
      <c r="D39" s="178"/>
      <c r="E39" s="29"/>
      <c r="F39" s="178"/>
      <c r="G39" s="29"/>
      <c r="H39" s="178"/>
      <c r="I39" s="29"/>
      <c r="J39" s="178"/>
      <c r="K39" s="29"/>
      <c r="L39" s="178"/>
      <c r="M39" s="29"/>
      <c r="N39" s="178"/>
      <c r="O39" s="74"/>
    </row>
    <row r="40" spans="1:15" ht="6" customHeight="1">
      <c r="A40" s="389"/>
      <c r="B40" s="68"/>
      <c r="C40" s="181"/>
      <c r="D40" s="73"/>
      <c r="E40" s="181"/>
      <c r="F40" s="73"/>
      <c r="G40" s="181"/>
      <c r="H40" s="73"/>
      <c r="I40" s="184"/>
      <c r="J40" s="73"/>
      <c r="K40" s="184"/>
      <c r="L40" s="73"/>
      <c r="M40" s="181"/>
      <c r="N40" s="73"/>
      <c r="O40" s="73"/>
    </row>
    <row r="41" spans="1:15" ht="27" customHeight="1">
      <c r="A41" s="389"/>
      <c r="B41" s="67"/>
      <c r="C41" s="29"/>
      <c r="D41" s="178"/>
      <c r="E41" s="29"/>
      <c r="F41" s="178"/>
      <c r="G41" s="29"/>
      <c r="H41" s="178"/>
      <c r="I41" s="29"/>
      <c r="J41" s="178"/>
      <c r="K41" s="29"/>
      <c r="L41" s="178"/>
      <c r="M41" s="29"/>
      <c r="N41" s="178"/>
      <c r="O41" s="74"/>
    </row>
    <row r="42" spans="1:15" ht="5.25" customHeight="1">
      <c r="A42" s="389"/>
      <c r="B42" s="68"/>
      <c r="C42" s="181"/>
      <c r="D42" s="73"/>
      <c r="E42" s="181"/>
      <c r="F42" s="73"/>
      <c r="G42" s="181"/>
      <c r="H42" s="73"/>
      <c r="I42" s="184"/>
      <c r="J42" s="73"/>
      <c r="K42" s="184"/>
      <c r="L42" s="73"/>
      <c r="M42" s="181"/>
      <c r="N42" s="73"/>
      <c r="O42" s="73"/>
    </row>
    <row r="43" spans="1:15" ht="27" customHeight="1">
      <c r="A43" s="390"/>
      <c r="B43" s="67"/>
      <c r="C43" s="29"/>
      <c r="D43" s="178"/>
      <c r="E43" s="29"/>
      <c r="F43" s="178"/>
      <c r="G43" s="29"/>
      <c r="H43" s="178"/>
      <c r="I43" s="29"/>
      <c r="J43" s="178"/>
      <c r="K43" s="29"/>
      <c r="L43" s="178"/>
      <c r="M43" s="29"/>
      <c r="N43" s="178"/>
      <c r="O43" s="74"/>
    </row>
    <row r="44" spans="1:15">
      <c r="A44" s="13"/>
      <c r="B44" s="13"/>
      <c r="C44" s="13"/>
      <c r="D44" s="14"/>
      <c r="E44" s="13"/>
      <c r="F44" s="14"/>
      <c r="G44" s="13"/>
      <c r="H44" s="14"/>
      <c r="I44" s="13"/>
      <c r="J44" s="14"/>
      <c r="K44" s="13"/>
      <c r="L44" s="14"/>
      <c r="M44" s="13"/>
      <c r="N44" s="14"/>
      <c r="O44" s="177" t="s">
        <v>195</v>
      </c>
    </row>
  </sheetData>
  <mergeCells count="70">
    <mergeCell ref="M36:M37"/>
    <mergeCell ref="O36:O37"/>
    <mergeCell ref="O30:O31"/>
    <mergeCell ref="C33:C34"/>
    <mergeCell ref="E33:E34"/>
    <mergeCell ref="G33:G34"/>
    <mergeCell ref="I33:I34"/>
    <mergeCell ref="K33:K34"/>
    <mergeCell ref="M33:M34"/>
    <mergeCell ref="O33:O34"/>
    <mergeCell ref="M30:M31"/>
    <mergeCell ref="A28:A43"/>
    <mergeCell ref="C30:C31"/>
    <mergeCell ref="E30:E31"/>
    <mergeCell ref="G30:G31"/>
    <mergeCell ref="I30:K31"/>
    <mergeCell ref="C36:C37"/>
    <mergeCell ref="E36:E37"/>
    <mergeCell ref="G36:G37"/>
    <mergeCell ref="I36:I37"/>
    <mergeCell ref="K36:K37"/>
    <mergeCell ref="J23:J24"/>
    <mergeCell ref="K23:K24"/>
    <mergeCell ref="L23:L24"/>
    <mergeCell ref="M9:M10"/>
    <mergeCell ref="A6:A21"/>
    <mergeCell ref="C6:C7"/>
    <mergeCell ref="E6:E7"/>
    <mergeCell ref="G6:G13"/>
    <mergeCell ref="M23:M24"/>
    <mergeCell ref="G23:G24"/>
    <mergeCell ref="H23:H24"/>
    <mergeCell ref="I23:I24"/>
    <mergeCell ref="A23:A26"/>
    <mergeCell ref="C23:C24"/>
    <mergeCell ref="D23:D24"/>
    <mergeCell ref="E23:E24"/>
    <mergeCell ref="I12:I13"/>
    <mergeCell ref="I9:I10"/>
    <mergeCell ref="H9:H10"/>
    <mergeCell ref="F23:F24"/>
    <mergeCell ref="C9:C10"/>
    <mergeCell ref="D9:D10"/>
    <mergeCell ref="E9:E10"/>
    <mergeCell ref="F9:F10"/>
    <mergeCell ref="E15:E16"/>
    <mergeCell ref="C12:C13"/>
    <mergeCell ref="D12:D13"/>
    <mergeCell ref="E12:E13"/>
    <mergeCell ref="F12:F13"/>
    <mergeCell ref="H12:H13"/>
    <mergeCell ref="M2:O2"/>
    <mergeCell ref="D4:F4"/>
    <mergeCell ref="H4:J4"/>
    <mergeCell ref="K6:K7"/>
    <mergeCell ref="M6:M7"/>
    <mergeCell ref="O6:O7"/>
    <mergeCell ref="I6:I7"/>
    <mergeCell ref="I2:L2"/>
    <mergeCell ref="O9:O10"/>
    <mergeCell ref="J12:J13"/>
    <mergeCell ref="K12:K13"/>
    <mergeCell ref="L12:L13"/>
    <mergeCell ref="M12:M13"/>
    <mergeCell ref="N12:N13"/>
    <mergeCell ref="O12:O13"/>
    <mergeCell ref="J9:J10"/>
    <mergeCell ref="N9:N10"/>
    <mergeCell ref="L9:L10"/>
    <mergeCell ref="K9:K10"/>
  </mergeCells>
  <phoneticPr fontId="1"/>
  <pageMargins left="0.70866141732283472" right="0.55118110236220474" top="0.31496062992125984" bottom="0.19685039370078741" header="0.15748031496062992" footer="0.11811023622047245"/>
  <pageSetup paperSize="9" scale="9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34"/>
  <sheetViews>
    <sheetView zoomScaleNormal="100" workbookViewId="0"/>
  </sheetViews>
  <sheetFormatPr defaultColWidth="9" defaultRowHeight="13.5"/>
  <cols>
    <col min="1" max="3" width="3.5" style="17" customWidth="1"/>
    <col min="4" max="4" width="32.5" style="17" customWidth="1"/>
    <col min="5" max="5" width="9.125" style="17" customWidth="1"/>
    <col min="6" max="6" width="1.5" style="17" customWidth="1"/>
    <col min="7" max="7" width="9.125" style="17" customWidth="1"/>
    <col min="8" max="8" width="1.5" style="17" customWidth="1"/>
    <col min="9" max="9" width="9.125" style="17" customWidth="1"/>
    <col min="10" max="10" width="1.5" style="17" customWidth="1"/>
    <col min="11" max="11" width="8.125" style="17" customWidth="1"/>
    <col min="12" max="12" width="2.5" style="17" customWidth="1"/>
    <col min="13" max="13" width="9.125" style="17" customWidth="1"/>
    <col min="14" max="14" width="1.5" style="17" customWidth="1"/>
    <col min="15" max="15" width="9.125" style="17" customWidth="1"/>
    <col min="16" max="16" width="1.5" style="17" customWidth="1"/>
    <col min="17" max="17" width="9.125" style="17" customWidth="1"/>
    <col min="18" max="18" width="1.5" style="17" customWidth="1"/>
    <col min="19" max="19" width="8.125" style="17" customWidth="1"/>
    <col min="20" max="20" width="2.5" style="17" customWidth="1"/>
    <col min="21" max="21" width="9.25" style="17" customWidth="1"/>
    <col min="22" max="22" width="1.5" style="17" customWidth="1"/>
    <col min="23" max="23" width="9.25" style="17" customWidth="1"/>
    <col min="24" max="24" width="1.5" style="17" customWidth="1"/>
    <col min="25" max="25" width="9.25" style="17" customWidth="1"/>
    <col min="26" max="26" width="1.5" style="17" customWidth="1"/>
    <col min="27" max="27" width="2.125" style="17" customWidth="1"/>
    <col min="28" max="16384" width="9" style="17"/>
  </cols>
  <sheetData>
    <row r="1" spans="1:28" ht="24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08" t="s">
        <v>0</v>
      </c>
      <c r="R1" s="308"/>
      <c r="S1" s="322"/>
      <c r="T1" s="323"/>
      <c r="U1" s="323"/>
      <c r="V1" s="323"/>
      <c r="W1" s="323"/>
      <c r="X1" s="323"/>
      <c r="Y1" s="323"/>
      <c r="Z1" s="324"/>
      <c r="AA1" s="63"/>
      <c r="AB1" s="63"/>
    </row>
    <row r="2" spans="1:28" ht="13.7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8" ht="23.45" customHeight="1">
      <c r="A3" s="8"/>
      <c r="B3" s="9"/>
      <c r="C3" s="9"/>
      <c r="D3" s="81" t="s">
        <v>183</v>
      </c>
      <c r="E3" s="291" t="s">
        <v>22</v>
      </c>
      <c r="F3" s="291"/>
      <c r="G3" s="291"/>
      <c r="H3" s="291"/>
      <c r="I3" s="291"/>
      <c r="J3" s="291"/>
      <c r="K3" s="291"/>
      <c r="L3" s="291"/>
      <c r="M3" s="292" t="s">
        <v>23</v>
      </c>
      <c r="N3" s="291"/>
      <c r="O3" s="291"/>
      <c r="P3" s="291"/>
      <c r="Q3" s="291"/>
      <c r="R3" s="291"/>
      <c r="S3" s="291"/>
      <c r="T3" s="293"/>
      <c r="U3" s="294" t="s">
        <v>1</v>
      </c>
      <c r="V3" s="295"/>
      <c r="W3" s="295"/>
      <c r="X3" s="296"/>
      <c r="Y3" s="296"/>
      <c r="Z3" s="295"/>
      <c r="AA3" s="63"/>
    </row>
    <row r="4" spans="1:28" ht="23.45" customHeight="1">
      <c r="A4" s="10"/>
      <c r="B4" s="11"/>
      <c r="C4" s="11"/>
      <c r="D4" s="82"/>
      <c r="E4" s="297" t="s">
        <v>2</v>
      </c>
      <c r="F4" s="298"/>
      <c r="G4" s="299" t="s">
        <v>3</v>
      </c>
      <c r="H4" s="300"/>
      <c r="I4" s="300"/>
      <c r="J4" s="301"/>
      <c r="K4" s="302" t="s">
        <v>4</v>
      </c>
      <c r="L4" s="303"/>
      <c r="M4" s="304" t="s">
        <v>2</v>
      </c>
      <c r="N4" s="297"/>
      <c r="O4" s="299" t="s">
        <v>3</v>
      </c>
      <c r="P4" s="300"/>
      <c r="Q4" s="300"/>
      <c r="R4" s="301"/>
      <c r="S4" s="302" t="s">
        <v>4</v>
      </c>
      <c r="T4" s="305"/>
      <c r="U4" s="303" t="s">
        <v>5</v>
      </c>
      <c r="V4" s="297"/>
      <c r="W4" s="302" t="s">
        <v>6</v>
      </c>
      <c r="X4" s="297"/>
      <c r="Y4" s="302" t="s">
        <v>7</v>
      </c>
      <c r="Z4" s="297"/>
      <c r="AA4" s="63"/>
    </row>
    <row r="5" spans="1:28" ht="23.45" customHeight="1">
      <c r="A5" s="83" t="s">
        <v>24</v>
      </c>
      <c r="B5" s="12"/>
      <c r="C5" s="12"/>
      <c r="D5" s="84"/>
      <c r="E5" s="320" t="s">
        <v>56</v>
      </c>
      <c r="F5" s="321"/>
      <c r="G5" s="302" t="s">
        <v>25</v>
      </c>
      <c r="H5" s="297"/>
      <c r="I5" s="302" t="s">
        <v>26</v>
      </c>
      <c r="J5" s="297"/>
      <c r="K5" s="332" t="s">
        <v>46</v>
      </c>
      <c r="L5" s="333"/>
      <c r="M5" s="334" t="s">
        <v>47</v>
      </c>
      <c r="N5" s="320"/>
      <c r="O5" s="302" t="s">
        <v>27</v>
      </c>
      <c r="P5" s="297"/>
      <c r="Q5" s="302" t="s">
        <v>28</v>
      </c>
      <c r="R5" s="297"/>
      <c r="S5" s="332" t="s">
        <v>57</v>
      </c>
      <c r="T5" s="333"/>
      <c r="U5" s="334" t="s">
        <v>48</v>
      </c>
      <c r="V5" s="320"/>
      <c r="W5" s="332" t="s">
        <v>49</v>
      </c>
      <c r="X5" s="320"/>
      <c r="Y5" s="332" t="s">
        <v>50</v>
      </c>
      <c r="Z5" s="320"/>
      <c r="AA5" s="63"/>
    </row>
    <row r="6" spans="1:28" ht="23.45" customHeight="1">
      <c r="A6" s="309" t="s">
        <v>29</v>
      </c>
      <c r="B6" s="312" t="s">
        <v>9</v>
      </c>
      <c r="C6" s="315" t="s">
        <v>10</v>
      </c>
      <c r="D6" s="112" t="s">
        <v>108</v>
      </c>
      <c r="E6" s="113"/>
      <c r="F6" s="114" t="s">
        <v>58</v>
      </c>
      <c r="G6" s="115"/>
      <c r="H6" s="116" t="s">
        <v>58</v>
      </c>
      <c r="I6" s="115">
        <f t="shared" ref="I6:I12" si="0">E6-G6</f>
        <v>0</v>
      </c>
      <c r="J6" s="116" t="s">
        <v>58</v>
      </c>
      <c r="K6" s="117" t="str">
        <f t="shared" ref="K6:K12" si="1">IF(E6="","",G6/E6*100)</f>
        <v/>
      </c>
      <c r="L6" s="118" t="s">
        <v>59</v>
      </c>
      <c r="M6" s="119"/>
      <c r="N6" s="116" t="s">
        <v>58</v>
      </c>
      <c r="O6" s="115"/>
      <c r="P6" s="116" t="s">
        <v>58</v>
      </c>
      <c r="Q6" s="115">
        <f t="shared" ref="Q6:Q12" si="2">M6-O6</f>
        <v>0</v>
      </c>
      <c r="R6" s="116" t="s">
        <v>58</v>
      </c>
      <c r="S6" s="117" t="str">
        <f t="shared" ref="S6:S12" si="3">IF(M6="","",O6/M6*100)</f>
        <v/>
      </c>
      <c r="T6" s="120" t="s">
        <v>59</v>
      </c>
      <c r="U6" s="113">
        <f t="shared" ref="U6:U26" si="4">M6-E6</f>
        <v>0</v>
      </c>
      <c r="V6" s="116" t="s">
        <v>58</v>
      </c>
      <c r="W6" s="115">
        <f t="shared" ref="W6:W12" si="5">O6-G6</f>
        <v>0</v>
      </c>
      <c r="X6" s="116" t="s">
        <v>58</v>
      </c>
      <c r="Y6" s="115">
        <f t="shared" ref="Y6:Y12" si="6">Q6-I6</f>
        <v>0</v>
      </c>
      <c r="Z6" s="116" t="s">
        <v>58</v>
      </c>
      <c r="AA6" s="63"/>
    </row>
    <row r="7" spans="1:28" ht="23.45" customHeight="1">
      <c r="A7" s="310"/>
      <c r="B7" s="313"/>
      <c r="C7" s="316"/>
      <c r="D7" s="111" t="s">
        <v>191</v>
      </c>
      <c r="E7" s="121"/>
      <c r="F7" s="122" t="s">
        <v>35</v>
      </c>
      <c r="G7" s="123"/>
      <c r="H7" s="124" t="s">
        <v>35</v>
      </c>
      <c r="I7" s="123">
        <f t="shared" si="0"/>
        <v>0</v>
      </c>
      <c r="J7" s="124" t="s">
        <v>35</v>
      </c>
      <c r="K7" s="125" t="str">
        <f t="shared" si="1"/>
        <v/>
      </c>
      <c r="L7" s="126" t="s">
        <v>36</v>
      </c>
      <c r="M7" s="127"/>
      <c r="N7" s="124" t="s">
        <v>35</v>
      </c>
      <c r="O7" s="123"/>
      <c r="P7" s="124" t="s">
        <v>35</v>
      </c>
      <c r="Q7" s="123">
        <f t="shared" si="2"/>
        <v>0</v>
      </c>
      <c r="R7" s="124" t="s">
        <v>35</v>
      </c>
      <c r="S7" s="125" t="str">
        <f t="shared" si="3"/>
        <v/>
      </c>
      <c r="T7" s="128" t="s">
        <v>36</v>
      </c>
      <c r="U7" s="121">
        <f t="shared" si="4"/>
        <v>0</v>
      </c>
      <c r="V7" s="124" t="s">
        <v>35</v>
      </c>
      <c r="W7" s="123">
        <f t="shared" si="5"/>
        <v>0</v>
      </c>
      <c r="X7" s="124" t="s">
        <v>35</v>
      </c>
      <c r="Y7" s="123">
        <f t="shared" si="6"/>
        <v>0</v>
      </c>
      <c r="Z7" s="124" t="s">
        <v>35</v>
      </c>
      <c r="AA7" s="63"/>
    </row>
    <row r="8" spans="1:28" ht="23.45" customHeight="1">
      <c r="A8" s="310"/>
      <c r="B8" s="313"/>
      <c r="C8" s="316"/>
      <c r="D8" s="111" t="s">
        <v>109</v>
      </c>
      <c r="E8" s="121"/>
      <c r="F8" s="122" t="s">
        <v>60</v>
      </c>
      <c r="G8" s="123"/>
      <c r="H8" s="124" t="s">
        <v>60</v>
      </c>
      <c r="I8" s="123">
        <f t="shared" si="0"/>
        <v>0</v>
      </c>
      <c r="J8" s="124" t="s">
        <v>60</v>
      </c>
      <c r="K8" s="125" t="str">
        <f t="shared" si="1"/>
        <v/>
      </c>
      <c r="L8" s="126" t="s">
        <v>61</v>
      </c>
      <c r="M8" s="127"/>
      <c r="N8" s="124" t="s">
        <v>60</v>
      </c>
      <c r="O8" s="123"/>
      <c r="P8" s="124" t="s">
        <v>60</v>
      </c>
      <c r="Q8" s="123">
        <f t="shared" si="2"/>
        <v>0</v>
      </c>
      <c r="R8" s="124" t="s">
        <v>60</v>
      </c>
      <c r="S8" s="125" t="str">
        <f t="shared" si="3"/>
        <v/>
      </c>
      <c r="T8" s="128" t="s">
        <v>61</v>
      </c>
      <c r="U8" s="121">
        <f t="shared" si="4"/>
        <v>0</v>
      </c>
      <c r="V8" s="124" t="s">
        <v>60</v>
      </c>
      <c r="W8" s="123">
        <f t="shared" si="5"/>
        <v>0</v>
      </c>
      <c r="X8" s="124" t="s">
        <v>60</v>
      </c>
      <c r="Y8" s="123">
        <f t="shared" si="6"/>
        <v>0</v>
      </c>
      <c r="Z8" s="124" t="s">
        <v>60</v>
      </c>
      <c r="AA8" s="63"/>
    </row>
    <row r="9" spans="1:28" ht="23.45" customHeight="1">
      <c r="A9" s="310"/>
      <c r="B9" s="313"/>
      <c r="C9" s="316"/>
      <c r="D9" s="111" t="s">
        <v>107</v>
      </c>
      <c r="E9" s="121"/>
      <c r="F9" s="122" t="s">
        <v>62</v>
      </c>
      <c r="G9" s="123"/>
      <c r="H9" s="124" t="s">
        <v>62</v>
      </c>
      <c r="I9" s="123">
        <f t="shared" si="0"/>
        <v>0</v>
      </c>
      <c r="J9" s="124" t="s">
        <v>62</v>
      </c>
      <c r="K9" s="125" t="str">
        <f t="shared" si="1"/>
        <v/>
      </c>
      <c r="L9" s="126" t="s">
        <v>63</v>
      </c>
      <c r="M9" s="127"/>
      <c r="N9" s="124" t="s">
        <v>62</v>
      </c>
      <c r="O9" s="123"/>
      <c r="P9" s="124" t="s">
        <v>62</v>
      </c>
      <c r="Q9" s="123">
        <f t="shared" si="2"/>
        <v>0</v>
      </c>
      <c r="R9" s="124" t="s">
        <v>62</v>
      </c>
      <c r="S9" s="125" t="str">
        <f t="shared" si="3"/>
        <v/>
      </c>
      <c r="T9" s="128" t="s">
        <v>63</v>
      </c>
      <c r="U9" s="121">
        <f t="shared" si="4"/>
        <v>0</v>
      </c>
      <c r="V9" s="124" t="s">
        <v>62</v>
      </c>
      <c r="W9" s="123">
        <f t="shared" si="5"/>
        <v>0</v>
      </c>
      <c r="X9" s="124" t="s">
        <v>62</v>
      </c>
      <c r="Y9" s="123">
        <f t="shared" si="6"/>
        <v>0</v>
      </c>
      <c r="Z9" s="124" t="s">
        <v>62</v>
      </c>
      <c r="AA9" s="63"/>
    </row>
    <row r="10" spans="1:28" ht="23.45" customHeight="1">
      <c r="A10" s="310"/>
      <c r="B10" s="313"/>
      <c r="C10" s="316"/>
      <c r="D10" s="111" t="s">
        <v>110</v>
      </c>
      <c r="E10" s="121"/>
      <c r="F10" s="122" t="s">
        <v>64</v>
      </c>
      <c r="G10" s="123"/>
      <c r="H10" s="124" t="s">
        <v>64</v>
      </c>
      <c r="I10" s="123">
        <f t="shared" si="0"/>
        <v>0</v>
      </c>
      <c r="J10" s="124" t="s">
        <v>64</v>
      </c>
      <c r="K10" s="125" t="str">
        <f t="shared" si="1"/>
        <v/>
      </c>
      <c r="L10" s="126" t="s">
        <v>65</v>
      </c>
      <c r="M10" s="127"/>
      <c r="N10" s="124" t="s">
        <v>64</v>
      </c>
      <c r="O10" s="123"/>
      <c r="P10" s="124" t="s">
        <v>64</v>
      </c>
      <c r="Q10" s="123">
        <f t="shared" si="2"/>
        <v>0</v>
      </c>
      <c r="R10" s="124" t="s">
        <v>64</v>
      </c>
      <c r="S10" s="125" t="str">
        <f t="shared" si="3"/>
        <v/>
      </c>
      <c r="T10" s="128" t="s">
        <v>65</v>
      </c>
      <c r="U10" s="121">
        <f t="shared" si="4"/>
        <v>0</v>
      </c>
      <c r="V10" s="124" t="s">
        <v>64</v>
      </c>
      <c r="W10" s="123">
        <f t="shared" si="5"/>
        <v>0</v>
      </c>
      <c r="X10" s="124" t="s">
        <v>64</v>
      </c>
      <c r="Y10" s="123">
        <f t="shared" si="6"/>
        <v>0</v>
      </c>
      <c r="Z10" s="124" t="s">
        <v>64</v>
      </c>
      <c r="AA10" s="63"/>
    </row>
    <row r="11" spans="1:28" ht="23.45" customHeight="1">
      <c r="A11" s="310"/>
      <c r="B11" s="313"/>
      <c r="C11" s="316"/>
      <c r="D11" s="111" t="s">
        <v>111</v>
      </c>
      <c r="E11" s="121"/>
      <c r="F11" s="122" t="s">
        <v>64</v>
      </c>
      <c r="G11" s="123"/>
      <c r="H11" s="124" t="s">
        <v>64</v>
      </c>
      <c r="I11" s="123">
        <f t="shared" si="0"/>
        <v>0</v>
      </c>
      <c r="J11" s="124" t="s">
        <v>64</v>
      </c>
      <c r="K11" s="125" t="str">
        <f t="shared" si="1"/>
        <v/>
      </c>
      <c r="L11" s="126" t="s">
        <v>65</v>
      </c>
      <c r="M11" s="127"/>
      <c r="N11" s="124" t="s">
        <v>64</v>
      </c>
      <c r="O11" s="123"/>
      <c r="P11" s="124" t="s">
        <v>64</v>
      </c>
      <c r="Q11" s="123">
        <f t="shared" si="2"/>
        <v>0</v>
      </c>
      <c r="R11" s="124" t="s">
        <v>64</v>
      </c>
      <c r="S11" s="125" t="str">
        <f t="shared" si="3"/>
        <v/>
      </c>
      <c r="T11" s="128" t="s">
        <v>65</v>
      </c>
      <c r="U11" s="121">
        <f t="shared" si="4"/>
        <v>0</v>
      </c>
      <c r="V11" s="124" t="s">
        <v>64</v>
      </c>
      <c r="W11" s="123">
        <f t="shared" si="5"/>
        <v>0</v>
      </c>
      <c r="X11" s="124" t="s">
        <v>64</v>
      </c>
      <c r="Y11" s="123">
        <f t="shared" si="6"/>
        <v>0</v>
      </c>
      <c r="Z11" s="124" t="s">
        <v>64</v>
      </c>
      <c r="AA11" s="63"/>
    </row>
    <row r="12" spans="1:28" ht="23.45" customHeight="1">
      <c r="A12" s="310"/>
      <c r="B12" s="313"/>
      <c r="C12" s="316"/>
      <c r="D12" s="129" t="s">
        <v>113</v>
      </c>
      <c r="E12" s="130"/>
      <c r="F12" s="131" t="s">
        <v>66</v>
      </c>
      <c r="G12" s="132"/>
      <c r="H12" s="133" t="s">
        <v>66</v>
      </c>
      <c r="I12" s="132">
        <f t="shared" si="0"/>
        <v>0</v>
      </c>
      <c r="J12" s="133" t="s">
        <v>66</v>
      </c>
      <c r="K12" s="134" t="str">
        <f t="shared" si="1"/>
        <v/>
      </c>
      <c r="L12" s="135" t="s">
        <v>67</v>
      </c>
      <c r="M12" s="136"/>
      <c r="N12" s="133" t="s">
        <v>66</v>
      </c>
      <c r="O12" s="132"/>
      <c r="P12" s="133" t="s">
        <v>66</v>
      </c>
      <c r="Q12" s="132">
        <f t="shared" si="2"/>
        <v>0</v>
      </c>
      <c r="R12" s="133" t="s">
        <v>66</v>
      </c>
      <c r="S12" s="134" t="str">
        <f t="shared" si="3"/>
        <v/>
      </c>
      <c r="T12" s="137" t="s">
        <v>67</v>
      </c>
      <c r="U12" s="130">
        <f t="shared" si="4"/>
        <v>0</v>
      </c>
      <c r="V12" s="133" t="s">
        <v>66</v>
      </c>
      <c r="W12" s="132">
        <f t="shared" si="5"/>
        <v>0</v>
      </c>
      <c r="X12" s="133" t="s">
        <v>66</v>
      </c>
      <c r="Y12" s="132">
        <f t="shared" si="6"/>
        <v>0</v>
      </c>
      <c r="Z12" s="133" t="s">
        <v>66</v>
      </c>
      <c r="AA12" s="63"/>
    </row>
    <row r="13" spans="1:28" ht="23.45" customHeight="1">
      <c r="A13" s="310"/>
      <c r="B13" s="313"/>
      <c r="C13" s="317"/>
      <c r="D13" s="88" t="s">
        <v>112</v>
      </c>
      <c r="E13" s="46">
        <f>SUM(E6:E12)</f>
        <v>0</v>
      </c>
      <c r="F13" s="39" t="s">
        <v>66</v>
      </c>
      <c r="G13" s="40">
        <f>SUM(G6:G12)</f>
        <v>0</v>
      </c>
      <c r="H13" s="41" t="s">
        <v>66</v>
      </c>
      <c r="I13" s="40">
        <f>SUM(I6:I12)</f>
        <v>0</v>
      </c>
      <c r="J13" s="41" t="s">
        <v>66</v>
      </c>
      <c r="K13" s="42" t="str">
        <f>IF(E13=0,"",G13/E13*100)</f>
        <v/>
      </c>
      <c r="L13" s="43" t="s">
        <v>67</v>
      </c>
      <c r="M13" s="44">
        <f>SUM(M6:M12)</f>
        <v>0</v>
      </c>
      <c r="N13" s="41" t="s">
        <v>66</v>
      </c>
      <c r="O13" s="40">
        <f>SUM(O6:O12)</f>
        <v>0</v>
      </c>
      <c r="P13" s="41" t="s">
        <v>66</v>
      </c>
      <c r="Q13" s="40">
        <f>SUM(Q6:Q12)</f>
        <v>0</v>
      </c>
      <c r="R13" s="41" t="s">
        <v>66</v>
      </c>
      <c r="S13" s="42" t="str">
        <f>IF(M13=0,"",O13/M13*100)</f>
        <v/>
      </c>
      <c r="T13" s="45" t="s">
        <v>67</v>
      </c>
      <c r="U13" s="46">
        <f t="shared" si="4"/>
        <v>0</v>
      </c>
      <c r="V13" s="41" t="s">
        <v>66</v>
      </c>
      <c r="W13" s="40">
        <f>SUM(W6:W12)</f>
        <v>0</v>
      </c>
      <c r="X13" s="41" t="s">
        <v>66</v>
      </c>
      <c r="Y13" s="40">
        <f>SUM(Y6:Y12)</f>
        <v>0</v>
      </c>
      <c r="Z13" s="41" t="s">
        <v>66</v>
      </c>
      <c r="AA13" s="63"/>
    </row>
    <row r="14" spans="1:28" ht="23.45" customHeight="1">
      <c r="A14" s="310"/>
      <c r="B14" s="313"/>
      <c r="C14" s="315" t="s">
        <v>11</v>
      </c>
      <c r="D14" s="112" t="s">
        <v>114</v>
      </c>
      <c r="E14" s="113"/>
      <c r="F14" s="114" t="s">
        <v>68</v>
      </c>
      <c r="G14" s="115"/>
      <c r="H14" s="116" t="s">
        <v>68</v>
      </c>
      <c r="I14" s="115">
        <f>E14-G14</f>
        <v>0</v>
      </c>
      <c r="J14" s="116" t="s">
        <v>68</v>
      </c>
      <c r="K14" s="117" t="str">
        <f>IF(E14="","",G14/E14*100)</f>
        <v/>
      </c>
      <c r="L14" s="138" t="s">
        <v>69</v>
      </c>
      <c r="M14" s="119"/>
      <c r="N14" s="116" t="s">
        <v>68</v>
      </c>
      <c r="O14" s="115"/>
      <c r="P14" s="116" t="s">
        <v>68</v>
      </c>
      <c r="Q14" s="115">
        <f>M14-O14</f>
        <v>0</v>
      </c>
      <c r="R14" s="116" t="s">
        <v>68</v>
      </c>
      <c r="S14" s="117" t="str">
        <f>IF(M14="","",O14/M14*100)</f>
        <v/>
      </c>
      <c r="T14" s="120" t="s">
        <v>69</v>
      </c>
      <c r="U14" s="113">
        <f t="shared" si="4"/>
        <v>0</v>
      </c>
      <c r="V14" s="116" t="s">
        <v>68</v>
      </c>
      <c r="W14" s="115">
        <f>O14-G14</f>
        <v>0</v>
      </c>
      <c r="X14" s="116" t="s">
        <v>68</v>
      </c>
      <c r="Y14" s="115">
        <f>Q14-I14</f>
        <v>0</v>
      </c>
      <c r="Z14" s="116" t="s">
        <v>68</v>
      </c>
      <c r="AA14" s="63"/>
    </row>
    <row r="15" spans="1:28" ht="23.45" customHeight="1">
      <c r="A15" s="310"/>
      <c r="B15" s="313"/>
      <c r="C15" s="316"/>
      <c r="D15" s="129" t="s">
        <v>115</v>
      </c>
      <c r="E15" s="130"/>
      <c r="F15" s="131" t="s">
        <v>33</v>
      </c>
      <c r="G15" s="132"/>
      <c r="H15" s="133" t="s">
        <v>33</v>
      </c>
      <c r="I15" s="132">
        <f>E15-G15</f>
        <v>0</v>
      </c>
      <c r="J15" s="133" t="s">
        <v>33</v>
      </c>
      <c r="K15" s="134" t="str">
        <f>IF(E15="","",G15/E15*100)</f>
        <v/>
      </c>
      <c r="L15" s="135" t="s">
        <v>34</v>
      </c>
      <c r="M15" s="136"/>
      <c r="N15" s="133" t="s">
        <v>33</v>
      </c>
      <c r="O15" s="132"/>
      <c r="P15" s="133" t="s">
        <v>33</v>
      </c>
      <c r="Q15" s="132">
        <f>M15-O15</f>
        <v>0</v>
      </c>
      <c r="R15" s="133" t="s">
        <v>33</v>
      </c>
      <c r="S15" s="134" t="str">
        <f>IF(M15="","",O15/M15*100)</f>
        <v/>
      </c>
      <c r="T15" s="137" t="s">
        <v>34</v>
      </c>
      <c r="U15" s="130">
        <f t="shared" si="4"/>
        <v>0</v>
      </c>
      <c r="V15" s="133" t="s">
        <v>33</v>
      </c>
      <c r="W15" s="132">
        <f>O15-G15</f>
        <v>0</v>
      </c>
      <c r="X15" s="133" t="s">
        <v>33</v>
      </c>
      <c r="Y15" s="132">
        <f>Q15-I15</f>
        <v>0</v>
      </c>
      <c r="Z15" s="133" t="s">
        <v>33</v>
      </c>
      <c r="AA15" s="63"/>
    </row>
    <row r="16" spans="1:28" ht="23.45" customHeight="1">
      <c r="A16" s="310"/>
      <c r="B16" s="313"/>
      <c r="C16" s="317"/>
      <c r="D16" s="88" t="s">
        <v>116</v>
      </c>
      <c r="E16" s="46">
        <f>SUM(E14:E15)</f>
        <v>0</v>
      </c>
      <c r="F16" s="39" t="s">
        <v>37</v>
      </c>
      <c r="G16" s="40">
        <f>SUM(G14:G15)</f>
        <v>0</v>
      </c>
      <c r="H16" s="41" t="s">
        <v>37</v>
      </c>
      <c r="I16" s="40">
        <f>SUM(I14:I15)</f>
        <v>0</v>
      </c>
      <c r="J16" s="41" t="s">
        <v>37</v>
      </c>
      <c r="K16" s="42" t="str">
        <f>IF(E16=0,"",G16/E16*100)</f>
        <v/>
      </c>
      <c r="L16" s="43" t="s">
        <v>38</v>
      </c>
      <c r="M16" s="44">
        <f>SUM(M14:M15)</f>
        <v>0</v>
      </c>
      <c r="N16" s="41" t="s">
        <v>37</v>
      </c>
      <c r="O16" s="40">
        <f>SUM(O14:O15)</f>
        <v>0</v>
      </c>
      <c r="P16" s="41" t="s">
        <v>37</v>
      </c>
      <c r="Q16" s="40">
        <f>SUM(Q14:Q15)</f>
        <v>0</v>
      </c>
      <c r="R16" s="41" t="s">
        <v>37</v>
      </c>
      <c r="S16" s="42" t="str">
        <f>IF(M16=0,"",O16/M16*100)</f>
        <v/>
      </c>
      <c r="T16" s="45" t="s">
        <v>38</v>
      </c>
      <c r="U16" s="44">
        <f t="shared" si="4"/>
        <v>0</v>
      </c>
      <c r="V16" s="41" t="s">
        <v>37</v>
      </c>
      <c r="W16" s="40">
        <f>SUM(W14:W15)</f>
        <v>0</v>
      </c>
      <c r="X16" s="41" t="s">
        <v>37</v>
      </c>
      <c r="Y16" s="40">
        <f>SUM(Y14:Y15)</f>
        <v>0</v>
      </c>
      <c r="Z16" s="41" t="s">
        <v>37</v>
      </c>
      <c r="AA16" s="63"/>
    </row>
    <row r="17" spans="1:27" ht="23.45" customHeight="1" thickBot="1">
      <c r="A17" s="310"/>
      <c r="B17" s="314"/>
      <c r="C17" s="318" t="s">
        <v>70</v>
      </c>
      <c r="D17" s="319"/>
      <c r="E17" s="85">
        <f>E13+E16</f>
        <v>0</v>
      </c>
      <c r="F17" s="47" t="s">
        <v>37</v>
      </c>
      <c r="G17" s="48">
        <f>G13+G16</f>
        <v>0</v>
      </c>
      <c r="H17" s="49" t="s">
        <v>37</v>
      </c>
      <c r="I17" s="48">
        <f>I13+I16</f>
        <v>0</v>
      </c>
      <c r="J17" s="49" t="s">
        <v>37</v>
      </c>
      <c r="K17" s="50" t="str">
        <f>IF(E17=0,"",G17/E17*100)</f>
        <v/>
      </c>
      <c r="L17" s="51" t="s">
        <v>38</v>
      </c>
      <c r="M17" s="52">
        <f>M13+M16</f>
        <v>0</v>
      </c>
      <c r="N17" s="49" t="s">
        <v>37</v>
      </c>
      <c r="O17" s="48">
        <f>O13+O16</f>
        <v>0</v>
      </c>
      <c r="P17" s="49" t="s">
        <v>37</v>
      </c>
      <c r="Q17" s="48">
        <f>Q13+Q16</f>
        <v>0</v>
      </c>
      <c r="R17" s="49" t="s">
        <v>37</v>
      </c>
      <c r="S17" s="50" t="str">
        <f>IF(M17=0,"",O17/M17*100)</f>
        <v/>
      </c>
      <c r="T17" s="53" t="s">
        <v>38</v>
      </c>
      <c r="U17" s="52">
        <f t="shared" si="4"/>
        <v>0</v>
      </c>
      <c r="V17" s="49" t="s">
        <v>37</v>
      </c>
      <c r="W17" s="48">
        <f>W13+W16</f>
        <v>0</v>
      </c>
      <c r="X17" s="49" t="s">
        <v>37</v>
      </c>
      <c r="Y17" s="48">
        <f>Y13+Y16</f>
        <v>0</v>
      </c>
      <c r="Z17" s="49" t="s">
        <v>37</v>
      </c>
      <c r="AA17" s="63"/>
    </row>
    <row r="18" spans="1:27" ht="23.45" customHeight="1" thickTop="1">
      <c r="A18" s="310"/>
      <c r="B18" s="325" t="s">
        <v>30</v>
      </c>
      <c r="C18" s="326" t="s">
        <v>8</v>
      </c>
      <c r="D18" s="139" t="s">
        <v>117</v>
      </c>
      <c r="E18" s="140"/>
      <c r="F18" s="141" t="s">
        <v>71</v>
      </c>
      <c r="G18" s="142"/>
      <c r="H18" s="143" t="s">
        <v>71</v>
      </c>
      <c r="I18" s="142">
        <f t="shared" ref="I18:I24" si="7">E18-G18</f>
        <v>0</v>
      </c>
      <c r="J18" s="143" t="s">
        <v>71</v>
      </c>
      <c r="K18" s="144" t="str">
        <f t="shared" ref="K18:K24" si="8">IF(E18="","",G18/E18*100)</f>
        <v/>
      </c>
      <c r="L18" s="145" t="s">
        <v>72</v>
      </c>
      <c r="M18" s="146"/>
      <c r="N18" s="143" t="s">
        <v>71</v>
      </c>
      <c r="O18" s="142"/>
      <c r="P18" s="143" t="s">
        <v>71</v>
      </c>
      <c r="Q18" s="142">
        <f t="shared" ref="Q18:Q24" si="9">M18-O18</f>
        <v>0</v>
      </c>
      <c r="R18" s="143" t="s">
        <v>71</v>
      </c>
      <c r="S18" s="144" t="str">
        <f t="shared" ref="S18:S24" si="10">IF(M18="","",O18/M18*100)</f>
        <v/>
      </c>
      <c r="T18" s="147" t="s">
        <v>72</v>
      </c>
      <c r="U18" s="140">
        <f t="shared" si="4"/>
        <v>0</v>
      </c>
      <c r="V18" s="143" t="s">
        <v>71</v>
      </c>
      <c r="W18" s="142">
        <f t="shared" ref="W18:W24" si="11">O18-G18</f>
        <v>0</v>
      </c>
      <c r="X18" s="143" t="s">
        <v>71</v>
      </c>
      <c r="Y18" s="142">
        <f t="shared" ref="Y18:Y24" si="12">Q18-I18</f>
        <v>0</v>
      </c>
      <c r="Z18" s="143" t="s">
        <v>71</v>
      </c>
      <c r="AA18" s="63"/>
    </row>
    <row r="19" spans="1:27" ht="23.45" customHeight="1">
      <c r="A19" s="310"/>
      <c r="B19" s="313"/>
      <c r="C19" s="327"/>
      <c r="D19" s="111" t="s">
        <v>118</v>
      </c>
      <c r="E19" s="121"/>
      <c r="F19" s="122" t="s">
        <v>71</v>
      </c>
      <c r="G19" s="123"/>
      <c r="H19" s="124" t="s">
        <v>71</v>
      </c>
      <c r="I19" s="123">
        <f t="shared" si="7"/>
        <v>0</v>
      </c>
      <c r="J19" s="124" t="s">
        <v>71</v>
      </c>
      <c r="K19" s="125" t="str">
        <f t="shared" si="8"/>
        <v/>
      </c>
      <c r="L19" s="126" t="s">
        <v>72</v>
      </c>
      <c r="M19" s="127"/>
      <c r="N19" s="124" t="s">
        <v>71</v>
      </c>
      <c r="O19" s="123"/>
      <c r="P19" s="124" t="s">
        <v>71</v>
      </c>
      <c r="Q19" s="123">
        <f t="shared" si="9"/>
        <v>0</v>
      </c>
      <c r="R19" s="124" t="s">
        <v>71</v>
      </c>
      <c r="S19" s="125" t="str">
        <f t="shared" si="10"/>
        <v/>
      </c>
      <c r="T19" s="128" t="s">
        <v>72</v>
      </c>
      <c r="U19" s="121">
        <f t="shared" si="4"/>
        <v>0</v>
      </c>
      <c r="V19" s="124" t="s">
        <v>71</v>
      </c>
      <c r="W19" s="123">
        <f t="shared" si="11"/>
        <v>0</v>
      </c>
      <c r="X19" s="124" t="s">
        <v>71</v>
      </c>
      <c r="Y19" s="123">
        <f t="shared" si="12"/>
        <v>0</v>
      </c>
      <c r="Z19" s="124" t="s">
        <v>71</v>
      </c>
      <c r="AA19" s="63"/>
    </row>
    <row r="20" spans="1:27" ht="23.45" customHeight="1">
      <c r="A20" s="310"/>
      <c r="B20" s="313"/>
      <c r="C20" s="327"/>
      <c r="D20" s="111" t="s">
        <v>119</v>
      </c>
      <c r="E20" s="121"/>
      <c r="F20" s="122" t="s">
        <v>71</v>
      </c>
      <c r="G20" s="123"/>
      <c r="H20" s="124" t="s">
        <v>71</v>
      </c>
      <c r="I20" s="123">
        <f t="shared" si="7"/>
        <v>0</v>
      </c>
      <c r="J20" s="124" t="s">
        <v>71</v>
      </c>
      <c r="K20" s="125" t="str">
        <f t="shared" si="8"/>
        <v/>
      </c>
      <c r="L20" s="126" t="s">
        <v>72</v>
      </c>
      <c r="M20" s="127"/>
      <c r="N20" s="124" t="s">
        <v>71</v>
      </c>
      <c r="O20" s="123"/>
      <c r="P20" s="124" t="s">
        <v>71</v>
      </c>
      <c r="Q20" s="123">
        <f t="shared" si="9"/>
        <v>0</v>
      </c>
      <c r="R20" s="124" t="s">
        <v>71</v>
      </c>
      <c r="S20" s="125" t="str">
        <f t="shared" si="10"/>
        <v/>
      </c>
      <c r="T20" s="128" t="s">
        <v>72</v>
      </c>
      <c r="U20" s="121">
        <f t="shared" si="4"/>
        <v>0</v>
      </c>
      <c r="V20" s="124" t="s">
        <v>71</v>
      </c>
      <c r="W20" s="123">
        <f t="shared" si="11"/>
        <v>0</v>
      </c>
      <c r="X20" s="124" t="s">
        <v>71</v>
      </c>
      <c r="Y20" s="123">
        <f t="shared" si="12"/>
        <v>0</v>
      </c>
      <c r="Z20" s="124" t="s">
        <v>71</v>
      </c>
      <c r="AA20" s="63"/>
    </row>
    <row r="21" spans="1:27" ht="23.45" customHeight="1">
      <c r="A21" s="310"/>
      <c r="B21" s="313"/>
      <c r="C21" s="327"/>
      <c r="D21" s="129" t="s">
        <v>120</v>
      </c>
      <c r="E21" s="130"/>
      <c r="F21" s="131" t="s">
        <v>62</v>
      </c>
      <c r="G21" s="132"/>
      <c r="H21" s="133" t="s">
        <v>62</v>
      </c>
      <c r="I21" s="132">
        <f t="shared" si="7"/>
        <v>0</v>
      </c>
      <c r="J21" s="133" t="s">
        <v>62</v>
      </c>
      <c r="K21" s="134" t="str">
        <f t="shared" si="8"/>
        <v/>
      </c>
      <c r="L21" s="135" t="s">
        <v>63</v>
      </c>
      <c r="M21" s="136"/>
      <c r="N21" s="133" t="s">
        <v>62</v>
      </c>
      <c r="O21" s="132"/>
      <c r="P21" s="133" t="s">
        <v>62</v>
      </c>
      <c r="Q21" s="132">
        <f t="shared" si="9"/>
        <v>0</v>
      </c>
      <c r="R21" s="133" t="s">
        <v>62</v>
      </c>
      <c r="S21" s="134" t="str">
        <f t="shared" si="10"/>
        <v/>
      </c>
      <c r="T21" s="137" t="s">
        <v>63</v>
      </c>
      <c r="U21" s="130">
        <f t="shared" si="4"/>
        <v>0</v>
      </c>
      <c r="V21" s="133" t="s">
        <v>62</v>
      </c>
      <c r="W21" s="132">
        <f t="shared" si="11"/>
        <v>0</v>
      </c>
      <c r="X21" s="133" t="s">
        <v>62</v>
      </c>
      <c r="Y21" s="132">
        <f t="shared" si="12"/>
        <v>0</v>
      </c>
      <c r="Z21" s="133" t="s">
        <v>62</v>
      </c>
      <c r="AA21" s="63"/>
    </row>
    <row r="22" spans="1:27" ht="23.45" customHeight="1">
      <c r="A22" s="310"/>
      <c r="B22" s="313"/>
      <c r="C22" s="328" t="s">
        <v>121</v>
      </c>
      <c r="D22" s="329"/>
      <c r="E22" s="38"/>
      <c r="F22" s="31" t="s">
        <v>73</v>
      </c>
      <c r="G22" s="32"/>
      <c r="H22" s="33" t="s">
        <v>73</v>
      </c>
      <c r="I22" s="32">
        <f t="shared" si="7"/>
        <v>0</v>
      </c>
      <c r="J22" s="33" t="s">
        <v>73</v>
      </c>
      <c r="K22" s="34" t="str">
        <f t="shared" si="8"/>
        <v/>
      </c>
      <c r="L22" s="35" t="s">
        <v>74</v>
      </c>
      <c r="M22" s="36"/>
      <c r="N22" s="33" t="s">
        <v>73</v>
      </c>
      <c r="O22" s="32"/>
      <c r="P22" s="33" t="s">
        <v>73</v>
      </c>
      <c r="Q22" s="32">
        <f t="shared" si="9"/>
        <v>0</v>
      </c>
      <c r="R22" s="33" t="s">
        <v>73</v>
      </c>
      <c r="S22" s="34" t="str">
        <f t="shared" si="10"/>
        <v/>
      </c>
      <c r="T22" s="37" t="s">
        <v>74</v>
      </c>
      <c r="U22" s="38">
        <f t="shared" si="4"/>
        <v>0</v>
      </c>
      <c r="V22" s="33" t="s">
        <v>73</v>
      </c>
      <c r="W22" s="32">
        <f t="shared" si="11"/>
        <v>0</v>
      </c>
      <c r="X22" s="33" t="s">
        <v>73</v>
      </c>
      <c r="Y22" s="32">
        <f t="shared" si="12"/>
        <v>0</v>
      </c>
      <c r="Z22" s="33" t="s">
        <v>73</v>
      </c>
      <c r="AA22" s="63"/>
    </row>
    <row r="23" spans="1:27" s="7" customFormat="1" ht="23.45" customHeight="1">
      <c r="A23" s="310"/>
      <c r="B23" s="313"/>
      <c r="C23" s="328" t="s">
        <v>122</v>
      </c>
      <c r="D23" s="329"/>
      <c r="E23" s="38"/>
      <c r="F23" s="31" t="s">
        <v>66</v>
      </c>
      <c r="G23" s="32"/>
      <c r="H23" s="33" t="s">
        <v>66</v>
      </c>
      <c r="I23" s="32">
        <f t="shared" si="7"/>
        <v>0</v>
      </c>
      <c r="J23" s="33" t="s">
        <v>66</v>
      </c>
      <c r="K23" s="34" t="str">
        <f t="shared" si="8"/>
        <v/>
      </c>
      <c r="L23" s="35" t="s">
        <v>67</v>
      </c>
      <c r="M23" s="36"/>
      <c r="N23" s="33" t="s">
        <v>66</v>
      </c>
      <c r="O23" s="32"/>
      <c r="P23" s="33" t="s">
        <v>66</v>
      </c>
      <c r="Q23" s="32">
        <f t="shared" si="9"/>
        <v>0</v>
      </c>
      <c r="R23" s="33" t="s">
        <v>66</v>
      </c>
      <c r="S23" s="34" t="str">
        <f t="shared" si="10"/>
        <v/>
      </c>
      <c r="T23" s="37" t="s">
        <v>67</v>
      </c>
      <c r="U23" s="38">
        <f t="shared" si="4"/>
        <v>0</v>
      </c>
      <c r="V23" s="33" t="s">
        <v>66</v>
      </c>
      <c r="W23" s="32">
        <f t="shared" si="11"/>
        <v>0</v>
      </c>
      <c r="X23" s="33" t="s">
        <v>66</v>
      </c>
      <c r="Y23" s="32">
        <f t="shared" si="12"/>
        <v>0</v>
      </c>
      <c r="Z23" s="33" t="s">
        <v>66</v>
      </c>
      <c r="AA23" s="6"/>
    </row>
    <row r="24" spans="1:27" s="7" customFormat="1" ht="23.45" customHeight="1">
      <c r="A24" s="310"/>
      <c r="B24" s="313"/>
      <c r="C24" s="328" t="s">
        <v>123</v>
      </c>
      <c r="D24" s="329"/>
      <c r="E24" s="86"/>
      <c r="F24" s="31" t="s">
        <v>66</v>
      </c>
      <c r="G24" s="54"/>
      <c r="H24" s="33" t="s">
        <v>66</v>
      </c>
      <c r="I24" s="32">
        <f t="shared" si="7"/>
        <v>0</v>
      </c>
      <c r="J24" s="33" t="s">
        <v>66</v>
      </c>
      <c r="K24" s="34" t="str">
        <f t="shared" si="8"/>
        <v/>
      </c>
      <c r="L24" s="35" t="s">
        <v>67</v>
      </c>
      <c r="M24" s="55"/>
      <c r="N24" s="33" t="s">
        <v>66</v>
      </c>
      <c r="O24" s="54"/>
      <c r="P24" s="33" t="s">
        <v>66</v>
      </c>
      <c r="Q24" s="32">
        <f t="shared" si="9"/>
        <v>0</v>
      </c>
      <c r="R24" s="33" t="s">
        <v>66</v>
      </c>
      <c r="S24" s="34" t="str">
        <f t="shared" si="10"/>
        <v/>
      </c>
      <c r="T24" s="37" t="s">
        <v>67</v>
      </c>
      <c r="U24" s="38">
        <f t="shared" si="4"/>
        <v>0</v>
      </c>
      <c r="V24" s="33" t="s">
        <v>66</v>
      </c>
      <c r="W24" s="32">
        <f t="shared" si="11"/>
        <v>0</v>
      </c>
      <c r="X24" s="33" t="s">
        <v>66</v>
      </c>
      <c r="Y24" s="32">
        <f t="shared" si="12"/>
        <v>0</v>
      </c>
      <c r="Z24" s="33" t="s">
        <v>66</v>
      </c>
      <c r="AA24" s="6"/>
    </row>
    <row r="25" spans="1:27" ht="23.45" customHeight="1" thickBot="1">
      <c r="A25" s="310"/>
      <c r="B25" s="314"/>
      <c r="C25" s="330" t="s">
        <v>75</v>
      </c>
      <c r="D25" s="331"/>
      <c r="E25" s="85">
        <f>SUM(E18:E24)</f>
        <v>0</v>
      </c>
      <c r="F25" s="47" t="s">
        <v>66</v>
      </c>
      <c r="G25" s="48">
        <f>SUM(G18:G24)</f>
        <v>0</v>
      </c>
      <c r="H25" s="49" t="s">
        <v>66</v>
      </c>
      <c r="I25" s="48">
        <f>SUM(I18:I24)</f>
        <v>0</v>
      </c>
      <c r="J25" s="49" t="s">
        <v>66</v>
      </c>
      <c r="K25" s="50" t="str">
        <f>IF(E25=0,"",G25/E25*100)</f>
        <v/>
      </c>
      <c r="L25" s="51" t="s">
        <v>67</v>
      </c>
      <c r="M25" s="52">
        <f>SUM(M18:M24)</f>
        <v>0</v>
      </c>
      <c r="N25" s="49" t="s">
        <v>66</v>
      </c>
      <c r="O25" s="48">
        <f>SUM(O18:O24)</f>
        <v>0</v>
      </c>
      <c r="P25" s="49" t="s">
        <v>66</v>
      </c>
      <c r="Q25" s="48">
        <f>SUM(Q18:Q24)</f>
        <v>0</v>
      </c>
      <c r="R25" s="49" t="s">
        <v>66</v>
      </c>
      <c r="S25" s="50" t="str">
        <f>IF(M25=0,"",O25/M25*100)</f>
        <v/>
      </c>
      <c r="T25" s="53" t="s">
        <v>67</v>
      </c>
      <c r="U25" s="85">
        <f t="shared" si="4"/>
        <v>0</v>
      </c>
      <c r="V25" s="49" t="s">
        <v>66</v>
      </c>
      <c r="W25" s="48">
        <f>SUM(W18:W24)</f>
        <v>0</v>
      </c>
      <c r="X25" s="49" t="s">
        <v>66</v>
      </c>
      <c r="Y25" s="48">
        <f>SUM(Y18:Y24)</f>
        <v>0</v>
      </c>
      <c r="Z25" s="49" t="s">
        <v>66</v>
      </c>
      <c r="AA25" s="63"/>
    </row>
    <row r="26" spans="1:27" s="7" customFormat="1" ht="23.45" customHeight="1" thickTop="1" thickBot="1">
      <c r="A26" s="311"/>
      <c r="B26" s="306" t="s">
        <v>124</v>
      </c>
      <c r="C26" s="306"/>
      <c r="D26" s="306"/>
      <c r="E26" s="87"/>
      <c r="F26" s="56" t="s">
        <v>66</v>
      </c>
      <c r="G26" s="57"/>
      <c r="H26" s="58" t="s">
        <v>66</v>
      </c>
      <c r="I26" s="57">
        <f>E26-G26</f>
        <v>0</v>
      </c>
      <c r="J26" s="58" t="s">
        <v>66</v>
      </c>
      <c r="K26" s="59" t="str">
        <f>IF(E26="","",G26/E26*100)</f>
        <v/>
      </c>
      <c r="L26" s="60" t="s">
        <v>67</v>
      </c>
      <c r="M26" s="61"/>
      <c r="N26" s="58" t="s">
        <v>66</v>
      </c>
      <c r="O26" s="57"/>
      <c r="P26" s="58" t="s">
        <v>66</v>
      </c>
      <c r="Q26" s="57">
        <f>M26-O26</f>
        <v>0</v>
      </c>
      <c r="R26" s="58" t="s">
        <v>66</v>
      </c>
      <c r="S26" s="59" t="str">
        <f>IF(M26="","",O26/M26*100)</f>
        <v/>
      </c>
      <c r="T26" s="62" t="s">
        <v>67</v>
      </c>
      <c r="U26" s="61">
        <f t="shared" si="4"/>
        <v>0</v>
      </c>
      <c r="V26" s="58" t="s">
        <v>66</v>
      </c>
      <c r="W26" s="57">
        <f>O26-G26</f>
        <v>0</v>
      </c>
      <c r="X26" s="58" t="s">
        <v>66</v>
      </c>
      <c r="Y26" s="57">
        <f>Q26-I26</f>
        <v>0</v>
      </c>
      <c r="Z26" s="58" t="s">
        <v>66</v>
      </c>
      <c r="AA26" s="6"/>
    </row>
    <row r="27" spans="1:27" ht="23.45" customHeight="1" thickTop="1">
      <c r="A27" s="307" t="s">
        <v>31</v>
      </c>
      <c r="B27" s="307"/>
      <c r="C27" s="307"/>
      <c r="D27" s="307"/>
      <c r="E27" s="96">
        <f>E17+E25+E26</f>
        <v>0</v>
      </c>
      <c r="F27" s="89" t="s">
        <v>76</v>
      </c>
      <c r="G27" s="90">
        <f>G17+G25+G26</f>
        <v>0</v>
      </c>
      <c r="H27" s="91" t="s">
        <v>76</v>
      </c>
      <c r="I27" s="90">
        <f>I17+I25+I26</f>
        <v>0</v>
      </c>
      <c r="J27" s="91" t="s">
        <v>76</v>
      </c>
      <c r="K27" s="92" t="str">
        <f>IF(E27=0,"",G27/E27*100)</f>
        <v/>
      </c>
      <c r="L27" s="93" t="s">
        <v>77</v>
      </c>
      <c r="M27" s="94">
        <f>M17+M25+M26</f>
        <v>0</v>
      </c>
      <c r="N27" s="91" t="s">
        <v>76</v>
      </c>
      <c r="O27" s="90">
        <f>O17+O25+O26</f>
        <v>0</v>
      </c>
      <c r="P27" s="91" t="s">
        <v>76</v>
      </c>
      <c r="Q27" s="90">
        <f>Q17+Q25+Q26</f>
        <v>0</v>
      </c>
      <c r="R27" s="91" t="s">
        <v>76</v>
      </c>
      <c r="S27" s="92" t="str">
        <f>IF(M27=0,"",O27/M27*100)</f>
        <v/>
      </c>
      <c r="T27" s="95" t="s">
        <v>77</v>
      </c>
      <c r="U27" s="96">
        <f>U17+U25+U26</f>
        <v>0</v>
      </c>
      <c r="V27" s="91" t="s">
        <v>76</v>
      </c>
      <c r="W27" s="90">
        <f>W17+W25+W26</f>
        <v>0</v>
      </c>
      <c r="X27" s="91" t="s">
        <v>76</v>
      </c>
      <c r="Y27" s="90">
        <f>Y17+Y25+Y26</f>
        <v>0</v>
      </c>
      <c r="Z27" s="91" t="s">
        <v>76</v>
      </c>
      <c r="AA27" s="63"/>
    </row>
    <row r="28" spans="1:27" s="171" customFormat="1" ht="22.5" customHeight="1">
      <c r="A28" s="174" t="s">
        <v>199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64"/>
      <c r="AA28" s="176"/>
    </row>
    <row r="29" spans="1:27" s="28" customFormat="1" ht="18.95" customHeight="1">
      <c r="C29" s="28" t="s">
        <v>32</v>
      </c>
      <c r="W29" s="393" t="s">
        <v>200</v>
      </c>
      <c r="X29" s="394"/>
      <c r="Y29" s="394"/>
      <c r="Z29" s="394"/>
    </row>
    <row r="30" spans="1:27" s="28" customFormat="1" ht="18.95" customHeight="1"/>
    <row r="34" spans="8:8">
      <c r="H34" s="17" t="s">
        <v>197</v>
      </c>
    </row>
  </sheetData>
  <mergeCells count="39">
    <mergeCell ref="Q1:R1"/>
    <mergeCell ref="S1:Z1"/>
    <mergeCell ref="M3:T3"/>
    <mergeCell ref="S4:T4"/>
    <mergeCell ref="S5:T5"/>
    <mergeCell ref="O4:R4"/>
    <mergeCell ref="Q5:R5"/>
    <mergeCell ref="O5:P5"/>
    <mergeCell ref="M4:N4"/>
    <mergeCell ref="M5:N5"/>
    <mergeCell ref="Y5:Z5"/>
    <mergeCell ref="U4:V4"/>
    <mergeCell ref="Y4:Z4"/>
    <mergeCell ref="W4:X4"/>
    <mergeCell ref="U5:V5"/>
    <mergeCell ref="W5:X5"/>
    <mergeCell ref="A27:D27"/>
    <mergeCell ref="C18:C21"/>
    <mergeCell ref="A6:A26"/>
    <mergeCell ref="B26:D26"/>
    <mergeCell ref="B18:B25"/>
    <mergeCell ref="C25:D25"/>
    <mergeCell ref="B6:B17"/>
    <mergeCell ref="C6:C13"/>
    <mergeCell ref="C14:C16"/>
    <mergeCell ref="C17:D17"/>
    <mergeCell ref="C24:D24"/>
    <mergeCell ref="C22:D22"/>
    <mergeCell ref="C23:D23"/>
    <mergeCell ref="W29:Z29"/>
    <mergeCell ref="U3:Z3"/>
    <mergeCell ref="E4:F4"/>
    <mergeCell ref="E5:F5"/>
    <mergeCell ref="G4:J4"/>
    <mergeCell ref="G5:H5"/>
    <mergeCell ref="I5:J5"/>
    <mergeCell ref="E3:L3"/>
    <mergeCell ref="K4:L4"/>
    <mergeCell ref="K5:L5"/>
  </mergeCells>
  <phoneticPr fontId="1"/>
  <printOptions horizontalCentered="1"/>
  <pageMargins left="0.59055118110236227" right="0.39370078740157483" top="0.78740157480314965" bottom="0.39370078740157483" header="0.51181102362204722" footer="0.31496062992125984"/>
  <pageSetup paperSize="9" scale="7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P1</vt:lpstr>
      <vt:lpstr>P2</vt:lpstr>
      <vt:lpstr>P3</vt:lpstr>
      <vt:lpstr>P4 </vt:lpstr>
      <vt:lpstr>P5（計算式入）</vt:lpstr>
      <vt:lpstr>'P1'!Print_Area</vt:lpstr>
      <vt:lpstr>'P2'!Print_Area</vt:lpstr>
      <vt:lpstr>'P3'!Print_Area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　勉</dc:creator>
  <cp:lastModifiedBy>関川　恭司</cp:lastModifiedBy>
  <cp:lastPrinted>2022-03-21T04:59:34Z</cp:lastPrinted>
  <dcterms:created xsi:type="dcterms:W3CDTF">1999-11-29T02:23:21Z</dcterms:created>
  <dcterms:modified xsi:type="dcterms:W3CDTF">2022-03-21T06:01:59Z</dcterms:modified>
</cp:coreProperties>
</file>