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activeTab="0"/>
  </bookViews>
  <sheets>
    <sheet name="１０月（日本人）" sheetId="1" r:id="rId1"/>
    <sheet name="１０月（外国人）" sheetId="2" r:id="rId2"/>
    <sheet name="１０月（５歳ごと）" sheetId="3" r:id="rId3"/>
  </sheets>
  <definedNames>
    <definedName name="_xlnm.Print_Area" localSheetId="1">'１０月（外国人）'!$A$1:$N$45</definedName>
    <definedName name="_xlnm.Print_Area" localSheetId="0">'１０月（日本人）'!$A$1:$N$45</definedName>
  </definedNames>
  <calcPr fullCalcOnLoad="1"/>
</workbook>
</file>

<file path=xl/sharedStrings.xml><?xml version="1.0" encoding="utf-8"?>
<sst xmlns="http://schemas.openxmlformats.org/spreadsheetml/2006/main" count="295" uniqueCount="143">
  <si>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</si>
  <si>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</si>
  <si>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</si>
  <si>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</si>
  <si>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</si>
  <si>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</si>
  <si>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</si>
  <si>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</si>
  <si>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</si>
  <si>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</si>
  <si>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</si>
  <si>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</si>
  <si>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</si>
  <si>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</si>
  <si>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</si>
  <si>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</si>
  <si>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</si>
  <si>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</si>
  <si>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</si>
  <si>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</si>
  <si>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</si>
  <si>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</si>
  <si>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</si>
  <si>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</si>
  <si>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</si>
  <si>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</si>
  <si>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</si>
  <si>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</si>
  <si>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</si>
  <si>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</si>
  <si>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</si>
  <si>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</si>
  <si>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</si>
  <si>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</si>
  <si>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</si>
  <si>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</si>
  <si>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</si>
  <si>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</si>
  <si>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</si>
  <si>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</si>
  <si>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</si>
  <si>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</si>
  <si>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</si>
  <si>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</si>
  <si>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</si>
  <si>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</si>
  <si>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</si>
  <si>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</si>
  <si>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</si>
  <si>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</si>
  <si>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</si>
  <si>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</si>
  <si>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</si>
  <si>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</si>
  <si>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</si>
  <si>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</si>
  <si>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</si>
  <si>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</si>
  <si>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</si>
  <si>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</si>
  <si>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</si>
  <si>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</si>
  <si>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</si>
  <si>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</si>
  <si>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</si>
  <si>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</si>
  <si>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</si>
  <si>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</si>
  <si>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</si>
  <si>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</si>
  <si>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</si>
  <si>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</si>
  <si>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</si>
  <si>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</si>
  <si>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</si>
  <si>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</si>
  <si>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</si>
  <si>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</si>
  <si>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</si>
  <si>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</si>
  <si>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</si>
  <si>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</si>
  <si>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</si>
  <si>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</si>
  <si>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</si>
  <si>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</si>
  <si>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</si>
  <si>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</si>
  <si>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</si>
  <si>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</si>
  <si>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</si>
  <si>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</si>
  <si>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</si>
  <si>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</si>
  <si>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</si>
  <si>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</si>
  <si>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</si>
  <si>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</si>
  <si>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</si>
  <si>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</si>
  <si>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</si>
  <si>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</si>
  <si>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</si>
  <si>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</si>
  <si>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</si>
  <si>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</si>
  <si>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</si>
  <si>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</si>
  <si>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</si>
  <si>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</si>
  <si>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</si>
  <si>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</si>
  <si>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</si>
  <si>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</si>
  <si>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</si>
  <si>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</si>
  <si>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</si>
  <si>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</si>
  <si>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</si>
  <si>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</si>
  <si>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</si>
  <si>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</si>
  <si>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</si>
  <si>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</si>
  <si>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</si>
  <si>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</si>
  <si>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</si>
  <si>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</si>
  <si>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</si>
  <si>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</si>
  <si>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</si>
  <si>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</si>
  <si>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</si>
  <si>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</si>
  <si>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</si>
  <si>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</si>
  <si>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</si>
  <si>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</si>
  <si>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平成２４年１０月１日現在</t>
  </si>
  <si>
    <t>7 8</t>
  </si>
  <si>
    <t>１０～１４歳</t>
  </si>
  <si>
    <t>１０３歳以上</t>
  </si>
  <si>
    <t>外 国 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</si>
</sst>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left" vertical="center"/>
    </xf>
    <xf numFmtId="190" fontId="2" fillId="33" borderId="10" xfId="0" applyNumberFormat="1" applyFont="1" applyFill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190" fontId="15" fillId="0" borderId="10" xfId="0" applyNumberFormat="1" applyFont="1" applyFill="1" applyBorder="1" applyAlignment="1">
      <alignment vertical="center"/>
    </xf>
    <xf numFmtId="190" fontId="2" fillId="0" borderId="12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1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8" t="s">
        <v>105</v>
      </c>
      <c r="E1" s="58"/>
      <c r="F1" s="58"/>
      <c r="G1" s="58"/>
      <c r="H1" s="58"/>
      <c r="I1" s="58"/>
      <c r="J1" s="58"/>
      <c r="K1" s="58"/>
      <c r="L1" s="5"/>
      <c r="M1" s="5"/>
      <c r="N1" s="5"/>
    </row>
    <row r="2" spans="1:14" ht="26.25" customHeight="1" thickBot="1">
      <c r="A2" s="5"/>
      <c r="B2" s="5"/>
      <c r="C2" s="5"/>
      <c r="D2" s="59"/>
      <c r="E2" s="59"/>
      <c r="F2" s="59"/>
      <c r="G2" s="59"/>
      <c r="H2" s="59"/>
      <c r="I2" s="59"/>
      <c r="J2" s="59"/>
      <c r="K2" s="59"/>
      <c r="L2" s="5"/>
      <c r="M2" s="5"/>
      <c r="N2" s="5"/>
    </row>
    <row r="3" spans="3:12" ht="19.5" customHeight="1">
      <c r="C3" s="60" t="s">
        <v>103</v>
      </c>
      <c r="D3" s="61"/>
      <c r="E3" s="62"/>
      <c r="F3" s="69" t="s">
        <v>104</v>
      </c>
      <c r="G3" s="70"/>
      <c r="H3" s="69" t="s">
        <v>101</v>
      </c>
      <c r="I3" s="71"/>
      <c r="J3" s="70"/>
      <c r="K3" s="69" t="s">
        <v>102</v>
      </c>
      <c r="L3" s="70"/>
    </row>
    <row r="4" spans="3:12" ht="17.25" customHeight="1">
      <c r="C4" s="63"/>
      <c r="D4" s="64"/>
      <c r="E4" s="65"/>
      <c r="F4" s="72">
        <f>SUM(H4:K4)</f>
        <v>172254</v>
      </c>
      <c r="G4" s="73"/>
      <c r="H4" s="72">
        <f>SUM(C8:C42,H8:H42,M8:M42)</f>
        <v>88448</v>
      </c>
      <c r="I4" s="76"/>
      <c r="J4" s="73"/>
      <c r="K4" s="72">
        <f>SUM(D8:D42,I8:I42,N8:N42)</f>
        <v>83806</v>
      </c>
      <c r="L4" s="73"/>
    </row>
    <row r="5" spans="3:12" ht="6" customHeight="1" thickBot="1">
      <c r="C5" s="66"/>
      <c r="D5" s="67"/>
      <c r="E5" s="68"/>
      <c r="F5" s="74"/>
      <c r="G5" s="75"/>
      <c r="H5" s="74"/>
      <c r="I5" s="77"/>
      <c r="J5" s="75"/>
      <c r="K5" s="74"/>
      <c r="L5" s="75"/>
    </row>
    <row r="6" spans="12:14" ht="22.5" customHeight="1">
      <c r="L6" s="56" t="s">
        <v>138</v>
      </c>
      <c r="M6" s="56"/>
      <c r="N6" s="56"/>
    </row>
    <row r="7" spans="1:14" s="2" customFormat="1" ht="19.5" customHeight="1">
      <c r="A7" s="36" t="s">
        <v>0</v>
      </c>
      <c r="B7" s="36" t="s">
        <v>1</v>
      </c>
      <c r="C7" s="36" t="s">
        <v>2</v>
      </c>
      <c r="D7" s="36" t="s">
        <v>3</v>
      </c>
      <c r="F7" s="36" t="s">
        <v>0</v>
      </c>
      <c r="G7" s="36" t="s">
        <v>1</v>
      </c>
      <c r="H7" s="36" t="s">
        <v>2</v>
      </c>
      <c r="I7" s="36" t="s">
        <v>3</v>
      </c>
      <c r="K7" s="36" t="s">
        <v>0</v>
      </c>
      <c r="L7" s="36" t="s">
        <v>1</v>
      </c>
      <c r="M7" s="36" t="s">
        <v>2</v>
      </c>
      <c r="N7" s="36" t="s">
        <v>3</v>
      </c>
    </row>
    <row r="8" spans="1:14" s="2" customFormat="1" ht="18.75" customHeight="1">
      <c r="A8" s="37">
        <v>0</v>
      </c>
      <c r="B8" s="38">
        <f aca="true" t="shared" si="0" ref="B8:B13">SUM(C8:D8)</f>
        <v>1256</v>
      </c>
      <c r="C8" s="39">
        <v>635</v>
      </c>
      <c r="D8" s="39">
        <v>621</v>
      </c>
      <c r="F8" s="37" t="s">
        <v>5</v>
      </c>
      <c r="G8" s="38">
        <f aca="true" t="shared" si="1" ref="G8:G42">SUM(H8:I8)</f>
        <v>2941</v>
      </c>
      <c r="H8" s="39">
        <v>1597</v>
      </c>
      <c r="I8" s="39">
        <v>1344</v>
      </c>
      <c r="K8" s="37" t="s">
        <v>6</v>
      </c>
      <c r="L8" s="38">
        <f aca="true" t="shared" si="2" ref="L8:L42">SUM(M8:N8)</f>
        <v>2330</v>
      </c>
      <c r="M8" s="39">
        <v>1122</v>
      </c>
      <c r="N8" s="39">
        <v>1208</v>
      </c>
    </row>
    <row r="9" spans="1:14" s="2" customFormat="1" ht="18.75" customHeight="1">
      <c r="A9" s="37">
        <v>1</v>
      </c>
      <c r="B9" s="38">
        <f t="shared" si="0"/>
        <v>1270</v>
      </c>
      <c r="C9" s="39">
        <v>665</v>
      </c>
      <c r="D9" s="39">
        <v>605</v>
      </c>
      <c r="F9" s="37" t="s">
        <v>7</v>
      </c>
      <c r="G9" s="38">
        <f t="shared" si="1"/>
        <v>3000</v>
      </c>
      <c r="H9" s="39">
        <v>1620</v>
      </c>
      <c r="I9" s="39">
        <v>1380</v>
      </c>
      <c r="K9" s="37" t="s">
        <v>8</v>
      </c>
      <c r="L9" s="38">
        <f t="shared" si="2"/>
        <v>2194</v>
      </c>
      <c r="M9" s="39">
        <v>1040</v>
      </c>
      <c r="N9" s="39">
        <v>1154</v>
      </c>
    </row>
    <row r="10" spans="1:14" s="2" customFormat="1" ht="18.75" customHeight="1">
      <c r="A10" s="37">
        <v>2</v>
      </c>
      <c r="B10" s="38">
        <f t="shared" si="0"/>
        <v>1125</v>
      </c>
      <c r="C10" s="39">
        <v>590</v>
      </c>
      <c r="D10" s="39">
        <v>535</v>
      </c>
      <c r="E10" s="2">
        <f>SUM(C10:D10)</f>
        <v>1125</v>
      </c>
      <c r="F10" s="37" t="s">
        <v>9</v>
      </c>
      <c r="G10" s="38">
        <f t="shared" si="1"/>
        <v>2963</v>
      </c>
      <c r="H10" s="39">
        <v>1593</v>
      </c>
      <c r="I10" s="39">
        <v>1370</v>
      </c>
      <c r="K10" s="37" t="s">
        <v>10</v>
      </c>
      <c r="L10" s="38">
        <f t="shared" si="2"/>
        <v>2057</v>
      </c>
      <c r="M10" s="39">
        <v>1018</v>
      </c>
      <c r="N10" s="39">
        <v>1039</v>
      </c>
    </row>
    <row r="11" spans="1:14" s="2" customFormat="1" ht="18.75" customHeight="1">
      <c r="A11" s="37">
        <v>3</v>
      </c>
      <c r="B11" s="38">
        <f t="shared" si="0"/>
        <v>1069</v>
      </c>
      <c r="C11" s="39">
        <v>553</v>
      </c>
      <c r="D11" s="39">
        <v>516</v>
      </c>
      <c r="F11" s="37" t="s">
        <v>11</v>
      </c>
      <c r="G11" s="38">
        <f t="shared" si="1"/>
        <v>3142</v>
      </c>
      <c r="H11" s="39">
        <v>1681</v>
      </c>
      <c r="I11" s="39">
        <v>1461</v>
      </c>
      <c r="K11" s="37" t="s">
        <v>12</v>
      </c>
      <c r="L11" s="38">
        <f t="shared" si="2"/>
        <v>1734</v>
      </c>
      <c r="M11" s="39">
        <v>857</v>
      </c>
      <c r="N11" s="39">
        <v>877</v>
      </c>
    </row>
    <row r="12" spans="1:14" s="2" customFormat="1" ht="18.75" customHeight="1">
      <c r="A12" s="37">
        <v>4</v>
      </c>
      <c r="B12" s="38">
        <f t="shared" si="0"/>
        <v>1078</v>
      </c>
      <c r="C12" s="39">
        <v>550</v>
      </c>
      <c r="D12" s="39">
        <v>528</v>
      </c>
      <c r="F12" s="37" t="s">
        <v>13</v>
      </c>
      <c r="G12" s="38">
        <f t="shared" si="1"/>
        <v>3281</v>
      </c>
      <c r="H12" s="39">
        <v>1772</v>
      </c>
      <c r="I12" s="39">
        <v>1509</v>
      </c>
      <c r="K12" s="37" t="s">
        <v>14</v>
      </c>
      <c r="L12" s="38">
        <f t="shared" si="2"/>
        <v>1863</v>
      </c>
      <c r="M12" s="39">
        <v>877</v>
      </c>
      <c r="N12" s="39">
        <v>986</v>
      </c>
    </row>
    <row r="13" spans="1:14" s="2" customFormat="1" ht="18.75" customHeight="1">
      <c r="A13" s="37">
        <v>5</v>
      </c>
      <c r="B13" s="38">
        <f t="shared" si="0"/>
        <v>1091</v>
      </c>
      <c r="C13" s="4">
        <v>553</v>
      </c>
      <c r="D13" s="4">
        <v>538</v>
      </c>
      <c r="F13" s="37" t="s">
        <v>15</v>
      </c>
      <c r="G13" s="38">
        <f t="shared" si="1"/>
        <v>3189</v>
      </c>
      <c r="H13" s="39">
        <v>1685</v>
      </c>
      <c r="I13" s="39">
        <v>1504</v>
      </c>
      <c r="K13" s="37" t="s">
        <v>16</v>
      </c>
      <c r="L13" s="38">
        <f t="shared" si="2"/>
        <v>1943</v>
      </c>
      <c r="M13" s="39">
        <v>941</v>
      </c>
      <c r="N13" s="39">
        <v>1002</v>
      </c>
    </row>
    <row r="14" spans="1:14" s="2" customFormat="1" ht="18.75" customHeight="1">
      <c r="A14" s="37">
        <v>6</v>
      </c>
      <c r="B14" s="38">
        <f aca="true" t="shared" si="3" ref="B14:B42">SUM(C14:D14)</f>
        <v>1029</v>
      </c>
      <c r="C14" s="4">
        <v>540</v>
      </c>
      <c r="D14" s="4">
        <v>489</v>
      </c>
      <c r="F14" s="37" t="s">
        <v>17</v>
      </c>
      <c r="G14" s="38">
        <f t="shared" si="1"/>
        <v>3062</v>
      </c>
      <c r="H14" s="39">
        <v>1598</v>
      </c>
      <c r="I14" s="39">
        <v>1464</v>
      </c>
      <c r="K14" s="37" t="s">
        <v>18</v>
      </c>
      <c r="L14" s="38">
        <f t="shared" si="2"/>
        <v>1891</v>
      </c>
      <c r="M14" s="39">
        <v>896</v>
      </c>
      <c r="N14" s="39">
        <v>995</v>
      </c>
    </row>
    <row r="15" spans="1:14" s="2" customFormat="1" ht="18.75" customHeight="1">
      <c r="A15" s="37">
        <v>7</v>
      </c>
      <c r="B15" s="38">
        <f t="shared" si="3"/>
        <v>973</v>
      </c>
      <c r="C15" s="4">
        <v>493</v>
      </c>
      <c r="D15" s="4">
        <v>480</v>
      </c>
      <c r="F15" s="37" t="s">
        <v>19</v>
      </c>
      <c r="G15" s="38">
        <f t="shared" si="1"/>
        <v>3065</v>
      </c>
      <c r="H15" s="39">
        <v>1586</v>
      </c>
      <c r="I15" s="39">
        <v>1479</v>
      </c>
      <c r="K15" s="37" t="s">
        <v>20</v>
      </c>
      <c r="L15" s="38">
        <f t="shared" si="2"/>
        <v>1799</v>
      </c>
      <c r="M15" s="39">
        <v>820</v>
      </c>
      <c r="N15" s="39">
        <v>979</v>
      </c>
    </row>
    <row r="16" spans="1:14" s="2" customFormat="1" ht="18.75" customHeight="1">
      <c r="A16" s="37">
        <v>8</v>
      </c>
      <c r="B16" s="38">
        <f t="shared" si="3"/>
        <v>1062</v>
      </c>
      <c r="C16" s="4">
        <v>528</v>
      </c>
      <c r="D16" s="4">
        <v>534</v>
      </c>
      <c r="F16" s="37" t="s">
        <v>21</v>
      </c>
      <c r="G16" s="38">
        <f t="shared" si="1"/>
        <v>2969</v>
      </c>
      <c r="H16" s="39">
        <v>1564</v>
      </c>
      <c r="I16" s="39">
        <v>1405</v>
      </c>
      <c r="K16" s="37" t="s">
        <v>139</v>
      </c>
      <c r="L16" s="38">
        <f t="shared" si="2"/>
        <v>1665</v>
      </c>
      <c r="M16" s="39">
        <v>796</v>
      </c>
      <c r="N16" s="39">
        <v>869</v>
      </c>
    </row>
    <row r="17" spans="1:14" s="2" customFormat="1" ht="18.75" customHeight="1">
      <c r="A17" s="37">
        <v>9</v>
      </c>
      <c r="B17" s="38">
        <f t="shared" si="3"/>
        <v>996</v>
      </c>
      <c r="C17" s="4">
        <v>487</v>
      </c>
      <c r="D17" s="4">
        <v>509</v>
      </c>
      <c r="F17" s="37" t="s">
        <v>23</v>
      </c>
      <c r="G17" s="38">
        <f t="shared" si="1"/>
        <v>2872</v>
      </c>
      <c r="H17" s="39">
        <v>1529</v>
      </c>
      <c r="I17" s="39">
        <v>1343</v>
      </c>
      <c r="K17" s="37" t="s">
        <v>24</v>
      </c>
      <c r="L17" s="38">
        <f t="shared" si="2"/>
        <v>1542</v>
      </c>
      <c r="M17" s="39">
        <v>669</v>
      </c>
      <c r="N17" s="39">
        <v>873</v>
      </c>
    </row>
    <row r="18" spans="1:14" s="2" customFormat="1" ht="18.75" customHeight="1">
      <c r="A18" s="37" t="s">
        <v>25</v>
      </c>
      <c r="B18" s="38">
        <f t="shared" si="3"/>
        <v>1036</v>
      </c>
      <c r="C18" s="39">
        <v>528</v>
      </c>
      <c r="D18" s="39">
        <v>508</v>
      </c>
      <c r="F18" s="37" t="s">
        <v>26</v>
      </c>
      <c r="G18" s="38">
        <f t="shared" si="1"/>
        <v>2737</v>
      </c>
      <c r="H18" s="4">
        <v>1483</v>
      </c>
      <c r="I18" s="4">
        <v>1254</v>
      </c>
      <c r="K18" s="37" t="s">
        <v>27</v>
      </c>
      <c r="L18" s="38">
        <f t="shared" si="2"/>
        <v>1394</v>
      </c>
      <c r="M18" s="39">
        <v>561</v>
      </c>
      <c r="N18" s="39">
        <v>833</v>
      </c>
    </row>
    <row r="19" spans="1:14" s="2" customFormat="1" ht="18.75" customHeight="1">
      <c r="A19" s="37" t="s">
        <v>28</v>
      </c>
      <c r="B19" s="38">
        <f t="shared" si="3"/>
        <v>1019</v>
      </c>
      <c r="C19" s="39">
        <v>509</v>
      </c>
      <c r="D19" s="39">
        <v>510</v>
      </c>
      <c r="F19" s="37" t="s">
        <v>29</v>
      </c>
      <c r="G19" s="38">
        <f t="shared" si="1"/>
        <v>2273</v>
      </c>
      <c r="H19" s="4">
        <v>1189</v>
      </c>
      <c r="I19" s="4">
        <v>1084</v>
      </c>
      <c r="K19" s="37" t="s">
        <v>30</v>
      </c>
      <c r="L19" s="38">
        <f t="shared" si="2"/>
        <v>1325</v>
      </c>
      <c r="M19" s="39">
        <v>518</v>
      </c>
      <c r="N19" s="39">
        <v>807</v>
      </c>
    </row>
    <row r="20" spans="1:14" s="2" customFormat="1" ht="18.75" customHeight="1">
      <c r="A20" s="37" t="s">
        <v>31</v>
      </c>
      <c r="B20" s="38">
        <f t="shared" si="3"/>
        <v>1077</v>
      </c>
      <c r="C20" s="39">
        <v>547</v>
      </c>
      <c r="D20" s="39">
        <v>530</v>
      </c>
      <c r="F20" s="37" t="s">
        <v>32</v>
      </c>
      <c r="G20" s="38">
        <f t="shared" si="1"/>
        <v>2566</v>
      </c>
      <c r="H20" s="4">
        <v>1388</v>
      </c>
      <c r="I20" s="4">
        <v>1178</v>
      </c>
      <c r="K20" s="37" t="s">
        <v>33</v>
      </c>
      <c r="L20" s="38">
        <f t="shared" si="2"/>
        <v>1190</v>
      </c>
      <c r="M20" s="39">
        <v>484</v>
      </c>
      <c r="N20" s="39">
        <v>706</v>
      </c>
    </row>
    <row r="21" spans="1:14" s="2" customFormat="1" ht="18.75" customHeight="1">
      <c r="A21" s="37" t="s">
        <v>34</v>
      </c>
      <c r="B21" s="38">
        <f t="shared" si="3"/>
        <v>1004</v>
      </c>
      <c r="C21" s="39">
        <v>506</v>
      </c>
      <c r="D21" s="39">
        <v>498</v>
      </c>
      <c r="F21" s="37" t="s">
        <v>35</v>
      </c>
      <c r="G21" s="38">
        <f t="shared" si="1"/>
        <v>2411</v>
      </c>
      <c r="H21" s="4">
        <v>1310</v>
      </c>
      <c r="I21" s="4">
        <v>1101</v>
      </c>
      <c r="K21" s="37" t="s">
        <v>36</v>
      </c>
      <c r="L21" s="38">
        <f t="shared" si="2"/>
        <v>1089</v>
      </c>
      <c r="M21" s="39">
        <v>412</v>
      </c>
      <c r="N21" s="39">
        <v>677</v>
      </c>
    </row>
    <row r="22" spans="1:14" s="2" customFormat="1" ht="18.75" customHeight="1">
      <c r="A22" s="37" t="s">
        <v>37</v>
      </c>
      <c r="B22" s="38">
        <f t="shared" si="3"/>
        <v>1018</v>
      </c>
      <c r="C22" s="39">
        <v>523</v>
      </c>
      <c r="D22" s="39">
        <v>495</v>
      </c>
      <c r="F22" s="37" t="s">
        <v>38</v>
      </c>
      <c r="G22" s="38">
        <f t="shared" si="1"/>
        <v>2245</v>
      </c>
      <c r="H22" s="4">
        <v>1213</v>
      </c>
      <c r="I22" s="4">
        <v>1032</v>
      </c>
      <c r="K22" s="37" t="s">
        <v>39</v>
      </c>
      <c r="L22" s="38">
        <f t="shared" si="2"/>
        <v>1020</v>
      </c>
      <c r="M22" s="39">
        <v>365</v>
      </c>
      <c r="N22" s="39">
        <v>655</v>
      </c>
    </row>
    <row r="23" spans="1:14" s="2" customFormat="1" ht="18.75" customHeight="1">
      <c r="A23" s="37" t="s">
        <v>40</v>
      </c>
      <c r="B23" s="38">
        <f t="shared" si="3"/>
        <v>948</v>
      </c>
      <c r="C23" s="39">
        <v>470</v>
      </c>
      <c r="D23" s="39">
        <v>478</v>
      </c>
      <c r="F23" s="37" t="s">
        <v>41</v>
      </c>
      <c r="G23" s="38">
        <f t="shared" si="1"/>
        <v>2108</v>
      </c>
      <c r="H23" s="39">
        <v>1127</v>
      </c>
      <c r="I23" s="39">
        <v>981</v>
      </c>
      <c r="K23" s="37" t="s">
        <v>42</v>
      </c>
      <c r="L23" s="38">
        <f t="shared" si="2"/>
        <v>871</v>
      </c>
      <c r="M23" s="39">
        <v>326</v>
      </c>
      <c r="N23" s="39">
        <v>545</v>
      </c>
    </row>
    <row r="24" spans="1:14" s="2" customFormat="1" ht="18.75" customHeight="1">
      <c r="A24" s="37" t="s">
        <v>43</v>
      </c>
      <c r="B24" s="38">
        <f t="shared" si="3"/>
        <v>995</v>
      </c>
      <c r="C24" s="39">
        <v>479</v>
      </c>
      <c r="D24" s="39">
        <v>516</v>
      </c>
      <c r="F24" s="37" t="s">
        <v>44</v>
      </c>
      <c r="G24" s="38">
        <f t="shared" si="1"/>
        <v>2110</v>
      </c>
      <c r="H24" s="39">
        <v>1177</v>
      </c>
      <c r="I24" s="39">
        <v>933</v>
      </c>
      <c r="K24" s="37" t="s">
        <v>45</v>
      </c>
      <c r="L24" s="38">
        <f t="shared" si="2"/>
        <v>818</v>
      </c>
      <c r="M24" s="39">
        <v>277</v>
      </c>
      <c r="N24" s="39">
        <v>541</v>
      </c>
    </row>
    <row r="25" spans="1:14" s="2" customFormat="1" ht="18.75" customHeight="1">
      <c r="A25" s="37" t="s">
        <v>46</v>
      </c>
      <c r="B25" s="38">
        <f t="shared" si="3"/>
        <v>1000</v>
      </c>
      <c r="C25" s="39">
        <v>513</v>
      </c>
      <c r="D25" s="39">
        <v>487</v>
      </c>
      <c r="F25" s="37" t="s">
        <v>47</v>
      </c>
      <c r="G25" s="38">
        <f t="shared" si="1"/>
        <v>2076</v>
      </c>
      <c r="H25" s="39">
        <v>1141</v>
      </c>
      <c r="I25" s="39">
        <v>935</v>
      </c>
      <c r="K25" s="37" t="s">
        <v>48</v>
      </c>
      <c r="L25" s="38">
        <f t="shared" si="2"/>
        <v>712</v>
      </c>
      <c r="M25" s="39">
        <v>221</v>
      </c>
      <c r="N25" s="39">
        <v>491</v>
      </c>
    </row>
    <row r="26" spans="1:14" s="2" customFormat="1" ht="18.75" customHeight="1">
      <c r="A26" s="37" t="s">
        <v>49</v>
      </c>
      <c r="B26" s="38">
        <f t="shared" si="3"/>
        <v>1108</v>
      </c>
      <c r="C26" s="39">
        <v>578</v>
      </c>
      <c r="D26" s="39">
        <v>530</v>
      </c>
      <c r="F26" s="37" t="s">
        <v>50</v>
      </c>
      <c r="G26" s="38">
        <f t="shared" si="1"/>
        <v>2014</v>
      </c>
      <c r="H26" s="39">
        <v>1118</v>
      </c>
      <c r="I26" s="39">
        <v>896</v>
      </c>
      <c r="K26" s="37" t="s">
        <v>51</v>
      </c>
      <c r="L26" s="38">
        <f t="shared" si="2"/>
        <v>607</v>
      </c>
      <c r="M26" s="39">
        <v>158</v>
      </c>
      <c r="N26" s="39">
        <v>449</v>
      </c>
    </row>
    <row r="27" spans="1:14" s="2" customFormat="1" ht="18.75" customHeight="1">
      <c r="A27" s="37" t="s">
        <v>52</v>
      </c>
      <c r="B27" s="38">
        <f t="shared" si="3"/>
        <v>1070</v>
      </c>
      <c r="C27" s="39">
        <v>574</v>
      </c>
      <c r="D27" s="39">
        <v>496</v>
      </c>
      <c r="F27" s="37" t="s">
        <v>53</v>
      </c>
      <c r="G27" s="38">
        <f t="shared" si="1"/>
        <v>1925</v>
      </c>
      <c r="H27" s="39">
        <v>1014</v>
      </c>
      <c r="I27" s="39">
        <v>911</v>
      </c>
      <c r="K27" s="37" t="s">
        <v>54</v>
      </c>
      <c r="L27" s="38">
        <f t="shared" si="2"/>
        <v>499</v>
      </c>
      <c r="M27" s="39">
        <v>134</v>
      </c>
      <c r="N27" s="39">
        <v>365</v>
      </c>
    </row>
    <row r="28" spans="1:14" s="2" customFormat="1" ht="18.75" customHeight="1">
      <c r="A28" s="37" t="s">
        <v>55</v>
      </c>
      <c r="B28" s="38">
        <f t="shared" si="3"/>
        <v>1173</v>
      </c>
      <c r="C28" s="4">
        <v>584</v>
      </c>
      <c r="D28" s="4">
        <v>589</v>
      </c>
      <c r="F28" s="37" t="s">
        <v>56</v>
      </c>
      <c r="G28" s="38">
        <f t="shared" si="1"/>
        <v>1840</v>
      </c>
      <c r="H28" s="39">
        <v>1010</v>
      </c>
      <c r="I28" s="39">
        <v>830</v>
      </c>
      <c r="K28" s="37" t="s">
        <v>57</v>
      </c>
      <c r="L28" s="38">
        <f t="shared" si="2"/>
        <v>433</v>
      </c>
      <c r="M28" s="39">
        <v>124</v>
      </c>
      <c r="N28" s="39">
        <v>309</v>
      </c>
    </row>
    <row r="29" spans="1:14" s="2" customFormat="1" ht="18.75" customHeight="1">
      <c r="A29" s="37" t="s">
        <v>58</v>
      </c>
      <c r="B29" s="38">
        <f t="shared" si="3"/>
        <v>1259</v>
      </c>
      <c r="C29" s="4">
        <v>641</v>
      </c>
      <c r="D29" s="4">
        <v>618</v>
      </c>
      <c r="F29" s="37" t="s">
        <v>59</v>
      </c>
      <c r="G29" s="38">
        <f t="shared" si="1"/>
        <v>1903</v>
      </c>
      <c r="H29" s="39">
        <v>1012</v>
      </c>
      <c r="I29" s="39">
        <v>891</v>
      </c>
      <c r="K29" s="37" t="s">
        <v>60</v>
      </c>
      <c r="L29" s="38">
        <f t="shared" si="2"/>
        <v>411</v>
      </c>
      <c r="M29" s="39">
        <v>106</v>
      </c>
      <c r="N29" s="39">
        <v>305</v>
      </c>
    </row>
    <row r="30" spans="1:14" s="2" customFormat="1" ht="18.75" customHeight="1">
      <c r="A30" s="37" t="s">
        <v>61</v>
      </c>
      <c r="B30" s="38">
        <f t="shared" si="3"/>
        <v>1353</v>
      </c>
      <c r="C30" s="4">
        <v>715</v>
      </c>
      <c r="D30" s="4">
        <v>638</v>
      </c>
      <c r="F30" s="37" t="s">
        <v>62</v>
      </c>
      <c r="G30" s="38">
        <f t="shared" si="1"/>
        <v>1929</v>
      </c>
      <c r="H30" s="39">
        <v>1061</v>
      </c>
      <c r="I30" s="39">
        <v>868</v>
      </c>
      <c r="K30" s="37" t="s">
        <v>63</v>
      </c>
      <c r="L30" s="38">
        <f t="shared" si="2"/>
        <v>306</v>
      </c>
      <c r="M30" s="39">
        <v>91</v>
      </c>
      <c r="N30" s="39">
        <v>215</v>
      </c>
    </row>
    <row r="31" spans="1:14" s="2" customFormat="1" ht="18.75" customHeight="1">
      <c r="A31" s="37" t="s">
        <v>64</v>
      </c>
      <c r="B31" s="38">
        <f t="shared" si="3"/>
        <v>1517</v>
      </c>
      <c r="C31" s="4">
        <v>779</v>
      </c>
      <c r="D31" s="4">
        <v>738</v>
      </c>
      <c r="F31" s="37" t="s">
        <v>65</v>
      </c>
      <c r="G31" s="38">
        <f t="shared" si="1"/>
        <v>1964</v>
      </c>
      <c r="H31" s="39">
        <v>1083</v>
      </c>
      <c r="I31" s="39">
        <v>881</v>
      </c>
      <c r="K31" s="37" t="s">
        <v>66</v>
      </c>
      <c r="L31" s="38">
        <f t="shared" si="2"/>
        <v>219</v>
      </c>
      <c r="M31" s="39">
        <v>54</v>
      </c>
      <c r="N31" s="39">
        <v>165</v>
      </c>
    </row>
    <row r="32" spans="1:14" s="2" customFormat="1" ht="18.75" customHeight="1">
      <c r="A32" s="37" t="s">
        <v>67</v>
      </c>
      <c r="B32" s="38">
        <f t="shared" si="3"/>
        <v>1760</v>
      </c>
      <c r="C32" s="4">
        <v>897</v>
      </c>
      <c r="D32" s="4">
        <v>863</v>
      </c>
      <c r="F32" s="37" t="s">
        <v>68</v>
      </c>
      <c r="G32" s="38">
        <f t="shared" si="1"/>
        <v>2095</v>
      </c>
      <c r="H32" s="39">
        <v>1144</v>
      </c>
      <c r="I32" s="39">
        <v>951</v>
      </c>
      <c r="K32" s="37" t="s">
        <v>69</v>
      </c>
      <c r="L32" s="38">
        <f t="shared" si="2"/>
        <v>170</v>
      </c>
      <c r="M32" s="39">
        <v>28</v>
      </c>
      <c r="N32" s="39">
        <v>142</v>
      </c>
    </row>
    <row r="33" spans="1:14" s="2" customFormat="1" ht="18.75" customHeight="1">
      <c r="A33" s="37" t="s">
        <v>70</v>
      </c>
      <c r="B33" s="38">
        <f t="shared" si="3"/>
        <v>2025</v>
      </c>
      <c r="C33" s="39">
        <v>1043</v>
      </c>
      <c r="D33" s="39">
        <v>982</v>
      </c>
      <c r="F33" s="37" t="s">
        <v>71</v>
      </c>
      <c r="G33" s="38">
        <f t="shared" si="1"/>
        <v>2193</v>
      </c>
      <c r="H33" s="39">
        <v>1197</v>
      </c>
      <c r="I33" s="39">
        <v>996</v>
      </c>
      <c r="K33" s="37" t="s">
        <v>72</v>
      </c>
      <c r="L33" s="38">
        <f t="shared" si="2"/>
        <v>156</v>
      </c>
      <c r="M33" s="39">
        <v>38</v>
      </c>
      <c r="N33" s="39">
        <v>118</v>
      </c>
    </row>
    <row r="34" spans="1:14" s="2" customFormat="1" ht="18.75" customHeight="1">
      <c r="A34" s="37" t="s">
        <v>73</v>
      </c>
      <c r="B34" s="38">
        <f t="shared" si="3"/>
        <v>2172</v>
      </c>
      <c r="C34" s="39">
        <v>1136</v>
      </c>
      <c r="D34" s="39">
        <v>1036</v>
      </c>
      <c r="F34" s="37" t="s">
        <v>74</v>
      </c>
      <c r="G34" s="38">
        <f t="shared" si="1"/>
        <v>2326</v>
      </c>
      <c r="H34" s="39">
        <v>1304</v>
      </c>
      <c r="I34" s="39">
        <v>1022</v>
      </c>
      <c r="K34" s="37" t="s">
        <v>75</v>
      </c>
      <c r="L34" s="38">
        <f t="shared" si="2"/>
        <v>130</v>
      </c>
      <c r="M34" s="39">
        <v>28</v>
      </c>
      <c r="N34" s="39">
        <v>102</v>
      </c>
    </row>
    <row r="35" spans="1:14" s="2" customFormat="1" ht="18.75" customHeight="1">
      <c r="A35" s="37" t="s">
        <v>76</v>
      </c>
      <c r="B35" s="38">
        <f t="shared" si="3"/>
        <v>2419</v>
      </c>
      <c r="C35" s="39">
        <v>1324</v>
      </c>
      <c r="D35" s="39">
        <v>1095</v>
      </c>
      <c r="F35" s="37" t="s">
        <v>77</v>
      </c>
      <c r="G35" s="38">
        <f t="shared" si="1"/>
        <v>2597</v>
      </c>
      <c r="H35" s="39">
        <v>1433</v>
      </c>
      <c r="I35" s="39">
        <v>1164</v>
      </c>
      <c r="K35" s="37" t="s">
        <v>78</v>
      </c>
      <c r="L35" s="38">
        <f t="shared" si="2"/>
        <v>92</v>
      </c>
      <c r="M35" s="39">
        <v>20</v>
      </c>
      <c r="N35" s="39">
        <v>72</v>
      </c>
    </row>
    <row r="36" spans="1:14" s="2" customFormat="1" ht="18.75" customHeight="1">
      <c r="A36" s="37" t="s">
        <v>79</v>
      </c>
      <c r="B36" s="38">
        <f t="shared" si="3"/>
        <v>2534</v>
      </c>
      <c r="C36" s="39">
        <v>1370</v>
      </c>
      <c r="D36" s="39">
        <v>1164</v>
      </c>
      <c r="F36" s="37" t="s">
        <v>80</v>
      </c>
      <c r="G36" s="38">
        <f t="shared" si="1"/>
        <v>3028</v>
      </c>
      <c r="H36" s="39">
        <v>1710</v>
      </c>
      <c r="I36" s="39">
        <v>1318</v>
      </c>
      <c r="K36" s="37" t="s">
        <v>81</v>
      </c>
      <c r="L36" s="38">
        <f t="shared" si="2"/>
        <v>62</v>
      </c>
      <c r="M36" s="39">
        <v>10</v>
      </c>
      <c r="N36" s="39">
        <v>52</v>
      </c>
    </row>
    <row r="37" spans="1:14" s="2" customFormat="1" ht="18.75" customHeight="1">
      <c r="A37" s="37" t="s">
        <v>82</v>
      </c>
      <c r="B37" s="38">
        <f t="shared" si="3"/>
        <v>2670</v>
      </c>
      <c r="C37" s="39">
        <v>1440</v>
      </c>
      <c r="D37" s="39">
        <v>1230</v>
      </c>
      <c r="F37" s="37" t="s">
        <v>83</v>
      </c>
      <c r="G37" s="38">
        <f t="shared" si="1"/>
        <v>3065</v>
      </c>
      <c r="H37" s="39">
        <v>1658</v>
      </c>
      <c r="I37" s="39">
        <v>1407</v>
      </c>
      <c r="K37" s="37" t="s">
        <v>84</v>
      </c>
      <c r="L37" s="38">
        <f t="shared" si="2"/>
        <v>50</v>
      </c>
      <c r="M37" s="39">
        <v>11</v>
      </c>
      <c r="N37" s="39">
        <v>39</v>
      </c>
    </row>
    <row r="38" spans="1:14" s="2" customFormat="1" ht="18.75" customHeight="1">
      <c r="A38" s="37" t="s">
        <v>85</v>
      </c>
      <c r="B38" s="38">
        <f t="shared" si="3"/>
        <v>2712</v>
      </c>
      <c r="C38" s="39">
        <v>1452</v>
      </c>
      <c r="D38" s="39">
        <v>1260</v>
      </c>
      <c r="F38" s="37" t="s">
        <v>86</v>
      </c>
      <c r="G38" s="38">
        <f t="shared" si="1"/>
        <v>2961</v>
      </c>
      <c r="H38" s="39">
        <v>1657</v>
      </c>
      <c r="I38" s="39">
        <v>1304</v>
      </c>
      <c r="K38" s="37" t="s">
        <v>87</v>
      </c>
      <c r="L38" s="38">
        <f>SUM(M38:N38)</f>
        <v>34</v>
      </c>
      <c r="M38" s="39">
        <v>3</v>
      </c>
      <c r="N38" s="39">
        <v>31</v>
      </c>
    </row>
    <row r="39" spans="1:14" s="2" customFormat="1" ht="18.75" customHeight="1">
      <c r="A39" s="37" t="s">
        <v>88</v>
      </c>
      <c r="B39" s="38">
        <f t="shared" si="3"/>
        <v>2755</v>
      </c>
      <c r="C39" s="39">
        <v>1505</v>
      </c>
      <c r="D39" s="39">
        <v>1250</v>
      </c>
      <c r="F39" s="37" t="s">
        <v>89</v>
      </c>
      <c r="G39" s="38">
        <f t="shared" si="1"/>
        <v>1739</v>
      </c>
      <c r="H39" s="39">
        <v>908</v>
      </c>
      <c r="I39" s="39">
        <v>831</v>
      </c>
      <c r="K39" s="37" t="s">
        <v>90</v>
      </c>
      <c r="L39" s="38">
        <f t="shared" si="2"/>
        <v>18</v>
      </c>
      <c r="M39" s="39">
        <v>0</v>
      </c>
      <c r="N39" s="39">
        <v>18</v>
      </c>
    </row>
    <row r="40" spans="1:14" s="2" customFormat="1" ht="18.75" customHeight="1">
      <c r="A40" s="37" t="s">
        <v>91</v>
      </c>
      <c r="B40" s="38">
        <f t="shared" si="3"/>
        <v>2863</v>
      </c>
      <c r="C40" s="39">
        <v>1541</v>
      </c>
      <c r="D40" s="39">
        <v>1322</v>
      </c>
      <c r="F40" s="37" t="s">
        <v>92</v>
      </c>
      <c r="G40" s="38">
        <f t="shared" si="1"/>
        <v>1912</v>
      </c>
      <c r="H40" s="39">
        <v>1006</v>
      </c>
      <c r="I40" s="39">
        <v>906</v>
      </c>
      <c r="K40" s="37" t="s">
        <v>93</v>
      </c>
      <c r="L40" s="38">
        <f t="shared" si="2"/>
        <v>11</v>
      </c>
      <c r="M40" s="39">
        <v>2</v>
      </c>
      <c r="N40" s="39">
        <v>9</v>
      </c>
    </row>
    <row r="41" spans="1:14" s="2" customFormat="1" ht="18.75" customHeight="1">
      <c r="A41" s="37" t="s">
        <v>94</v>
      </c>
      <c r="B41" s="38">
        <f t="shared" si="3"/>
        <v>2868</v>
      </c>
      <c r="C41" s="39">
        <v>1543</v>
      </c>
      <c r="D41" s="39">
        <v>1325</v>
      </c>
      <c r="F41" s="37" t="s">
        <v>95</v>
      </c>
      <c r="G41" s="38">
        <f t="shared" si="1"/>
        <v>2425</v>
      </c>
      <c r="H41" s="39">
        <v>1237</v>
      </c>
      <c r="I41" s="39">
        <v>1188</v>
      </c>
      <c r="K41" s="40" t="s">
        <v>96</v>
      </c>
      <c r="L41" s="38">
        <f t="shared" si="2"/>
        <v>17</v>
      </c>
      <c r="M41" s="39">
        <v>2</v>
      </c>
      <c r="N41" s="39">
        <v>15</v>
      </c>
    </row>
    <row r="42" spans="1:14" s="2" customFormat="1" ht="18.75" customHeight="1">
      <c r="A42" s="37" t="s">
        <v>97</v>
      </c>
      <c r="B42" s="38">
        <f t="shared" si="3"/>
        <v>3053</v>
      </c>
      <c r="C42" s="39">
        <v>1631</v>
      </c>
      <c r="D42" s="39">
        <v>1422</v>
      </c>
      <c r="F42" s="37" t="s">
        <v>98</v>
      </c>
      <c r="G42" s="38">
        <f t="shared" si="1"/>
        <v>2319</v>
      </c>
      <c r="H42" s="39">
        <v>1212</v>
      </c>
      <c r="I42" s="39">
        <v>1107</v>
      </c>
      <c r="K42" s="41" t="s">
        <v>99</v>
      </c>
      <c r="L42" s="38">
        <f t="shared" si="2"/>
        <v>0</v>
      </c>
      <c r="M42" s="39">
        <v>0</v>
      </c>
      <c r="N42" s="39">
        <v>0</v>
      </c>
    </row>
    <row r="43" spans="1:14" ht="15" customHeight="1">
      <c r="A43" s="34"/>
      <c r="B43" s="34"/>
      <c r="C43" s="33"/>
      <c r="D43" s="33"/>
      <c r="E43" s="33"/>
      <c r="F43" s="42"/>
      <c r="G43" s="42"/>
      <c r="H43" s="33"/>
      <c r="I43" s="33"/>
      <c r="J43" s="33"/>
      <c r="K43" s="57" t="s">
        <v>100</v>
      </c>
      <c r="L43" s="57"/>
      <c r="M43" s="57"/>
      <c r="N43" s="57"/>
    </row>
    <row r="44" spans="1:14" ht="15" customHeight="1">
      <c r="A44" s="34"/>
      <c r="B44" s="34"/>
      <c r="C44" s="6"/>
      <c r="D44" s="35"/>
      <c r="E44" s="35"/>
      <c r="F44" s="8"/>
      <c r="G44" s="9"/>
      <c r="H44" s="6"/>
      <c r="I44" s="35"/>
      <c r="J44" s="35"/>
      <c r="K44" s="3"/>
      <c r="L44" s="3"/>
      <c r="M44" s="3"/>
      <c r="N44" s="3"/>
    </row>
    <row r="45" spans="1:10" ht="15" customHeight="1">
      <c r="A45" s="34"/>
      <c r="B45" s="34"/>
      <c r="C45" s="7"/>
      <c r="D45" s="35"/>
      <c r="E45" s="35"/>
      <c r="F45" s="2"/>
      <c r="G45" s="9"/>
      <c r="H45" s="6"/>
      <c r="I45" s="35"/>
      <c r="J45" s="35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8" t="s">
        <v>105</v>
      </c>
      <c r="E1" s="58"/>
      <c r="F1" s="58"/>
      <c r="G1" s="58"/>
      <c r="H1" s="58"/>
      <c r="I1" s="58"/>
      <c r="J1" s="58"/>
      <c r="K1" s="58"/>
      <c r="L1" s="5"/>
      <c r="M1" s="5"/>
      <c r="N1" s="5"/>
    </row>
    <row r="2" spans="1:14" ht="26.25" customHeight="1" thickBot="1">
      <c r="A2" s="5"/>
      <c r="B2" s="5"/>
      <c r="C2" s="5"/>
      <c r="D2" s="59"/>
      <c r="E2" s="59"/>
      <c r="F2" s="59"/>
      <c r="G2" s="59"/>
      <c r="H2" s="59"/>
      <c r="I2" s="59"/>
      <c r="J2" s="59"/>
      <c r="K2" s="59"/>
      <c r="L2" s="5"/>
      <c r="M2" s="5"/>
      <c r="N2" s="5"/>
    </row>
    <row r="3" spans="3:12" ht="19.5" customHeight="1">
      <c r="C3" s="60" t="s">
        <v>142</v>
      </c>
      <c r="D3" s="61"/>
      <c r="E3" s="62"/>
      <c r="F3" s="69" t="s">
        <v>104</v>
      </c>
      <c r="G3" s="70"/>
      <c r="H3" s="69" t="s">
        <v>101</v>
      </c>
      <c r="I3" s="71"/>
      <c r="J3" s="70"/>
      <c r="K3" s="69" t="s">
        <v>102</v>
      </c>
      <c r="L3" s="70"/>
    </row>
    <row r="4" spans="3:12" ht="17.25" customHeight="1">
      <c r="C4" s="63"/>
      <c r="D4" s="64"/>
      <c r="E4" s="65"/>
      <c r="F4" s="72">
        <f>SUM(H4:K4)</f>
        <v>12341</v>
      </c>
      <c r="G4" s="73"/>
      <c r="H4" s="72">
        <f>SUM(C8:C42,H8:H42,M8:M42)</f>
        <v>5833</v>
      </c>
      <c r="I4" s="76"/>
      <c r="J4" s="73"/>
      <c r="K4" s="72">
        <f>SUM(D8:D42,I8:I42,N8:N42)</f>
        <v>6508</v>
      </c>
      <c r="L4" s="73"/>
    </row>
    <row r="5" spans="3:12" ht="6" customHeight="1" thickBot="1">
      <c r="C5" s="66"/>
      <c r="D5" s="67"/>
      <c r="E5" s="68"/>
      <c r="F5" s="74"/>
      <c r="G5" s="75"/>
      <c r="H5" s="74"/>
      <c r="I5" s="77"/>
      <c r="J5" s="75"/>
      <c r="K5" s="74"/>
      <c r="L5" s="75"/>
    </row>
    <row r="6" spans="12:14" ht="22.5" customHeight="1">
      <c r="L6" s="56" t="s">
        <v>138</v>
      </c>
      <c r="M6" s="56"/>
      <c r="N6" s="56"/>
    </row>
    <row r="7" spans="1:14" s="2" customFormat="1" ht="19.5" customHeight="1">
      <c r="A7" s="36" t="s">
        <v>0</v>
      </c>
      <c r="B7" s="36" t="s">
        <v>1</v>
      </c>
      <c r="C7" s="36" t="s">
        <v>2</v>
      </c>
      <c r="D7" s="36" t="s">
        <v>3</v>
      </c>
      <c r="F7" s="36" t="s">
        <v>0</v>
      </c>
      <c r="G7" s="36" t="s">
        <v>1</v>
      </c>
      <c r="H7" s="36" t="s">
        <v>2</v>
      </c>
      <c r="I7" s="36" t="s">
        <v>3</v>
      </c>
      <c r="K7" s="36" t="s">
        <v>0</v>
      </c>
      <c r="L7" s="36" t="s">
        <v>1</v>
      </c>
      <c r="M7" s="36" t="s">
        <v>2</v>
      </c>
      <c r="N7" s="36" t="s">
        <v>3</v>
      </c>
    </row>
    <row r="8" spans="1:14" s="2" customFormat="1" ht="18.75" customHeight="1">
      <c r="A8" s="37">
        <v>0</v>
      </c>
      <c r="B8" s="38">
        <v>53</v>
      </c>
      <c r="C8" s="39">
        <v>30</v>
      </c>
      <c r="D8" s="39">
        <v>23</v>
      </c>
      <c r="F8" s="37" t="s">
        <v>5</v>
      </c>
      <c r="G8" s="38">
        <v>263</v>
      </c>
      <c r="H8" s="39">
        <v>128</v>
      </c>
      <c r="I8" s="39">
        <v>135</v>
      </c>
      <c r="K8" s="37" t="s">
        <v>6</v>
      </c>
      <c r="L8" s="38">
        <v>24</v>
      </c>
      <c r="M8" s="39">
        <v>8</v>
      </c>
      <c r="N8" s="39">
        <v>16</v>
      </c>
    </row>
    <row r="9" spans="1:14" s="2" customFormat="1" ht="18.75" customHeight="1">
      <c r="A9" s="37">
        <v>1</v>
      </c>
      <c r="B9" s="38">
        <v>71</v>
      </c>
      <c r="C9" s="39">
        <v>43</v>
      </c>
      <c r="D9" s="39">
        <v>28</v>
      </c>
      <c r="F9" s="37" t="s">
        <v>7</v>
      </c>
      <c r="G9" s="38">
        <v>270</v>
      </c>
      <c r="H9" s="39">
        <v>137</v>
      </c>
      <c r="I9" s="39">
        <v>133</v>
      </c>
      <c r="K9" s="37" t="s">
        <v>8</v>
      </c>
      <c r="L9" s="38">
        <v>27</v>
      </c>
      <c r="M9" s="39">
        <v>13</v>
      </c>
      <c r="N9" s="39">
        <v>14</v>
      </c>
    </row>
    <row r="10" spans="1:14" s="2" customFormat="1" ht="18.75" customHeight="1">
      <c r="A10" s="37">
        <v>2</v>
      </c>
      <c r="B10" s="38">
        <v>64</v>
      </c>
      <c r="C10" s="39">
        <v>42</v>
      </c>
      <c r="D10" s="39">
        <v>22</v>
      </c>
      <c r="E10" s="2">
        <v>64</v>
      </c>
      <c r="F10" s="37" t="s">
        <v>9</v>
      </c>
      <c r="G10" s="38">
        <v>265</v>
      </c>
      <c r="H10" s="39">
        <v>129</v>
      </c>
      <c r="I10" s="39">
        <v>136</v>
      </c>
      <c r="K10" s="37" t="s">
        <v>10</v>
      </c>
      <c r="L10" s="38">
        <v>17</v>
      </c>
      <c r="M10" s="39">
        <v>9</v>
      </c>
      <c r="N10" s="39">
        <v>8</v>
      </c>
    </row>
    <row r="11" spans="1:14" s="2" customFormat="1" ht="18.75" customHeight="1">
      <c r="A11" s="37">
        <v>3</v>
      </c>
      <c r="B11" s="38">
        <v>55</v>
      </c>
      <c r="C11" s="39">
        <v>35</v>
      </c>
      <c r="D11" s="39">
        <v>20</v>
      </c>
      <c r="F11" s="37" t="s">
        <v>11</v>
      </c>
      <c r="G11" s="38">
        <v>253</v>
      </c>
      <c r="H11" s="39">
        <v>109</v>
      </c>
      <c r="I11" s="39">
        <v>144</v>
      </c>
      <c r="K11" s="37" t="s">
        <v>12</v>
      </c>
      <c r="L11" s="38">
        <v>21</v>
      </c>
      <c r="M11" s="39">
        <v>14</v>
      </c>
      <c r="N11" s="39">
        <v>7</v>
      </c>
    </row>
    <row r="12" spans="1:14" s="2" customFormat="1" ht="18.75" customHeight="1">
      <c r="A12" s="37">
        <v>4</v>
      </c>
      <c r="B12" s="38">
        <v>80</v>
      </c>
      <c r="C12" s="39">
        <v>41</v>
      </c>
      <c r="D12" s="39">
        <v>39</v>
      </c>
      <c r="F12" s="37" t="s">
        <v>13</v>
      </c>
      <c r="G12" s="38">
        <v>266</v>
      </c>
      <c r="H12" s="39">
        <v>121</v>
      </c>
      <c r="I12" s="39">
        <v>145</v>
      </c>
      <c r="K12" s="37" t="s">
        <v>14</v>
      </c>
      <c r="L12" s="38">
        <v>13</v>
      </c>
      <c r="M12" s="39">
        <v>5</v>
      </c>
      <c r="N12" s="39">
        <v>8</v>
      </c>
    </row>
    <row r="13" spans="1:14" s="2" customFormat="1" ht="18.75" customHeight="1">
      <c r="A13" s="37">
        <v>5</v>
      </c>
      <c r="B13" s="38">
        <v>65</v>
      </c>
      <c r="C13" s="4">
        <v>31</v>
      </c>
      <c r="D13" s="4">
        <v>34</v>
      </c>
      <c r="F13" s="37" t="s">
        <v>15</v>
      </c>
      <c r="G13" s="38">
        <v>271</v>
      </c>
      <c r="H13" s="39">
        <v>115</v>
      </c>
      <c r="I13" s="39">
        <v>156</v>
      </c>
      <c r="K13" s="37" t="s">
        <v>16</v>
      </c>
      <c r="L13" s="38">
        <v>29</v>
      </c>
      <c r="M13" s="39">
        <v>11</v>
      </c>
      <c r="N13" s="39">
        <v>18</v>
      </c>
    </row>
    <row r="14" spans="1:14" s="2" customFormat="1" ht="18.75" customHeight="1">
      <c r="A14" s="37">
        <v>6</v>
      </c>
      <c r="B14" s="38">
        <v>58</v>
      </c>
      <c r="C14" s="4">
        <v>34</v>
      </c>
      <c r="D14" s="4">
        <v>24</v>
      </c>
      <c r="F14" s="37" t="s">
        <v>17</v>
      </c>
      <c r="G14" s="38">
        <v>282</v>
      </c>
      <c r="H14" s="39">
        <v>126</v>
      </c>
      <c r="I14" s="39">
        <v>156</v>
      </c>
      <c r="K14" s="37" t="s">
        <v>18</v>
      </c>
      <c r="L14" s="38">
        <v>17</v>
      </c>
      <c r="M14" s="39">
        <v>6</v>
      </c>
      <c r="N14" s="39">
        <v>11</v>
      </c>
    </row>
    <row r="15" spans="1:14" s="2" customFormat="1" ht="18.75" customHeight="1">
      <c r="A15" s="37">
        <v>7</v>
      </c>
      <c r="B15" s="38">
        <v>53</v>
      </c>
      <c r="C15" s="4">
        <v>31</v>
      </c>
      <c r="D15" s="4">
        <v>22</v>
      </c>
      <c r="F15" s="37" t="s">
        <v>19</v>
      </c>
      <c r="G15" s="38">
        <v>243</v>
      </c>
      <c r="H15" s="39">
        <v>122</v>
      </c>
      <c r="I15" s="39">
        <v>121</v>
      </c>
      <c r="K15" s="37" t="s">
        <v>20</v>
      </c>
      <c r="L15" s="38">
        <v>10</v>
      </c>
      <c r="M15" s="39">
        <v>3</v>
      </c>
      <c r="N15" s="39">
        <v>7</v>
      </c>
    </row>
    <row r="16" spans="1:14" s="2" customFormat="1" ht="18.75" customHeight="1">
      <c r="A16" s="37">
        <v>8</v>
      </c>
      <c r="B16" s="38">
        <v>54</v>
      </c>
      <c r="C16" s="4">
        <v>32</v>
      </c>
      <c r="D16" s="4">
        <v>22</v>
      </c>
      <c r="F16" s="37" t="s">
        <v>21</v>
      </c>
      <c r="G16" s="38">
        <v>253</v>
      </c>
      <c r="H16" s="39">
        <v>99</v>
      </c>
      <c r="I16" s="39">
        <v>154</v>
      </c>
      <c r="K16" s="37" t="s">
        <v>22</v>
      </c>
      <c r="L16" s="38">
        <v>15</v>
      </c>
      <c r="M16" s="39">
        <v>5</v>
      </c>
      <c r="N16" s="39">
        <v>10</v>
      </c>
    </row>
    <row r="17" spans="1:14" s="2" customFormat="1" ht="18.75" customHeight="1">
      <c r="A17" s="37">
        <v>9</v>
      </c>
      <c r="B17" s="38">
        <v>69</v>
      </c>
      <c r="C17" s="4">
        <v>33</v>
      </c>
      <c r="D17" s="4">
        <v>36</v>
      </c>
      <c r="F17" s="37" t="s">
        <v>23</v>
      </c>
      <c r="G17" s="38">
        <v>242</v>
      </c>
      <c r="H17" s="39">
        <v>86</v>
      </c>
      <c r="I17" s="39">
        <v>156</v>
      </c>
      <c r="K17" s="37" t="s">
        <v>24</v>
      </c>
      <c r="L17" s="38">
        <v>11</v>
      </c>
      <c r="M17" s="39">
        <v>3</v>
      </c>
      <c r="N17" s="39">
        <v>8</v>
      </c>
    </row>
    <row r="18" spans="1:14" s="2" customFormat="1" ht="18.75" customHeight="1">
      <c r="A18" s="37" t="s">
        <v>25</v>
      </c>
      <c r="B18" s="38">
        <v>54</v>
      </c>
      <c r="C18" s="39">
        <v>33</v>
      </c>
      <c r="D18" s="39">
        <v>21</v>
      </c>
      <c r="F18" s="37" t="s">
        <v>26</v>
      </c>
      <c r="G18" s="38">
        <v>184</v>
      </c>
      <c r="H18" s="4">
        <v>82</v>
      </c>
      <c r="I18" s="4">
        <v>102</v>
      </c>
      <c r="K18" s="37" t="s">
        <v>27</v>
      </c>
      <c r="L18" s="38">
        <v>12</v>
      </c>
      <c r="M18" s="39">
        <v>5</v>
      </c>
      <c r="N18" s="39">
        <v>7</v>
      </c>
    </row>
    <row r="19" spans="1:14" s="2" customFormat="1" ht="18.75" customHeight="1">
      <c r="A19" s="37" t="s">
        <v>28</v>
      </c>
      <c r="B19" s="38">
        <v>59</v>
      </c>
      <c r="C19" s="39">
        <v>28</v>
      </c>
      <c r="D19" s="39">
        <v>31</v>
      </c>
      <c r="F19" s="37" t="s">
        <v>29</v>
      </c>
      <c r="G19" s="38">
        <v>225</v>
      </c>
      <c r="H19" s="4">
        <v>113</v>
      </c>
      <c r="I19" s="4">
        <v>112</v>
      </c>
      <c r="K19" s="37" t="s">
        <v>30</v>
      </c>
      <c r="L19" s="38">
        <v>7</v>
      </c>
      <c r="M19" s="39">
        <v>1</v>
      </c>
      <c r="N19" s="39">
        <v>6</v>
      </c>
    </row>
    <row r="20" spans="1:14" s="2" customFormat="1" ht="18.75" customHeight="1">
      <c r="A20" s="37" t="s">
        <v>31</v>
      </c>
      <c r="B20" s="38">
        <v>50</v>
      </c>
      <c r="C20" s="39">
        <v>26</v>
      </c>
      <c r="D20" s="39">
        <v>24</v>
      </c>
      <c r="F20" s="37" t="s">
        <v>32</v>
      </c>
      <c r="G20" s="38">
        <v>192</v>
      </c>
      <c r="H20" s="4">
        <v>82</v>
      </c>
      <c r="I20" s="4">
        <v>110</v>
      </c>
      <c r="K20" s="37" t="s">
        <v>33</v>
      </c>
      <c r="L20" s="38">
        <v>11</v>
      </c>
      <c r="M20" s="39">
        <v>4</v>
      </c>
      <c r="N20" s="39">
        <v>7</v>
      </c>
    </row>
    <row r="21" spans="1:14" s="2" customFormat="1" ht="18.75" customHeight="1">
      <c r="A21" s="37" t="s">
        <v>34</v>
      </c>
      <c r="B21" s="38">
        <v>64</v>
      </c>
      <c r="C21" s="39">
        <v>32</v>
      </c>
      <c r="D21" s="39">
        <v>32</v>
      </c>
      <c r="F21" s="37" t="s">
        <v>35</v>
      </c>
      <c r="G21" s="38">
        <v>200</v>
      </c>
      <c r="H21" s="4">
        <v>90</v>
      </c>
      <c r="I21" s="4">
        <v>110</v>
      </c>
      <c r="K21" s="37" t="s">
        <v>36</v>
      </c>
      <c r="L21" s="38">
        <v>10</v>
      </c>
      <c r="M21" s="39">
        <v>1</v>
      </c>
      <c r="N21" s="39">
        <v>9</v>
      </c>
    </row>
    <row r="22" spans="1:14" s="2" customFormat="1" ht="18.75" customHeight="1">
      <c r="A22" s="37" t="s">
        <v>37</v>
      </c>
      <c r="B22" s="38">
        <v>66</v>
      </c>
      <c r="C22" s="39">
        <v>35</v>
      </c>
      <c r="D22" s="39">
        <v>31</v>
      </c>
      <c r="F22" s="37" t="s">
        <v>38</v>
      </c>
      <c r="G22" s="38">
        <v>211</v>
      </c>
      <c r="H22" s="4">
        <v>84</v>
      </c>
      <c r="I22" s="4">
        <v>127</v>
      </c>
      <c r="K22" s="37" t="s">
        <v>39</v>
      </c>
      <c r="L22" s="38">
        <v>15</v>
      </c>
      <c r="M22" s="39">
        <v>3</v>
      </c>
      <c r="N22" s="39">
        <v>12</v>
      </c>
    </row>
    <row r="23" spans="1:14" s="2" customFormat="1" ht="18.75" customHeight="1">
      <c r="A23" s="37" t="s">
        <v>40</v>
      </c>
      <c r="B23" s="38">
        <v>51</v>
      </c>
      <c r="C23" s="39">
        <v>25</v>
      </c>
      <c r="D23" s="39">
        <v>26</v>
      </c>
      <c r="F23" s="37" t="s">
        <v>41</v>
      </c>
      <c r="G23" s="38">
        <v>164</v>
      </c>
      <c r="H23" s="39">
        <v>64</v>
      </c>
      <c r="I23" s="39">
        <v>100</v>
      </c>
      <c r="K23" s="37" t="s">
        <v>42</v>
      </c>
      <c r="L23" s="38">
        <v>14</v>
      </c>
      <c r="M23" s="39">
        <v>8</v>
      </c>
      <c r="N23" s="39">
        <v>6</v>
      </c>
    </row>
    <row r="24" spans="1:14" s="2" customFormat="1" ht="18.75" customHeight="1">
      <c r="A24" s="37" t="s">
        <v>43</v>
      </c>
      <c r="B24" s="38">
        <v>68</v>
      </c>
      <c r="C24" s="39">
        <v>36</v>
      </c>
      <c r="D24" s="39">
        <v>32</v>
      </c>
      <c r="F24" s="37" t="s">
        <v>44</v>
      </c>
      <c r="G24" s="38">
        <v>148</v>
      </c>
      <c r="H24" s="39">
        <v>64</v>
      </c>
      <c r="I24" s="39">
        <v>84</v>
      </c>
      <c r="K24" s="37" t="s">
        <v>45</v>
      </c>
      <c r="L24" s="38">
        <v>11</v>
      </c>
      <c r="M24" s="39">
        <v>4</v>
      </c>
      <c r="N24" s="39">
        <v>7</v>
      </c>
    </row>
    <row r="25" spans="1:14" s="2" customFormat="1" ht="18.75" customHeight="1">
      <c r="A25" s="37" t="s">
        <v>46</v>
      </c>
      <c r="B25" s="38">
        <v>74</v>
      </c>
      <c r="C25" s="39">
        <v>37</v>
      </c>
      <c r="D25" s="39">
        <v>37</v>
      </c>
      <c r="F25" s="37" t="s">
        <v>47</v>
      </c>
      <c r="G25" s="38">
        <v>156</v>
      </c>
      <c r="H25" s="39">
        <v>71</v>
      </c>
      <c r="I25" s="39">
        <v>85</v>
      </c>
      <c r="K25" s="37" t="s">
        <v>48</v>
      </c>
      <c r="L25" s="38">
        <v>9</v>
      </c>
      <c r="M25" s="39">
        <v>4</v>
      </c>
      <c r="N25" s="39">
        <v>5</v>
      </c>
    </row>
    <row r="26" spans="1:14" s="2" customFormat="1" ht="18.75" customHeight="1">
      <c r="A26" s="37" t="s">
        <v>49</v>
      </c>
      <c r="B26" s="38">
        <v>109</v>
      </c>
      <c r="C26" s="39">
        <v>59</v>
      </c>
      <c r="D26" s="39">
        <v>50</v>
      </c>
      <c r="F26" s="37" t="s">
        <v>50</v>
      </c>
      <c r="G26" s="38">
        <v>147</v>
      </c>
      <c r="H26" s="39">
        <v>68</v>
      </c>
      <c r="I26" s="39">
        <v>79</v>
      </c>
      <c r="K26" s="37" t="s">
        <v>51</v>
      </c>
      <c r="L26" s="38">
        <v>6</v>
      </c>
      <c r="M26" s="39">
        <v>1</v>
      </c>
      <c r="N26" s="39">
        <v>5</v>
      </c>
    </row>
    <row r="27" spans="1:14" s="2" customFormat="1" ht="18.75" customHeight="1">
      <c r="A27" s="37" t="s">
        <v>52</v>
      </c>
      <c r="B27" s="38">
        <v>154</v>
      </c>
      <c r="C27" s="39">
        <v>90</v>
      </c>
      <c r="D27" s="39">
        <v>64</v>
      </c>
      <c r="F27" s="37" t="s">
        <v>53</v>
      </c>
      <c r="G27" s="38">
        <v>130</v>
      </c>
      <c r="H27" s="39">
        <v>64</v>
      </c>
      <c r="I27" s="39">
        <v>66</v>
      </c>
      <c r="K27" s="37" t="s">
        <v>54</v>
      </c>
      <c r="L27" s="38">
        <v>6</v>
      </c>
      <c r="M27" s="39">
        <v>2</v>
      </c>
      <c r="N27" s="39">
        <v>4</v>
      </c>
    </row>
    <row r="28" spans="1:14" s="2" customFormat="1" ht="18.75" customHeight="1">
      <c r="A28" s="37" t="s">
        <v>55</v>
      </c>
      <c r="B28" s="38">
        <v>205</v>
      </c>
      <c r="C28" s="4">
        <v>98</v>
      </c>
      <c r="D28" s="4">
        <v>107</v>
      </c>
      <c r="F28" s="37" t="s">
        <v>56</v>
      </c>
      <c r="G28" s="38">
        <v>121</v>
      </c>
      <c r="H28" s="39">
        <v>45</v>
      </c>
      <c r="I28" s="39">
        <v>76</v>
      </c>
      <c r="K28" s="37" t="s">
        <v>57</v>
      </c>
      <c r="L28" s="38">
        <v>6</v>
      </c>
      <c r="M28" s="39">
        <v>2</v>
      </c>
      <c r="N28" s="39">
        <v>4</v>
      </c>
    </row>
    <row r="29" spans="1:14" s="2" customFormat="1" ht="18.75" customHeight="1">
      <c r="A29" s="37" t="s">
        <v>58</v>
      </c>
      <c r="B29" s="38">
        <v>240</v>
      </c>
      <c r="C29" s="4">
        <v>114</v>
      </c>
      <c r="D29" s="4">
        <v>126</v>
      </c>
      <c r="F29" s="37" t="s">
        <v>59</v>
      </c>
      <c r="G29" s="38">
        <v>97</v>
      </c>
      <c r="H29" s="39">
        <v>44</v>
      </c>
      <c r="I29" s="39">
        <v>53</v>
      </c>
      <c r="K29" s="37" t="s">
        <v>60</v>
      </c>
      <c r="L29" s="38">
        <v>4</v>
      </c>
      <c r="M29" s="39">
        <v>0</v>
      </c>
      <c r="N29" s="39">
        <v>4</v>
      </c>
    </row>
    <row r="30" spans="1:14" s="2" customFormat="1" ht="18.75" customHeight="1">
      <c r="A30" s="37" t="s">
        <v>61</v>
      </c>
      <c r="B30" s="38">
        <v>375</v>
      </c>
      <c r="C30" s="4">
        <v>194</v>
      </c>
      <c r="D30" s="4">
        <v>181</v>
      </c>
      <c r="F30" s="37" t="s">
        <v>62</v>
      </c>
      <c r="G30" s="38">
        <v>122</v>
      </c>
      <c r="H30" s="39">
        <v>64</v>
      </c>
      <c r="I30" s="39">
        <v>58</v>
      </c>
      <c r="K30" s="37" t="s">
        <v>63</v>
      </c>
      <c r="L30" s="38">
        <v>4</v>
      </c>
      <c r="M30" s="39">
        <v>2</v>
      </c>
      <c r="N30" s="39">
        <v>2</v>
      </c>
    </row>
    <row r="31" spans="1:14" s="2" customFormat="1" ht="18.75" customHeight="1">
      <c r="A31" s="37" t="s">
        <v>64</v>
      </c>
      <c r="B31" s="38">
        <v>422</v>
      </c>
      <c r="C31" s="4">
        <v>200</v>
      </c>
      <c r="D31" s="4">
        <v>222</v>
      </c>
      <c r="F31" s="37" t="s">
        <v>65</v>
      </c>
      <c r="G31" s="38">
        <v>90</v>
      </c>
      <c r="H31" s="39">
        <v>40</v>
      </c>
      <c r="I31" s="39">
        <v>50</v>
      </c>
      <c r="K31" s="37" t="s">
        <v>66</v>
      </c>
      <c r="L31" s="38">
        <v>2</v>
      </c>
      <c r="M31" s="39">
        <v>1</v>
      </c>
      <c r="N31" s="39">
        <v>1</v>
      </c>
    </row>
    <row r="32" spans="1:14" s="2" customFormat="1" ht="18.75" customHeight="1">
      <c r="A32" s="37" t="s">
        <v>67</v>
      </c>
      <c r="B32" s="38">
        <v>397</v>
      </c>
      <c r="C32" s="4">
        <v>202</v>
      </c>
      <c r="D32" s="4">
        <v>195</v>
      </c>
      <c r="F32" s="37" t="s">
        <v>68</v>
      </c>
      <c r="G32" s="38">
        <v>78</v>
      </c>
      <c r="H32" s="39">
        <v>38</v>
      </c>
      <c r="I32" s="39">
        <v>40</v>
      </c>
      <c r="K32" s="37" t="s">
        <v>69</v>
      </c>
      <c r="L32" s="38">
        <v>1</v>
      </c>
      <c r="M32" s="39">
        <v>1</v>
      </c>
      <c r="N32" s="39">
        <v>0</v>
      </c>
    </row>
    <row r="33" spans="1:14" s="2" customFormat="1" ht="18.75" customHeight="1">
      <c r="A33" s="37" t="s">
        <v>70</v>
      </c>
      <c r="B33" s="38">
        <v>402</v>
      </c>
      <c r="C33" s="39">
        <v>202</v>
      </c>
      <c r="D33" s="39">
        <v>200</v>
      </c>
      <c r="F33" s="37" t="s">
        <v>71</v>
      </c>
      <c r="G33" s="38">
        <v>60</v>
      </c>
      <c r="H33" s="39">
        <v>27</v>
      </c>
      <c r="I33" s="39">
        <v>33</v>
      </c>
      <c r="K33" s="37" t="s">
        <v>72</v>
      </c>
      <c r="L33" s="38">
        <v>4</v>
      </c>
      <c r="M33" s="39">
        <v>1</v>
      </c>
      <c r="N33" s="39">
        <v>3</v>
      </c>
    </row>
    <row r="34" spans="1:14" s="2" customFormat="1" ht="18.75" customHeight="1">
      <c r="A34" s="37" t="s">
        <v>73</v>
      </c>
      <c r="B34" s="38">
        <v>352</v>
      </c>
      <c r="C34" s="39">
        <v>174</v>
      </c>
      <c r="D34" s="39">
        <v>178</v>
      </c>
      <c r="F34" s="37" t="s">
        <v>74</v>
      </c>
      <c r="G34" s="38">
        <v>54</v>
      </c>
      <c r="H34" s="39">
        <v>30</v>
      </c>
      <c r="I34" s="39">
        <v>24</v>
      </c>
      <c r="K34" s="37" t="s">
        <v>75</v>
      </c>
      <c r="L34" s="38">
        <v>1</v>
      </c>
      <c r="M34" s="39">
        <v>1</v>
      </c>
      <c r="N34" s="39">
        <v>0</v>
      </c>
    </row>
    <row r="35" spans="1:14" s="2" customFormat="1" ht="18.75" customHeight="1">
      <c r="A35" s="37" t="s">
        <v>76</v>
      </c>
      <c r="B35" s="38">
        <v>348</v>
      </c>
      <c r="C35" s="39">
        <v>162</v>
      </c>
      <c r="D35" s="39">
        <v>186</v>
      </c>
      <c r="F35" s="37" t="s">
        <v>77</v>
      </c>
      <c r="G35" s="38">
        <v>53</v>
      </c>
      <c r="H35" s="39">
        <v>23</v>
      </c>
      <c r="I35" s="39">
        <v>30</v>
      </c>
      <c r="K35" s="37" t="s">
        <v>78</v>
      </c>
      <c r="L35" s="38">
        <v>1</v>
      </c>
      <c r="M35" s="39">
        <v>1</v>
      </c>
      <c r="N35" s="39">
        <v>0</v>
      </c>
    </row>
    <row r="36" spans="1:14" s="2" customFormat="1" ht="18.75" customHeight="1">
      <c r="A36" s="37" t="s">
        <v>79</v>
      </c>
      <c r="B36" s="38">
        <v>363</v>
      </c>
      <c r="C36" s="39">
        <v>155</v>
      </c>
      <c r="D36" s="39">
        <v>208</v>
      </c>
      <c r="F36" s="37" t="s">
        <v>80</v>
      </c>
      <c r="G36" s="38">
        <v>47</v>
      </c>
      <c r="H36" s="39">
        <v>27</v>
      </c>
      <c r="I36" s="39">
        <v>20</v>
      </c>
      <c r="K36" s="37" t="s">
        <v>81</v>
      </c>
      <c r="L36" s="38">
        <v>0</v>
      </c>
      <c r="M36" s="39">
        <v>0</v>
      </c>
      <c r="N36" s="39">
        <v>0</v>
      </c>
    </row>
    <row r="37" spans="1:14" s="2" customFormat="1" ht="18.75" customHeight="1">
      <c r="A37" s="37" t="s">
        <v>82</v>
      </c>
      <c r="B37" s="38">
        <v>393</v>
      </c>
      <c r="C37" s="39">
        <v>181</v>
      </c>
      <c r="D37" s="39">
        <v>212</v>
      </c>
      <c r="F37" s="37" t="s">
        <v>83</v>
      </c>
      <c r="G37" s="38">
        <v>47</v>
      </c>
      <c r="H37" s="39">
        <v>25</v>
      </c>
      <c r="I37" s="39">
        <v>22</v>
      </c>
      <c r="K37" s="37" t="s">
        <v>84</v>
      </c>
      <c r="L37" s="38">
        <v>1</v>
      </c>
      <c r="M37" s="39">
        <v>1</v>
      </c>
      <c r="N37" s="39">
        <v>0</v>
      </c>
    </row>
    <row r="38" spans="1:14" s="2" customFormat="1" ht="18.75" customHeight="1">
      <c r="A38" s="37" t="s">
        <v>85</v>
      </c>
      <c r="B38" s="38">
        <v>460</v>
      </c>
      <c r="C38" s="39">
        <v>210</v>
      </c>
      <c r="D38" s="39">
        <v>250</v>
      </c>
      <c r="F38" s="37" t="s">
        <v>86</v>
      </c>
      <c r="G38" s="38">
        <v>59</v>
      </c>
      <c r="H38" s="39">
        <v>37</v>
      </c>
      <c r="I38" s="39">
        <v>22</v>
      </c>
      <c r="K38" s="37" t="s">
        <v>87</v>
      </c>
      <c r="L38" s="38">
        <v>0</v>
      </c>
      <c r="M38" s="39">
        <v>0</v>
      </c>
      <c r="N38" s="39">
        <v>0</v>
      </c>
    </row>
    <row r="39" spans="1:14" s="2" customFormat="1" ht="18.75" customHeight="1">
      <c r="A39" s="37" t="s">
        <v>88</v>
      </c>
      <c r="B39" s="38">
        <v>351</v>
      </c>
      <c r="C39" s="39">
        <v>174</v>
      </c>
      <c r="D39" s="39">
        <v>177</v>
      </c>
      <c r="F39" s="37" t="s">
        <v>89</v>
      </c>
      <c r="G39" s="38">
        <v>34</v>
      </c>
      <c r="H39" s="39">
        <v>20</v>
      </c>
      <c r="I39" s="39">
        <v>14</v>
      </c>
      <c r="K39" s="37" t="s">
        <v>90</v>
      </c>
      <c r="L39" s="38">
        <v>0</v>
      </c>
      <c r="M39" s="39">
        <v>0</v>
      </c>
      <c r="N39" s="39">
        <v>0</v>
      </c>
    </row>
    <row r="40" spans="1:14" s="2" customFormat="1" ht="18.75" customHeight="1">
      <c r="A40" s="37" t="s">
        <v>91</v>
      </c>
      <c r="B40" s="38">
        <v>370</v>
      </c>
      <c r="C40" s="39">
        <v>153</v>
      </c>
      <c r="D40" s="39">
        <v>217</v>
      </c>
      <c r="F40" s="37" t="s">
        <v>92</v>
      </c>
      <c r="G40" s="38">
        <v>35</v>
      </c>
      <c r="H40" s="39">
        <v>22</v>
      </c>
      <c r="I40" s="39">
        <v>13</v>
      </c>
      <c r="K40" s="37" t="s">
        <v>93</v>
      </c>
      <c r="L40" s="38">
        <v>0</v>
      </c>
      <c r="M40" s="39">
        <v>0</v>
      </c>
      <c r="N40" s="39">
        <v>0</v>
      </c>
    </row>
    <row r="41" spans="1:14" s="2" customFormat="1" ht="18.75" customHeight="1">
      <c r="A41" s="37" t="s">
        <v>94</v>
      </c>
      <c r="B41" s="38">
        <v>347</v>
      </c>
      <c r="C41" s="39">
        <v>165</v>
      </c>
      <c r="D41" s="39">
        <v>182</v>
      </c>
      <c r="F41" s="37" t="s">
        <v>95</v>
      </c>
      <c r="G41" s="38">
        <v>32</v>
      </c>
      <c r="H41" s="39">
        <v>15</v>
      </c>
      <c r="I41" s="39">
        <v>17</v>
      </c>
      <c r="K41" s="40" t="s">
        <v>141</v>
      </c>
      <c r="L41" s="38">
        <v>0</v>
      </c>
      <c r="M41" s="39">
        <v>0</v>
      </c>
      <c r="N41" s="39">
        <v>0</v>
      </c>
    </row>
    <row r="42" spans="1:14" s="2" customFormat="1" ht="18.75" customHeight="1">
      <c r="A42" s="37" t="s">
        <v>97</v>
      </c>
      <c r="B42" s="38">
        <v>318</v>
      </c>
      <c r="C42" s="39">
        <v>157</v>
      </c>
      <c r="D42" s="39">
        <v>161</v>
      </c>
      <c r="F42" s="37" t="s">
        <v>98</v>
      </c>
      <c r="G42" s="38">
        <v>24</v>
      </c>
      <c r="H42" s="39">
        <v>8</v>
      </c>
      <c r="I42" s="39">
        <v>16</v>
      </c>
      <c r="K42" s="41" t="s">
        <v>99</v>
      </c>
      <c r="L42" s="38">
        <v>0</v>
      </c>
      <c r="M42" s="39">
        <v>0</v>
      </c>
      <c r="N42" s="39">
        <v>0</v>
      </c>
    </row>
    <row r="43" spans="1:14" ht="15" customHeight="1">
      <c r="A43" s="34"/>
      <c r="B43" s="34"/>
      <c r="C43" s="33"/>
      <c r="D43" s="33"/>
      <c r="E43" s="33"/>
      <c r="F43" s="42"/>
      <c r="G43" s="42"/>
      <c r="H43" s="33"/>
      <c r="I43" s="33"/>
      <c r="J43" s="33"/>
      <c r="K43" s="57" t="s">
        <v>100</v>
      </c>
      <c r="L43" s="57"/>
      <c r="M43" s="57"/>
      <c r="N43" s="57"/>
    </row>
    <row r="44" spans="1:14" ht="15" customHeight="1">
      <c r="A44" s="34"/>
      <c r="B44" s="34"/>
      <c r="C44" s="6"/>
      <c r="D44" s="35"/>
      <c r="E44" s="35"/>
      <c r="F44" s="8"/>
      <c r="G44" s="9"/>
      <c r="H44" s="6"/>
      <c r="I44" s="35"/>
      <c r="J44" s="35"/>
      <c r="K44" s="3"/>
      <c r="L44" s="3"/>
      <c r="M44" s="3"/>
      <c r="N44" s="3"/>
    </row>
    <row r="45" spans="1:10" ht="15" customHeight="1">
      <c r="A45" s="34"/>
      <c r="B45" s="34"/>
      <c r="C45" s="7"/>
      <c r="D45" s="35"/>
      <c r="E45" s="35"/>
      <c r="F45" s="2"/>
      <c r="G45" s="9"/>
      <c r="H45" s="6"/>
      <c r="I45" s="35"/>
      <c r="J45" s="35"/>
    </row>
  </sheetData>
  <sheetProtection/>
  <mergeCells count="10">
    <mergeCell ref="D1:K2"/>
    <mergeCell ref="K43:N43"/>
    <mergeCell ref="F3:G3"/>
    <mergeCell ref="H3:J3"/>
    <mergeCell ref="L6:N6"/>
    <mergeCell ref="K3:L3"/>
    <mergeCell ref="C3:E5"/>
    <mergeCell ref="F4:G5"/>
    <mergeCell ref="H4:J5"/>
    <mergeCell ref="K4:L5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9" t="s">
        <v>109</v>
      </c>
      <c r="B1" s="89"/>
      <c r="C1" s="89"/>
      <c r="D1" s="89"/>
      <c r="E1" s="89"/>
      <c r="F1" s="89"/>
      <c r="G1" s="89"/>
      <c r="H1" s="89"/>
      <c r="I1" s="89"/>
      <c r="J1" s="24"/>
      <c r="K1" s="24"/>
      <c r="L1" s="24"/>
      <c r="M1" s="24"/>
      <c r="N1" s="24"/>
      <c r="O1" s="24"/>
      <c r="P1" s="24"/>
      <c r="Q1" s="24"/>
    </row>
    <row r="2" spans="1:17" ht="16.5" customHeight="1">
      <c r="A2" s="89"/>
      <c r="B2" s="89"/>
      <c r="C2" s="89"/>
      <c r="D2" s="89"/>
      <c r="E2" s="89"/>
      <c r="F2" s="89"/>
      <c r="G2" s="89"/>
      <c r="H2" s="89"/>
      <c r="I2" s="89"/>
      <c r="J2" s="24"/>
      <c r="K2" s="24"/>
      <c r="L2" s="24"/>
      <c r="M2" s="24"/>
      <c r="N2" s="24"/>
      <c r="O2" s="24"/>
      <c r="P2" s="24"/>
      <c r="Q2" s="24"/>
    </row>
    <row r="3" spans="1:17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</row>
    <row r="4" spans="1:17" ht="22.5" customHeight="1">
      <c r="A4" s="12"/>
      <c r="B4" s="90"/>
      <c r="C4" s="90"/>
      <c r="D4" s="90"/>
      <c r="E4" s="86" t="s">
        <v>108</v>
      </c>
      <c r="F4" s="86"/>
      <c r="G4" s="18" t="s">
        <v>101</v>
      </c>
      <c r="H4" s="18" t="s">
        <v>102</v>
      </c>
      <c r="I4" s="23"/>
      <c r="J4" s="23"/>
      <c r="K4" s="23"/>
      <c r="L4" s="23"/>
      <c r="M4" s="23"/>
      <c r="N4" s="23"/>
      <c r="O4" s="23"/>
      <c r="P4" s="13"/>
      <c r="Q4" s="13"/>
    </row>
    <row r="5" spans="1:17" ht="22.5" customHeight="1">
      <c r="A5" s="12"/>
      <c r="B5" s="86" t="s">
        <v>103</v>
      </c>
      <c r="C5" s="86"/>
      <c r="D5" s="86"/>
      <c r="E5" s="82">
        <f>SUM(G5,H5)</f>
        <v>172254</v>
      </c>
      <c r="F5" s="82"/>
      <c r="G5" s="43">
        <f>SUM(C11:C31)</f>
        <v>88448</v>
      </c>
      <c r="H5" s="43">
        <f>SUM(D11:D31)</f>
        <v>83806</v>
      </c>
      <c r="I5" s="23"/>
      <c r="J5" s="23"/>
      <c r="K5" s="23"/>
      <c r="L5" s="23"/>
      <c r="M5" s="23"/>
      <c r="N5" s="23"/>
      <c r="O5" s="23"/>
      <c r="P5" s="13"/>
      <c r="Q5" s="13"/>
    </row>
    <row r="6" spans="1:17" ht="22.5" customHeight="1">
      <c r="A6" s="12"/>
      <c r="B6" s="86" t="s">
        <v>106</v>
      </c>
      <c r="C6" s="86"/>
      <c r="D6" s="86"/>
      <c r="E6" s="82">
        <f>SUM(G6,H6)</f>
        <v>12341</v>
      </c>
      <c r="F6" s="82"/>
      <c r="G6" s="43">
        <f>SUM(H11:H31)</f>
        <v>5833</v>
      </c>
      <c r="H6" s="43">
        <f>SUM(I11:I31)</f>
        <v>6508</v>
      </c>
      <c r="I6" s="23"/>
      <c r="J6" s="23"/>
      <c r="K6" s="23"/>
      <c r="L6" s="23"/>
      <c r="M6" s="23"/>
      <c r="N6" s="23"/>
      <c r="O6" s="23"/>
      <c r="P6" s="13"/>
      <c r="Q6" s="13"/>
    </row>
    <row r="7" spans="1:17" ht="22.5" customHeight="1">
      <c r="A7" s="12"/>
      <c r="B7" s="86" t="s">
        <v>113</v>
      </c>
      <c r="C7" s="86"/>
      <c r="D7" s="86"/>
      <c r="E7" s="82">
        <f>SUM(E5:F6)</f>
        <v>184595</v>
      </c>
      <c r="F7" s="82"/>
      <c r="G7" s="43">
        <f>SUM(G5:G6)</f>
        <v>94281</v>
      </c>
      <c r="H7" s="43">
        <f>SUM(H5:H6)</f>
        <v>90314</v>
      </c>
      <c r="I7" s="23"/>
      <c r="J7" s="23"/>
      <c r="K7" s="23"/>
      <c r="L7" s="23"/>
      <c r="M7" s="23"/>
      <c r="N7" s="23"/>
      <c r="O7" s="23"/>
      <c r="P7" s="13"/>
      <c r="Q7" s="13"/>
    </row>
    <row r="8" spans="1:17" ht="24" customHeight="1">
      <c r="A8" s="12"/>
      <c r="B8" s="12"/>
      <c r="C8" s="12"/>
      <c r="D8" s="12"/>
      <c r="E8" s="12"/>
      <c r="F8" s="12"/>
      <c r="G8" s="87" t="s">
        <v>138</v>
      </c>
      <c r="H8" s="87"/>
      <c r="I8" s="87"/>
      <c r="J8" s="12"/>
      <c r="K8" s="12"/>
      <c r="L8" s="12"/>
      <c r="M8" s="12"/>
      <c r="N8" s="13"/>
      <c r="O8" s="13"/>
      <c r="P8" s="13"/>
      <c r="Q8" s="13"/>
    </row>
    <row r="9" spans="1:17" ht="20.25" customHeight="1">
      <c r="A9" s="83" t="s">
        <v>133</v>
      </c>
      <c r="B9" s="84"/>
      <c r="C9" s="84"/>
      <c r="D9" s="85"/>
      <c r="E9" s="21"/>
      <c r="F9" s="83" t="s">
        <v>134</v>
      </c>
      <c r="G9" s="84"/>
      <c r="H9" s="84"/>
      <c r="I9" s="85"/>
      <c r="J9" s="21"/>
      <c r="K9" s="21"/>
      <c r="L9" s="21"/>
      <c r="M9" s="21"/>
      <c r="N9" s="21"/>
      <c r="O9" s="21"/>
      <c r="P9" s="21"/>
      <c r="Q9" s="21"/>
    </row>
    <row r="10" spans="1:17" ht="18.75" customHeight="1">
      <c r="A10" s="25" t="s">
        <v>136</v>
      </c>
      <c r="B10" s="25" t="s">
        <v>137</v>
      </c>
      <c r="C10" s="25" t="s">
        <v>101</v>
      </c>
      <c r="D10" s="19" t="s">
        <v>102</v>
      </c>
      <c r="E10" s="15"/>
      <c r="F10" s="19" t="s">
        <v>136</v>
      </c>
      <c r="G10" s="19" t="s">
        <v>137</v>
      </c>
      <c r="H10" s="19" t="s">
        <v>101</v>
      </c>
      <c r="I10" s="19" t="s">
        <v>102</v>
      </c>
      <c r="J10" s="15"/>
      <c r="K10" s="15"/>
      <c r="L10" s="15"/>
      <c r="M10" s="15"/>
      <c r="N10" s="15"/>
      <c r="O10" s="15"/>
      <c r="P10" s="15"/>
      <c r="Q10" s="15"/>
    </row>
    <row r="11" spans="1:17" ht="18.75" customHeight="1">
      <c r="A11" s="25" t="s">
        <v>4</v>
      </c>
      <c r="B11" s="44">
        <f>SUM(C11,D11)</f>
        <v>5798</v>
      </c>
      <c r="C11" s="44">
        <v>2993</v>
      </c>
      <c r="D11" s="45">
        <v>2805</v>
      </c>
      <c r="E11" s="15"/>
      <c r="F11" s="19" t="s">
        <v>4</v>
      </c>
      <c r="G11" s="45">
        <f>SUM(H11,I11)</f>
        <v>323</v>
      </c>
      <c r="H11" s="46">
        <v>191</v>
      </c>
      <c r="I11" s="46">
        <v>132</v>
      </c>
      <c r="J11" s="15"/>
      <c r="K11" s="15"/>
      <c r="L11" s="15"/>
      <c r="M11" s="15"/>
      <c r="N11" s="17"/>
      <c r="O11" s="17"/>
      <c r="P11" s="17"/>
      <c r="Q11" s="17"/>
    </row>
    <row r="12" spans="1:17" ht="18.75" customHeight="1">
      <c r="A12" s="25" t="s">
        <v>114</v>
      </c>
      <c r="B12" s="44">
        <f aca="true" t="shared" si="0" ref="B12:B31">SUM(C12,D12)</f>
        <v>5151</v>
      </c>
      <c r="C12" s="44">
        <v>2601</v>
      </c>
      <c r="D12" s="45">
        <v>2550</v>
      </c>
      <c r="E12" s="15"/>
      <c r="F12" s="19" t="s">
        <v>114</v>
      </c>
      <c r="G12" s="45">
        <f aca="true" t="shared" si="1" ref="G12:G31">SUM(H12,I12)</f>
        <v>299</v>
      </c>
      <c r="H12" s="46">
        <v>161</v>
      </c>
      <c r="I12" s="46">
        <v>138</v>
      </c>
      <c r="J12" s="15"/>
      <c r="K12" s="15"/>
      <c r="L12" s="15"/>
      <c r="M12" s="15"/>
      <c r="N12" s="17"/>
      <c r="O12" s="17"/>
      <c r="P12" s="17"/>
      <c r="Q12" s="17"/>
    </row>
    <row r="13" spans="1:17" ht="18.75" customHeight="1">
      <c r="A13" s="25" t="s">
        <v>140</v>
      </c>
      <c r="B13" s="44">
        <f t="shared" si="0"/>
        <v>5154</v>
      </c>
      <c r="C13" s="44">
        <v>2613</v>
      </c>
      <c r="D13" s="45">
        <v>2541</v>
      </c>
      <c r="E13" s="15"/>
      <c r="F13" s="25" t="s">
        <v>140</v>
      </c>
      <c r="G13" s="45">
        <f t="shared" si="1"/>
        <v>293</v>
      </c>
      <c r="H13" s="46">
        <v>154</v>
      </c>
      <c r="I13" s="46">
        <v>139</v>
      </c>
      <c r="J13" s="15"/>
      <c r="K13" s="15"/>
      <c r="L13" s="15"/>
      <c r="M13" s="15"/>
      <c r="N13" s="17"/>
      <c r="O13" s="17"/>
      <c r="P13" s="17"/>
      <c r="Q13" s="17"/>
    </row>
    <row r="14" spans="1:17" ht="18.75" customHeight="1">
      <c r="A14" s="25" t="s">
        <v>115</v>
      </c>
      <c r="B14" s="44">
        <f t="shared" si="0"/>
        <v>5121</v>
      </c>
      <c r="C14" s="44">
        <v>2614</v>
      </c>
      <c r="D14" s="45">
        <v>2507</v>
      </c>
      <c r="E14" s="15"/>
      <c r="F14" s="19" t="s">
        <v>115</v>
      </c>
      <c r="G14" s="45">
        <f t="shared" si="1"/>
        <v>456</v>
      </c>
      <c r="H14" s="46">
        <v>247</v>
      </c>
      <c r="I14" s="46">
        <v>209</v>
      </c>
      <c r="J14" s="15"/>
      <c r="K14" s="15"/>
      <c r="L14" s="15"/>
      <c r="M14" s="15"/>
      <c r="N14" s="17"/>
      <c r="O14" s="17"/>
      <c r="P14" s="17"/>
      <c r="Q14" s="17"/>
    </row>
    <row r="15" spans="1:17" ht="18.75" customHeight="1">
      <c r="A15" s="25" t="s">
        <v>116</v>
      </c>
      <c r="B15" s="44">
        <f t="shared" si="0"/>
        <v>7062</v>
      </c>
      <c r="C15" s="44">
        <v>3616</v>
      </c>
      <c r="D15" s="45">
        <v>3446</v>
      </c>
      <c r="E15" s="15"/>
      <c r="F15" s="19" t="s">
        <v>116</v>
      </c>
      <c r="G15" s="45">
        <f t="shared" si="1"/>
        <v>1639</v>
      </c>
      <c r="H15" s="46">
        <v>808</v>
      </c>
      <c r="I15" s="46">
        <v>831</v>
      </c>
      <c r="J15" s="15"/>
      <c r="K15" s="15"/>
      <c r="L15" s="15"/>
      <c r="M15" s="15"/>
      <c r="N15" s="17"/>
      <c r="O15" s="17"/>
      <c r="P15" s="17"/>
      <c r="Q15" s="17"/>
    </row>
    <row r="16" spans="1:17" ht="18.75" customHeight="1">
      <c r="A16" s="25" t="s">
        <v>117</v>
      </c>
      <c r="B16" s="44">
        <f t="shared" si="0"/>
        <v>11820</v>
      </c>
      <c r="C16" s="44">
        <v>6313</v>
      </c>
      <c r="D16" s="45">
        <v>5507</v>
      </c>
      <c r="E16" s="15"/>
      <c r="F16" s="19" t="s">
        <v>117</v>
      </c>
      <c r="G16" s="45">
        <f t="shared" si="1"/>
        <v>1858</v>
      </c>
      <c r="H16" s="46">
        <v>874</v>
      </c>
      <c r="I16" s="46">
        <v>984</v>
      </c>
      <c r="J16" s="15"/>
      <c r="K16" s="15"/>
      <c r="L16" s="15"/>
      <c r="M16" s="15"/>
      <c r="N16" s="17"/>
      <c r="O16" s="17"/>
      <c r="P16" s="17"/>
      <c r="Q16" s="17"/>
    </row>
    <row r="17" spans="1:17" ht="18.75" customHeight="1">
      <c r="A17" s="25" t="s">
        <v>118</v>
      </c>
      <c r="B17" s="44">
        <f t="shared" si="0"/>
        <v>14251</v>
      </c>
      <c r="C17" s="44">
        <v>7672</v>
      </c>
      <c r="D17" s="45">
        <v>6579</v>
      </c>
      <c r="E17" s="15"/>
      <c r="F17" s="19" t="s">
        <v>119</v>
      </c>
      <c r="G17" s="45">
        <f t="shared" si="1"/>
        <v>1846</v>
      </c>
      <c r="H17" s="46">
        <v>859</v>
      </c>
      <c r="I17" s="46">
        <v>987</v>
      </c>
      <c r="J17" s="15"/>
      <c r="K17" s="15"/>
      <c r="L17" s="15"/>
      <c r="M17" s="15"/>
      <c r="N17" s="17"/>
      <c r="O17" s="17"/>
      <c r="P17" s="17"/>
      <c r="Q17" s="17"/>
    </row>
    <row r="18" spans="1:17" ht="18.75" customHeight="1">
      <c r="A18" s="25" t="s">
        <v>120</v>
      </c>
      <c r="B18" s="44">
        <f t="shared" si="0"/>
        <v>15327</v>
      </c>
      <c r="C18" s="44">
        <v>8263</v>
      </c>
      <c r="D18" s="45">
        <v>7064</v>
      </c>
      <c r="E18" s="15"/>
      <c r="F18" s="19" t="s">
        <v>120</v>
      </c>
      <c r="G18" s="45">
        <f t="shared" si="1"/>
        <v>1317</v>
      </c>
      <c r="H18" s="46">
        <v>624</v>
      </c>
      <c r="I18" s="46">
        <v>693</v>
      </c>
      <c r="J18" s="15"/>
      <c r="K18" s="15"/>
      <c r="L18" s="15"/>
      <c r="M18" s="15"/>
      <c r="N18" s="17"/>
      <c r="O18" s="17"/>
      <c r="P18" s="17"/>
      <c r="Q18" s="17"/>
    </row>
    <row r="19" spans="1:17" ht="18.75" customHeight="1">
      <c r="A19" s="25" t="s">
        <v>121</v>
      </c>
      <c r="B19" s="44">
        <f t="shared" si="0"/>
        <v>15157</v>
      </c>
      <c r="C19" s="44">
        <v>7962</v>
      </c>
      <c r="D19" s="45">
        <v>7195</v>
      </c>
      <c r="E19" s="15"/>
      <c r="F19" s="19" t="s">
        <v>121</v>
      </c>
      <c r="G19" s="45">
        <f t="shared" si="1"/>
        <v>1291</v>
      </c>
      <c r="H19" s="46">
        <v>548</v>
      </c>
      <c r="I19" s="46">
        <v>743</v>
      </c>
      <c r="J19" s="15"/>
      <c r="K19" s="15"/>
      <c r="L19" s="15"/>
      <c r="M19" s="15"/>
      <c r="N19" s="17"/>
      <c r="O19" s="17"/>
      <c r="P19" s="17"/>
      <c r="Q19" s="17"/>
    </row>
    <row r="20" spans="1:17" ht="18.75" customHeight="1">
      <c r="A20" s="25" t="s">
        <v>122</v>
      </c>
      <c r="B20" s="44">
        <f t="shared" si="0"/>
        <v>12232</v>
      </c>
      <c r="C20" s="44">
        <v>6583</v>
      </c>
      <c r="D20" s="45">
        <v>5649</v>
      </c>
      <c r="E20" s="15"/>
      <c r="F20" s="19" t="s">
        <v>122</v>
      </c>
      <c r="G20" s="45">
        <f t="shared" si="1"/>
        <v>1012</v>
      </c>
      <c r="H20" s="46">
        <v>451</v>
      </c>
      <c r="I20" s="46">
        <v>561</v>
      </c>
      <c r="J20" s="15"/>
      <c r="K20" s="15"/>
      <c r="L20" s="15"/>
      <c r="M20" s="15"/>
      <c r="N20" s="17"/>
      <c r="O20" s="17"/>
      <c r="P20" s="17"/>
      <c r="Q20" s="17"/>
    </row>
    <row r="21" spans="1:17" ht="18.75" customHeight="1">
      <c r="A21" s="25" t="s">
        <v>123</v>
      </c>
      <c r="B21" s="44">
        <f t="shared" si="0"/>
        <v>10233</v>
      </c>
      <c r="C21" s="44">
        <v>5577</v>
      </c>
      <c r="D21" s="45">
        <v>4656</v>
      </c>
      <c r="E21" s="15"/>
      <c r="F21" s="19" t="s">
        <v>123</v>
      </c>
      <c r="G21" s="45">
        <f t="shared" si="1"/>
        <v>745</v>
      </c>
      <c r="H21" s="46">
        <v>331</v>
      </c>
      <c r="I21" s="46">
        <v>414</v>
      </c>
      <c r="J21" s="15"/>
      <c r="K21" s="15"/>
      <c r="L21" s="15"/>
      <c r="M21" s="15"/>
      <c r="N21" s="17"/>
      <c r="O21" s="17"/>
      <c r="P21" s="17"/>
      <c r="Q21" s="17"/>
    </row>
    <row r="22" spans="1:17" ht="18.75" customHeight="1">
      <c r="A22" s="25" t="s">
        <v>124</v>
      </c>
      <c r="B22" s="44">
        <f t="shared" si="0"/>
        <v>9731</v>
      </c>
      <c r="C22" s="44">
        <v>5310</v>
      </c>
      <c r="D22" s="45">
        <v>4421</v>
      </c>
      <c r="E22" s="15"/>
      <c r="F22" s="19" t="s">
        <v>124</v>
      </c>
      <c r="G22" s="45">
        <f t="shared" si="1"/>
        <v>508</v>
      </c>
      <c r="H22" s="46">
        <v>231</v>
      </c>
      <c r="I22" s="46">
        <v>277</v>
      </c>
      <c r="J22" s="15"/>
      <c r="K22" s="15"/>
      <c r="L22" s="15"/>
      <c r="M22" s="15"/>
      <c r="N22" s="17"/>
      <c r="O22" s="17"/>
      <c r="P22" s="17"/>
      <c r="Q22" s="17"/>
    </row>
    <row r="23" spans="1:17" ht="18.75" customHeight="1">
      <c r="A23" s="25" t="s">
        <v>125</v>
      </c>
      <c r="B23" s="44">
        <f t="shared" si="0"/>
        <v>13209</v>
      </c>
      <c r="C23" s="44">
        <v>7302</v>
      </c>
      <c r="D23" s="45">
        <v>5907</v>
      </c>
      <c r="E23" s="15"/>
      <c r="F23" s="19" t="s">
        <v>125</v>
      </c>
      <c r="G23" s="45">
        <f t="shared" si="1"/>
        <v>261</v>
      </c>
      <c r="H23" s="46">
        <v>132</v>
      </c>
      <c r="I23" s="46">
        <v>129</v>
      </c>
      <c r="J23" s="15"/>
      <c r="K23" s="15"/>
      <c r="L23" s="15"/>
      <c r="M23" s="15"/>
      <c r="N23" s="17"/>
      <c r="O23" s="17"/>
      <c r="P23" s="17"/>
      <c r="Q23" s="17"/>
    </row>
    <row r="24" spans="1:17" ht="18.75" customHeight="1">
      <c r="A24" s="25" t="s">
        <v>126</v>
      </c>
      <c r="B24" s="44">
        <f t="shared" si="0"/>
        <v>11356</v>
      </c>
      <c r="C24" s="44">
        <v>6020</v>
      </c>
      <c r="D24" s="45">
        <v>5336</v>
      </c>
      <c r="E24" s="15"/>
      <c r="F24" s="19" t="s">
        <v>126</v>
      </c>
      <c r="G24" s="45">
        <f t="shared" si="1"/>
        <v>184</v>
      </c>
      <c r="H24" s="46">
        <v>102</v>
      </c>
      <c r="I24" s="46">
        <v>82</v>
      </c>
      <c r="J24" s="15"/>
      <c r="K24" s="15"/>
      <c r="L24" s="15"/>
      <c r="M24" s="15"/>
      <c r="N24" s="17"/>
      <c r="O24" s="17"/>
      <c r="P24" s="17"/>
      <c r="Q24" s="17"/>
    </row>
    <row r="25" spans="1:17" ht="18.75" customHeight="1">
      <c r="A25" s="25" t="s">
        <v>127</v>
      </c>
      <c r="B25" s="44">
        <f t="shared" si="0"/>
        <v>10178</v>
      </c>
      <c r="C25" s="44">
        <v>4914</v>
      </c>
      <c r="D25" s="45">
        <v>5264</v>
      </c>
      <c r="E25" s="15"/>
      <c r="F25" s="19" t="s">
        <v>127</v>
      </c>
      <c r="G25" s="45">
        <f t="shared" si="1"/>
        <v>102</v>
      </c>
      <c r="H25" s="46">
        <v>49</v>
      </c>
      <c r="I25" s="46">
        <v>53</v>
      </c>
      <c r="J25" s="15"/>
      <c r="K25" s="15"/>
      <c r="L25" s="15"/>
      <c r="M25" s="15"/>
      <c r="N25" s="17"/>
      <c r="O25" s="17"/>
      <c r="P25" s="17"/>
      <c r="Q25" s="17"/>
    </row>
    <row r="26" spans="1:17" ht="18.75" customHeight="1">
      <c r="A26" s="25" t="s">
        <v>128</v>
      </c>
      <c r="B26" s="44">
        <f t="shared" si="0"/>
        <v>8840</v>
      </c>
      <c r="C26" s="44">
        <v>4122</v>
      </c>
      <c r="D26" s="45">
        <v>4718</v>
      </c>
      <c r="E26" s="15"/>
      <c r="F26" s="19" t="s">
        <v>128</v>
      </c>
      <c r="G26" s="45">
        <f t="shared" si="1"/>
        <v>82</v>
      </c>
      <c r="H26" s="46">
        <v>28</v>
      </c>
      <c r="I26" s="46">
        <v>54</v>
      </c>
      <c r="J26" s="15"/>
      <c r="K26" s="15"/>
      <c r="L26" s="15"/>
      <c r="M26" s="15"/>
      <c r="N26" s="17"/>
      <c r="O26" s="17"/>
      <c r="P26" s="17"/>
      <c r="Q26" s="17"/>
    </row>
    <row r="27" spans="1:17" ht="18.75" customHeight="1">
      <c r="A27" s="25" t="s">
        <v>129</v>
      </c>
      <c r="B27" s="44">
        <f t="shared" si="0"/>
        <v>6018</v>
      </c>
      <c r="C27" s="44">
        <v>2340</v>
      </c>
      <c r="D27" s="45">
        <v>3678</v>
      </c>
      <c r="E27" s="15"/>
      <c r="F27" s="19" t="s">
        <v>129</v>
      </c>
      <c r="G27" s="45">
        <f t="shared" si="1"/>
        <v>55</v>
      </c>
      <c r="H27" s="46">
        <v>14</v>
      </c>
      <c r="I27" s="46">
        <v>41</v>
      </c>
      <c r="J27" s="15"/>
      <c r="K27" s="15"/>
      <c r="L27" s="15"/>
      <c r="M27" s="15"/>
      <c r="N27" s="17"/>
      <c r="O27" s="17"/>
      <c r="P27" s="17"/>
      <c r="Q27" s="17"/>
    </row>
    <row r="28" spans="1:17" ht="18.75" customHeight="1">
      <c r="A28" s="25" t="s">
        <v>130</v>
      </c>
      <c r="B28" s="44">
        <f t="shared" si="0"/>
        <v>3507</v>
      </c>
      <c r="C28" s="44">
        <v>1116</v>
      </c>
      <c r="D28" s="45">
        <v>2391</v>
      </c>
      <c r="E28" s="15"/>
      <c r="F28" s="19" t="s">
        <v>130</v>
      </c>
      <c r="G28" s="45">
        <f t="shared" si="1"/>
        <v>46</v>
      </c>
      <c r="H28" s="46">
        <v>19</v>
      </c>
      <c r="I28" s="46">
        <v>27</v>
      </c>
      <c r="J28" s="15"/>
      <c r="K28" s="15"/>
      <c r="L28" s="15"/>
      <c r="M28" s="15"/>
      <c r="N28" s="17"/>
      <c r="O28" s="17"/>
      <c r="P28" s="17"/>
      <c r="Q28" s="17"/>
    </row>
    <row r="29" spans="1:17" ht="18.75" customHeight="1">
      <c r="A29" s="25" t="s">
        <v>131</v>
      </c>
      <c r="B29" s="44">
        <f t="shared" si="0"/>
        <v>1539</v>
      </c>
      <c r="C29" s="44">
        <v>403</v>
      </c>
      <c r="D29" s="45">
        <v>1136</v>
      </c>
      <c r="E29" s="15"/>
      <c r="F29" s="19" t="s">
        <v>131</v>
      </c>
      <c r="G29" s="45">
        <f t="shared" si="1"/>
        <v>17</v>
      </c>
      <c r="H29" s="46">
        <v>6</v>
      </c>
      <c r="I29" s="46">
        <v>11</v>
      </c>
      <c r="J29" s="15"/>
      <c r="K29" s="15"/>
      <c r="L29" s="15"/>
      <c r="M29" s="15"/>
      <c r="N29" s="17"/>
      <c r="O29" s="17"/>
      <c r="P29" s="17"/>
      <c r="Q29" s="17"/>
    </row>
    <row r="30" spans="1:17" ht="18.75" customHeight="1">
      <c r="A30" s="25" t="s">
        <v>132</v>
      </c>
      <c r="B30" s="44">
        <f t="shared" si="0"/>
        <v>490</v>
      </c>
      <c r="C30" s="44">
        <v>107</v>
      </c>
      <c r="D30" s="45">
        <v>383</v>
      </c>
      <c r="E30" s="15"/>
      <c r="F30" s="19" t="s">
        <v>132</v>
      </c>
      <c r="G30" s="45">
        <f t="shared" si="1"/>
        <v>7</v>
      </c>
      <c r="H30" s="46">
        <v>4</v>
      </c>
      <c r="I30" s="46">
        <v>3</v>
      </c>
      <c r="J30" s="15"/>
      <c r="K30" s="15"/>
      <c r="L30" s="15"/>
      <c r="M30" s="15"/>
      <c r="N30" s="17"/>
      <c r="O30" s="17"/>
      <c r="P30" s="17"/>
      <c r="Q30" s="17"/>
    </row>
    <row r="31" spans="1:17" ht="18.75" customHeight="1">
      <c r="A31" s="32" t="s">
        <v>107</v>
      </c>
      <c r="B31" s="44">
        <f t="shared" si="0"/>
        <v>80</v>
      </c>
      <c r="C31" s="44">
        <v>7</v>
      </c>
      <c r="D31" s="45">
        <v>73</v>
      </c>
      <c r="E31" s="15"/>
      <c r="F31" s="20" t="s">
        <v>107</v>
      </c>
      <c r="G31" s="45">
        <f t="shared" si="1"/>
        <v>0</v>
      </c>
      <c r="H31" s="46">
        <v>0</v>
      </c>
      <c r="I31" s="46">
        <v>0</v>
      </c>
      <c r="J31" s="22"/>
      <c r="K31" s="22"/>
      <c r="L31" s="15"/>
      <c r="M31" s="15"/>
      <c r="N31" s="17"/>
      <c r="O31" s="17"/>
      <c r="P31" s="17"/>
      <c r="Q31" s="17"/>
    </row>
    <row r="32" spans="1:17" ht="18.75" customHeight="1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7"/>
      <c r="P32" s="17"/>
      <c r="Q32" s="17"/>
    </row>
    <row r="33" spans="1:17" ht="18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7"/>
      <c r="O33" s="17"/>
      <c r="P33" s="17"/>
      <c r="Q33" s="17"/>
    </row>
    <row r="34" spans="1:17" ht="18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7"/>
      <c r="P34" s="17"/>
      <c r="Q34" s="17"/>
    </row>
    <row r="35" spans="1:17" ht="22.5" customHeight="1">
      <c r="A35" s="91" t="s">
        <v>112</v>
      </c>
      <c r="B35" s="91"/>
      <c r="C35" s="79" t="s">
        <v>103</v>
      </c>
      <c r="D35" s="80"/>
      <c r="E35" s="81" t="s">
        <v>106</v>
      </c>
      <c r="F35" s="79"/>
      <c r="G35" s="80"/>
      <c r="H35" s="81" t="s">
        <v>108</v>
      </c>
      <c r="I35" s="80"/>
      <c r="J35" s="28"/>
      <c r="K35" s="28"/>
      <c r="L35" s="28"/>
      <c r="M35" s="28"/>
      <c r="N35" s="28"/>
      <c r="O35" s="28"/>
      <c r="P35" s="28"/>
      <c r="Q35" s="17"/>
    </row>
    <row r="36" spans="1:17" ht="30" customHeight="1">
      <c r="A36" s="78" t="s">
        <v>110</v>
      </c>
      <c r="B36" s="78"/>
      <c r="C36" s="47">
        <f>SUM(B24:B31)</f>
        <v>42008</v>
      </c>
      <c r="D36" s="51">
        <f>(C36/E5)*100</f>
        <v>24.38724209597455</v>
      </c>
      <c r="E36" s="29"/>
      <c r="F36" s="48">
        <f>SUM(G24:G31)</f>
        <v>493</v>
      </c>
      <c r="G36" s="52">
        <f>(F36/E6)*100</f>
        <v>3.9948140345190826</v>
      </c>
      <c r="H36" s="50">
        <f>SUM(C36,F36)</f>
        <v>42501</v>
      </c>
      <c r="I36" s="54">
        <f>(H36/E7)*100</f>
        <v>23.023917224193504</v>
      </c>
      <c r="J36" s="27"/>
      <c r="K36" s="27"/>
      <c r="L36" s="27"/>
      <c r="M36" s="27"/>
      <c r="N36" s="27"/>
      <c r="O36" s="27"/>
      <c r="P36" s="27"/>
      <c r="Q36" s="17"/>
    </row>
    <row r="37" spans="1:17" ht="30" customHeight="1">
      <c r="A37" s="78" t="s">
        <v>111</v>
      </c>
      <c r="B37" s="78"/>
      <c r="C37" s="47">
        <f>SUM(B11:B13)</f>
        <v>16103</v>
      </c>
      <c r="D37" s="51">
        <f>(C37/E5)*100</f>
        <v>9.348404100920733</v>
      </c>
      <c r="E37" s="26"/>
      <c r="F37" s="49">
        <f>SUM(G11:G13)</f>
        <v>915</v>
      </c>
      <c r="G37" s="53">
        <f>(F37/E6)*100</f>
        <v>7.414310023498906</v>
      </c>
      <c r="H37" s="50">
        <f>SUM(C37,F37)</f>
        <v>17018</v>
      </c>
      <c r="I37" s="54">
        <f>(H37/E7)*100</f>
        <v>9.219101275765865</v>
      </c>
      <c r="J37" s="27"/>
      <c r="K37" s="27"/>
      <c r="L37" s="27"/>
      <c r="M37" s="27"/>
      <c r="N37" s="27"/>
      <c r="O37" s="27"/>
      <c r="P37" s="27"/>
      <c r="Q37" s="17"/>
    </row>
    <row r="38" spans="1:17" ht="18.75" customHeight="1">
      <c r="A38" s="15"/>
      <c r="B38" s="15"/>
      <c r="C38" s="15"/>
      <c r="D38" s="15"/>
      <c r="E38" s="15"/>
      <c r="F38" s="15"/>
      <c r="G38" s="88" t="s">
        <v>135</v>
      </c>
      <c r="H38" s="88"/>
      <c r="I38" s="88"/>
      <c r="J38" s="15"/>
      <c r="K38" s="15"/>
      <c r="L38" s="15"/>
      <c r="M38" s="15"/>
      <c r="N38" s="17"/>
      <c r="O38" s="17"/>
      <c r="P38" s="17"/>
      <c r="Q38" s="17"/>
    </row>
    <row r="39" spans="1:17" ht="18.75" customHeight="1">
      <c r="A39" s="15"/>
      <c r="B39" s="15"/>
      <c r="C39" s="15"/>
      <c r="D39" s="15"/>
      <c r="E39" s="15"/>
      <c r="F39" s="15"/>
      <c r="G39" s="55"/>
      <c r="H39" s="55"/>
      <c r="I39" s="55"/>
      <c r="J39" s="15"/>
      <c r="K39" s="15"/>
      <c r="L39" s="15"/>
      <c r="M39" s="15"/>
      <c r="N39" s="17"/>
      <c r="O39" s="17"/>
      <c r="P39" s="17"/>
      <c r="Q39" s="17"/>
    </row>
    <row r="40" spans="1:17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  <c r="O40" s="17"/>
      <c r="P40" s="17"/>
      <c r="Q40" s="17"/>
    </row>
    <row r="41" spans="1:17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7"/>
      <c r="P41" s="17"/>
      <c r="Q41" s="17"/>
    </row>
    <row r="42" spans="1:17" ht="18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4"/>
      <c r="O42" s="14"/>
      <c r="P42" s="14"/>
      <c r="Q42" s="14"/>
    </row>
    <row r="43" spans="1:17" ht="18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4"/>
      <c r="O43" s="14"/>
      <c r="P43" s="14"/>
      <c r="Q43" s="14"/>
    </row>
    <row r="44" spans="1:17" ht="18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4"/>
      <c r="O44" s="14"/>
      <c r="P44" s="14"/>
      <c r="Q44" s="14"/>
    </row>
    <row r="45" spans="1:17" ht="18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4"/>
      <c r="O45" s="14"/>
      <c r="P45" s="14"/>
      <c r="Q45" s="14"/>
    </row>
    <row r="46" spans="1:17" ht="18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4"/>
      <c r="O46" s="14"/>
      <c r="P46" s="14"/>
      <c r="Q46" s="14"/>
    </row>
    <row r="47" spans="1:17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4"/>
      <c r="O47" s="14"/>
      <c r="P47" s="14"/>
      <c r="Q47" s="14"/>
    </row>
    <row r="48" spans="1:17" ht="18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4"/>
      <c r="O48" s="14"/>
      <c r="P48" s="14"/>
      <c r="Q48" s="14"/>
    </row>
    <row r="49" spans="1:17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4"/>
      <c r="P49" s="14"/>
      <c r="Q49" s="14"/>
    </row>
    <row r="50" spans="1:17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4"/>
      <c r="O50" s="14"/>
      <c r="P50" s="14"/>
      <c r="Q50" s="14"/>
    </row>
    <row r="51" spans="1:17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4"/>
      <c r="O51" s="14"/>
      <c r="P51" s="14"/>
      <c r="Q51" s="14"/>
    </row>
    <row r="52" spans="1:17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4"/>
      <c r="O52" s="14"/>
      <c r="P52" s="14"/>
      <c r="Q52" s="14"/>
    </row>
    <row r="53" spans="1:17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4"/>
      <c r="O53" s="14"/>
      <c r="P53" s="14"/>
      <c r="Q53" s="14"/>
    </row>
    <row r="54" spans="1:17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4"/>
      <c r="O54" s="14"/>
      <c r="P54" s="14"/>
      <c r="Q54" s="14"/>
    </row>
    <row r="55" spans="1:17" ht="16.5" customHeight="1">
      <c r="A55" s="30"/>
      <c r="B55" s="30"/>
      <c r="C55" s="30"/>
      <c r="D55" s="30"/>
      <c r="E55" s="30"/>
      <c r="F55" s="30"/>
      <c r="G55" s="30"/>
      <c r="H55" s="30"/>
      <c r="I55" s="11"/>
      <c r="J55" s="30"/>
      <c r="K55" s="30"/>
      <c r="L55" s="30"/>
      <c r="M55" s="30"/>
      <c r="N55" s="31"/>
      <c r="O55" s="31"/>
      <c r="P55" s="31"/>
      <c r="Q55" s="31"/>
    </row>
    <row r="56" spans="1:17" ht="16.5" customHeight="1">
      <c r="A56" s="30"/>
      <c r="B56" s="30"/>
      <c r="C56" s="30"/>
      <c r="D56" s="30"/>
      <c r="E56" s="30"/>
      <c r="F56" s="30"/>
      <c r="G56" s="30"/>
      <c r="H56" s="30"/>
      <c r="I56" s="11"/>
      <c r="J56" s="30"/>
      <c r="K56" s="30"/>
      <c r="L56" s="30"/>
      <c r="M56" s="30"/>
      <c r="N56" s="31"/>
      <c r="O56" s="31"/>
      <c r="P56" s="31"/>
      <c r="Q56" s="31"/>
    </row>
    <row r="57" spans="1:17" ht="16.5" customHeight="1">
      <c r="A57" s="30"/>
      <c r="B57" s="30"/>
      <c r="C57" s="30"/>
      <c r="D57" s="30"/>
      <c r="E57" s="30"/>
      <c r="F57" s="30"/>
      <c r="G57" s="30"/>
      <c r="H57" s="30"/>
      <c r="I57" s="11"/>
      <c r="J57" s="30"/>
      <c r="K57" s="30"/>
      <c r="L57" s="30"/>
      <c r="M57" s="30"/>
      <c r="N57" s="31"/>
      <c r="O57" s="31"/>
      <c r="P57" s="31"/>
      <c r="Q57" s="31"/>
    </row>
    <row r="58" spans="1:17" ht="16.5" customHeight="1">
      <c r="A58" s="30"/>
      <c r="B58" s="30"/>
      <c r="C58" s="30"/>
      <c r="D58" s="30"/>
      <c r="E58" s="30"/>
      <c r="F58" s="30"/>
      <c r="G58" s="30"/>
      <c r="H58" s="30"/>
      <c r="I58" s="11"/>
      <c r="J58" s="30"/>
      <c r="K58" s="30"/>
      <c r="L58" s="30"/>
      <c r="M58" s="30"/>
      <c r="N58" s="31"/>
      <c r="O58" s="31"/>
      <c r="P58" s="31"/>
      <c r="Q58" s="31"/>
    </row>
    <row r="59" spans="1:13" ht="16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6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6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6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</sheetData>
  <sheetProtection/>
  <mergeCells count="19">
    <mergeCell ref="G38:I38"/>
    <mergeCell ref="A1:I2"/>
    <mergeCell ref="B4:D4"/>
    <mergeCell ref="B5:D5"/>
    <mergeCell ref="B6:D6"/>
    <mergeCell ref="E4:F4"/>
    <mergeCell ref="E5:F5"/>
    <mergeCell ref="H35:I35"/>
    <mergeCell ref="A35:B35"/>
    <mergeCell ref="A36:B36"/>
    <mergeCell ref="A37:B37"/>
    <mergeCell ref="C35:D35"/>
    <mergeCell ref="E35:G35"/>
    <mergeCell ref="E6:F6"/>
    <mergeCell ref="E7:F7"/>
    <mergeCell ref="A9:D9"/>
    <mergeCell ref="F9:I9"/>
    <mergeCell ref="B7:D7"/>
    <mergeCell ref="G8:I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2013-04-05T09:15:40Z</cp:lastPrinted>
  <dcterms:created xsi:type="dcterms:W3CDTF">2000-05-12T03:03:32Z</dcterms:created>
  <dcterms:modified xsi:type="dcterms:W3CDTF">2016-06-26T02:16:23Z</dcterms:modified>
  <cp:category/>
  <cp:version/>
  <cp:contentType/>
  <cp:contentStatus/>
  <cp:revision>1</cp:revision>
</cp:coreProperties>
</file>