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in.city.taito.tokyo.jp\台東区\産業振興担当\産業振興課\課外秘\地場産業・雇用・デザビレ\11.個別事業\11-12ふるさと納税\R08\1.R8事業者募集\様式\"/>
    </mc:Choice>
  </mc:AlternateContent>
  <xr:revisionPtr revIDLastSave="0" documentId="13_ncr:1_{23143F60-2D38-4198-B7C9-303E98ADE8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_基本情報・価格" sheetId="1" r:id="rId1"/>
    <sheet name="02_地場産品基準" sheetId="2" r:id="rId2"/>
    <sheet name="03_掲載情報" sheetId="3" r:id="rId3"/>
    <sheet name="04_受付・配送" sheetId="4" r:id="rId4"/>
    <sheet name="集約用" sheetId="5" r:id="rId5"/>
  </sheets>
  <definedNames>
    <definedName name="_xlnm.Print_Area" localSheetId="0">'01_基本情報・価格'!$A$1:$L$35</definedName>
    <definedName name="_xlnm.Print_Area" localSheetId="1">'02_地場産品基準'!$A$1:$K$26</definedName>
    <definedName name="_xlnm.Print_Area" localSheetId="2">'03_掲載情報'!$A$1:$AH$40</definedName>
    <definedName name="_xlnm.Print_Area" localSheetId="3">'04_受付・配送'!$A$1:$K$28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5" l="1"/>
  <c r="AL2" i="5"/>
  <c r="AS2" i="5" l="1"/>
  <c r="AR2" i="5"/>
  <c r="AD2" i="5"/>
  <c r="O2" i="5"/>
  <c r="AE2" i="5"/>
  <c r="AC2" i="5"/>
  <c r="AB2" i="5"/>
  <c r="AA2" i="5"/>
  <c r="Z2" i="5"/>
  <c r="X2" i="5"/>
  <c r="Y2" i="5"/>
  <c r="W2" i="5"/>
  <c r="V2" i="5"/>
  <c r="U2" i="5"/>
  <c r="T2" i="5"/>
  <c r="S2" i="5"/>
  <c r="R2" i="5"/>
  <c r="Q2" i="5"/>
  <c r="P2" i="5"/>
  <c r="N2" i="5"/>
  <c r="M2" i="5"/>
  <c r="L2" i="5"/>
  <c r="K2" i="5"/>
  <c r="J2" i="5"/>
  <c r="AK2" i="5"/>
  <c r="AP2" i="5"/>
  <c r="AO2" i="5"/>
  <c r="AN2" i="5"/>
  <c r="BC2" i="5"/>
  <c r="BB2" i="5"/>
  <c r="BA2" i="5"/>
  <c r="AZ2" i="5"/>
  <c r="AY2" i="5"/>
  <c r="AX2" i="5"/>
  <c r="AW2" i="5"/>
  <c r="AV2" i="5"/>
  <c r="AU2" i="5"/>
  <c r="AT2" i="5"/>
  <c r="AQ2" i="5"/>
  <c r="AM2" i="5"/>
  <c r="AH2" i="5"/>
  <c r="AG2" i="5"/>
  <c r="AF2" i="5"/>
  <c r="I2" i="5"/>
  <c r="H2" i="5"/>
  <c r="G2" i="5"/>
  <c r="E2" i="5"/>
  <c r="D2" i="5"/>
  <c r="C2" i="5"/>
  <c r="B2" i="5"/>
  <c r="A2" i="5"/>
  <c r="K25" i="1" l="1"/>
  <c r="K26" i="1" l="1"/>
  <c r="AJ2" i="5" s="1"/>
  <c r="AI2" i="5"/>
</calcChain>
</file>

<file path=xl/sharedStrings.xml><?xml version="1.0" encoding="utf-8"?>
<sst xmlns="http://schemas.openxmlformats.org/spreadsheetml/2006/main" count="254" uniqueCount="214">
  <si>
    <t>（様式1－2）</t>
  </si>
  <si>
    <t>【記載要領】</t>
  </si>
  <si>
    <t>台東区ふるさと納税　1／4　基本情報・価格</t>
  </si>
  <si>
    <t>該当しない項目は「該当なし」と記載してください。金額・日付欄は該当時のみ入力してください。</t>
  </si>
  <si>
    <t>1返礼品につき1ファイル。薄黄色の欄に入力・選択してください。</t>
  </si>
  <si>
    <t>1．申請者情報</t>
  </si>
  <si>
    <t>申請日</t>
  </si>
  <si>
    <t>正式な役職名を記載してください。</t>
  </si>
  <si>
    <t>代表者氏名</t>
  </si>
  <si>
    <t>2．返礼品の基本情報</t>
  </si>
  <si>
    <t>返礼品名称</t>
  </si>
  <si>
    <t>全角37文字以内。ポータルサイトに掲載する名称を記載してください。</t>
  </si>
  <si>
    <t>返礼品名称の読み方をカタカナで記載してください。</t>
  </si>
  <si>
    <t>該当するカテゴリを選択してください。</t>
  </si>
  <si>
    <t>3．提供価格・販売価格</t>
  </si>
  <si>
    <t>発送完了後の支払対象となる商品価格。梱包費・諸経費を含め、送料は別欄に記載。</t>
  </si>
  <si>
    <t>税区分</t>
  </si>
  <si>
    <t>「内税」または「非課税」を選択してください。</t>
  </si>
  <si>
    <t>税率</t>
  </si>
  <si>
    <t>一般販売価格（税込）</t>
  </si>
  <si>
    <t>ECや店舗での販売価格。返礼品提供価格（送料除く）以上の金額を記載。</t>
  </si>
  <si>
    <t>送料（税込）</t>
  </si>
  <si>
    <t>自動計算。送料が発生しない場合は、送料欄に0を入力。</t>
  </si>
  <si>
    <t>最終的な寄附金額は区が指定します。</t>
  </si>
  <si>
    <t>法令等への適合確認</t>
  </si>
  <si>
    <t>各種法令・条例・規則に適合した生産・製造・販売を行っている場合は「確認済」を選択。</t>
  </si>
  <si>
    <t>台東区ふるさと納税　2／4　地場産品基準</t>
  </si>
  <si>
    <t>4．返礼品の要件</t>
  </si>
  <si>
    <t>例：台東区○○○丁目○番○号　△△ビル内工場</t>
  </si>
  <si>
    <t>複数の場合は工程と対応する番号を付け、全て記載。</t>
  </si>
  <si>
    <t>割合の理由・
製造に関する補足事項</t>
  </si>
  <si>
    <t>台東区内で提供する
サービスの内容</t>
  </si>
  <si>
    <t>サービス提供場所
（店舗名）</t>
  </si>
  <si>
    <t>サービス提供場所
（住所）</t>
  </si>
  <si>
    <t>その他補足事項
（サービス）</t>
  </si>
  <si>
    <t>該当する基準とその根拠を具体的に記載。例：台東区内で野菜を生産している。</t>
  </si>
  <si>
    <t>台東区ふるさと納税　3／4　ポータルサイト掲載情報</t>
  </si>
  <si>
    <t>7．紹介文・商品情報</t>
  </si>
  <si>
    <t>返礼品紹介文
（ポータルサイト掲載用）</t>
  </si>
  <si>
    <t>魅力やこだわりをできるだけ詳しく記載。予約が必要な場合は寄附申込後の予約方法も記載。掲載時に内容を調整する場合があります。</t>
  </si>
  <si>
    <t>キャッチコピー</t>
  </si>
  <si>
    <t>全角40文字以内。魅力を端的に伝える文章を記載。</t>
  </si>
  <si>
    <t>返礼品の内容量／内訳／
カラー・サイズ選択等</t>
  </si>
  <si>
    <t>返礼品に関する
備考・注意事項</t>
  </si>
  <si>
    <t>原材料等</t>
  </si>
  <si>
    <t>使用している原材料名を記載。例：落花生、米粉、しょう油（小麦を含む）、調味料（アミノ酸等）</t>
  </si>
  <si>
    <t>8．アレルギー表示（食品・飲料の場合）</t>
  </si>
  <si>
    <t>特定原材料9品目</t>
  </si>
  <si>
    <t>アレルギー特記事項</t>
  </si>
  <si>
    <t>共通設備・製造ラインで使用する原材料等の補足があれば記載。</t>
  </si>
  <si>
    <t>9．商品コード・掲載素材</t>
  </si>
  <si>
    <t>JANコード</t>
  </si>
  <si>
    <t>コードがある場合に記載。先頭の0を保持する文字列入力欄です。</t>
  </si>
  <si>
    <t>商品URL</t>
  </si>
  <si>
    <t>EC販売ページや自社ホームページの商品紹介URLを記載。</t>
  </si>
  <si>
    <t>ホームページ記入内容・
画像の転用可否</t>
  </si>
  <si>
    <t>台東区ふるさと納税　4／4　受付・配送条件</t>
  </si>
  <si>
    <t>10．申込受付・提供条件</t>
  </si>
  <si>
    <t>申込可能期間</t>
  </si>
  <si>
    <t>通年／期間限定を選択。期間限定の場合は開始日・終了日も入力。</t>
  </si>
  <si>
    <t>提供可能数</t>
  </si>
  <si>
    <t>のし対応</t>
  </si>
  <si>
    <t>可／不可を選択。種類や名入れの条件は最下段の特記事項に記載。</t>
  </si>
  <si>
    <t>11．発送・配送条件</t>
  </si>
  <si>
    <t>配送可能期間
（自由入力）</t>
  </si>
  <si>
    <t>発送期間に指定がある場合に記載。例：8月開催イベントのチケットのため6月にまとめて発送。</t>
  </si>
  <si>
    <t>配送業者</t>
  </si>
  <si>
    <t>その他の場合は最下段の特記事項に詳細を記載。</t>
  </si>
  <si>
    <t>常温／冷蔵／冷凍を選択。郵便やメールの場合は「該当なし」。</t>
  </si>
  <si>
    <t>配送日の指定</t>
  </si>
  <si>
    <t>郵便・メールの場合は「該当なし」を選択。</t>
  </si>
  <si>
    <t>配送時間の指定</t>
  </si>
  <si>
    <t>配送不可地域</t>
  </si>
  <si>
    <t>その他特記事項
（受付・配送）</t>
  </si>
  <si>
    <t>特別な梱包、配送条件、「その他」を選択した項目の詳細、のしの条件等を記載。</t>
  </si>
  <si>
    <t>入力後は4シートを確認し、返礼品ごとにファイルを保存してご提出ください。</t>
  </si>
  <si>
    <t>想定寄附金額
（自動入力）</t>
    <rPh sb="8" eb="12">
      <t>ジドウニュウリョク</t>
    </rPh>
    <phoneticPr fontId="8"/>
  </si>
  <si>
    <t>返礼品提案書</t>
    <phoneticPr fontId="8"/>
  </si>
  <si>
    <t>原則として近畿（関西圏）への送料を記載。</t>
    <rPh sb="0" eb="2">
      <t>ゲンソク</t>
    </rPh>
    <phoneticPr fontId="8"/>
  </si>
  <si>
    <t>卵</t>
    <rPh sb="0" eb="1">
      <t>タマゴ</t>
    </rPh>
    <phoneticPr fontId="8"/>
  </si>
  <si>
    <t>特定原材料に準ずるもの
20品目</t>
    <phoneticPr fontId="8"/>
  </si>
  <si>
    <t>そば</t>
    <phoneticPr fontId="8"/>
  </si>
  <si>
    <t>かに</t>
    <phoneticPr fontId="8"/>
  </si>
  <si>
    <t>乳</t>
    <rPh sb="0" eb="1">
      <t>ニュウ</t>
    </rPh>
    <phoneticPr fontId="8"/>
  </si>
  <si>
    <t>小麦</t>
    <rPh sb="0" eb="2">
      <t>コムギ</t>
    </rPh>
    <phoneticPr fontId="8"/>
  </si>
  <si>
    <t>くるみ</t>
    <phoneticPr fontId="8"/>
  </si>
  <si>
    <t>えび</t>
    <phoneticPr fontId="8"/>
  </si>
  <si>
    <t>カシューナッツ</t>
    <phoneticPr fontId="8"/>
  </si>
  <si>
    <r>
      <t>落花生</t>
    </r>
    <r>
      <rPr>
        <sz val="6"/>
        <color rgb="FF111111"/>
        <rFont val="BIZ UDゴシック"/>
        <family val="3"/>
        <charset val="128"/>
      </rPr>
      <t>（ピーナッツ）</t>
    </r>
    <rPh sb="0" eb="3">
      <t>ラッカセイ</t>
    </rPh>
    <phoneticPr fontId="8"/>
  </si>
  <si>
    <t>さけ</t>
    <phoneticPr fontId="8"/>
  </si>
  <si>
    <t>いか</t>
    <phoneticPr fontId="8"/>
  </si>
  <si>
    <t>豚肉</t>
    <rPh sb="0" eb="2">
      <t>ブタニク</t>
    </rPh>
    <phoneticPr fontId="8"/>
  </si>
  <si>
    <t>アーモンド</t>
    <phoneticPr fontId="8"/>
  </si>
  <si>
    <t>さば</t>
    <phoneticPr fontId="8"/>
  </si>
  <si>
    <t>いくら</t>
    <phoneticPr fontId="8"/>
  </si>
  <si>
    <t>鶏肉</t>
    <rPh sb="0" eb="2">
      <t>トリニク</t>
    </rPh>
    <phoneticPr fontId="8"/>
  </si>
  <si>
    <t>あわび</t>
    <phoneticPr fontId="8"/>
  </si>
  <si>
    <t>牛肉</t>
    <rPh sb="0" eb="2">
      <t>ギュウニク</t>
    </rPh>
    <phoneticPr fontId="8"/>
  </si>
  <si>
    <t>ゼラチン</t>
    <phoneticPr fontId="8"/>
  </si>
  <si>
    <t>該当する原材料名を全てお選びください。
該当するものには『〇』該当しないものには『×』をご記入ください。</t>
    <rPh sb="20" eb="22">
      <t>ガイトウ</t>
    </rPh>
    <rPh sb="31" eb="33">
      <t>ガイトウ</t>
    </rPh>
    <rPh sb="45" eb="47">
      <t>キニュウ</t>
    </rPh>
    <phoneticPr fontId="8"/>
  </si>
  <si>
    <t>該当する原材料名を全てお選びください。
該当するものには『〇』該当しないものには『×』をご記入ください。</t>
    <phoneticPr fontId="8"/>
  </si>
  <si>
    <t>例：60サイズ、80サイズ、レターパック、クリックポスト、簡易書留。
金券・チケットはレターパック等で発送をお願いいたします。</t>
    <rPh sb="51" eb="53">
      <t>ハッソウ</t>
    </rPh>
    <rPh sb="55" eb="56">
      <t>ネガ</t>
    </rPh>
    <phoneticPr fontId="8"/>
  </si>
  <si>
    <t>消費期限／賞味期限／
使用期限</t>
    <phoneticPr fontId="8"/>
  </si>
  <si>
    <t>6．サービスの返礼品（七号を選択した場合）</t>
    <phoneticPr fontId="8"/>
  </si>
  <si>
    <t>返礼品提供価格（税込）
※送料を除く</t>
    <phoneticPr fontId="8"/>
  </si>
  <si>
    <t>円</t>
    <rPh sb="0" eb="1">
      <t>エン</t>
    </rPh>
    <phoneticPr fontId="8"/>
  </si>
  <si>
    <t>区域外発生費用（税込）</t>
    <phoneticPr fontId="8"/>
  </si>
  <si>
    <t>5．製造・加工・企画立案等の返礼品（三号を選択した場合）</t>
    <rPh sb="8" eb="12">
      <t>キカクリツアン</t>
    </rPh>
    <phoneticPr fontId="8"/>
  </si>
  <si>
    <t>該当すると思われる地場産品基準を選択してください。</t>
    <rPh sb="0" eb="2">
      <t>ガイトウ</t>
    </rPh>
    <rPh sb="5" eb="6">
      <t>オモ</t>
    </rPh>
    <rPh sb="9" eb="15">
      <t>ジバサンピンキジュン</t>
    </rPh>
    <rPh sb="16" eb="18">
      <t>センタク</t>
    </rPh>
    <phoneticPr fontId="8"/>
  </si>
  <si>
    <t>上記工程の発生場所（住所）</t>
    <rPh sb="0" eb="4">
      <t>ジョウキコウテイ</t>
    </rPh>
    <rPh sb="5" eb="7">
      <t>ハッセイ</t>
    </rPh>
    <rPh sb="7" eb="9">
      <t>バショ</t>
    </rPh>
    <rPh sb="10" eb="12">
      <t>ジュウショ</t>
    </rPh>
    <phoneticPr fontId="8"/>
  </si>
  <si>
    <t>上記工程の発生場所（住所）</t>
    <phoneticPr fontId="8"/>
  </si>
  <si>
    <t>台東区へ申請済みの事業者住所を記載してください。</t>
    <rPh sb="0" eb="3">
      <t>タイトウク</t>
    </rPh>
    <rPh sb="4" eb="7">
      <t>シンセイズ</t>
    </rPh>
    <rPh sb="9" eb="14">
      <t>ジギョウシャジュウショ</t>
    </rPh>
    <rPh sb="15" eb="17">
      <t>キサイ</t>
    </rPh>
    <phoneticPr fontId="8"/>
  </si>
  <si>
    <t>商品が分かるジャンルを記載。
例：チョコレート、靴、帽子,食事券、体験チケット</t>
    <rPh sb="29" eb="32">
      <t>ショクジケン</t>
    </rPh>
    <rPh sb="33" eb="35">
      <t>タイケン</t>
    </rPh>
    <phoneticPr fontId="8"/>
  </si>
  <si>
    <t>税率を選択してください。非課税の場合は「非課税」を選択。</t>
    <rPh sb="0" eb="2">
      <t>ゼイリツ</t>
    </rPh>
    <rPh sb="3" eb="5">
      <t>センタク</t>
    </rPh>
    <rPh sb="12" eb="15">
      <t>ヒカゼイ</t>
    </rPh>
    <rPh sb="16" eb="18">
      <t>バアイ</t>
    </rPh>
    <rPh sb="20" eb="23">
      <t>ヒカゼイ</t>
    </rPh>
    <rPh sb="25" eb="27">
      <t>センタク</t>
    </rPh>
    <phoneticPr fontId="8"/>
  </si>
  <si>
    <t>区域内の工程内容</t>
    <rPh sb="0" eb="3">
      <t>クイキナイ</t>
    </rPh>
    <rPh sb="4" eb="6">
      <t>コウテイ</t>
    </rPh>
    <phoneticPr fontId="8"/>
  </si>
  <si>
    <t>区域外の工程内容</t>
    <rPh sb="0" eb="3">
      <t>クイキガイ</t>
    </rPh>
    <phoneticPr fontId="8"/>
  </si>
  <si>
    <t>区域外工程がある場合に記載。例：原材料の染色、パーツの裁断。</t>
    <rPh sb="0" eb="3">
      <t>クイキガイ</t>
    </rPh>
    <phoneticPr fontId="8"/>
  </si>
  <si>
    <t>区域外に店舗がある場合は、下欄に詳細を記載。</t>
    <rPh sb="0" eb="3">
      <t>クイキガイ</t>
    </rPh>
    <phoneticPr fontId="8"/>
  </si>
  <si>
    <t>台東区との関連性、区域外の同種サービスでは代替困難な理由、区外店舗の展開状況等を記載。</t>
    <rPh sb="9" eb="12">
      <t>クイキガイ</t>
    </rPh>
    <phoneticPr fontId="8"/>
  </si>
  <si>
    <t>例：賞味期限：冷凍保存30日／使用期限：発行日から1年間</t>
    <rPh sb="2" eb="6">
      <t>ショウミキゲン</t>
    </rPh>
    <rPh sb="15" eb="19">
      <t>シヨウキゲン</t>
    </rPh>
    <phoneticPr fontId="8"/>
  </si>
  <si>
    <t>Amazon ASIN番号</t>
    <phoneticPr fontId="8"/>
  </si>
  <si>
    <t>Amazon 商品登録名</t>
    <phoneticPr fontId="8"/>
  </si>
  <si>
    <t>Amazonに登録のある事業者様はASIN番号を記載してください。</t>
    <rPh sb="7" eb="9">
      <t>トウロク</t>
    </rPh>
    <rPh sb="12" eb="16">
      <t>ジギョウシャサマ</t>
    </rPh>
    <rPh sb="21" eb="23">
      <t>バンゴウ</t>
    </rPh>
    <rPh sb="24" eb="26">
      <t>キサイ</t>
    </rPh>
    <phoneticPr fontId="8"/>
  </si>
  <si>
    <t>Amazonに登録のある事業者様は登録名称を記載してください。</t>
    <rPh sb="17" eb="19">
      <t>トウロク</t>
    </rPh>
    <rPh sb="19" eb="21">
      <t>メイショウ</t>
    </rPh>
    <phoneticPr fontId="8"/>
  </si>
  <si>
    <t>Amazonの掲載状況を選択ください。</t>
    <rPh sb="7" eb="11">
      <t>ケイサイジョウキョウ</t>
    </rPh>
    <rPh sb="12" eb="14">
      <t>センタク</t>
    </rPh>
    <phoneticPr fontId="8"/>
  </si>
  <si>
    <t>Amazonの掲載状況</t>
    <rPh sb="7" eb="9">
      <t>ケイサイ</t>
    </rPh>
    <rPh sb="9" eb="11">
      <t>ジョウキョウ</t>
    </rPh>
    <phoneticPr fontId="8"/>
  </si>
  <si>
    <t>7．サービスの返礼品（七号の２を選択した場合）</t>
    <rPh sb="12" eb="13">
      <t>ゴウ</t>
    </rPh>
    <phoneticPr fontId="8"/>
  </si>
  <si>
    <t>8．サービスの返礼品（七号の３イを選択した場合）</t>
    <phoneticPr fontId="8"/>
  </si>
  <si>
    <t>宿泊費用</t>
    <rPh sb="0" eb="2">
      <t>シュクハク</t>
    </rPh>
    <rPh sb="2" eb="4">
      <t>ヒヨウ</t>
    </rPh>
    <phoneticPr fontId="8"/>
  </si>
  <si>
    <t>一人一泊当たりの宿泊費用を記載。</t>
    <rPh sb="0" eb="2">
      <t>ヒトリ</t>
    </rPh>
    <rPh sb="2" eb="4">
      <t>イッパク</t>
    </rPh>
    <rPh sb="4" eb="5">
      <t>ア</t>
    </rPh>
    <rPh sb="8" eb="10">
      <t>シュクハク</t>
    </rPh>
    <rPh sb="10" eb="12">
      <t>ヒヨウ</t>
    </rPh>
    <rPh sb="13" eb="15">
      <t>キサイ</t>
    </rPh>
    <phoneticPr fontId="8"/>
  </si>
  <si>
    <t>提供する宿泊等の具体的内容を記載。</t>
    <phoneticPr fontId="8"/>
  </si>
  <si>
    <t>提供する食事・体験等の具体的内容を記載。</t>
    <phoneticPr fontId="8"/>
  </si>
  <si>
    <t>区域内店舗における独自性</t>
    <rPh sb="0" eb="5">
      <t>クイキナイテンポ</t>
    </rPh>
    <rPh sb="9" eb="12">
      <t>ドクジセイ</t>
    </rPh>
    <phoneticPr fontId="8"/>
  </si>
  <si>
    <t>9．サービスの返礼品（その他を選択した場合）</t>
    <rPh sb="13" eb="14">
      <t>タ</t>
    </rPh>
    <phoneticPr fontId="8"/>
  </si>
  <si>
    <t>返礼品に該当する理由</t>
    <phoneticPr fontId="8"/>
  </si>
  <si>
    <t>区域内で生じる
付加価値の割合</t>
    <phoneticPr fontId="8"/>
  </si>
  <si>
    <t>大豆</t>
    <rPh sb="0" eb="2">
      <t>ダイズ</t>
    </rPh>
    <phoneticPr fontId="13"/>
  </si>
  <si>
    <t>ごま</t>
  </si>
  <si>
    <t>やまいも</t>
  </si>
  <si>
    <t>オレンジ</t>
  </si>
  <si>
    <t>バナナ</t>
  </si>
  <si>
    <t>もも</t>
  </si>
  <si>
    <t>マカダミアナッツ</t>
    <phoneticPr fontId="8"/>
  </si>
  <si>
    <t>ピスタチオ</t>
    <phoneticPr fontId="8"/>
  </si>
  <si>
    <t>キウイフルーツ</t>
    <phoneticPr fontId="8"/>
  </si>
  <si>
    <t>りんご</t>
    <phoneticPr fontId="8"/>
  </si>
  <si>
    <t>申請日</t>
    <rPh sb="0" eb="3">
      <t>シンセイビ</t>
    </rPh>
    <phoneticPr fontId="1"/>
  </si>
  <si>
    <t>1.事業者名</t>
    <rPh sb="2" eb="5">
      <t>ジギョウシャ</t>
    </rPh>
    <rPh sb="5" eb="6">
      <t>メイ</t>
    </rPh>
    <phoneticPr fontId="15"/>
  </si>
  <si>
    <t>2.代表者職名</t>
    <rPh sb="2" eb="5">
      <t>ダイヒョウシャ</t>
    </rPh>
    <rPh sb="5" eb="6">
      <t>ショク</t>
    </rPh>
    <rPh sb="6" eb="7">
      <t>メイ</t>
    </rPh>
    <phoneticPr fontId="15"/>
  </si>
  <si>
    <t>3.代表者氏名</t>
    <rPh sb="2" eb="5">
      <t>ダイヒョウシャ</t>
    </rPh>
    <rPh sb="5" eb="7">
      <t>シメイ</t>
    </rPh>
    <phoneticPr fontId="15"/>
  </si>
  <si>
    <t>4.返礼品名称</t>
    <rPh sb="2" eb="4">
      <t>ヘンレイ</t>
    </rPh>
    <rPh sb="4" eb="5">
      <t>ヒン</t>
    </rPh>
    <rPh sb="5" eb="7">
      <t>メイショウ</t>
    </rPh>
    <phoneticPr fontId="15"/>
  </si>
  <si>
    <t>5-1.カテゴリ</t>
  </si>
  <si>
    <t>5-2.品目名</t>
    <rPh sb="4" eb="6">
      <t>ヒンモク</t>
    </rPh>
    <rPh sb="6" eb="7">
      <t>メイ</t>
    </rPh>
    <phoneticPr fontId="1"/>
  </si>
  <si>
    <t>7.返礼品価格</t>
  </si>
  <si>
    <t>税率</t>
    <rPh sb="0" eb="2">
      <t>ゼイリツ</t>
    </rPh>
    <phoneticPr fontId="1"/>
  </si>
  <si>
    <t>送料</t>
  </si>
  <si>
    <t>想定寄附金額</t>
    <rPh sb="0" eb="2">
      <t>ソウテイ</t>
    </rPh>
    <rPh sb="2" eb="4">
      <t>キフ</t>
    </rPh>
    <rPh sb="4" eb="6">
      <t>キンガク</t>
    </rPh>
    <phoneticPr fontId="15"/>
  </si>
  <si>
    <t>8.紹介文</t>
    <rPh sb="2" eb="4">
      <t>ショウカイ</t>
    </rPh>
    <rPh sb="4" eb="5">
      <t>ブン</t>
    </rPh>
    <phoneticPr fontId="15"/>
  </si>
  <si>
    <t>9.返礼品の内容量/内訳／カラー</t>
    <rPh sb="2" eb="4">
      <t>ヘンレイ</t>
    </rPh>
    <rPh sb="4" eb="5">
      <t>ヒン</t>
    </rPh>
    <rPh sb="6" eb="8">
      <t>ナイヨウ</t>
    </rPh>
    <rPh sb="8" eb="9">
      <t>リョウ</t>
    </rPh>
    <rPh sb="10" eb="12">
      <t>ウチワケ</t>
    </rPh>
    <phoneticPr fontId="15"/>
  </si>
  <si>
    <t>10.原材料／アレルギー</t>
    <rPh sb="3" eb="6">
      <t>ゲンザイリョウ</t>
    </rPh>
    <phoneticPr fontId="15"/>
  </si>
  <si>
    <t>11.備考/注意事項</t>
    <rPh sb="3" eb="5">
      <t>ビコウ</t>
    </rPh>
    <rPh sb="6" eb="8">
      <t>チュウイ</t>
    </rPh>
    <rPh sb="8" eb="10">
      <t>ジコウ</t>
    </rPh>
    <phoneticPr fontId="15"/>
  </si>
  <si>
    <t>12.賞味/利用期限</t>
    <rPh sb="3" eb="5">
      <t>ショウミ</t>
    </rPh>
    <rPh sb="6" eb="8">
      <t>リヨウ</t>
    </rPh>
    <rPh sb="8" eb="10">
      <t>キゲン</t>
    </rPh>
    <phoneticPr fontId="15"/>
  </si>
  <si>
    <t>13.提供可能時期</t>
    <rPh sb="3" eb="5">
      <t>テイキョウ</t>
    </rPh>
    <rPh sb="5" eb="7">
      <t>カノウ</t>
    </rPh>
    <rPh sb="7" eb="9">
      <t>ジキ</t>
    </rPh>
    <phoneticPr fontId="15"/>
  </si>
  <si>
    <t>15.のし対応可否</t>
    <rPh sb="5" eb="7">
      <t>タイオウ</t>
    </rPh>
    <rPh sb="7" eb="9">
      <t>カヒ</t>
    </rPh>
    <phoneticPr fontId="15"/>
  </si>
  <si>
    <t>16.発送予定業者</t>
    <rPh sb="3" eb="5">
      <t>ハッソウ</t>
    </rPh>
    <rPh sb="5" eb="7">
      <t>ヨテイ</t>
    </rPh>
    <rPh sb="7" eb="9">
      <t>ギョウシャ</t>
    </rPh>
    <phoneticPr fontId="15"/>
  </si>
  <si>
    <t>19.配送日の指定可否</t>
    <rPh sb="3" eb="5">
      <t>ハイソウ</t>
    </rPh>
    <rPh sb="5" eb="6">
      <t>ヒ</t>
    </rPh>
    <rPh sb="7" eb="9">
      <t>シテイ</t>
    </rPh>
    <rPh sb="9" eb="11">
      <t>カヒ</t>
    </rPh>
    <phoneticPr fontId="15"/>
  </si>
  <si>
    <t>20.配送時間の指定可否</t>
    <rPh sb="5" eb="7">
      <t>ジカン</t>
    </rPh>
    <phoneticPr fontId="15"/>
  </si>
  <si>
    <t>21.その他</t>
    <rPh sb="5" eb="6">
      <t>ホカ</t>
    </rPh>
    <phoneticPr fontId="15"/>
  </si>
  <si>
    <t>22,法令、条例、規則</t>
    <rPh sb="3" eb="5">
      <t>ホウレイ</t>
    </rPh>
    <rPh sb="6" eb="8">
      <t>ジョウレイ</t>
    </rPh>
    <rPh sb="9" eb="11">
      <t>キソク</t>
    </rPh>
    <phoneticPr fontId="1"/>
  </si>
  <si>
    <t>日付を入力してください。例：2026/9/15</t>
    <phoneticPr fontId="8"/>
  </si>
  <si>
    <t>数量や構成を記載。例：革靴1足、黒・茶、25～28cm（0.5cm刻み）／ディナーコース×2名分</t>
    <phoneticPr fontId="8"/>
  </si>
  <si>
    <t>例：天然素材のため色合いが写真と異なる場合があります。／コースの事前予約が必要です。</t>
    <phoneticPr fontId="8"/>
  </si>
  <si>
    <t>利用可能な範囲を記載。例：内容・画像とも利用可／一部画像のみ利用可（対象画像を記載）</t>
    <phoneticPr fontId="8"/>
  </si>
  <si>
    <t>制限がある場合は具体的に記載。例：月100個限定／制限なし</t>
    <phoneticPr fontId="8"/>
  </si>
  <si>
    <t>該当しない項目は「該当なし」と記載してください。金額・日付欄は該当時のみ入力してください。</t>
    <phoneticPr fontId="8"/>
  </si>
  <si>
    <t>注文から発送にかかる日数。14日未満の場合、掲載サイトでは「14日前後」と記載。</t>
    <phoneticPr fontId="8"/>
  </si>
  <si>
    <t>配送できない地域を記載。例：離島／該当なし</t>
    <phoneticPr fontId="8"/>
  </si>
  <si>
    <r>
      <t>区域内で生じる
付加価値の割合(</t>
    </r>
    <r>
      <rPr>
        <sz val="14"/>
        <color rgb="FF111111"/>
        <rFont val="BIZ UDゴシック"/>
        <family val="3"/>
        <charset val="128"/>
      </rPr>
      <t>%</t>
    </r>
    <r>
      <rPr>
        <sz val="11"/>
        <color rgb="FF111111"/>
        <rFont val="BIZ UDゴシック"/>
        <family val="3"/>
        <charset val="128"/>
      </rPr>
      <t>）</t>
    </r>
    <phoneticPr fontId="8"/>
  </si>
  <si>
    <t>区域内の工程内容</t>
    <phoneticPr fontId="8"/>
  </si>
  <si>
    <t>区域外の工程内容</t>
    <phoneticPr fontId="8"/>
  </si>
  <si>
    <t>割合の理由・
製造に関する補足事項</t>
    <phoneticPr fontId="8"/>
  </si>
  <si>
    <t>台東区内で提供する
サービスの内容</t>
    <phoneticPr fontId="8"/>
  </si>
  <si>
    <t>サービス提供場所
（店舗名）</t>
    <phoneticPr fontId="8"/>
  </si>
  <si>
    <t>サービス提供場所
（住所）</t>
    <phoneticPr fontId="8"/>
  </si>
  <si>
    <t>その他補足事項
（サービス）</t>
    <phoneticPr fontId="8"/>
  </si>
  <si>
    <t>台東区外に展開する
同一店舗の有無</t>
    <phoneticPr fontId="8"/>
  </si>
  <si>
    <t>区域内店舗における独自性</t>
    <phoneticPr fontId="8"/>
  </si>
  <si>
    <t>宿泊費用</t>
    <phoneticPr fontId="8"/>
  </si>
  <si>
    <t>地場産品該当理由</t>
    <rPh sb="0" eb="8">
      <t>ジバサンピンガイトウリユウ</t>
    </rPh>
    <phoneticPr fontId="15"/>
  </si>
  <si>
    <t>返礼品に該当する理由</t>
  </si>
  <si>
    <t>提供価格合計（税込）
商品価格＋送料</t>
    <phoneticPr fontId="8"/>
  </si>
  <si>
    <t>提供価格合計（税込）</t>
    <phoneticPr fontId="8"/>
  </si>
  <si>
    <t>申込可能期間・開始日</t>
    <phoneticPr fontId="8"/>
  </si>
  <si>
    <t>申込可能期間・終了日</t>
    <phoneticPr fontId="8"/>
  </si>
  <si>
    <r>
      <t>14.</t>
    </r>
    <r>
      <rPr>
        <sz val="11"/>
        <rFont val="ＭＳ ゴシック"/>
        <family val="3"/>
        <charset val="128"/>
      </rPr>
      <t>提供可能数</t>
    </r>
    <rPh sb="3" eb="5">
      <t>テイキョウ</t>
    </rPh>
    <rPh sb="5" eb="7">
      <t>カノウ</t>
    </rPh>
    <rPh sb="7" eb="8">
      <t>スウ</t>
    </rPh>
    <phoneticPr fontId="15"/>
  </si>
  <si>
    <t>配送サイズ・発送形態</t>
    <phoneticPr fontId="8"/>
  </si>
  <si>
    <t>配送方法（温度帯等）</t>
    <phoneticPr fontId="8"/>
  </si>
  <si>
    <t>配送方法（温度帯等）</t>
    <rPh sb="0" eb="2">
      <t>ハイソウ</t>
    </rPh>
    <rPh sb="2" eb="4">
      <t>ホウホウ</t>
    </rPh>
    <rPh sb="5" eb="7">
      <t>オンド</t>
    </rPh>
    <rPh sb="7" eb="9">
      <t>タイナド</t>
    </rPh>
    <phoneticPr fontId="15"/>
  </si>
  <si>
    <t>発送予定日
（注文からの日数）</t>
    <phoneticPr fontId="8"/>
  </si>
  <si>
    <t>発送予定日</t>
    <rPh sb="0" eb="2">
      <t>ハッソウ</t>
    </rPh>
    <rPh sb="2" eb="4">
      <t>ヨテイ</t>
    </rPh>
    <rPh sb="4" eb="5">
      <t>ビ</t>
    </rPh>
    <phoneticPr fontId="15"/>
  </si>
  <si>
    <t>（商品提供価格－区域外発生費用）÷商品提供価格。送料は含めません。
※51%未満の場合地場産品基準に適合しない可能性がございます。</t>
    <rPh sb="38" eb="40">
      <t>ミマン</t>
    </rPh>
    <rPh sb="41" eb="43">
      <t>バアイ</t>
    </rPh>
    <rPh sb="43" eb="49">
      <t>ジバサンピンキジュン</t>
    </rPh>
    <rPh sb="50" eb="52">
      <t>テキゴウ</t>
    </rPh>
    <rPh sb="55" eb="58">
      <t>カノウセイ</t>
    </rPh>
    <phoneticPr fontId="8"/>
  </si>
  <si>
    <t>台東区外に展開する
同一店舗の有無（選択）</t>
    <rPh sb="18" eb="20">
      <t>センタク</t>
    </rPh>
    <phoneticPr fontId="8"/>
  </si>
  <si>
    <t>区域外で発生する費用の合計をご記入ください。（原材料や区域外での加工賃の合計）</t>
    <rPh sb="0" eb="3">
      <t>クイキガイ</t>
    </rPh>
    <rPh sb="4" eb="6">
      <t>ハッセイ</t>
    </rPh>
    <rPh sb="8" eb="10">
      <t>ヒヨウ</t>
    </rPh>
    <rPh sb="11" eb="13">
      <t>ゴウケイ</t>
    </rPh>
    <rPh sb="15" eb="17">
      <t>キニュウ</t>
    </rPh>
    <rPh sb="23" eb="26">
      <t>ゲンザイリョウ</t>
    </rPh>
    <rPh sb="27" eb="30">
      <t>クイキガイ</t>
    </rPh>
    <rPh sb="32" eb="35">
      <t>カコウチン</t>
    </rPh>
    <rPh sb="36" eb="38">
      <t>ゴウケイ</t>
    </rPh>
    <phoneticPr fontId="8"/>
  </si>
  <si>
    <t>区域内工程が製品価値を生む理由や、費用・工程に関する補足を記載。
三号の証明書・別紙は別途提出。</t>
    <rPh sb="0" eb="3">
      <t>クイキナイ</t>
    </rPh>
    <phoneticPr fontId="8"/>
  </si>
  <si>
    <t>工程ごとに何をどこで行うか記載。企画等を区域内で行う場合はその内容も記載。
複数拠点がある場合は全て記載。</t>
    <rPh sb="20" eb="23">
      <t>クイキナイ</t>
    </rPh>
    <phoneticPr fontId="8"/>
  </si>
  <si>
    <t>期間限定の場合に入力。例：2026/10/1</t>
    <rPh sb="11" eb="12">
      <t>レイ</t>
    </rPh>
    <phoneticPr fontId="8"/>
  </si>
  <si>
    <t>期間限定の場合に入力。例：2026/10/1</t>
    <phoneticPr fontId="8"/>
  </si>
  <si>
    <t>キャッチコピー</t>
    <phoneticPr fontId="15"/>
  </si>
  <si>
    <t>事業者名</t>
    <phoneticPr fontId="8"/>
  </si>
  <si>
    <t>代表者職名</t>
    <rPh sb="4" eb="5">
      <t>メイ</t>
    </rPh>
    <phoneticPr fontId="8"/>
  </si>
  <si>
    <t>返礼品名称（カナ）</t>
    <phoneticPr fontId="8"/>
  </si>
  <si>
    <t>返礼品カテゴリ</t>
    <phoneticPr fontId="8"/>
  </si>
  <si>
    <t>品目名</t>
    <phoneticPr fontId="8"/>
  </si>
  <si>
    <t>該当する地場産品基準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</si>
</sst>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&quot; 円&quot;"/>
    <numFmt numFmtId="177" formatCode="0&quot; 日&quot;"/>
    <numFmt numFmtId="178" formatCode="0_);[Red]\(0\)"/>
    <numFmt numFmtId="179" formatCode="#,##0_);[Red]\(#,##0\)"/>
    <numFmt numFmtId="180" formatCode="0.0%"/>
    <numFmt numFmtId="181" formatCode="yyyy/m/d;@"/>
  </numFmts>
  <fonts count="19">
    <font>
      <sz val="11"/>
      <name val="Carlito"/>
    </font>
    <font>
      <sz val="11"/>
      <color rgb="FF111111"/>
      <name val="BIZ UDゴシック"/>
      <family val="3"/>
      <charset val="128"/>
    </font>
    <font>
      <b/>
      <sz val="16"/>
      <color rgb="FF111111"/>
      <name val="BIZ UDゴシック"/>
      <family val="3"/>
      <charset val="128"/>
    </font>
    <font>
      <sz val="10"/>
      <color rgb="FF111111"/>
      <name val="BIZ UDゴシック"/>
      <family val="3"/>
      <charset val="128"/>
    </font>
    <font>
      <b/>
      <sz val="13"/>
      <color rgb="FF111111"/>
      <name val="BIZ UDゴシック"/>
      <family val="3"/>
      <charset val="128"/>
    </font>
    <font>
      <sz val="10"/>
      <color rgb="FF444444"/>
      <name val="BIZ UDゴシック"/>
      <family val="3"/>
      <charset val="128"/>
    </font>
    <font>
      <b/>
      <sz val="11"/>
      <color rgb="FF111111"/>
      <name val="BIZ UDゴシック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rgb="FF111111"/>
      <name val="BIZ UDゴシック"/>
      <family val="3"/>
      <charset val="128"/>
    </font>
    <font>
      <sz val="8"/>
      <color rgb="FF111111"/>
      <name val="BIZ UDゴシック"/>
      <family val="3"/>
      <charset val="128"/>
    </font>
    <font>
      <sz val="6"/>
      <color rgb="FF111111"/>
      <name val="BIZ UDゴシック"/>
      <family val="3"/>
      <charset val="128"/>
    </font>
    <font>
      <b/>
      <sz val="11"/>
      <color rgb="FFFA7D00"/>
      <name val="Calibri"/>
      <family val="2"/>
      <charset val="128"/>
      <scheme val="minor"/>
    </font>
    <font>
      <sz val="14"/>
      <color rgb="FF111111"/>
      <name val="BIZ UDゴシック"/>
      <family val="3"/>
      <charset val="128"/>
    </font>
    <font>
      <sz val="11"/>
      <color rgb="FF9C0006"/>
      <name val="Calibri"/>
      <family val="2"/>
      <charset val="128"/>
      <scheme val="minor"/>
    </font>
    <font>
      <sz val="11"/>
      <name val="ＭＳ ゴシック"/>
      <family val="3"/>
      <charset val="128"/>
    </font>
    <font>
      <sz val="20"/>
      <color rgb="FF111111"/>
      <name val="BIZ UDゴシック"/>
      <family val="3"/>
      <charset val="128"/>
    </font>
    <font>
      <sz val="1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D9E2F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555555"/>
      </left>
      <right/>
      <top style="thin">
        <color rgb="FF555555"/>
      </top>
      <bottom style="thin">
        <color rgb="FF555555"/>
      </bottom>
      <diagonal/>
    </border>
    <border>
      <left/>
      <right/>
      <top style="thin">
        <color rgb="FF555555"/>
      </top>
      <bottom style="thin">
        <color rgb="FF555555"/>
      </bottom>
      <diagonal/>
    </border>
    <border>
      <left/>
      <right style="thin">
        <color rgb="FF555555"/>
      </right>
      <top style="thin">
        <color rgb="FF555555"/>
      </top>
      <bottom style="thin">
        <color rgb="FF555555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/>
      <top style="thin">
        <color rgb="FF555555"/>
      </top>
      <bottom/>
      <diagonal/>
    </border>
    <border>
      <left/>
      <right/>
      <top style="thin">
        <color rgb="FF555555"/>
      </top>
      <bottom/>
      <diagonal/>
    </border>
    <border>
      <left/>
      <right style="thin">
        <color rgb="FF666666"/>
      </right>
      <top style="thin">
        <color rgb="FF5555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666666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666666"/>
      </right>
      <top style="thin">
        <color indexed="64"/>
      </top>
      <bottom/>
      <diagonal/>
    </border>
    <border>
      <left style="thin">
        <color rgb="FF666666"/>
      </left>
      <right/>
      <top/>
      <bottom style="thin">
        <color indexed="64"/>
      </bottom>
      <diagonal/>
    </border>
    <border>
      <left/>
      <right style="thin">
        <color rgb="FF666666"/>
      </right>
      <top/>
      <bottom style="thin">
        <color indexed="64"/>
      </bottom>
      <diagonal/>
    </border>
    <border>
      <left/>
      <right/>
      <top style="thin">
        <color rgb="FF555555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 style="thin">
        <color indexed="64"/>
      </bottom>
      <diagonal/>
    </border>
    <border>
      <left/>
      <right/>
      <top style="thin">
        <color rgb="FF666666"/>
      </top>
      <bottom style="thin">
        <color indexed="64"/>
      </bottom>
      <diagonal/>
    </border>
    <border>
      <left/>
      <right style="thin">
        <color rgb="FF666666"/>
      </right>
      <top style="thin">
        <color rgb="FF666666"/>
      </top>
      <bottom style="thin">
        <color indexed="64"/>
      </bottom>
      <diagonal/>
    </border>
    <border>
      <left/>
      <right style="thin">
        <color indexed="64"/>
      </right>
      <top style="thin">
        <color rgb="FF555555"/>
      </top>
      <bottom style="thin">
        <color rgb="FF555555"/>
      </bottom>
      <diagonal/>
    </border>
    <border>
      <left/>
      <right style="thin">
        <color indexed="64"/>
      </right>
      <top style="thin">
        <color rgb="FF555555"/>
      </top>
      <bottom/>
      <diagonal/>
    </border>
    <border>
      <left/>
      <right style="thin">
        <color indexed="64"/>
      </right>
      <top style="thin">
        <color rgb="FF666666"/>
      </top>
      <bottom/>
      <diagonal/>
    </border>
    <border>
      <left/>
      <right style="thin">
        <color indexed="64"/>
      </right>
      <top style="thin">
        <color rgb="FF666666"/>
      </top>
      <bottom style="thin">
        <color indexed="64"/>
      </bottom>
      <diagonal/>
    </border>
    <border>
      <left style="thin">
        <color rgb="FF666666"/>
      </left>
      <right style="thin">
        <color indexed="64"/>
      </right>
      <top style="thin">
        <color rgb="FF666666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666666"/>
      </left>
      <right style="thin">
        <color indexed="64"/>
      </right>
      <top/>
      <bottom style="thin">
        <color indexed="64"/>
      </bottom>
      <diagonal/>
    </border>
    <border>
      <left style="thin">
        <color rgb="FF666666"/>
      </left>
      <right style="thin">
        <color indexed="64"/>
      </right>
      <top style="thin">
        <color rgb="FF555555"/>
      </top>
      <bottom style="thin">
        <color indexed="64"/>
      </bottom>
      <diagonal/>
    </border>
    <border>
      <left style="thin">
        <color rgb="FF666666"/>
      </left>
      <right/>
      <top style="thin">
        <color rgb="FF555555"/>
      </top>
      <bottom style="thin">
        <color indexed="64"/>
      </bottom>
      <diagonal/>
    </border>
    <border>
      <left/>
      <right style="thin">
        <color rgb="FF666666"/>
      </right>
      <top style="thin">
        <color rgb="FF555555"/>
      </top>
      <bottom style="thin">
        <color indexed="64"/>
      </bottom>
      <diagonal/>
    </border>
    <border>
      <left style="thin">
        <color rgb="FF666666"/>
      </left>
      <right style="thin">
        <color indexed="64"/>
      </right>
      <top style="thin">
        <color rgb="FF555555"/>
      </top>
      <bottom/>
      <diagonal/>
    </border>
    <border>
      <left style="thin">
        <color rgb="FF666666"/>
      </left>
      <right style="thin">
        <color indexed="64"/>
      </right>
      <top style="thin">
        <color rgb="FF666666"/>
      </top>
      <bottom/>
      <diagonal/>
    </border>
    <border>
      <left style="thin">
        <color rgb="FF666666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666666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129">
    <xf numFmtId="0" fontId="0" fillId="0" borderId="0" xfId="0"/>
    <xf numFmtId="0" fontId="1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" fillId="0" borderId="12" xfId="1" applyFont="1" applyBorder="1" applyAlignment="1">
      <alignment vertical="top" wrapText="1"/>
    </xf>
    <xf numFmtId="0" fontId="1" fillId="0" borderId="13" xfId="1" applyFont="1" applyBorder="1" applyAlignment="1">
      <alignment vertical="top" wrapText="1"/>
    </xf>
    <xf numFmtId="0" fontId="1" fillId="0" borderId="14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0" xfId="1" applyFont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1" fillId="0" borderId="0" xfId="1" applyFont="1" applyAlignment="1">
      <alignment horizontal="center" vertical="center" wrapText="1"/>
    </xf>
    <xf numFmtId="14" fontId="1" fillId="0" borderId="27" xfId="1" applyNumberFormat="1" applyFont="1" applyBorder="1" applyAlignment="1">
      <alignment vertical="center" wrapText="1"/>
    </xf>
    <xf numFmtId="14" fontId="1" fillId="0" borderId="28" xfId="1" applyNumberFormat="1" applyFont="1" applyBorder="1" applyAlignment="1">
      <alignment vertical="center" wrapText="1"/>
    </xf>
    <xf numFmtId="14" fontId="1" fillId="0" borderId="29" xfId="1" applyNumberFormat="1" applyFont="1" applyBorder="1" applyAlignment="1">
      <alignment vertical="center" wrapText="1"/>
    </xf>
    <xf numFmtId="178" fontId="1" fillId="7" borderId="27" xfId="1" applyNumberFormat="1" applyFont="1" applyFill="1" applyBorder="1" applyAlignment="1">
      <alignment horizontal="center" vertical="center" wrapText="1"/>
    </xf>
    <xf numFmtId="0" fontId="1" fillId="0" borderId="29" xfId="1" applyFont="1" applyBorder="1" applyAlignment="1">
      <alignment vertical="center" wrapText="1"/>
    </xf>
    <xf numFmtId="0" fontId="17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5" xfId="0" applyBorder="1"/>
    <xf numFmtId="0" fontId="0" fillId="0" borderId="15" xfId="0" applyBorder="1" applyAlignment="1">
      <alignment wrapText="1"/>
    </xf>
    <xf numFmtId="14" fontId="0" fillId="0" borderId="15" xfId="0" applyNumberFormat="1" applyBorder="1" applyAlignment="1">
      <alignment wrapText="1"/>
    </xf>
    <xf numFmtId="0" fontId="18" fillId="0" borderId="15" xfId="0" applyFont="1" applyBorder="1"/>
    <xf numFmtId="9" fontId="0" fillId="0" borderId="15" xfId="0" applyNumberFormat="1" applyBorder="1" applyAlignment="1">
      <alignment wrapText="1"/>
    </xf>
    <xf numFmtId="0" fontId="16" fillId="0" borderId="15" xfId="0" applyFont="1" applyBorder="1"/>
    <xf numFmtId="38" fontId="0" fillId="0" borderId="15" xfId="2" applyFont="1" applyBorder="1" applyAlignment="1">
      <alignment wrapText="1"/>
    </xf>
    <xf numFmtId="0" fontId="14" fillId="0" borderId="0" xfId="1" applyFont="1" applyAlignment="1">
      <alignment horizontal="center" vertical="center" wrapText="1"/>
    </xf>
    <xf numFmtId="0" fontId="1" fillId="9" borderId="31" xfId="1" applyFont="1" applyFill="1" applyBorder="1" applyAlignment="1">
      <alignment horizontal="center" vertical="center" wrapText="1"/>
    </xf>
    <xf numFmtId="180" fontId="0" fillId="0" borderId="15" xfId="3" applyNumberFormat="1" applyFont="1" applyBorder="1" applyAlignment="1">
      <alignment wrapText="1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" fillId="3" borderId="4" xfId="1" applyFont="1" applyFill="1" applyBorder="1" applyAlignment="1">
      <alignment vertical="center" wrapText="1"/>
    </xf>
    <xf numFmtId="0" fontId="1" fillId="3" borderId="5" xfId="1" applyFont="1" applyFill="1" applyBorder="1" applyAlignment="1">
      <alignment vertical="center" wrapText="1"/>
    </xf>
    <xf numFmtId="0" fontId="1" fillId="3" borderId="6" xfId="1" applyFont="1" applyFill="1" applyBorder="1" applyAlignment="1">
      <alignment vertical="center" wrapText="1"/>
    </xf>
    <xf numFmtId="0" fontId="1" fillId="3" borderId="23" xfId="1" applyFont="1" applyFill="1" applyBorder="1" applyAlignment="1">
      <alignment vertical="center" wrapText="1"/>
    </xf>
    <xf numFmtId="0" fontId="1" fillId="3" borderId="24" xfId="1" applyFont="1" applyFill="1" applyBorder="1" applyAlignment="1">
      <alignment vertical="center" wrapText="1"/>
    </xf>
    <xf numFmtId="0" fontId="1" fillId="3" borderId="25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 wrapText="1"/>
    </xf>
    <xf numFmtId="0" fontId="6" fillId="2" borderId="26" xfId="1" applyFont="1" applyFill="1" applyBorder="1" applyAlignment="1">
      <alignment vertical="center" wrapText="1"/>
    </xf>
    <xf numFmtId="0" fontId="1" fillId="3" borderId="12" xfId="1" applyFont="1" applyFill="1" applyBorder="1" applyAlignment="1">
      <alignment vertical="center" wrapText="1"/>
    </xf>
    <xf numFmtId="0" fontId="1" fillId="3" borderId="13" xfId="1" applyFont="1" applyFill="1" applyBorder="1" applyAlignment="1">
      <alignment vertical="center" wrapText="1"/>
    </xf>
    <xf numFmtId="0" fontId="1" fillId="3" borderId="14" xfId="1" applyFont="1" applyFill="1" applyBorder="1" applyAlignment="1">
      <alignment vertical="center" wrapText="1"/>
    </xf>
    <xf numFmtId="176" fontId="1" fillId="6" borderId="4" xfId="1" applyNumberFormat="1" applyFont="1" applyFill="1" applyBorder="1" applyAlignment="1">
      <alignment horizontal="center" vertical="center" wrapText="1"/>
    </xf>
    <xf numFmtId="176" fontId="1" fillId="6" borderId="28" xfId="1" applyNumberFormat="1" applyFont="1" applyFill="1" applyBorder="1" applyAlignment="1">
      <alignment horizontal="center" vertical="center" wrapText="1"/>
    </xf>
    <xf numFmtId="176" fontId="9" fillId="6" borderId="23" xfId="1" applyNumberFormat="1" applyFont="1" applyFill="1" applyBorder="1" applyAlignment="1">
      <alignment horizontal="center" vertical="center" wrapText="1"/>
    </xf>
    <xf numFmtId="176" fontId="9" fillId="6" borderId="29" xfId="1" applyNumberFormat="1" applyFont="1" applyFill="1" applyBorder="1" applyAlignment="1">
      <alignment horizontal="center" vertical="center" wrapText="1"/>
    </xf>
    <xf numFmtId="0" fontId="1" fillId="3" borderId="15" xfId="1" applyFont="1" applyFill="1" applyBorder="1" applyAlignment="1">
      <alignment horizontal="left" vertical="center" wrapText="1"/>
    </xf>
    <xf numFmtId="0" fontId="1" fillId="3" borderId="23" xfId="1" applyFont="1" applyFill="1" applyBorder="1" applyAlignment="1">
      <alignment horizontal="left" vertical="center" wrapText="1"/>
    </xf>
    <xf numFmtId="0" fontId="1" fillId="3" borderId="24" xfId="1" applyFont="1" applyFill="1" applyBorder="1" applyAlignment="1">
      <alignment horizontal="left" vertical="center" wrapText="1"/>
    </xf>
    <xf numFmtId="0" fontId="1" fillId="3" borderId="25" xfId="1" applyFont="1" applyFill="1" applyBorder="1" applyAlignment="1">
      <alignment horizontal="left" vertical="center" wrapText="1"/>
    </xf>
    <xf numFmtId="0" fontId="1" fillId="4" borderId="4" xfId="1" applyFont="1" applyFill="1" applyBorder="1" applyAlignment="1">
      <alignment vertical="center" wrapText="1"/>
    </xf>
    <xf numFmtId="0" fontId="1" fillId="4" borderId="5" xfId="1" applyFont="1" applyFill="1" applyBorder="1" applyAlignment="1">
      <alignment vertical="center" wrapText="1"/>
    </xf>
    <xf numFmtId="0" fontId="1" fillId="4" borderId="6" xfId="1" applyFont="1" applyFill="1" applyBorder="1" applyAlignment="1">
      <alignment vertical="center" wrapText="1"/>
    </xf>
    <xf numFmtId="0" fontId="1" fillId="3" borderId="38" xfId="1" applyFont="1" applyFill="1" applyBorder="1" applyAlignment="1">
      <alignment vertical="center" wrapText="1"/>
    </xf>
    <xf numFmtId="0" fontId="1" fillId="3" borderId="39" xfId="1" applyFont="1" applyFill="1" applyBorder="1" applyAlignment="1">
      <alignment vertical="center" wrapText="1"/>
    </xf>
    <xf numFmtId="0" fontId="1" fillId="3" borderId="40" xfId="1" applyFont="1" applyFill="1" applyBorder="1" applyAlignment="1">
      <alignment vertical="center" wrapText="1"/>
    </xf>
    <xf numFmtId="0" fontId="1" fillId="3" borderId="34" xfId="1" applyFont="1" applyFill="1" applyBorder="1" applyAlignment="1">
      <alignment vertical="center" wrapText="1"/>
    </xf>
    <xf numFmtId="0" fontId="1" fillId="3" borderId="22" xfId="1" applyFont="1" applyFill="1" applyBorder="1" applyAlignment="1">
      <alignment vertical="center" wrapText="1"/>
    </xf>
    <xf numFmtId="0" fontId="1" fillId="3" borderId="35" xfId="1" applyFont="1" applyFill="1" applyBorder="1" applyAlignment="1">
      <alignment vertical="center" wrapText="1"/>
    </xf>
    <xf numFmtId="0" fontId="1" fillId="3" borderId="17" xfId="1" applyFont="1" applyFill="1" applyBorder="1" applyAlignment="1">
      <alignment vertical="center" wrapText="1"/>
    </xf>
    <xf numFmtId="0" fontId="1" fillId="3" borderId="18" xfId="1" applyFont="1" applyFill="1" applyBorder="1" applyAlignment="1">
      <alignment vertical="center" wrapText="1"/>
    </xf>
    <xf numFmtId="0" fontId="1" fillId="3" borderId="19" xfId="1" applyFont="1" applyFill="1" applyBorder="1" applyAlignment="1">
      <alignment vertical="center" wrapText="1"/>
    </xf>
    <xf numFmtId="0" fontId="1" fillId="5" borderId="4" xfId="1" applyFont="1" applyFill="1" applyBorder="1" applyAlignment="1">
      <alignment vertical="center" wrapText="1"/>
    </xf>
    <xf numFmtId="0" fontId="1" fillId="5" borderId="5" xfId="1" applyFont="1" applyFill="1" applyBorder="1" applyAlignment="1">
      <alignment vertical="center" wrapText="1"/>
    </xf>
    <xf numFmtId="0" fontId="1" fillId="5" borderId="6" xfId="1" applyFont="1" applyFill="1" applyBorder="1" applyAlignment="1">
      <alignment vertical="center" wrapText="1"/>
    </xf>
    <xf numFmtId="0" fontId="1" fillId="5" borderId="15" xfId="1" applyFont="1" applyFill="1" applyBorder="1" applyAlignment="1">
      <alignment vertical="center" wrapText="1"/>
    </xf>
    <xf numFmtId="0" fontId="1" fillId="3" borderId="20" xfId="1" applyFont="1" applyFill="1" applyBorder="1" applyAlignment="1">
      <alignment vertical="center" wrapText="1"/>
    </xf>
    <xf numFmtId="0" fontId="1" fillId="3" borderId="16" xfId="1" applyFont="1" applyFill="1" applyBorder="1" applyAlignment="1">
      <alignment vertical="center" wrapText="1"/>
    </xf>
    <xf numFmtId="0" fontId="1" fillId="3" borderId="21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1" fillId="3" borderId="10" xfId="1" applyFont="1" applyFill="1" applyBorder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" fillId="3" borderId="11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1" fillId="3" borderId="8" xfId="1" applyFont="1" applyFill="1" applyBorder="1" applyAlignment="1">
      <alignment vertical="center" wrapText="1"/>
    </xf>
    <xf numFmtId="0" fontId="1" fillId="3" borderId="9" xfId="1" applyFont="1" applyFill="1" applyBorder="1" applyAlignment="1">
      <alignment vertical="center" wrapText="1"/>
    </xf>
    <xf numFmtId="0" fontId="1" fillId="0" borderId="15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0" fontId="1" fillId="0" borderId="25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14" fontId="1" fillId="7" borderId="12" xfId="1" applyNumberFormat="1" applyFont="1" applyFill="1" applyBorder="1" applyAlignment="1" applyProtection="1">
      <alignment horizontal="center" vertical="center" wrapText="1"/>
      <protection locked="0"/>
    </xf>
    <xf numFmtId="14" fontId="1" fillId="7" borderId="4" xfId="1" applyNumberFormat="1" applyFont="1" applyFill="1" applyBorder="1" applyAlignment="1" applyProtection="1">
      <alignment horizontal="center" vertical="center" wrapText="1"/>
      <protection locked="0"/>
    </xf>
    <xf numFmtId="14" fontId="1" fillId="7" borderId="23" xfId="1" applyNumberFormat="1" applyFont="1" applyFill="1" applyBorder="1" applyAlignment="1" applyProtection="1">
      <alignment horizontal="center" vertical="center" wrapText="1"/>
      <protection locked="0"/>
    </xf>
    <xf numFmtId="179" fontId="1" fillId="7" borderId="12" xfId="1" applyNumberFormat="1" applyFont="1" applyFill="1" applyBorder="1" applyAlignment="1" applyProtection="1">
      <alignment horizontal="center" vertical="center" wrapText="1"/>
      <protection locked="0"/>
    </xf>
    <xf numFmtId="9" fontId="1" fillId="7" borderId="4" xfId="1" applyNumberFormat="1" applyFont="1" applyFill="1" applyBorder="1" applyAlignment="1" applyProtection="1">
      <alignment horizontal="center" vertical="center" wrapText="1"/>
      <protection locked="0"/>
    </xf>
    <xf numFmtId="0" fontId="1" fillId="7" borderId="23" xfId="1" applyFont="1" applyFill="1" applyBorder="1" applyAlignment="1" applyProtection="1">
      <alignment horizontal="center" vertical="center" wrapText="1"/>
      <protection locked="0"/>
    </xf>
    <xf numFmtId="0" fontId="1" fillId="7" borderId="33" xfId="1" applyFont="1" applyFill="1" applyBorder="1" applyAlignment="1" applyProtection="1">
      <alignment horizontal="center" vertical="center" wrapText="1"/>
      <protection locked="0"/>
    </xf>
    <xf numFmtId="0" fontId="1" fillId="8" borderId="36" xfId="1" applyFont="1" applyFill="1" applyBorder="1" applyAlignment="1" applyProtection="1">
      <alignment horizontal="center" vertical="center" wrapText="1"/>
      <protection locked="0"/>
    </xf>
    <xf numFmtId="0" fontId="1" fillId="8" borderId="15" xfId="1" applyFont="1" applyFill="1" applyBorder="1" applyAlignment="1" applyProtection="1">
      <alignment horizontal="center" vertical="center" wrapText="1"/>
      <protection locked="0"/>
    </xf>
    <xf numFmtId="179" fontId="1" fillId="8" borderId="37" xfId="1" applyNumberFormat="1" applyFont="1" applyFill="1" applyBorder="1" applyAlignment="1" applyProtection="1">
      <alignment horizontal="center" vertical="center" wrapText="1"/>
      <protection locked="0"/>
    </xf>
    <xf numFmtId="180" fontId="1" fillId="8" borderId="30" xfId="3" applyNumberFormat="1" applyFont="1" applyFill="1" applyBorder="1" applyAlignment="1" applyProtection="1">
      <alignment horizontal="center" vertical="center" wrapText="1"/>
      <protection locked="0"/>
    </xf>
    <xf numFmtId="0" fontId="1" fillId="8" borderId="32" xfId="1" applyFont="1" applyFill="1" applyBorder="1" applyAlignment="1" applyProtection="1">
      <alignment horizontal="center" vertical="center" wrapText="1"/>
      <protection locked="0"/>
    </xf>
    <xf numFmtId="0" fontId="1" fillId="8" borderId="37" xfId="1" applyFont="1" applyFill="1" applyBorder="1" applyAlignment="1" applyProtection="1">
      <alignment horizontal="center" vertical="center" wrapText="1"/>
      <protection locked="0"/>
    </xf>
    <xf numFmtId="0" fontId="1" fillId="8" borderId="30" xfId="1" applyFont="1" applyFill="1" applyBorder="1" applyAlignment="1" applyProtection="1">
      <alignment horizontal="center" vertical="center" wrapText="1"/>
      <protection locked="0"/>
    </xf>
    <xf numFmtId="0" fontId="1" fillId="8" borderId="33" xfId="1" applyFont="1" applyFill="1" applyBorder="1" applyAlignment="1" applyProtection="1">
      <alignment horizontal="center" vertical="center" wrapText="1"/>
      <protection locked="0"/>
    </xf>
    <xf numFmtId="0" fontId="1" fillId="7" borderId="4" xfId="1" applyFont="1" applyFill="1" applyBorder="1" applyAlignment="1" applyProtection="1">
      <alignment horizontal="center" vertical="center" wrapText="1"/>
      <protection locked="0"/>
    </xf>
    <xf numFmtId="0" fontId="1" fillId="7" borderId="5" xfId="1" applyFont="1" applyFill="1" applyBorder="1" applyAlignment="1" applyProtection="1">
      <alignment horizontal="center" vertical="center" wrapText="1"/>
      <protection locked="0"/>
    </xf>
    <xf numFmtId="0" fontId="1" fillId="7" borderId="6" xfId="1" applyFont="1" applyFill="1" applyBorder="1" applyAlignment="1" applyProtection="1">
      <alignment horizontal="center" vertical="center" wrapText="1"/>
      <protection locked="0"/>
    </xf>
    <xf numFmtId="0" fontId="1" fillId="7" borderId="15" xfId="1" applyFont="1" applyFill="1" applyBorder="1" applyAlignment="1" applyProtection="1">
      <alignment horizontal="center" vertical="center" wrapText="1"/>
      <protection locked="0"/>
    </xf>
    <xf numFmtId="0" fontId="1" fillId="7" borderId="20" xfId="1" applyFont="1" applyFill="1" applyBorder="1" applyAlignment="1" applyProtection="1">
      <alignment horizontal="center" vertical="center" wrapText="1"/>
      <protection locked="0"/>
    </xf>
    <xf numFmtId="0" fontId="1" fillId="7" borderId="16" xfId="1" applyFont="1" applyFill="1" applyBorder="1" applyAlignment="1" applyProtection="1">
      <alignment horizontal="center" vertical="center" wrapText="1"/>
      <protection locked="0"/>
    </xf>
    <xf numFmtId="0" fontId="1" fillId="7" borderId="24" xfId="1" applyFont="1" applyFill="1" applyBorder="1" applyAlignment="1" applyProtection="1">
      <alignment horizontal="center" vertical="center" wrapText="1"/>
      <protection locked="0"/>
    </xf>
    <xf numFmtId="0" fontId="1" fillId="7" borderId="25" xfId="1" applyFont="1" applyFill="1" applyBorder="1" applyAlignment="1" applyProtection="1">
      <alignment horizontal="center" vertical="center" wrapText="1"/>
      <protection locked="0"/>
    </xf>
    <xf numFmtId="0" fontId="1" fillId="7" borderId="15" xfId="1" applyFont="1" applyFill="1" applyBorder="1" applyAlignment="1" applyProtection="1">
      <alignment vertical="center" wrapText="1"/>
      <protection locked="0"/>
    </xf>
    <xf numFmtId="49" fontId="1" fillId="7" borderId="4" xfId="1" applyNumberFormat="1" applyFont="1" applyFill="1" applyBorder="1" applyAlignment="1" applyProtection="1">
      <alignment horizontal="center" vertical="center" wrapText="1"/>
      <protection locked="0"/>
    </xf>
    <xf numFmtId="49" fontId="1" fillId="7" borderId="5" xfId="1" applyNumberFormat="1" applyFont="1" applyFill="1" applyBorder="1" applyAlignment="1" applyProtection="1">
      <alignment horizontal="center" vertical="center" wrapText="1"/>
      <protection locked="0"/>
    </xf>
    <xf numFmtId="49" fontId="1" fillId="7" borderId="6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4" xfId="1" applyFont="1" applyFill="1" applyBorder="1" applyAlignment="1" applyProtection="1">
      <alignment horizontal="center" vertical="center" wrapText="1"/>
      <protection locked="0"/>
    </xf>
    <xf numFmtId="0" fontId="1" fillId="8" borderId="5" xfId="1" applyFont="1" applyFill="1" applyBorder="1" applyAlignment="1" applyProtection="1">
      <alignment horizontal="center" vertical="center" wrapText="1"/>
      <protection locked="0"/>
    </xf>
    <xf numFmtId="0" fontId="1" fillId="8" borderId="6" xfId="1" applyFont="1" applyFill="1" applyBorder="1" applyAlignment="1" applyProtection="1">
      <alignment horizontal="center" vertical="center" wrapText="1"/>
      <protection locked="0"/>
    </xf>
    <xf numFmtId="0" fontId="1" fillId="8" borderId="23" xfId="1" applyFont="1" applyFill="1" applyBorder="1" applyAlignment="1" applyProtection="1">
      <alignment horizontal="center" vertical="center" wrapText="1"/>
      <protection locked="0"/>
    </xf>
    <xf numFmtId="0" fontId="1" fillId="8" borderId="24" xfId="1" applyFont="1" applyFill="1" applyBorder="1" applyAlignment="1" applyProtection="1">
      <alignment horizontal="center" vertical="center" wrapText="1"/>
      <protection locked="0"/>
    </xf>
    <xf numFmtId="0" fontId="1" fillId="8" borderId="25" xfId="1" applyFont="1" applyFill="1" applyBorder="1" applyAlignment="1" applyProtection="1">
      <alignment horizontal="center" vertical="center" wrapText="1"/>
      <protection locked="0"/>
    </xf>
    <xf numFmtId="0" fontId="1" fillId="7" borderId="37" xfId="1" applyFont="1" applyFill="1" applyBorder="1" applyAlignment="1" applyProtection="1">
      <alignment horizontal="center" vertical="center" wrapText="1"/>
      <protection locked="0"/>
    </xf>
    <xf numFmtId="181" fontId="1" fillId="8" borderId="37" xfId="1" applyNumberFormat="1" applyFont="1" applyFill="1" applyBorder="1" applyAlignment="1" applyProtection="1">
      <alignment horizontal="center" vertical="center" wrapText="1"/>
      <protection locked="0"/>
    </xf>
    <xf numFmtId="0" fontId="1" fillId="7" borderId="30" xfId="1" applyFont="1" applyFill="1" applyBorder="1" applyAlignment="1" applyProtection="1">
      <alignment horizontal="center" vertical="center" wrapText="1"/>
      <protection locked="0"/>
    </xf>
    <xf numFmtId="177" fontId="1" fillId="7" borderId="37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Normal" xfId="1" xr:uid="{00000000-0005-0000-0000-000000000000}"/>
    <cellStyle name="パーセント" xfId="3" builtinId="5"/>
    <cellStyle name="桁区切り" xfId="2" builtinId="6"/>
    <cellStyle name="標準" xfId="0" builtinId="0"/>
  </cellStyles>
  <dxfs count="32"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 patternType="solid">
          <fgColor rgb="FFFFF5A7"/>
          <bgColor rgb="FFFFFFCC"/>
        </patternFill>
      </fill>
    </dxf>
    <dxf>
      <font>
        <color auto="1"/>
      </font>
      <fill>
        <patternFill patternType="solid">
          <fgColor rgb="FFFFF5A7"/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FFF5A7"/>
      <color rgb="FFF0F36D"/>
      <color rgb="FFF4F4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5"/>
  <sheetViews>
    <sheetView showGridLines="0" tabSelected="1" workbookViewId="0">
      <pane ySplit="5" topLeftCell="A6" activePane="bottomLeft" state="frozen"/>
      <selection pane="bottomLeft" activeCell="W13" sqref="W13"/>
    </sheetView>
  </sheetViews>
  <sheetFormatPr defaultRowHeight="13.8"/>
  <cols>
    <col min="1" max="10" width="2.5" customWidth="1"/>
    <col min="11" max="11" width="63.59765625" customWidth="1"/>
    <col min="12" max="12" width="5" customWidth="1"/>
    <col min="13" max="37" width="2.5" customWidth="1"/>
  </cols>
  <sheetData>
    <row r="1" spans="1:3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4" t="s">
        <v>77</v>
      </c>
      <c r="L2" s="34"/>
      <c r="M2" s="1"/>
      <c r="N2" s="36" t="s">
        <v>1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</row>
    <row r="3" spans="1:37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34"/>
      <c r="L3" s="34"/>
      <c r="M3" s="1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</row>
    <row r="4" spans="1:37" ht="15" customHeight="1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1"/>
      <c r="N4" s="37" t="s">
        <v>3</v>
      </c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</row>
    <row r="5" spans="1:37" ht="15" customHeight="1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1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</row>
    <row r="6" spans="1:37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" customHeight="1">
      <c r="A7" s="44" t="s">
        <v>5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6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27" customHeight="1">
      <c r="A8" s="38" t="s">
        <v>6</v>
      </c>
      <c r="B8" s="39"/>
      <c r="C8" s="39"/>
      <c r="D8" s="39"/>
      <c r="E8" s="39"/>
      <c r="F8" s="39"/>
      <c r="G8" s="39"/>
      <c r="H8" s="39"/>
      <c r="I8" s="39"/>
      <c r="J8" s="40"/>
      <c r="K8" s="92"/>
      <c r="L8" s="16"/>
      <c r="M8" s="1"/>
      <c r="N8" s="37" t="s">
        <v>169</v>
      </c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</row>
    <row r="9" spans="1:37" ht="27" customHeight="1">
      <c r="A9" s="38" t="s">
        <v>208</v>
      </c>
      <c r="B9" s="39"/>
      <c r="C9" s="39"/>
      <c r="D9" s="39"/>
      <c r="E9" s="39"/>
      <c r="F9" s="39"/>
      <c r="G9" s="39"/>
      <c r="H9" s="39"/>
      <c r="I9" s="39"/>
      <c r="J9" s="40"/>
      <c r="K9" s="93"/>
      <c r="L9" s="17"/>
      <c r="M9" s="1"/>
      <c r="N9" s="37" t="s">
        <v>111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</row>
    <row r="10" spans="1:37" ht="27" customHeight="1">
      <c r="A10" s="38" t="s">
        <v>209</v>
      </c>
      <c r="B10" s="39"/>
      <c r="C10" s="39"/>
      <c r="D10" s="39"/>
      <c r="E10" s="39"/>
      <c r="F10" s="39"/>
      <c r="G10" s="39"/>
      <c r="H10" s="39"/>
      <c r="I10" s="39"/>
      <c r="J10" s="40"/>
      <c r="K10" s="93"/>
      <c r="L10" s="17"/>
      <c r="M10" s="1"/>
      <c r="N10" s="37" t="s">
        <v>7</v>
      </c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</row>
    <row r="11" spans="1:37" ht="27" customHeight="1">
      <c r="A11" s="41" t="s">
        <v>8</v>
      </c>
      <c r="B11" s="42"/>
      <c r="C11" s="42"/>
      <c r="D11" s="42"/>
      <c r="E11" s="42"/>
      <c r="F11" s="42"/>
      <c r="G11" s="42"/>
      <c r="H11" s="42"/>
      <c r="I11" s="42"/>
      <c r="J11" s="43"/>
      <c r="K11" s="94"/>
      <c r="L11" s="18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5" customHeight="1">
      <c r="A13" s="44" t="s">
        <v>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6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27" customHeight="1">
      <c r="A14" s="38" t="s">
        <v>10</v>
      </c>
      <c r="B14" s="39"/>
      <c r="C14" s="39"/>
      <c r="D14" s="39"/>
      <c r="E14" s="39"/>
      <c r="F14" s="39"/>
      <c r="G14" s="39"/>
      <c r="H14" s="39"/>
      <c r="I14" s="39"/>
      <c r="J14" s="40"/>
      <c r="K14" s="93"/>
      <c r="L14" s="17"/>
      <c r="M14" s="1"/>
      <c r="N14" s="37" t="s">
        <v>11</v>
      </c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</row>
    <row r="15" spans="1:37" ht="27" customHeight="1">
      <c r="A15" s="38" t="s">
        <v>210</v>
      </c>
      <c r="B15" s="39"/>
      <c r="C15" s="39"/>
      <c r="D15" s="39"/>
      <c r="E15" s="39"/>
      <c r="F15" s="39"/>
      <c r="G15" s="39"/>
      <c r="H15" s="39"/>
      <c r="I15" s="39"/>
      <c r="J15" s="40"/>
      <c r="K15" s="93"/>
      <c r="L15" s="17"/>
      <c r="M15" s="1"/>
      <c r="N15" s="37" t="s">
        <v>12</v>
      </c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</row>
    <row r="16" spans="1:37" ht="27" customHeight="1">
      <c r="A16" s="38" t="s">
        <v>211</v>
      </c>
      <c r="B16" s="39"/>
      <c r="C16" s="39"/>
      <c r="D16" s="39"/>
      <c r="E16" s="39"/>
      <c r="F16" s="39"/>
      <c r="G16" s="39"/>
      <c r="H16" s="39"/>
      <c r="I16" s="39"/>
      <c r="J16" s="40"/>
      <c r="K16" s="93"/>
      <c r="L16" s="17"/>
      <c r="M16" s="1"/>
      <c r="N16" s="37" t="s">
        <v>13</v>
      </c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</row>
    <row r="17" spans="1:37" ht="27" customHeight="1">
      <c r="A17" s="41" t="s">
        <v>212</v>
      </c>
      <c r="B17" s="42"/>
      <c r="C17" s="42"/>
      <c r="D17" s="42"/>
      <c r="E17" s="42"/>
      <c r="F17" s="42"/>
      <c r="G17" s="42"/>
      <c r="H17" s="42"/>
      <c r="I17" s="42"/>
      <c r="J17" s="43"/>
      <c r="K17" s="94"/>
      <c r="L17" s="18"/>
      <c r="M17" s="1"/>
      <c r="N17" s="37" t="s">
        <v>112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</row>
    <row r="18" spans="1:37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5" customHeight="1">
      <c r="A19" s="44" t="s">
        <v>14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6"/>
      <c r="M19" s="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27" customHeight="1">
      <c r="A20" s="47" t="s">
        <v>104</v>
      </c>
      <c r="B20" s="48"/>
      <c r="C20" s="48"/>
      <c r="D20" s="48"/>
      <c r="E20" s="48"/>
      <c r="F20" s="48"/>
      <c r="G20" s="48"/>
      <c r="H20" s="48"/>
      <c r="I20" s="48"/>
      <c r="J20" s="49"/>
      <c r="K20" s="95"/>
      <c r="L20" s="19" t="s">
        <v>105</v>
      </c>
      <c r="M20" s="1"/>
      <c r="N20" s="37" t="s">
        <v>15</v>
      </c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</row>
    <row r="21" spans="1:37" ht="27" customHeight="1">
      <c r="A21" s="38" t="s">
        <v>16</v>
      </c>
      <c r="B21" s="39"/>
      <c r="C21" s="39"/>
      <c r="D21" s="39"/>
      <c r="E21" s="39"/>
      <c r="F21" s="39"/>
      <c r="G21" s="39"/>
      <c r="H21" s="39"/>
      <c r="I21" s="39"/>
      <c r="J21" s="40"/>
      <c r="K21" s="93"/>
      <c r="L21" s="17"/>
      <c r="M21" s="1"/>
      <c r="N21" s="37" t="s">
        <v>17</v>
      </c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7" ht="27" customHeight="1">
      <c r="A22" s="38" t="s">
        <v>18</v>
      </c>
      <c r="B22" s="39"/>
      <c r="C22" s="39"/>
      <c r="D22" s="39"/>
      <c r="E22" s="39"/>
      <c r="F22" s="39"/>
      <c r="G22" s="39"/>
      <c r="H22" s="39"/>
      <c r="I22" s="39"/>
      <c r="J22" s="40"/>
      <c r="K22" s="96"/>
      <c r="L22" s="17"/>
      <c r="M22" s="1"/>
      <c r="N22" s="37" t="s">
        <v>113</v>
      </c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</row>
    <row r="23" spans="1:37" ht="27" customHeight="1">
      <c r="A23" s="38" t="s">
        <v>19</v>
      </c>
      <c r="B23" s="39"/>
      <c r="C23" s="39"/>
      <c r="D23" s="39"/>
      <c r="E23" s="39"/>
      <c r="F23" s="39"/>
      <c r="G23" s="39"/>
      <c r="H23" s="39"/>
      <c r="I23" s="39"/>
      <c r="J23" s="40"/>
      <c r="K23" s="95"/>
      <c r="L23" s="19" t="s">
        <v>105</v>
      </c>
      <c r="M23" s="1"/>
      <c r="N23" s="37" t="s">
        <v>20</v>
      </c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</row>
    <row r="24" spans="1:37" ht="27" customHeight="1">
      <c r="A24" s="38" t="s">
        <v>21</v>
      </c>
      <c r="B24" s="39"/>
      <c r="C24" s="39"/>
      <c r="D24" s="39"/>
      <c r="E24" s="39"/>
      <c r="F24" s="39"/>
      <c r="G24" s="39"/>
      <c r="H24" s="39"/>
      <c r="I24" s="39"/>
      <c r="J24" s="40"/>
      <c r="K24" s="95"/>
      <c r="L24" s="19" t="s">
        <v>105</v>
      </c>
      <c r="M24" s="1"/>
      <c r="N24" s="37" t="s">
        <v>78</v>
      </c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</row>
    <row r="25" spans="1:37" ht="27" customHeight="1">
      <c r="A25" s="38" t="s">
        <v>190</v>
      </c>
      <c r="B25" s="39"/>
      <c r="C25" s="39"/>
      <c r="D25" s="39"/>
      <c r="E25" s="39"/>
      <c r="F25" s="39"/>
      <c r="G25" s="39"/>
      <c r="H25" s="39"/>
      <c r="I25" s="39"/>
      <c r="J25" s="40"/>
      <c r="K25" s="50" t="str">
        <f>IF(COUNT(K20,K24)&lt;2,"",K20+K24)</f>
        <v/>
      </c>
      <c r="L25" s="51"/>
      <c r="M25" s="1"/>
      <c r="N25" s="37" t="s">
        <v>22</v>
      </c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</row>
    <row r="26" spans="1:37" ht="27" customHeight="1">
      <c r="A26" s="41" t="s">
        <v>76</v>
      </c>
      <c r="B26" s="42"/>
      <c r="C26" s="42"/>
      <c r="D26" s="42"/>
      <c r="E26" s="42"/>
      <c r="F26" s="42"/>
      <c r="G26" s="42"/>
      <c r="H26" s="42"/>
      <c r="I26" s="42"/>
      <c r="J26" s="43"/>
      <c r="K26" s="52" t="str">
        <f>IFERROR(ROUNDUP(K25/27%,-3),"")</f>
        <v/>
      </c>
      <c r="L26" s="53"/>
      <c r="M26" s="1"/>
      <c r="N26" s="37" t="s">
        <v>23</v>
      </c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</row>
    <row r="27" spans="1:37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31.5" customHeight="1">
      <c r="A29" s="41" t="s">
        <v>24</v>
      </c>
      <c r="B29" s="42"/>
      <c r="C29" s="42"/>
      <c r="D29" s="42"/>
      <c r="E29" s="42"/>
      <c r="F29" s="42"/>
      <c r="G29" s="42"/>
      <c r="H29" s="42"/>
      <c r="I29" s="42"/>
      <c r="J29" s="43"/>
      <c r="K29" s="97"/>
      <c r="L29" s="20"/>
      <c r="M29" s="1"/>
      <c r="N29" s="37" t="s">
        <v>25</v>
      </c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</row>
    <row r="30" spans="1:37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</sheetData>
  <sheetProtection algorithmName="SHA-512" hashValue="Crki5tHpcEYTB3lK2NL8ecWV92s0D3gPPJWKbN/XZsoymaKfIO6JnN4//lX9SQaTJ8FVl0WxPK2OdyPCzVaAYA==" saltValue="bb2IZVXQ2eJ1YcBFHT0qow==" spinCount="100000" sheet="1" objects="1" scenarios="1"/>
  <mergeCells count="42">
    <mergeCell ref="A26:J26"/>
    <mergeCell ref="K26:L26"/>
    <mergeCell ref="N26:AK26"/>
    <mergeCell ref="A29:J29"/>
    <mergeCell ref="N29:AK29"/>
    <mergeCell ref="A24:J24"/>
    <mergeCell ref="N24:AK24"/>
    <mergeCell ref="A25:J25"/>
    <mergeCell ref="K25:L25"/>
    <mergeCell ref="N25:AK25"/>
    <mergeCell ref="A22:J22"/>
    <mergeCell ref="N22:AK22"/>
    <mergeCell ref="A23:J23"/>
    <mergeCell ref="N23:AK23"/>
    <mergeCell ref="A19:L19"/>
    <mergeCell ref="A20:J20"/>
    <mergeCell ref="N20:AK20"/>
    <mergeCell ref="A21:J21"/>
    <mergeCell ref="N21:AK21"/>
    <mergeCell ref="A16:J16"/>
    <mergeCell ref="N16:AK16"/>
    <mergeCell ref="A17:J17"/>
    <mergeCell ref="N17:AK17"/>
    <mergeCell ref="A13:L13"/>
    <mergeCell ref="A14:J14"/>
    <mergeCell ref="N14:AK14"/>
    <mergeCell ref="A15:J15"/>
    <mergeCell ref="N15:AK15"/>
    <mergeCell ref="A10:J10"/>
    <mergeCell ref="N10:AK10"/>
    <mergeCell ref="A11:J11"/>
    <mergeCell ref="A7:L7"/>
    <mergeCell ref="A8:J8"/>
    <mergeCell ref="N8:AK8"/>
    <mergeCell ref="A9:J9"/>
    <mergeCell ref="N9:AK9"/>
    <mergeCell ref="A2:J2"/>
    <mergeCell ref="K2:L3"/>
    <mergeCell ref="A4:L4"/>
    <mergeCell ref="A5:L5"/>
    <mergeCell ref="N2:AK3"/>
    <mergeCell ref="N4:AK5"/>
  </mergeCells>
  <phoneticPr fontId="8"/>
  <conditionalFormatting sqref="K8:K11 K14:L17 K20:L24">
    <cfRule type="expression" dxfId="31" priority="8">
      <formula>K8&lt;&gt;""</formula>
    </cfRule>
  </conditionalFormatting>
  <conditionalFormatting sqref="K29">
    <cfRule type="expression" dxfId="30" priority="7">
      <formula>K29&lt;&gt;""</formula>
    </cfRule>
  </conditionalFormatting>
  <dataValidations count="6">
    <dataValidation type="list" sqref="K29" xr:uid="{00000000-0002-0000-0000-000003000000}">
      <formula1>"確認済,未確認"</formula1>
    </dataValidation>
    <dataValidation type="decimal" operator="greaterThanOrEqual" sqref="K26" xr:uid="{00000000-0002-0000-0000-000005000000}">
      <formula1>0</formula1>
    </dataValidation>
    <dataValidation type="list" allowBlank="1" showInputMessage="1" showErrorMessage="1" sqref="K21" xr:uid="{029D66B7-FD31-4903-B7DF-71C2794B7097}">
      <formula1>"内税,非課税"</formula1>
    </dataValidation>
    <dataValidation type="list" allowBlank="1" showInputMessage="1" showErrorMessage="1" sqref="K22" xr:uid="{561C6DA0-55C9-49F3-82D9-0E3F36BC9E8F}">
      <formula1>"8％,10％,非課税"</formula1>
    </dataValidation>
    <dataValidation type="list" allowBlank="1" showInputMessage="1" showErrorMessage="1" sqref="L16" xr:uid="{63B11C8C-6133-4E49-91B4-E1B84C440A84}">
      <formula1>"工芸品・雑貨,宿泊・体験,食事券,食品・飲料"</formula1>
    </dataValidation>
    <dataValidation type="list" allowBlank="1" showInputMessage="1" showErrorMessage="1" sqref="K16" xr:uid="{22BBFCBA-350E-48BE-9D63-FAF0BB49BA76}">
      <formula1>"工芸品・雑貨,宿泊・体験,お食事券,食品・飲料"</formula1>
    </dataValidation>
  </dataValidations>
  <printOptions horizontalCentered="1"/>
  <pageMargins left="0.25" right="0.25" top="0.35" bottom="0.35" header="0.15" footer="0.1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41"/>
  <sheetViews>
    <sheetView showGridLines="0" zoomScaleNormal="100" workbookViewId="0">
      <pane ySplit="5" topLeftCell="A6" activePane="bottomLeft" state="frozen"/>
      <selection pane="bottomLeft" activeCell="M12" sqref="M12:AJ12"/>
    </sheetView>
  </sheetViews>
  <sheetFormatPr defaultRowHeight="13.8"/>
  <cols>
    <col min="1" max="10" width="2.5" customWidth="1"/>
    <col min="11" max="11" width="63.59765625" customWidth="1"/>
    <col min="12" max="12" width="6.3984375" customWidth="1"/>
    <col min="13" max="35" width="2.5" customWidth="1"/>
    <col min="36" max="36" width="6.5" customWidth="1"/>
  </cols>
  <sheetData>
    <row r="1" spans="1:3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5" customHeigh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4" t="s">
        <v>77</v>
      </c>
      <c r="L2" s="1"/>
      <c r="M2" s="36" t="s">
        <v>1</v>
      </c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34"/>
      <c r="L3" s="1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36" ht="15" customHeight="1">
      <c r="A4" s="33" t="s">
        <v>26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1"/>
      <c r="M4" s="37" t="s">
        <v>3</v>
      </c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</row>
    <row r="5" spans="1:36" ht="15" customHeight="1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1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</row>
    <row r="6" spans="1:36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5" customHeight="1">
      <c r="A7" s="44" t="s">
        <v>27</v>
      </c>
      <c r="B7" s="45"/>
      <c r="C7" s="45"/>
      <c r="D7" s="45"/>
      <c r="E7" s="45"/>
      <c r="F7" s="45"/>
      <c r="G7" s="45"/>
      <c r="H7" s="45"/>
      <c r="I7" s="45"/>
      <c r="J7" s="45"/>
      <c r="K7" s="46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23.25" customHeight="1">
      <c r="A8" s="64" t="s">
        <v>213</v>
      </c>
      <c r="B8" s="65"/>
      <c r="C8" s="65"/>
      <c r="D8" s="65"/>
      <c r="E8" s="65"/>
      <c r="F8" s="65"/>
      <c r="G8" s="65"/>
      <c r="H8" s="65"/>
      <c r="I8" s="65"/>
      <c r="J8" s="66"/>
      <c r="K8" s="98"/>
      <c r="L8" s="1"/>
      <c r="M8" s="37" t="s">
        <v>108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1:36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5" customHeight="1">
      <c r="A10" s="44" t="s">
        <v>107</v>
      </c>
      <c r="B10" s="45"/>
      <c r="C10" s="45"/>
      <c r="D10" s="45"/>
      <c r="E10" s="45"/>
      <c r="F10" s="45"/>
      <c r="G10" s="45"/>
      <c r="H10" s="45"/>
      <c r="I10" s="45"/>
      <c r="J10" s="45"/>
      <c r="K10" s="46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53.25" customHeight="1">
      <c r="A11" s="58" t="s">
        <v>114</v>
      </c>
      <c r="B11" s="59"/>
      <c r="C11" s="59"/>
      <c r="D11" s="59"/>
      <c r="E11" s="59"/>
      <c r="F11" s="59"/>
      <c r="G11" s="59"/>
      <c r="H11" s="59"/>
      <c r="I11" s="59"/>
      <c r="J11" s="60"/>
      <c r="K11" s="99"/>
      <c r="L11" s="1"/>
      <c r="M11" s="37" t="s">
        <v>204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30.75" customHeight="1">
      <c r="A12" s="58" t="s">
        <v>109</v>
      </c>
      <c r="B12" s="59"/>
      <c r="C12" s="59"/>
      <c r="D12" s="59"/>
      <c r="E12" s="59"/>
      <c r="F12" s="59"/>
      <c r="G12" s="59"/>
      <c r="H12" s="59"/>
      <c r="I12" s="59"/>
      <c r="J12" s="60"/>
      <c r="K12" s="99"/>
      <c r="L12" s="1"/>
      <c r="M12" s="37" t="s">
        <v>28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53.25" customHeight="1">
      <c r="A13" s="70" t="s">
        <v>115</v>
      </c>
      <c r="B13" s="71"/>
      <c r="C13" s="71"/>
      <c r="D13" s="71"/>
      <c r="E13" s="71"/>
      <c r="F13" s="71"/>
      <c r="G13" s="71"/>
      <c r="H13" s="71"/>
      <c r="I13" s="71"/>
      <c r="J13" s="72"/>
      <c r="K13" s="99"/>
      <c r="L13" s="1"/>
      <c r="M13" s="37" t="s">
        <v>116</v>
      </c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30.75" customHeight="1">
      <c r="A14" s="73" t="s">
        <v>110</v>
      </c>
      <c r="B14" s="73"/>
      <c r="C14" s="73"/>
      <c r="D14" s="73"/>
      <c r="E14" s="73"/>
      <c r="F14" s="73"/>
      <c r="G14" s="73"/>
      <c r="H14" s="73"/>
      <c r="I14" s="73"/>
      <c r="J14" s="73"/>
      <c r="K14" s="100"/>
      <c r="L14" s="1"/>
      <c r="M14" s="37" t="s">
        <v>29</v>
      </c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4.75" customHeight="1">
      <c r="A16" s="67" t="s">
        <v>106</v>
      </c>
      <c r="B16" s="68"/>
      <c r="C16" s="68"/>
      <c r="D16" s="68"/>
      <c r="E16" s="68"/>
      <c r="F16" s="68"/>
      <c r="G16" s="68"/>
      <c r="H16" s="68"/>
      <c r="I16" s="68"/>
      <c r="J16" s="69"/>
      <c r="K16" s="101"/>
      <c r="L16" s="30" t="s">
        <v>105</v>
      </c>
      <c r="M16" s="37" t="s">
        <v>202</v>
      </c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42.75" customHeight="1">
      <c r="A17" s="61" t="s">
        <v>177</v>
      </c>
      <c r="B17" s="62"/>
      <c r="C17" s="62"/>
      <c r="D17" s="62"/>
      <c r="E17" s="62"/>
      <c r="F17" s="62"/>
      <c r="G17" s="62"/>
      <c r="H17" s="62"/>
      <c r="I17" s="62"/>
      <c r="J17" s="63"/>
      <c r="K17" s="102"/>
      <c r="L17" s="21"/>
      <c r="M17" s="37" t="s">
        <v>200</v>
      </c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45.75" customHeight="1">
      <c r="A18" s="74" t="s">
        <v>30</v>
      </c>
      <c r="B18" s="75"/>
      <c r="C18" s="75"/>
      <c r="D18" s="75"/>
      <c r="E18" s="75"/>
      <c r="F18" s="75"/>
      <c r="G18" s="75"/>
      <c r="H18" s="75"/>
      <c r="I18" s="75"/>
      <c r="J18" s="76"/>
      <c r="K18" s="103"/>
      <c r="L18" s="1"/>
      <c r="M18" s="37" t="s">
        <v>203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5" customHeight="1">
      <c r="A20" s="44" t="s">
        <v>103</v>
      </c>
      <c r="B20" s="45"/>
      <c r="C20" s="45"/>
      <c r="D20" s="45"/>
      <c r="E20" s="45"/>
      <c r="F20" s="45"/>
      <c r="G20" s="45"/>
      <c r="H20" s="45"/>
      <c r="I20" s="45"/>
      <c r="J20" s="45"/>
      <c r="K20" s="46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45.75" customHeight="1">
      <c r="A21" s="38" t="s">
        <v>31</v>
      </c>
      <c r="B21" s="39"/>
      <c r="C21" s="39"/>
      <c r="D21" s="39"/>
      <c r="E21" s="39"/>
      <c r="F21" s="39"/>
      <c r="G21" s="39"/>
      <c r="H21" s="39"/>
      <c r="I21" s="39"/>
      <c r="J21" s="40"/>
      <c r="K21" s="104"/>
      <c r="L21" s="1"/>
      <c r="M21" s="37" t="s">
        <v>131</v>
      </c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45.75" customHeight="1">
      <c r="A22" s="38" t="s">
        <v>32</v>
      </c>
      <c r="B22" s="39"/>
      <c r="C22" s="39"/>
      <c r="D22" s="39"/>
      <c r="E22" s="39"/>
      <c r="F22" s="39"/>
      <c r="G22" s="39"/>
      <c r="H22" s="39"/>
      <c r="I22" s="39"/>
      <c r="J22" s="40"/>
      <c r="K22" s="104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5.75" customHeight="1">
      <c r="A23" s="38" t="s">
        <v>33</v>
      </c>
      <c r="B23" s="39"/>
      <c r="C23" s="39"/>
      <c r="D23" s="39"/>
      <c r="E23" s="39"/>
      <c r="F23" s="39"/>
      <c r="G23" s="39"/>
      <c r="H23" s="39"/>
      <c r="I23" s="39"/>
      <c r="J23" s="40"/>
      <c r="K23" s="104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5.75" customHeight="1">
      <c r="A24" s="38" t="s">
        <v>201</v>
      </c>
      <c r="B24" s="39"/>
      <c r="C24" s="39"/>
      <c r="D24" s="39"/>
      <c r="E24" s="39"/>
      <c r="F24" s="39"/>
      <c r="G24" s="39"/>
      <c r="H24" s="39"/>
      <c r="I24" s="39"/>
      <c r="J24" s="40"/>
      <c r="K24" s="104"/>
      <c r="L24" s="1"/>
      <c r="M24" s="37" t="s">
        <v>117</v>
      </c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45.75" customHeight="1">
      <c r="A25" s="41" t="s">
        <v>132</v>
      </c>
      <c r="B25" s="42"/>
      <c r="C25" s="42"/>
      <c r="D25" s="42"/>
      <c r="E25" s="42"/>
      <c r="F25" s="42"/>
      <c r="G25" s="42"/>
      <c r="H25" s="42"/>
      <c r="I25" s="42"/>
      <c r="J25" s="43"/>
      <c r="K25" s="105"/>
      <c r="L25" s="1"/>
      <c r="M25" s="37" t="s">
        <v>118</v>
      </c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5" customHeight="1">
      <c r="A27" s="44" t="s">
        <v>126</v>
      </c>
      <c r="B27" s="45"/>
      <c r="C27" s="45"/>
      <c r="D27" s="45"/>
      <c r="E27" s="45"/>
      <c r="F27" s="45"/>
      <c r="G27" s="45"/>
      <c r="H27" s="45"/>
      <c r="I27" s="45"/>
      <c r="J27" s="45"/>
      <c r="K27" s="46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33.75" customHeight="1">
      <c r="A28" s="38" t="s">
        <v>31</v>
      </c>
      <c r="B28" s="39"/>
      <c r="C28" s="39"/>
      <c r="D28" s="39"/>
      <c r="E28" s="39"/>
      <c r="F28" s="39"/>
      <c r="G28" s="39"/>
      <c r="H28" s="39"/>
      <c r="I28" s="39"/>
      <c r="J28" s="40"/>
      <c r="K28" s="104"/>
      <c r="L28" s="1"/>
      <c r="M28" s="37" t="s">
        <v>130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33.75" customHeight="1">
      <c r="A29" s="38" t="s">
        <v>32</v>
      </c>
      <c r="B29" s="39"/>
      <c r="C29" s="39"/>
      <c r="D29" s="39"/>
      <c r="E29" s="39"/>
      <c r="F29" s="39"/>
      <c r="G29" s="39"/>
      <c r="H29" s="39"/>
      <c r="I29" s="39"/>
      <c r="J29" s="40"/>
      <c r="K29" s="104"/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33.75" customHeight="1">
      <c r="A30" s="38" t="s">
        <v>33</v>
      </c>
      <c r="B30" s="39"/>
      <c r="C30" s="39"/>
      <c r="D30" s="39"/>
      <c r="E30" s="39"/>
      <c r="F30" s="39"/>
      <c r="G30" s="39"/>
      <c r="H30" s="39"/>
      <c r="I30" s="39"/>
      <c r="J30" s="40"/>
      <c r="K30" s="104"/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33.75" customHeight="1">
      <c r="A31" s="54" t="s">
        <v>34</v>
      </c>
      <c r="B31" s="54"/>
      <c r="C31" s="54"/>
      <c r="D31" s="54"/>
      <c r="E31" s="54"/>
      <c r="F31" s="54"/>
      <c r="G31" s="54"/>
      <c r="H31" s="54"/>
      <c r="I31" s="54"/>
      <c r="J31" s="54"/>
      <c r="K31" s="100"/>
      <c r="L31" s="1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>
      <c r="K32" s="31"/>
    </row>
    <row r="33" spans="1:36" ht="15" customHeight="1">
      <c r="A33" s="44" t="s">
        <v>127</v>
      </c>
      <c r="B33" s="45"/>
      <c r="C33" s="45"/>
      <c r="D33" s="45"/>
      <c r="E33" s="45"/>
      <c r="F33" s="45"/>
      <c r="G33" s="45"/>
      <c r="H33" s="45"/>
      <c r="I33" s="45"/>
      <c r="J33" s="45"/>
      <c r="K33" s="46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2.75" customHeight="1">
      <c r="A34" s="38" t="s">
        <v>31</v>
      </c>
      <c r="B34" s="39"/>
      <c r="C34" s="39"/>
      <c r="D34" s="39"/>
      <c r="E34" s="39"/>
      <c r="F34" s="39"/>
      <c r="G34" s="39"/>
      <c r="H34" s="39"/>
      <c r="I34" s="39"/>
      <c r="J34" s="40"/>
      <c r="K34" s="104"/>
      <c r="L34" s="1"/>
      <c r="M34" s="37" t="s">
        <v>130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ht="42.75" customHeight="1">
      <c r="A35" s="38" t="s">
        <v>32</v>
      </c>
      <c r="B35" s="39"/>
      <c r="C35" s="39"/>
      <c r="D35" s="39"/>
      <c r="E35" s="39"/>
      <c r="F35" s="39"/>
      <c r="G35" s="39"/>
      <c r="H35" s="39"/>
      <c r="I35" s="39"/>
      <c r="J35" s="40"/>
      <c r="K35" s="104"/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42.75" customHeight="1">
      <c r="A36" s="38" t="s">
        <v>33</v>
      </c>
      <c r="B36" s="39"/>
      <c r="C36" s="39"/>
      <c r="D36" s="39"/>
      <c r="E36" s="39"/>
      <c r="F36" s="39"/>
      <c r="G36" s="39"/>
      <c r="H36" s="39"/>
      <c r="I36" s="39"/>
      <c r="J36" s="40"/>
      <c r="K36" s="104"/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24" customHeight="1">
      <c r="A37" s="38" t="s">
        <v>128</v>
      </c>
      <c r="B37" s="39"/>
      <c r="C37" s="39"/>
      <c r="D37" s="39"/>
      <c r="E37" s="39"/>
      <c r="F37" s="39"/>
      <c r="G37" s="39"/>
      <c r="H37" s="39"/>
      <c r="I37" s="39"/>
      <c r="J37" s="40"/>
      <c r="K37" s="104"/>
      <c r="L37" s="1"/>
      <c r="M37" s="37" t="s">
        <v>129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ht="42.75" customHeight="1">
      <c r="A38" s="55" t="s">
        <v>34</v>
      </c>
      <c r="B38" s="56"/>
      <c r="C38" s="56"/>
      <c r="D38" s="56"/>
      <c r="E38" s="56"/>
      <c r="F38" s="56"/>
      <c r="G38" s="56"/>
      <c r="H38" s="56"/>
      <c r="I38" s="56"/>
      <c r="J38" s="57"/>
      <c r="K38" s="105"/>
      <c r="L38" s="1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40" spans="1:36">
      <c r="A40" s="44" t="s">
        <v>133</v>
      </c>
      <c r="B40" s="45"/>
      <c r="C40" s="45"/>
      <c r="D40" s="45"/>
      <c r="E40" s="45"/>
      <c r="F40" s="45"/>
      <c r="G40" s="45"/>
      <c r="H40" s="45"/>
      <c r="I40" s="45"/>
      <c r="J40" s="45"/>
      <c r="K40" s="46"/>
    </row>
    <row r="41" spans="1:36" ht="52.5" customHeight="1">
      <c r="A41" s="64" t="s">
        <v>134</v>
      </c>
      <c r="B41" s="65"/>
      <c r="C41" s="65"/>
      <c r="D41" s="65"/>
      <c r="E41" s="65"/>
      <c r="F41" s="65"/>
      <c r="G41" s="65"/>
      <c r="H41" s="65"/>
      <c r="I41" s="65"/>
      <c r="J41" s="66"/>
      <c r="K41" s="106"/>
      <c r="L41" s="1"/>
      <c r="M41" s="37" t="s">
        <v>35</v>
      </c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</sheetData>
  <sheetProtection algorithmName="SHA-512" hashValue="hwymhYD7QI+xmurCY5PYpQ9JiqvUc+nVlPw1Ket4VCTxoPcRM6Q5+i7X7kOnSJod1Om+TUaE7o9YDqlmvUF2tw==" saltValue="Ln9jSILQPAVIR9wdg8jnvA==" spinCount="100000" sheet="1" objects="1" scenarios="1"/>
  <mergeCells count="52">
    <mergeCell ref="A18:J18"/>
    <mergeCell ref="M18:AJ18"/>
    <mergeCell ref="A20:K20"/>
    <mergeCell ref="A21:J21"/>
    <mergeCell ref="M21:AJ21"/>
    <mergeCell ref="A41:J41"/>
    <mergeCell ref="M41:AJ41"/>
    <mergeCell ref="A22:J22"/>
    <mergeCell ref="A23:J23"/>
    <mergeCell ref="A24:J24"/>
    <mergeCell ref="M24:AJ24"/>
    <mergeCell ref="A25:J25"/>
    <mergeCell ref="M25:AJ25"/>
    <mergeCell ref="A40:K40"/>
    <mergeCell ref="M28:AJ28"/>
    <mergeCell ref="A29:J29"/>
    <mergeCell ref="A30:J30"/>
    <mergeCell ref="A27:K27"/>
    <mergeCell ref="A28:J28"/>
    <mergeCell ref="M31:AJ31"/>
    <mergeCell ref="A33:K33"/>
    <mergeCell ref="A16:J16"/>
    <mergeCell ref="M16:AJ16"/>
    <mergeCell ref="A13:J13"/>
    <mergeCell ref="M13:AJ13"/>
    <mergeCell ref="A14:J14"/>
    <mergeCell ref="M14:AJ14"/>
    <mergeCell ref="A10:K10"/>
    <mergeCell ref="A11:J11"/>
    <mergeCell ref="A17:J17"/>
    <mergeCell ref="M2:AJ3"/>
    <mergeCell ref="M4:AJ5"/>
    <mergeCell ref="A7:K7"/>
    <mergeCell ref="A8:J8"/>
    <mergeCell ref="M8:AJ8"/>
    <mergeCell ref="A2:J2"/>
    <mergeCell ref="K2:K3"/>
    <mergeCell ref="A4:K4"/>
    <mergeCell ref="A5:K5"/>
    <mergeCell ref="M11:AJ11"/>
    <mergeCell ref="A12:J12"/>
    <mergeCell ref="M12:AJ12"/>
    <mergeCell ref="M17:AJ17"/>
    <mergeCell ref="A34:J34"/>
    <mergeCell ref="M34:AJ34"/>
    <mergeCell ref="A31:J31"/>
    <mergeCell ref="M37:AJ37"/>
    <mergeCell ref="M38:AJ38"/>
    <mergeCell ref="A38:J38"/>
    <mergeCell ref="A35:J35"/>
    <mergeCell ref="A36:J36"/>
    <mergeCell ref="A37:J37"/>
  </mergeCells>
  <phoneticPr fontId="8"/>
  <conditionalFormatting sqref="K8 K11:K14">
    <cfRule type="expression" dxfId="29" priority="27">
      <formula>K8&lt;&gt;""</formula>
    </cfRule>
  </conditionalFormatting>
  <conditionalFormatting sqref="K11:K14 K18">
    <cfRule type="expression" dxfId="28" priority="30">
      <formula>$K$8="三号（製造・加工・企画立案等）"</formula>
    </cfRule>
  </conditionalFormatting>
  <conditionalFormatting sqref="K16:K17">
    <cfRule type="expression" dxfId="27" priority="4">
      <formula>$K$8="三号（製造・加工・企画立案等）"</formula>
    </cfRule>
  </conditionalFormatting>
  <conditionalFormatting sqref="K16:K18">
    <cfRule type="expression" dxfId="26" priority="3">
      <formula>K16&lt;&gt;""</formula>
    </cfRule>
  </conditionalFormatting>
  <conditionalFormatting sqref="K18">
    <cfRule type="expression" dxfId="25" priority="11">
      <formula>$K$18&lt;&gt;""</formula>
    </cfRule>
  </conditionalFormatting>
  <conditionalFormatting sqref="K21:K25">
    <cfRule type="expression" dxfId="24" priority="5">
      <formula>K21&lt;&gt;""</formula>
    </cfRule>
    <cfRule type="expression" dxfId="23" priority="6">
      <formula>$K$8="七号（サービス・食事・体験等）"</formula>
    </cfRule>
  </conditionalFormatting>
  <conditionalFormatting sqref="K28:K31">
    <cfRule type="expression" dxfId="22" priority="40">
      <formula>K28&lt;&gt;""</formula>
    </cfRule>
    <cfRule type="expression" dxfId="21" priority="41">
      <formula>$K$8="七号の２（宿泊、都内のみで運営するもの）"</formula>
    </cfRule>
  </conditionalFormatting>
  <conditionalFormatting sqref="K34:K38">
    <cfRule type="expression" dxfId="20" priority="7">
      <formula>K34&lt;&gt;""</formula>
    </cfRule>
    <cfRule type="expression" dxfId="19" priority="8">
      <formula>$K$8="七号の３イ（宿泊、7号の2に該当しない一人一泊５万円以下のもの）"</formula>
    </cfRule>
  </conditionalFormatting>
  <conditionalFormatting sqref="K41">
    <cfRule type="expression" dxfId="18" priority="25">
      <formula>K41&lt;&gt;""</formula>
    </cfRule>
    <cfRule type="expression" dxfId="17" priority="32">
      <formula>$K$8="その他"</formula>
    </cfRule>
  </conditionalFormatting>
  <dataValidations count="3">
    <dataValidation type="list" sqref="K24" xr:uid="{00000000-0002-0000-0100-000001000000}">
      <formula1>"あり,なし"</formula1>
    </dataValidation>
    <dataValidation type="list" sqref="K8" xr:uid="{57FC7DDA-1B55-4176-A305-EF18FB655472}">
      <formula1>"三号（製造・加工・企画立案等）,七号（サービス・食事・体験等）,七号の２（宿泊、都内のみで運営するもの）,七号の３イ（宿泊、7号の2に該当しない一人一泊５万円以下のもの）,その他"</formula1>
    </dataValidation>
    <dataValidation type="list" allowBlank="1" showInputMessage="1" showErrorMessage="1" sqref="J16:J17" xr:uid="{3BA337C6-FDD0-42D2-8E18-9603A2DBF488}">
      <formula1>"区域内,区域外"</formula1>
    </dataValidation>
  </dataValidations>
  <printOptions horizontalCentered="1"/>
  <pageMargins left="0.25" right="0.25" top="0.35" bottom="0.35" header="0.15" footer="0.1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G40"/>
  <sheetViews>
    <sheetView showGridLines="0" workbookViewId="0">
      <pane ySplit="5" topLeftCell="A6" activePane="bottomLeft" state="frozen"/>
      <selection pane="bottomLeft" activeCell="AS39" sqref="AS39"/>
    </sheetView>
  </sheetViews>
  <sheetFormatPr defaultRowHeight="13.8"/>
  <cols>
    <col min="1" max="59" width="2.5" customWidth="1"/>
  </cols>
  <sheetData>
    <row r="1" spans="1:59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" customHeigh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4" t="s">
        <v>77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1"/>
      <c r="AJ2" s="36" t="s">
        <v>1</v>
      </c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</row>
    <row r="3" spans="1:59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1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</row>
    <row r="4" spans="1:59" ht="15" customHeight="1">
      <c r="A4" s="33" t="s">
        <v>36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1"/>
      <c r="AJ4" s="37" t="s">
        <v>3</v>
      </c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</row>
    <row r="5" spans="1:59" ht="15" customHeight="1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1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</row>
    <row r="6" spans="1:59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 ht="15" customHeight="1">
      <c r="A7" s="44" t="s">
        <v>37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77"/>
      <c r="AI7" s="1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spans="1:59" ht="66" customHeight="1">
      <c r="A8" s="38" t="s">
        <v>38</v>
      </c>
      <c r="B8" s="39"/>
      <c r="C8" s="39"/>
      <c r="D8" s="39"/>
      <c r="E8" s="39"/>
      <c r="F8" s="39"/>
      <c r="G8" s="39"/>
      <c r="H8" s="39"/>
      <c r="I8" s="39"/>
      <c r="J8" s="40"/>
      <c r="K8" s="107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9"/>
      <c r="AI8" s="1"/>
      <c r="AJ8" s="37" t="s">
        <v>39</v>
      </c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</row>
    <row r="9" spans="1:59" ht="27" customHeight="1">
      <c r="A9" s="38" t="s">
        <v>40</v>
      </c>
      <c r="B9" s="39"/>
      <c r="C9" s="39"/>
      <c r="D9" s="39"/>
      <c r="E9" s="39"/>
      <c r="F9" s="39"/>
      <c r="G9" s="39"/>
      <c r="H9" s="39"/>
      <c r="I9" s="39"/>
      <c r="J9" s="40"/>
      <c r="K9" s="107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9"/>
      <c r="AI9" s="1"/>
      <c r="AJ9" s="37" t="s">
        <v>41</v>
      </c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</row>
    <row r="10" spans="1:59" ht="44.25" customHeight="1">
      <c r="A10" s="38" t="s">
        <v>42</v>
      </c>
      <c r="B10" s="39"/>
      <c r="C10" s="39"/>
      <c r="D10" s="39"/>
      <c r="E10" s="39"/>
      <c r="F10" s="39"/>
      <c r="G10" s="39"/>
      <c r="H10" s="39"/>
      <c r="I10" s="39"/>
      <c r="J10" s="40"/>
      <c r="K10" s="107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9"/>
      <c r="AI10" s="1"/>
      <c r="AJ10" s="37" t="s">
        <v>170</v>
      </c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</row>
    <row r="11" spans="1:59" ht="46.5" customHeight="1">
      <c r="A11" s="38" t="s">
        <v>43</v>
      </c>
      <c r="B11" s="39"/>
      <c r="C11" s="39"/>
      <c r="D11" s="39"/>
      <c r="E11" s="39"/>
      <c r="F11" s="39"/>
      <c r="G11" s="39"/>
      <c r="H11" s="39"/>
      <c r="I11" s="39"/>
      <c r="J11" s="40"/>
      <c r="K11" s="107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9"/>
      <c r="AI11" s="1"/>
      <c r="AJ11" s="37" t="s">
        <v>171</v>
      </c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</row>
    <row r="12" spans="1:59" ht="35.25" customHeight="1">
      <c r="A12" s="38" t="s">
        <v>102</v>
      </c>
      <c r="B12" s="39"/>
      <c r="C12" s="39"/>
      <c r="D12" s="39"/>
      <c r="E12" s="39"/>
      <c r="F12" s="39"/>
      <c r="G12" s="39"/>
      <c r="H12" s="39"/>
      <c r="I12" s="39"/>
      <c r="J12" s="39"/>
      <c r="K12" s="110"/>
      <c r="L12" s="110"/>
      <c r="M12" s="110"/>
      <c r="N12" s="110"/>
      <c r="O12" s="110"/>
      <c r="P12" s="110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9"/>
      <c r="AI12" s="1"/>
      <c r="AJ12" s="37" t="s">
        <v>119</v>
      </c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</row>
    <row r="13" spans="1:59" ht="37.5" customHeight="1">
      <c r="A13" s="41" t="s">
        <v>44</v>
      </c>
      <c r="B13" s="42"/>
      <c r="C13" s="42"/>
      <c r="D13" s="42"/>
      <c r="E13" s="42"/>
      <c r="F13" s="42"/>
      <c r="G13" s="42"/>
      <c r="H13" s="42"/>
      <c r="I13" s="42"/>
      <c r="J13" s="43"/>
      <c r="K13" s="111"/>
      <c r="L13" s="112"/>
      <c r="M13" s="112"/>
      <c r="N13" s="112"/>
      <c r="O13" s="112"/>
      <c r="P13" s="112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4"/>
      <c r="AI13" s="1"/>
      <c r="AJ13" s="37" t="s">
        <v>45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  <row r="14" spans="1:59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59" ht="15" customHeight="1">
      <c r="A15" s="44" t="s">
        <v>46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77"/>
      <c r="AI15" s="1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59" ht="15" customHeight="1">
      <c r="A16" s="38" t="s">
        <v>47</v>
      </c>
      <c r="B16" s="39"/>
      <c r="C16" s="39"/>
      <c r="D16" s="39"/>
      <c r="E16" s="39"/>
      <c r="F16" s="39"/>
      <c r="G16" s="39"/>
      <c r="H16" s="39"/>
      <c r="I16" s="39"/>
      <c r="J16" s="40"/>
      <c r="K16" s="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5"/>
      <c r="AI16" s="1"/>
      <c r="AJ16" s="37" t="s">
        <v>99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</row>
    <row r="17" spans="1:59" ht="15" customHeight="1">
      <c r="A17" s="78"/>
      <c r="B17" s="79"/>
      <c r="C17" s="79"/>
      <c r="D17" s="79"/>
      <c r="E17" s="79"/>
      <c r="F17" s="79"/>
      <c r="G17" s="79"/>
      <c r="H17" s="79"/>
      <c r="I17" s="79"/>
      <c r="J17" s="80"/>
      <c r="K17" s="6"/>
      <c r="L17" s="115"/>
      <c r="M17" s="84" t="s">
        <v>79</v>
      </c>
      <c r="N17" s="84"/>
      <c r="O17" s="84"/>
      <c r="P17" s="84"/>
      <c r="Q17" s="84"/>
      <c r="R17" s="1"/>
      <c r="S17" s="115"/>
      <c r="T17" s="84" t="s">
        <v>83</v>
      </c>
      <c r="U17" s="84"/>
      <c r="V17" s="84"/>
      <c r="W17" s="84"/>
      <c r="X17" s="84"/>
      <c r="Y17" s="1"/>
      <c r="Z17" s="115"/>
      <c r="AA17" s="84" t="s">
        <v>84</v>
      </c>
      <c r="AB17" s="84"/>
      <c r="AC17" s="84"/>
      <c r="AD17" s="84"/>
      <c r="AE17" s="84"/>
      <c r="AF17" s="7"/>
      <c r="AG17" s="7"/>
      <c r="AH17" s="8"/>
      <c r="AI17" s="1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</row>
    <row r="18" spans="1:59" ht="15" customHeight="1">
      <c r="A18" s="78"/>
      <c r="B18" s="79"/>
      <c r="C18" s="79"/>
      <c r="D18" s="79"/>
      <c r="E18" s="79"/>
      <c r="F18" s="79"/>
      <c r="G18" s="79"/>
      <c r="H18" s="79"/>
      <c r="I18" s="79"/>
      <c r="J18" s="80"/>
      <c r="K18" s="6"/>
      <c r="L18" s="115"/>
      <c r="M18" s="84" t="s">
        <v>81</v>
      </c>
      <c r="N18" s="84"/>
      <c r="O18" s="84"/>
      <c r="P18" s="84"/>
      <c r="Q18" s="84"/>
      <c r="R18" s="1"/>
      <c r="S18" s="115"/>
      <c r="T18" s="85" t="s">
        <v>88</v>
      </c>
      <c r="U18" s="85"/>
      <c r="V18" s="85"/>
      <c r="W18" s="85"/>
      <c r="X18" s="85"/>
      <c r="Y18" s="1"/>
      <c r="Z18" s="115"/>
      <c r="AA18" s="84" t="s">
        <v>86</v>
      </c>
      <c r="AB18" s="84"/>
      <c r="AC18" s="84"/>
      <c r="AD18" s="84"/>
      <c r="AE18" s="84"/>
      <c r="AF18" s="7"/>
      <c r="AG18" s="7"/>
      <c r="AH18" s="8"/>
      <c r="AI18" s="1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</row>
    <row r="19" spans="1:59" ht="15" customHeight="1">
      <c r="A19" s="78"/>
      <c r="B19" s="79"/>
      <c r="C19" s="79"/>
      <c r="D19" s="79"/>
      <c r="E19" s="79"/>
      <c r="F19" s="79"/>
      <c r="G19" s="79"/>
      <c r="H19" s="79"/>
      <c r="I19" s="79"/>
      <c r="J19" s="80"/>
      <c r="K19" s="6"/>
      <c r="L19" s="115"/>
      <c r="M19" s="84" t="s">
        <v>82</v>
      </c>
      <c r="N19" s="84"/>
      <c r="O19" s="84"/>
      <c r="P19" s="84"/>
      <c r="Q19" s="84"/>
      <c r="R19" s="1"/>
      <c r="S19" s="115"/>
      <c r="T19" s="86" t="s">
        <v>87</v>
      </c>
      <c r="U19" s="86"/>
      <c r="V19" s="86"/>
      <c r="W19" s="86"/>
      <c r="X19" s="86"/>
      <c r="Y19" s="1"/>
      <c r="Z19" s="115"/>
      <c r="AA19" s="84" t="s">
        <v>85</v>
      </c>
      <c r="AB19" s="84"/>
      <c r="AC19" s="84"/>
      <c r="AD19" s="84"/>
      <c r="AE19" s="84"/>
      <c r="AF19" s="7"/>
      <c r="AG19" s="7"/>
      <c r="AH19" s="8"/>
      <c r="AI19" s="1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</row>
    <row r="20" spans="1:59" ht="15" customHeight="1">
      <c r="A20" s="81"/>
      <c r="B20" s="82"/>
      <c r="C20" s="82"/>
      <c r="D20" s="82"/>
      <c r="E20" s="82"/>
      <c r="F20" s="82"/>
      <c r="G20" s="82"/>
      <c r="H20" s="82"/>
      <c r="I20" s="82"/>
      <c r="J20" s="83"/>
      <c r="K20" s="9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1"/>
      <c r="AI20" s="1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</row>
    <row r="21" spans="1:59" ht="15" customHeight="1">
      <c r="A21" s="38" t="s">
        <v>80</v>
      </c>
      <c r="B21" s="39"/>
      <c r="C21" s="39"/>
      <c r="D21" s="39"/>
      <c r="E21" s="39"/>
      <c r="F21" s="39"/>
      <c r="G21" s="39"/>
      <c r="H21" s="39"/>
      <c r="I21" s="39"/>
      <c r="J21" s="40"/>
      <c r="K21" s="12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  <c r="AI21" s="1"/>
      <c r="AJ21" s="37" t="s">
        <v>100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</row>
    <row r="22" spans="1:59" ht="15" customHeight="1">
      <c r="A22" s="78"/>
      <c r="B22" s="79"/>
      <c r="C22" s="79"/>
      <c r="D22" s="79"/>
      <c r="E22" s="79"/>
      <c r="F22" s="79"/>
      <c r="G22" s="79"/>
      <c r="H22" s="79"/>
      <c r="I22" s="79"/>
      <c r="J22" s="80"/>
      <c r="K22" s="6"/>
      <c r="L22" s="115"/>
      <c r="M22" s="84" t="s">
        <v>89</v>
      </c>
      <c r="N22" s="84"/>
      <c r="O22" s="84"/>
      <c r="P22" s="84"/>
      <c r="Q22" s="84"/>
      <c r="R22" s="1"/>
      <c r="S22" s="115"/>
      <c r="T22" s="84" t="s">
        <v>93</v>
      </c>
      <c r="U22" s="84"/>
      <c r="V22" s="84"/>
      <c r="W22" s="84"/>
      <c r="X22" s="84"/>
      <c r="Y22" s="1"/>
      <c r="Z22" s="115"/>
      <c r="AA22" s="84" t="s">
        <v>96</v>
      </c>
      <c r="AB22" s="84"/>
      <c r="AC22" s="84"/>
      <c r="AD22" s="84"/>
      <c r="AE22" s="84"/>
      <c r="AF22" s="7"/>
      <c r="AG22" s="7"/>
      <c r="AH22" s="8"/>
      <c r="AI22" s="1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</row>
    <row r="23" spans="1:59" ht="15" customHeight="1">
      <c r="A23" s="78"/>
      <c r="B23" s="79"/>
      <c r="C23" s="79"/>
      <c r="D23" s="79"/>
      <c r="E23" s="79"/>
      <c r="F23" s="79"/>
      <c r="G23" s="79"/>
      <c r="H23" s="79"/>
      <c r="I23" s="79"/>
      <c r="J23" s="80"/>
      <c r="K23" s="6"/>
      <c r="L23" s="115"/>
      <c r="M23" s="84" t="s">
        <v>90</v>
      </c>
      <c r="N23" s="84"/>
      <c r="O23" s="84"/>
      <c r="P23" s="84"/>
      <c r="Q23" s="84"/>
      <c r="R23" s="1"/>
      <c r="S23" s="115"/>
      <c r="T23" s="84" t="s">
        <v>94</v>
      </c>
      <c r="U23" s="84"/>
      <c r="V23" s="84"/>
      <c r="W23" s="84"/>
      <c r="X23" s="84"/>
      <c r="Y23" s="1"/>
      <c r="Z23" s="115"/>
      <c r="AA23" s="84" t="s">
        <v>97</v>
      </c>
      <c r="AB23" s="84"/>
      <c r="AC23" s="84"/>
      <c r="AD23" s="84"/>
      <c r="AE23" s="84"/>
      <c r="AF23" s="7"/>
      <c r="AG23" s="7"/>
      <c r="AH23" s="8"/>
      <c r="AI23" s="1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</row>
    <row r="24" spans="1:59" ht="15" customHeight="1">
      <c r="A24" s="78"/>
      <c r="B24" s="79"/>
      <c r="C24" s="79"/>
      <c r="D24" s="79"/>
      <c r="E24" s="79"/>
      <c r="F24" s="79"/>
      <c r="G24" s="79"/>
      <c r="H24" s="79"/>
      <c r="I24" s="79"/>
      <c r="J24" s="80"/>
      <c r="K24" s="6"/>
      <c r="L24" s="115"/>
      <c r="M24" s="84" t="s">
        <v>91</v>
      </c>
      <c r="N24" s="84"/>
      <c r="O24" s="84"/>
      <c r="P24" s="84"/>
      <c r="Q24" s="84"/>
      <c r="R24" s="1"/>
      <c r="S24" s="115"/>
      <c r="T24" s="84" t="s">
        <v>95</v>
      </c>
      <c r="U24" s="84"/>
      <c r="V24" s="84"/>
      <c r="W24" s="84"/>
      <c r="X24" s="84"/>
      <c r="Y24" s="1"/>
      <c r="Z24" s="115"/>
      <c r="AA24" s="84" t="s">
        <v>98</v>
      </c>
      <c r="AB24" s="84"/>
      <c r="AC24" s="84"/>
      <c r="AD24" s="84"/>
      <c r="AE24" s="84"/>
      <c r="AF24" s="7"/>
      <c r="AG24" s="7"/>
      <c r="AH24" s="8"/>
      <c r="AI24" s="1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</row>
    <row r="25" spans="1:59" ht="15" customHeight="1">
      <c r="A25" s="78"/>
      <c r="B25" s="79"/>
      <c r="C25" s="79"/>
      <c r="D25" s="79"/>
      <c r="E25" s="79"/>
      <c r="F25" s="79"/>
      <c r="G25" s="79"/>
      <c r="H25" s="79"/>
      <c r="I25" s="79"/>
      <c r="J25" s="80"/>
      <c r="K25" s="6"/>
      <c r="L25" s="115"/>
      <c r="M25" s="84" t="s">
        <v>92</v>
      </c>
      <c r="N25" s="84"/>
      <c r="O25" s="84"/>
      <c r="P25" s="84"/>
      <c r="Q25" s="84"/>
      <c r="R25" s="1"/>
      <c r="S25" s="115"/>
      <c r="T25" s="84" t="s">
        <v>136</v>
      </c>
      <c r="U25" s="84"/>
      <c r="V25" s="84"/>
      <c r="W25" s="84"/>
      <c r="X25" s="84"/>
      <c r="Y25" s="1"/>
      <c r="Z25" s="115"/>
      <c r="AA25" s="84" t="s">
        <v>137</v>
      </c>
      <c r="AB25" s="84"/>
      <c r="AC25" s="84"/>
      <c r="AD25" s="84"/>
      <c r="AE25" s="84"/>
      <c r="AF25" s="7"/>
      <c r="AG25" s="7"/>
      <c r="AH25" s="8"/>
      <c r="AI25" s="1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</row>
    <row r="26" spans="1:59" ht="15" customHeight="1">
      <c r="A26" s="78"/>
      <c r="B26" s="79"/>
      <c r="C26" s="79"/>
      <c r="D26" s="79"/>
      <c r="E26" s="79"/>
      <c r="F26" s="79"/>
      <c r="G26" s="79"/>
      <c r="H26" s="79"/>
      <c r="I26" s="79"/>
      <c r="J26" s="80"/>
      <c r="K26" s="6"/>
      <c r="L26" s="115"/>
      <c r="M26" s="84" t="s">
        <v>138</v>
      </c>
      <c r="N26" s="84"/>
      <c r="O26" s="84"/>
      <c r="P26" s="84"/>
      <c r="Q26" s="84"/>
      <c r="R26" s="1"/>
      <c r="S26" s="115"/>
      <c r="T26" s="84" t="s">
        <v>139</v>
      </c>
      <c r="U26" s="84"/>
      <c r="V26" s="84"/>
      <c r="W26" s="84"/>
      <c r="X26" s="84"/>
      <c r="Y26" s="1"/>
      <c r="Z26" s="115"/>
      <c r="AA26" s="86" t="s">
        <v>144</v>
      </c>
      <c r="AB26" s="86"/>
      <c r="AC26" s="86"/>
      <c r="AD26" s="86"/>
      <c r="AE26" s="86"/>
      <c r="AF26" s="7"/>
      <c r="AG26" s="7"/>
      <c r="AH26" s="8"/>
      <c r="AI26" s="1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</row>
    <row r="27" spans="1:59" ht="15" customHeight="1">
      <c r="A27" s="78"/>
      <c r="B27" s="79"/>
      <c r="C27" s="79"/>
      <c r="D27" s="79"/>
      <c r="E27" s="79"/>
      <c r="F27" s="79"/>
      <c r="G27" s="79"/>
      <c r="H27" s="79"/>
      <c r="I27" s="79"/>
      <c r="J27" s="80"/>
      <c r="K27" s="6"/>
      <c r="L27" s="115"/>
      <c r="M27" s="84" t="s">
        <v>140</v>
      </c>
      <c r="N27" s="84"/>
      <c r="O27" s="84"/>
      <c r="P27" s="84"/>
      <c r="Q27" s="84"/>
      <c r="R27" s="1"/>
      <c r="S27" s="115"/>
      <c r="T27" s="84" t="s">
        <v>141</v>
      </c>
      <c r="U27" s="84"/>
      <c r="V27" s="84"/>
      <c r="W27" s="84"/>
      <c r="X27" s="84"/>
      <c r="Y27" s="1"/>
      <c r="Z27" s="115"/>
      <c r="AA27" s="84" t="s">
        <v>145</v>
      </c>
      <c r="AB27" s="84"/>
      <c r="AC27" s="84"/>
      <c r="AD27" s="84"/>
      <c r="AE27" s="84"/>
      <c r="AF27" s="7"/>
      <c r="AG27" s="7"/>
      <c r="AH27" s="8"/>
      <c r="AI27" s="1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</row>
    <row r="28" spans="1:59" ht="15" customHeight="1">
      <c r="A28" s="78"/>
      <c r="B28" s="79"/>
      <c r="C28" s="79"/>
      <c r="D28" s="79"/>
      <c r="E28" s="79"/>
      <c r="F28" s="79"/>
      <c r="G28" s="79"/>
      <c r="H28" s="79"/>
      <c r="I28" s="79"/>
      <c r="J28" s="80"/>
      <c r="K28" s="6"/>
      <c r="L28" s="115"/>
      <c r="M28" s="85" t="s">
        <v>142</v>
      </c>
      <c r="N28" s="85"/>
      <c r="O28" s="85"/>
      <c r="P28" s="85"/>
      <c r="Q28" s="85"/>
      <c r="R28" s="1"/>
      <c r="S28" s="115"/>
      <c r="T28" s="90" t="s">
        <v>143</v>
      </c>
      <c r="U28" s="90"/>
      <c r="V28" s="90"/>
      <c r="W28" s="90"/>
      <c r="X28" s="90"/>
      <c r="Y28" s="1"/>
      <c r="Z28" s="1"/>
      <c r="AA28" s="91"/>
      <c r="AB28" s="91"/>
      <c r="AC28" s="91"/>
      <c r="AD28" s="91"/>
      <c r="AE28" s="91"/>
      <c r="AF28" s="7"/>
      <c r="AG28" s="7"/>
      <c r="AH28" s="8"/>
      <c r="AI28" s="1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</row>
    <row r="29" spans="1:59" ht="15" customHeight="1">
      <c r="A29" s="81"/>
      <c r="B29" s="82"/>
      <c r="C29" s="82"/>
      <c r="D29" s="82"/>
      <c r="E29" s="82"/>
      <c r="F29" s="82"/>
      <c r="G29" s="82"/>
      <c r="H29" s="82"/>
      <c r="I29" s="82"/>
      <c r="J29" s="83"/>
      <c r="K29" s="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1"/>
      <c r="AI29" s="1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</row>
    <row r="30" spans="1:59" ht="27" customHeight="1">
      <c r="A30" s="41" t="s">
        <v>48</v>
      </c>
      <c r="B30" s="42"/>
      <c r="C30" s="42"/>
      <c r="D30" s="42"/>
      <c r="E30" s="42"/>
      <c r="F30" s="42"/>
      <c r="G30" s="42"/>
      <c r="H30" s="42"/>
      <c r="I30" s="42"/>
      <c r="J30" s="43"/>
      <c r="K30" s="87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9"/>
      <c r="AI30" s="1"/>
      <c r="AJ30" s="37" t="s">
        <v>49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</row>
    <row r="31" spans="1:59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ht="15" customHeight="1">
      <c r="A32" s="44" t="s">
        <v>50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77"/>
      <c r="AI32" s="1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59" ht="27" customHeight="1">
      <c r="A33" s="38" t="s">
        <v>51</v>
      </c>
      <c r="B33" s="39"/>
      <c r="C33" s="39"/>
      <c r="D33" s="39"/>
      <c r="E33" s="39"/>
      <c r="F33" s="39"/>
      <c r="G33" s="39"/>
      <c r="H33" s="39"/>
      <c r="I33" s="39"/>
      <c r="J33" s="40"/>
      <c r="K33" s="116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8"/>
      <c r="AI33" s="1"/>
      <c r="AJ33" s="37" t="s">
        <v>52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</row>
    <row r="34" spans="1:59" ht="27" customHeight="1">
      <c r="A34" s="38" t="s">
        <v>53</v>
      </c>
      <c r="B34" s="39"/>
      <c r="C34" s="39"/>
      <c r="D34" s="39"/>
      <c r="E34" s="39"/>
      <c r="F34" s="39"/>
      <c r="G34" s="39"/>
      <c r="H34" s="39"/>
      <c r="I34" s="39"/>
      <c r="J34" s="40"/>
      <c r="K34" s="107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9"/>
      <c r="AI34" s="1"/>
      <c r="AJ34" s="37" t="s">
        <v>54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</row>
    <row r="35" spans="1:59" ht="39" customHeight="1">
      <c r="A35" s="38" t="s">
        <v>55</v>
      </c>
      <c r="B35" s="39"/>
      <c r="C35" s="39"/>
      <c r="D35" s="39"/>
      <c r="E35" s="39"/>
      <c r="F35" s="39"/>
      <c r="G35" s="39"/>
      <c r="H35" s="39"/>
      <c r="I35" s="39"/>
      <c r="J35" s="40"/>
      <c r="K35" s="107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9"/>
      <c r="AI35" s="1"/>
      <c r="AJ35" s="37" t="s">
        <v>172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</row>
    <row r="36" spans="1:59" ht="27" customHeight="1">
      <c r="A36" s="38" t="s">
        <v>125</v>
      </c>
      <c r="B36" s="39"/>
      <c r="C36" s="39"/>
      <c r="D36" s="39"/>
      <c r="E36" s="39"/>
      <c r="F36" s="39"/>
      <c r="G36" s="39"/>
      <c r="H36" s="39"/>
      <c r="I36" s="39"/>
      <c r="J36" s="40"/>
      <c r="K36" s="107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9"/>
      <c r="AI36" s="1"/>
      <c r="AJ36" s="37" t="s">
        <v>124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</row>
    <row r="37" spans="1:59" ht="27" customHeight="1">
      <c r="A37" s="38" t="s">
        <v>120</v>
      </c>
      <c r="B37" s="39"/>
      <c r="C37" s="39"/>
      <c r="D37" s="39"/>
      <c r="E37" s="39"/>
      <c r="F37" s="39"/>
      <c r="G37" s="39"/>
      <c r="H37" s="39"/>
      <c r="I37" s="39"/>
      <c r="J37" s="40"/>
      <c r="K37" s="119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1"/>
      <c r="AI37" s="1"/>
      <c r="AJ37" s="37" t="s">
        <v>122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</row>
    <row r="38" spans="1:59" ht="27" customHeight="1">
      <c r="A38" s="41" t="s">
        <v>121</v>
      </c>
      <c r="B38" s="42"/>
      <c r="C38" s="42"/>
      <c r="D38" s="42"/>
      <c r="E38" s="42"/>
      <c r="F38" s="42"/>
      <c r="G38" s="42"/>
      <c r="H38" s="42"/>
      <c r="I38" s="42"/>
      <c r="J38" s="43"/>
      <c r="K38" s="122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4"/>
      <c r="AI38" s="1"/>
      <c r="AJ38" s="37" t="s">
        <v>123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</row>
    <row r="39" spans="1:59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</sheetData>
  <sheetProtection algorithmName="SHA-512" hashValue="gJfy5A1KFRB1TiIVd5fLwvTZUXmKrHfvRoCCEE30zXtv9MGVP4y8hpF2EIp3zZAO/yyjIfYPWs9mQL92ubk80A==" saltValue="BmfuuIDzNKIrGWXOsp4UbQ==" spinCount="100000" sheet="1" objects="1" scenarios="1"/>
  <mergeCells count="83">
    <mergeCell ref="AA24:AE24"/>
    <mergeCell ref="AA25:AE25"/>
    <mergeCell ref="AA26:AE26"/>
    <mergeCell ref="K12:P12"/>
    <mergeCell ref="Q12:AH12"/>
    <mergeCell ref="M24:Q24"/>
    <mergeCell ref="M25:Q25"/>
    <mergeCell ref="M26:Q26"/>
    <mergeCell ref="T24:X24"/>
    <mergeCell ref="T25:X25"/>
    <mergeCell ref="T26:X26"/>
    <mergeCell ref="M22:Q22"/>
    <mergeCell ref="T22:X22"/>
    <mergeCell ref="AA22:AE22"/>
    <mergeCell ref="M23:Q23"/>
    <mergeCell ref="T23:X23"/>
    <mergeCell ref="T27:X27"/>
    <mergeCell ref="AA27:AE27"/>
    <mergeCell ref="M28:Q28"/>
    <mergeCell ref="T28:X28"/>
    <mergeCell ref="AA28:AE28"/>
    <mergeCell ref="A38:J38"/>
    <mergeCell ref="K38:AH38"/>
    <mergeCell ref="AJ38:BG38"/>
    <mergeCell ref="A35:J35"/>
    <mergeCell ref="K35:AH35"/>
    <mergeCell ref="AJ35:BG35"/>
    <mergeCell ref="A37:J37"/>
    <mergeCell ref="K37:AH37"/>
    <mergeCell ref="AJ37:BG37"/>
    <mergeCell ref="A36:J36"/>
    <mergeCell ref="K36:AH36"/>
    <mergeCell ref="AJ36:BG36"/>
    <mergeCell ref="A30:J30"/>
    <mergeCell ref="AJ30:BG30"/>
    <mergeCell ref="A32:AH32"/>
    <mergeCell ref="A33:J33"/>
    <mergeCell ref="K33:AH33"/>
    <mergeCell ref="AJ33:BG33"/>
    <mergeCell ref="K30:AH30"/>
    <mergeCell ref="A15:AH15"/>
    <mergeCell ref="A16:J20"/>
    <mergeCell ref="AJ16:BG20"/>
    <mergeCell ref="A21:J29"/>
    <mergeCell ref="AJ21:BG29"/>
    <mergeCell ref="AA23:AE23"/>
    <mergeCell ref="M17:Q17"/>
    <mergeCell ref="M18:Q18"/>
    <mergeCell ref="M19:Q19"/>
    <mergeCell ref="T17:X17"/>
    <mergeCell ref="T18:X18"/>
    <mergeCell ref="T19:X19"/>
    <mergeCell ref="AA17:AE17"/>
    <mergeCell ref="AA18:AE18"/>
    <mergeCell ref="AA19:AE19"/>
    <mergeCell ref="M27:Q27"/>
    <mergeCell ref="A12:J12"/>
    <mergeCell ref="AJ12:BG12"/>
    <mergeCell ref="A13:J13"/>
    <mergeCell ref="K13:AH13"/>
    <mergeCell ref="AJ13:BG13"/>
    <mergeCell ref="A10:J10"/>
    <mergeCell ref="K10:AH10"/>
    <mergeCell ref="AJ10:BG10"/>
    <mergeCell ref="A11:J11"/>
    <mergeCell ref="K11:AH11"/>
    <mergeCell ref="AJ11:BG11"/>
    <mergeCell ref="A34:J34"/>
    <mergeCell ref="K34:AH34"/>
    <mergeCell ref="AJ34:BG34"/>
    <mergeCell ref="A2:J2"/>
    <mergeCell ref="K2:AH3"/>
    <mergeCell ref="A4:AH4"/>
    <mergeCell ref="A5:AH5"/>
    <mergeCell ref="AJ2:BG3"/>
    <mergeCell ref="AJ4:BG5"/>
    <mergeCell ref="A7:AH7"/>
    <mergeCell ref="A8:J8"/>
    <mergeCell ref="K8:AH8"/>
    <mergeCell ref="AJ8:BG8"/>
    <mergeCell ref="A9:J9"/>
    <mergeCell ref="K9:AH9"/>
    <mergeCell ref="AJ9:BG9"/>
  </mergeCells>
  <phoneticPr fontId="8"/>
  <conditionalFormatting sqref="K8">
    <cfRule type="expression" dxfId="16" priority="20">
      <formula>$K$8&lt;&gt;""</formula>
    </cfRule>
  </conditionalFormatting>
  <conditionalFormatting sqref="K9">
    <cfRule type="expression" dxfId="15" priority="3">
      <formula>$K$9&lt;&gt;""</formula>
    </cfRule>
  </conditionalFormatting>
  <conditionalFormatting sqref="K10">
    <cfRule type="expression" dxfId="14" priority="2">
      <formula>$K$10&lt;&gt;""</formula>
    </cfRule>
  </conditionalFormatting>
  <conditionalFormatting sqref="K11">
    <cfRule type="expression" dxfId="13" priority="1">
      <formula>$K$11&lt;&gt;""</formula>
    </cfRule>
  </conditionalFormatting>
  <conditionalFormatting sqref="K12:P12">
    <cfRule type="expression" dxfId="12" priority="19">
      <formula>$K$12&lt;&gt;""</formula>
    </cfRule>
  </conditionalFormatting>
  <conditionalFormatting sqref="K13:AH13">
    <cfRule type="expression" dxfId="11" priority="17">
      <formula>$K$13&lt;&gt;""</formula>
    </cfRule>
  </conditionalFormatting>
  <conditionalFormatting sqref="K33:AH38">
    <cfRule type="expression" dxfId="10" priority="4">
      <formula>K33&lt;&gt;""</formula>
    </cfRule>
  </conditionalFormatting>
  <conditionalFormatting sqref="K37:AH38">
    <cfRule type="expression" dxfId="9" priority="5">
      <formula>$K$36="出品有り"</formula>
    </cfRule>
  </conditionalFormatting>
  <conditionalFormatting sqref="L17:L19">
    <cfRule type="expression" dxfId="8" priority="14">
      <formula>L17&lt;&gt;""</formula>
    </cfRule>
  </conditionalFormatting>
  <conditionalFormatting sqref="L22:L28">
    <cfRule type="expression" dxfId="7" priority="8">
      <formula>L22&lt;&gt;""</formula>
    </cfRule>
  </conditionalFormatting>
  <conditionalFormatting sqref="Q12:AH12">
    <cfRule type="expression" dxfId="6" priority="18">
      <formula>$Q$12&lt;&gt;""</formula>
    </cfRule>
  </conditionalFormatting>
  <conditionalFormatting sqref="S17:S19">
    <cfRule type="expression" dxfId="5" priority="10">
      <formula>S17&lt;&gt;""</formula>
    </cfRule>
  </conditionalFormatting>
  <conditionalFormatting sqref="S22:S28">
    <cfRule type="expression" dxfId="4" priority="7">
      <formula>S22&lt;&gt;""</formula>
    </cfRule>
  </conditionalFormatting>
  <conditionalFormatting sqref="Z17:Z19">
    <cfRule type="expression" dxfId="3" priority="9">
      <formula>Z17&lt;&gt;""</formula>
    </cfRule>
  </conditionalFormatting>
  <conditionalFormatting sqref="Z22:Z27">
    <cfRule type="expression" dxfId="2" priority="6">
      <formula>Z22&lt;&gt;""</formula>
    </cfRule>
  </conditionalFormatting>
  <dataValidations count="4">
    <dataValidation type="textLength" operator="lessThanOrEqual" sqref="K9:AH9" xr:uid="{00000000-0002-0000-0200-000000000000}">
      <formula1>40</formula1>
    </dataValidation>
    <dataValidation type="list" allowBlank="1" showInputMessage="1" showErrorMessage="1" sqref="L17:L19 S22:S28 S17:S19 Z17:Z19 L22:L28 Z22:Z27" xr:uid="{16051C06-B113-40EB-ABD6-33DAD6BFC21E}">
      <formula1>"〇,×"</formula1>
    </dataValidation>
    <dataValidation type="list" allowBlank="1" showInputMessage="1" showErrorMessage="1" sqref="K12:P12" xr:uid="{D1A5D790-D17B-48F0-AC81-90F5AAB54B23}">
      <formula1>"消費期限,賞味期限,使用期限"</formula1>
    </dataValidation>
    <dataValidation type="list" allowBlank="1" showInputMessage="1" showErrorMessage="1" sqref="K36:AH36" xr:uid="{CD34C249-524E-467B-A7C8-7AA5C68C33A0}">
      <formula1>"出品有り,出品無し"</formula1>
    </dataValidation>
  </dataValidations>
  <printOptions horizontalCentered="1"/>
  <pageMargins left="0.25" right="0.25" top="0.35" bottom="0.35" header="0.15" footer="0.1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28"/>
  <sheetViews>
    <sheetView showGridLines="0" workbookViewId="0">
      <pane ySplit="5" topLeftCell="A6" activePane="bottomLeft" state="frozen"/>
      <selection pane="bottomLeft" activeCell="K8" sqref="K8"/>
    </sheetView>
  </sheetViews>
  <sheetFormatPr defaultRowHeight="13.8"/>
  <cols>
    <col min="1" max="10" width="2.5" customWidth="1"/>
    <col min="11" max="11" width="63.59765625" customWidth="1"/>
    <col min="12" max="36" width="2.5" customWidth="1"/>
  </cols>
  <sheetData>
    <row r="1" spans="1:3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5" customHeigh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4" t="s">
        <v>77</v>
      </c>
      <c r="L2" s="1"/>
      <c r="M2" s="36" t="s">
        <v>1</v>
      </c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34"/>
      <c r="L3" s="1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36" ht="15" customHeight="1">
      <c r="A4" s="33" t="s">
        <v>56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1"/>
      <c r="M4" s="37" t="s">
        <v>174</v>
      </c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</row>
    <row r="5" spans="1:36" ht="15" customHeight="1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1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</row>
    <row r="6" spans="1:36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5" customHeight="1">
      <c r="A7" s="44" t="s">
        <v>57</v>
      </c>
      <c r="B7" s="45"/>
      <c r="C7" s="45"/>
      <c r="D7" s="45"/>
      <c r="E7" s="45"/>
      <c r="F7" s="45"/>
      <c r="G7" s="45"/>
      <c r="H7" s="45"/>
      <c r="I7" s="45"/>
      <c r="J7" s="45"/>
      <c r="K7" s="46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25.5" customHeight="1">
      <c r="A8" s="38" t="s">
        <v>58</v>
      </c>
      <c r="B8" s="39"/>
      <c r="C8" s="39"/>
      <c r="D8" s="39"/>
      <c r="E8" s="39"/>
      <c r="F8" s="39"/>
      <c r="G8" s="39"/>
      <c r="H8" s="39"/>
      <c r="I8" s="39"/>
      <c r="J8" s="40"/>
      <c r="K8" s="125"/>
      <c r="L8" s="1"/>
      <c r="M8" s="37" t="s">
        <v>59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1:36" ht="25.5" customHeight="1">
      <c r="A9" s="38" t="s">
        <v>192</v>
      </c>
      <c r="B9" s="39"/>
      <c r="C9" s="39"/>
      <c r="D9" s="39"/>
      <c r="E9" s="39"/>
      <c r="F9" s="39"/>
      <c r="G9" s="39"/>
      <c r="H9" s="39"/>
      <c r="I9" s="39"/>
      <c r="J9" s="40"/>
      <c r="K9" s="126"/>
      <c r="L9" s="1"/>
      <c r="M9" s="37" t="s">
        <v>205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36" ht="25.5" customHeight="1">
      <c r="A10" s="38" t="s">
        <v>193</v>
      </c>
      <c r="B10" s="39"/>
      <c r="C10" s="39"/>
      <c r="D10" s="39"/>
      <c r="E10" s="39"/>
      <c r="F10" s="39"/>
      <c r="G10" s="39"/>
      <c r="H10" s="39"/>
      <c r="I10" s="39"/>
      <c r="J10" s="40"/>
      <c r="K10" s="126"/>
      <c r="L10" s="1"/>
      <c r="M10" s="37" t="s">
        <v>206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36" ht="25.5" customHeight="1">
      <c r="A11" s="38" t="s">
        <v>60</v>
      </c>
      <c r="B11" s="39"/>
      <c r="C11" s="39"/>
      <c r="D11" s="39"/>
      <c r="E11" s="39"/>
      <c r="F11" s="39"/>
      <c r="G11" s="39"/>
      <c r="H11" s="39"/>
      <c r="I11" s="39"/>
      <c r="J11" s="40"/>
      <c r="K11" s="125"/>
      <c r="L11" s="1"/>
      <c r="M11" s="37" t="s">
        <v>173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25.5" customHeight="1">
      <c r="A12" s="41" t="s">
        <v>61</v>
      </c>
      <c r="B12" s="42"/>
      <c r="C12" s="42"/>
      <c r="D12" s="42"/>
      <c r="E12" s="42"/>
      <c r="F12" s="42"/>
      <c r="G12" s="42"/>
      <c r="H12" s="42"/>
      <c r="I12" s="42"/>
      <c r="J12" s="43"/>
      <c r="K12" s="127"/>
      <c r="L12" s="1"/>
      <c r="M12" s="37" t="s">
        <v>62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1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>
      <c r="A14" s="44" t="s">
        <v>63</v>
      </c>
      <c r="B14" s="45"/>
      <c r="C14" s="45"/>
      <c r="D14" s="45"/>
      <c r="E14" s="45"/>
      <c r="F14" s="45"/>
      <c r="G14" s="45"/>
      <c r="H14" s="45"/>
      <c r="I14" s="45"/>
      <c r="J14" s="45"/>
      <c r="K14" s="46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37.5" customHeight="1">
      <c r="A15" s="38" t="s">
        <v>64</v>
      </c>
      <c r="B15" s="39"/>
      <c r="C15" s="39"/>
      <c r="D15" s="39"/>
      <c r="E15" s="39"/>
      <c r="F15" s="39"/>
      <c r="G15" s="39"/>
      <c r="H15" s="39"/>
      <c r="I15" s="39"/>
      <c r="J15" s="40"/>
      <c r="K15" s="125"/>
      <c r="L15" s="1"/>
      <c r="M15" s="37" t="s">
        <v>65</v>
      </c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21.75" customHeight="1">
      <c r="A16" s="38" t="s">
        <v>66</v>
      </c>
      <c r="B16" s="39"/>
      <c r="C16" s="39"/>
      <c r="D16" s="39"/>
      <c r="E16" s="39"/>
      <c r="F16" s="39"/>
      <c r="G16" s="39"/>
      <c r="H16" s="39"/>
      <c r="I16" s="39"/>
      <c r="J16" s="40"/>
      <c r="K16" s="125"/>
      <c r="L16" s="1"/>
      <c r="M16" s="37" t="s">
        <v>67</v>
      </c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21.75" customHeight="1">
      <c r="A17" s="38" t="s">
        <v>195</v>
      </c>
      <c r="B17" s="39"/>
      <c r="C17" s="39"/>
      <c r="D17" s="39"/>
      <c r="E17" s="39"/>
      <c r="F17" s="39"/>
      <c r="G17" s="39"/>
      <c r="H17" s="39"/>
      <c r="I17" s="39"/>
      <c r="J17" s="40"/>
      <c r="K17" s="125"/>
      <c r="L17" s="1"/>
      <c r="M17" s="37" t="s">
        <v>101</v>
      </c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21.75" customHeight="1">
      <c r="A18" s="38" t="s">
        <v>196</v>
      </c>
      <c r="B18" s="39"/>
      <c r="C18" s="39"/>
      <c r="D18" s="39"/>
      <c r="E18" s="39"/>
      <c r="F18" s="39"/>
      <c r="G18" s="39"/>
      <c r="H18" s="39"/>
      <c r="I18" s="39"/>
      <c r="J18" s="40"/>
      <c r="K18" s="125"/>
      <c r="L18" s="1"/>
      <c r="M18" s="37" t="s">
        <v>68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37.5" customHeight="1">
      <c r="A19" s="38" t="s">
        <v>198</v>
      </c>
      <c r="B19" s="39"/>
      <c r="C19" s="39"/>
      <c r="D19" s="39"/>
      <c r="E19" s="39"/>
      <c r="F19" s="39"/>
      <c r="G19" s="39"/>
      <c r="H19" s="39"/>
      <c r="I19" s="39"/>
      <c r="J19" s="40"/>
      <c r="K19" s="128"/>
      <c r="L19" s="1"/>
      <c r="M19" s="37" t="s">
        <v>175</v>
      </c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21.75" customHeight="1">
      <c r="A20" s="38" t="s">
        <v>69</v>
      </c>
      <c r="B20" s="39"/>
      <c r="C20" s="39"/>
      <c r="D20" s="39"/>
      <c r="E20" s="39"/>
      <c r="F20" s="39"/>
      <c r="G20" s="39"/>
      <c r="H20" s="39"/>
      <c r="I20" s="39"/>
      <c r="J20" s="40"/>
      <c r="K20" s="125"/>
      <c r="L20" s="1"/>
      <c r="M20" s="37" t="s">
        <v>70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21.75" customHeight="1">
      <c r="A21" s="38" t="s">
        <v>71</v>
      </c>
      <c r="B21" s="39"/>
      <c r="C21" s="39"/>
      <c r="D21" s="39"/>
      <c r="E21" s="39"/>
      <c r="F21" s="39"/>
      <c r="G21" s="39"/>
      <c r="H21" s="39"/>
      <c r="I21" s="39"/>
      <c r="J21" s="40"/>
      <c r="K21" s="125"/>
      <c r="L21" s="1"/>
      <c r="M21" s="37" t="s">
        <v>70</v>
      </c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21.75" customHeight="1">
      <c r="A22" s="41" t="s">
        <v>72</v>
      </c>
      <c r="B22" s="42"/>
      <c r="C22" s="42"/>
      <c r="D22" s="42"/>
      <c r="E22" s="42"/>
      <c r="F22" s="42"/>
      <c r="G22" s="42"/>
      <c r="H22" s="42"/>
      <c r="I22" s="42"/>
      <c r="J22" s="43"/>
      <c r="K22" s="127"/>
      <c r="L22" s="1"/>
      <c r="M22" s="37" t="s">
        <v>176</v>
      </c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78" customHeight="1">
      <c r="A24" s="41" t="s">
        <v>73</v>
      </c>
      <c r="B24" s="42"/>
      <c r="C24" s="42"/>
      <c r="D24" s="42"/>
      <c r="E24" s="42"/>
      <c r="F24" s="42"/>
      <c r="G24" s="42"/>
      <c r="H24" s="42"/>
      <c r="I24" s="42"/>
      <c r="J24" s="43"/>
      <c r="K24" s="127"/>
      <c r="L24" s="1"/>
      <c r="M24" s="37" t="s">
        <v>74</v>
      </c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5" customHeight="1">
      <c r="A26" s="33" t="s">
        <v>75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</sheetData>
  <sheetProtection algorithmName="SHA-512" hashValue="aRIXvwW/O99fLsVxg4KW8oPenINQ5c5TrwTrKFCFvVVN0uZh57MdHjEuXtqu843uuXYfmnRpp0Yr1tRaO4Hb4g==" saltValue="gNU+vYAe3QTzTBxd4z4z6A==" spinCount="100000" sheet="1" objects="1" scenarios="1"/>
  <mergeCells count="37">
    <mergeCell ref="A26:K26"/>
    <mergeCell ref="A22:J22"/>
    <mergeCell ref="M22:AJ22"/>
    <mergeCell ref="A24:J24"/>
    <mergeCell ref="M24:AJ24"/>
    <mergeCell ref="A20:J20"/>
    <mergeCell ref="M20:AJ20"/>
    <mergeCell ref="A21:J21"/>
    <mergeCell ref="M21:AJ21"/>
    <mergeCell ref="A18:J18"/>
    <mergeCell ref="M18:AJ18"/>
    <mergeCell ref="A19:J19"/>
    <mergeCell ref="M19:AJ19"/>
    <mergeCell ref="A16:J16"/>
    <mergeCell ref="M16:AJ16"/>
    <mergeCell ref="A17:J17"/>
    <mergeCell ref="M17:AJ17"/>
    <mergeCell ref="A12:J12"/>
    <mergeCell ref="M12:AJ12"/>
    <mergeCell ref="A14:K14"/>
    <mergeCell ref="A15:J15"/>
    <mergeCell ref="M15:AJ15"/>
    <mergeCell ref="A10:J10"/>
    <mergeCell ref="M10:AJ10"/>
    <mergeCell ref="A11:J11"/>
    <mergeCell ref="M11:AJ11"/>
    <mergeCell ref="A7:K7"/>
    <mergeCell ref="A8:J8"/>
    <mergeCell ref="M8:AJ8"/>
    <mergeCell ref="A9:J9"/>
    <mergeCell ref="M9:AJ9"/>
    <mergeCell ref="A2:J2"/>
    <mergeCell ref="K2:K3"/>
    <mergeCell ref="A4:K4"/>
    <mergeCell ref="A5:K5"/>
    <mergeCell ref="M2:AJ3"/>
    <mergeCell ref="M4:AJ5"/>
  </mergeCells>
  <phoneticPr fontId="8"/>
  <conditionalFormatting sqref="K8:K12 K15:K22 K24">
    <cfRule type="expression" dxfId="1" priority="2">
      <formula>K8&lt;&gt;""</formula>
    </cfRule>
  </conditionalFormatting>
  <conditionalFormatting sqref="K9:K10">
    <cfRule type="expression" dxfId="0" priority="4">
      <formula>$K$8="期間限定"</formula>
    </cfRule>
  </conditionalFormatting>
  <dataValidations count="6">
    <dataValidation type="list" sqref="K8" xr:uid="{00000000-0002-0000-0300-000000000000}">
      <formula1>"通年,期間限定"</formula1>
    </dataValidation>
    <dataValidation type="list" sqref="K12" xr:uid="{00000000-0002-0000-0300-000001000000}">
      <formula1>"可,不可"</formula1>
    </dataValidation>
    <dataValidation type="list" sqref="K16" xr:uid="{00000000-0002-0000-0300-000002000000}">
      <formula1>"ヤマト運輸,佐川急便,日本郵便,メール,その他"</formula1>
    </dataValidation>
    <dataValidation type="list" sqref="K20:K21" xr:uid="{00000000-0002-0000-0300-000004000000}">
      <formula1>"指定可,指定不可,該当なし"</formula1>
    </dataValidation>
    <dataValidation type="decimal" operator="greaterThanOrEqual" sqref="K19" xr:uid="{00000000-0002-0000-0300-000006000000}">
      <formula1>0</formula1>
    </dataValidation>
    <dataValidation type="list" sqref="K18" xr:uid="{B62AFA22-34C6-4B87-BB2D-A9BCB8B06A63}">
      <formula1>"常温,冷蔵,冷凍,該当なし"</formula1>
    </dataValidation>
  </dataValidations>
  <printOptions horizontalCentered="1"/>
  <pageMargins left="0.25" right="0.25" top="0.35" bottom="0.35" header="0.15" footer="0.1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DDB50-9977-4956-9907-C09BA49A54A2}">
  <dimension ref="A1:BC2"/>
  <sheetViews>
    <sheetView workbookViewId="0">
      <selection activeCell="A2" sqref="A2"/>
    </sheetView>
  </sheetViews>
  <sheetFormatPr defaultRowHeight="13.8"/>
  <cols>
    <col min="1" max="1" width="9.5" bestFit="1" customWidth="1"/>
    <col min="2" max="2" width="11.09765625" bestFit="1" customWidth="1"/>
    <col min="3" max="4" width="13.3984375" bestFit="1" customWidth="1"/>
    <col min="5" max="5" width="20.69921875" bestFit="1" customWidth="1"/>
    <col min="6" max="6" width="20.69921875" customWidth="1"/>
    <col min="7" max="7" width="12.8984375" bestFit="1" customWidth="1"/>
    <col min="8" max="8" width="10.59765625" bestFit="1" customWidth="1"/>
    <col min="9" max="10" width="18.3984375" bestFit="1" customWidth="1"/>
    <col min="11" max="11" width="29.3984375" bestFit="1" customWidth="1"/>
    <col min="12" max="12" width="18.3984375" bestFit="1" customWidth="1"/>
    <col min="13" max="13" width="29.3984375" bestFit="1" customWidth="1"/>
    <col min="14" max="14" width="25" bestFit="1" customWidth="1"/>
    <col min="15" max="16" width="24.09765625" customWidth="1"/>
    <col min="17" max="17" width="18" bestFit="1" customWidth="1"/>
    <col min="18" max="18" width="18" customWidth="1"/>
    <col min="19" max="19" width="13.59765625" bestFit="1" customWidth="1"/>
    <col min="20" max="20" width="19.09765625" bestFit="1" customWidth="1"/>
    <col min="21" max="21" width="13.59765625" bestFit="1" customWidth="1"/>
    <col min="22" max="22" width="18" bestFit="1" customWidth="1"/>
    <col min="23" max="23" width="13.59765625" bestFit="1" customWidth="1"/>
    <col min="24" max="24" width="19.09765625" bestFit="1" customWidth="1"/>
    <col min="25" max="25" width="13.59765625" bestFit="1" customWidth="1"/>
    <col min="26" max="26" width="9.19921875" bestFit="1" customWidth="1"/>
    <col min="27" max="29" width="9.19921875" customWidth="1"/>
    <col min="30" max="30" width="20.19921875" bestFit="1" customWidth="1"/>
    <col min="31" max="31" width="20.69921875" bestFit="1" customWidth="1"/>
    <col min="32" max="32" width="13.3984375" bestFit="1" customWidth="1"/>
    <col min="33" max="34" width="5.5" bestFit="1" customWidth="1"/>
    <col min="35" max="35" width="16.09765625" bestFit="1" customWidth="1"/>
    <col min="36" max="36" width="13.8984375" bestFit="1" customWidth="1"/>
    <col min="39" max="39" width="31.59765625" bestFit="1" customWidth="1"/>
    <col min="40" max="40" width="23.19921875" bestFit="1" customWidth="1"/>
    <col min="41" max="42" width="17.19921875" bestFit="1" customWidth="1"/>
    <col min="43" max="43" width="16.59765625" bestFit="1" customWidth="1"/>
    <col min="44" max="44" width="8.5" bestFit="1" customWidth="1"/>
    <col min="45" max="45" width="8.5" customWidth="1"/>
    <col min="46" max="46" width="14.3984375" bestFit="1" customWidth="1"/>
    <col min="47" max="48" width="16.59765625" bestFit="1" customWidth="1"/>
    <col min="49" max="49" width="6.19921875" bestFit="1" customWidth="1"/>
    <col min="50" max="50" width="12.19921875" bestFit="1" customWidth="1"/>
    <col min="51" max="51" width="16.59765625" bestFit="1" customWidth="1"/>
    <col min="52" max="52" width="21.09765625" bestFit="1" customWidth="1"/>
    <col min="53" max="53" width="23.19921875" bestFit="1" customWidth="1"/>
    <col min="54" max="54" width="10" bestFit="1" customWidth="1"/>
    <col min="55" max="55" width="21.09765625" bestFit="1" customWidth="1"/>
  </cols>
  <sheetData>
    <row r="1" spans="1:55" ht="69">
      <c r="A1" s="23" t="s">
        <v>146</v>
      </c>
      <c r="B1" s="23" t="s">
        <v>147</v>
      </c>
      <c r="C1" s="23" t="s">
        <v>148</v>
      </c>
      <c r="D1" s="23" t="s">
        <v>149</v>
      </c>
      <c r="E1" s="23" t="s">
        <v>150</v>
      </c>
      <c r="F1" s="23" t="s">
        <v>210</v>
      </c>
      <c r="G1" s="23" t="s">
        <v>151</v>
      </c>
      <c r="H1" s="23" t="s">
        <v>152</v>
      </c>
      <c r="I1" s="23" t="s">
        <v>188</v>
      </c>
      <c r="J1" s="23" t="s">
        <v>178</v>
      </c>
      <c r="K1" s="23" t="s">
        <v>110</v>
      </c>
      <c r="L1" s="23" t="s">
        <v>179</v>
      </c>
      <c r="M1" s="23" t="s">
        <v>110</v>
      </c>
      <c r="N1" s="23" t="s">
        <v>106</v>
      </c>
      <c r="O1" s="24" t="s">
        <v>135</v>
      </c>
      <c r="P1" s="24" t="s">
        <v>180</v>
      </c>
      <c r="Q1" s="24" t="s">
        <v>181</v>
      </c>
      <c r="R1" s="24" t="s">
        <v>182</v>
      </c>
      <c r="S1" s="24" t="s">
        <v>183</v>
      </c>
      <c r="T1" s="24" t="s">
        <v>185</v>
      </c>
      <c r="U1" s="24" t="s">
        <v>186</v>
      </c>
      <c r="V1" s="24" t="s">
        <v>181</v>
      </c>
      <c r="W1" s="24" t="s">
        <v>182</v>
      </c>
      <c r="X1" s="24" t="s">
        <v>183</v>
      </c>
      <c r="Y1" s="24" t="s">
        <v>184</v>
      </c>
      <c r="Z1" s="24" t="s">
        <v>181</v>
      </c>
      <c r="AA1" s="24" t="s">
        <v>182</v>
      </c>
      <c r="AB1" s="24" t="s">
        <v>183</v>
      </c>
      <c r="AC1" s="24" t="s">
        <v>187</v>
      </c>
      <c r="AD1" s="24" t="s">
        <v>184</v>
      </c>
      <c r="AE1" s="26" t="s">
        <v>189</v>
      </c>
      <c r="AF1" s="23" t="s">
        <v>153</v>
      </c>
      <c r="AG1" s="23" t="s">
        <v>154</v>
      </c>
      <c r="AH1" s="23" t="s">
        <v>155</v>
      </c>
      <c r="AI1" s="28" t="s">
        <v>191</v>
      </c>
      <c r="AJ1" s="23" t="s">
        <v>156</v>
      </c>
      <c r="AK1" s="23" t="s">
        <v>157</v>
      </c>
      <c r="AL1" s="23" t="s">
        <v>207</v>
      </c>
      <c r="AM1" s="23" t="s">
        <v>158</v>
      </c>
      <c r="AN1" s="23" t="s">
        <v>159</v>
      </c>
      <c r="AO1" s="23" t="s">
        <v>160</v>
      </c>
      <c r="AP1" s="23" t="s">
        <v>161</v>
      </c>
      <c r="AQ1" s="23" t="s">
        <v>162</v>
      </c>
      <c r="AR1" s="28" t="s">
        <v>192</v>
      </c>
      <c r="AS1" s="28" t="s">
        <v>193</v>
      </c>
      <c r="AT1" s="23" t="s">
        <v>194</v>
      </c>
      <c r="AU1" s="23" t="s">
        <v>163</v>
      </c>
      <c r="AV1" s="23" t="s">
        <v>164</v>
      </c>
      <c r="AW1" s="23" t="s">
        <v>195</v>
      </c>
      <c r="AX1" s="23" t="s">
        <v>197</v>
      </c>
      <c r="AY1" s="23" t="s">
        <v>199</v>
      </c>
      <c r="AZ1" s="23" t="s">
        <v>165</v>
      </c>
      <c r="BA1" s="23" t="s">
        <v>166</v>
      </c>
      <c r="BB1" s="23" t="s">
        <v>167</v>
      </c>
      <c r="BC1" s="23" t="s">
        <v>168</v>
      </c>
    </row>
    <row r="2" spans="1:55" s="22" customFormat="1" ht="49.5" customHeight="1">
      <c r="A2" s="25">
        <f>'01_基本情報・価格'!K8</f>
        <v>0</v>
      </c>
      <c r="B2" s="25">
        <f>'01_基本情報・価格'!K9</f>
        <v>0</v>
      </c>
      <c r="C2" s="25">
        <f>'01_基本情報・価格'!K10</f>
        <v>0</v>
      </c>
      <c r="D2" s="25">
        <f>'01_基本情報・価格'!K11</f>
        <v>0</v>
      </c>
      <c r="E2" s="25">
        <f>'01_基本情報・価格'!K14</f>
        <v>0</v>
      </c>
      <c r="F2" s="25">
        <f>'01_基本情報・価格'!K15</f>
        <v>0</v>
      </c>
      <c r="G2" s="25">
        <f>'01_基本情報・価格'!K16</f>
        <v>0</v>
      </c>
      <c r="H2" s="25">
        <f>'01_基本情報・価格'!K17</f>
        <v>0</v>
      </c>
      <c r="I2" s="24">
        <f>'02_地場産品基準'!K8</f>
        <v>0</v>
      </c>
      <c r="J2" s="24" t="str">
        <f>IF('02_地場産品基準'!K11="","-",'02_地場産品基準'!K11)</f>
        <v>-</v>
      </c>
      <c r="K2" s="24" t="str">
        <f>IF('02_地場産品基準'!K12="","-",'02_地場産品基準'!K12)</f>
        <v>-</v>
      </c>
      <c r="L2" s="24" t="str">
        <f>IF('02_地場産品基準'!K13="","-",'02_地場産品基準'!K13)</f>
        <v>-</v>
      </c>
      <c r="M2" s="24" t="str">
        <f>IF('02_地場産品基準'!K14="","-",'02_地場産品基準'!K14)</f>
        <v>-</v>
      </c>
      <c r="N2" s="29" t="str">
        <f>IF('02_地場産品基準'!K16="","-",'02_地場産品基準'!K16)</f>
        <v>-</v>
      </c>
      <c r="O2" s="32" t="str">
        <f>IF('02_地場産品基準'!K17="","-",'02_地場産品基準'!K17)</f>
        <v>-</v>
      </c>
      <c r="P2" s="24" t="str">
        <f>IF('02_地場産品基準'!K18="","-",'02_地場産品基準'!K18)</f>
        <v>-</v>
      </c>
      <c r="Q2" s="24" t="str">
        <f>IF('02_地場産品基準'!K21="","-",'02_地場産品基準'!K21)</f>
        <v>-</v>
      </c>
      <c r="R2" s="24" t="str">
        <f>IF('02_地場産品基準'!K22="","-",'02_地場産品基準'!K22)</f>
        <v>-</v>
      </c>
      <c r="S2" s="24" t="str">
        <f>IF('02_地場産品基準'!K23="","-",'02_地場産品基準'!K23)</f>
        <v>-</v>
      </c>
      <c r="T2" s="24" t="str">
        <f>IF('02_地場産品基準'!K24="","-",'02_地場産品基準'!K24)</f>
        <v>-</v>
      </c>
      <c r="U2" s="24" t="str">
        <f>IF('02_地場産品基準'!K25="","-",'02_地場産品基準'!K25)</f>
        <v>-</v>
      </c>
      <c r="V2" s="24" t="str">
        <f>IF('02_地場産品基準'!K28="","-",'02_地場産品基準'!K28)</f>
        <v>-</v>
      </c>
      <c r="W2" s="24" t="str">
        <f>IF('02_地場産品基準'!K29="","-",'02_地場産品基準'!K29)</f>
        <v>-</v>
      </c>
      <c r="X2" s="24" t="str">
        <f>IF('02_地場産品基準'!K30="","-",'02_地場産品基準'!K30)</f>
        <v>-</v>
      </c>
      <c r="Y2" s="24" t="str">
        <f>IF('02_地場産品基準'!K31="","-",'02_地場産品基準'!K31)</f>
        <v>-</v>
      </c>
      <c r="Z2" s="24" t="str">
        <f>IF('02_地場産品基準'!K34="","-",'02_地場産品基準'!K34)</f>
        <v>-</v>
      </c>
      <c r="AA2" s="24" t="str">
        <f>IF('02_地場産品基準'!K35="","-",'02_地場産品基準'!K35)</f>
        <v>-</v>
      </c>
      <c r="AB2" s="24" t="str">
        <f>IF('02_地場産品基準'!K36="","-",'02_地場産品基準'!K36)</f>
        <v>-</v>
      </c>
      <c r="AC2" s="24" t="str">
        <f>IF('02_地場産品基準'!K37="","-",'02_地場産品基準'!K37)</f>
        <v>-</v>
      </c>
      <c r="AD2" s="24" t="str">
        <f>IF('02_地場産品基準'!K38="","-",'02_地場産品基準'!K38)</f>
        <v>-</v>
      </c>
      <c r="AE2" s="24" t="str">
        <f>IF('02_地場産品基準'!K41="","-",'02_地場産品基準'!K41)</f>
        <v>-</v>
      </c>
      <c r="AF2" s="29">
        <f>'01_基本情報・価格'!K20</f>
        <v>0</v>
      </c>
      <c r="AG2" s="27">
        <f>'01_基本情報・価格'!K22</f>
        <v>0</v>
      </c>
      <c r="AH2" s="24">
        <f>'01_基本情報・価格'!K24</f>
        <v>0</v>
      </c>
      <c r="AI2" s="29" t="str">
        <f>'01_基本情報・価格'!K25</f>
        <v/>
      </c>
      <c r="AJ2" s="29" t="str">
        <f>'01_基本情報・価格'!K26</f>
        <v/>
      </c>
      <c r="AK2" s="24">
        <f>'03_掲載情報'!K8</f>
        <v>0</v>
      </c>
      <c r="AL2" s="24">
        <f>'03_掲載情報'!K9</f>
        <v>0</v>
      </c>
      <c r="AM2" s="24">
        <f>'03_掲載情報'!K10</f>
        <v>0</v>
      </c>
      <c r="AN2" s="24">
        <f>'03_掲載情報'!K13</f>
        <v>0</v>
      </c>
      <c r="AO2" s="24">
        <f>'03_掲載情報'!K11</f>
        <v>0</v>
      </c>
      <c r="AP2" s="24">
        <f>'03_掲載情報'!Q12</f>
        <v>0</v>
      </c>
      <c r="AQ2" s="24">
        <f>'04_受付・配送'!K8</f>
        <v>0</v>
      </c>
      <c r="AR2" s="25" t="str">
        <f>IF('04_受付・配送'!K9="","-",'04_受付・配送'!K9)</f>
        <v>-</v>
      </c>
      <c r="AS2" s="25" t="str">
        <f>IF('04_受付・配送'!K10="","-",'04_受付・配送'!K10)</f>
        <v>-</v>
      </c>
      <c r="AT2" s="24">
        <f>'04_受付・配送'!K11</f>
        <v>0</v>
      </c>
      <c r="AU2" s="24">
        <f>'04_受付・配送'!K12</f>
        <v>0</v>
      </c>
      <c r="AV2" s="24">
        <f>'04_受付・配送'!K16</f>
        <v>0</v>
      </c>
      <c r="AW2" s="24">
        <f>'04_受付・配送'!K17</f>
        <v>0</v>
      </c>
      <c r="AX2" s="24">
        <f>'04_受付・配送'!K18</f>
        <v>0</v>
      </c>
      <c r="AY2" s="24">
        <f>'04_受付・配送'!K19</f>
        <v>0</v>
      </c>
      <c r="AZ2" s="24">
        <f>'04_受付・配送'!K20</f>
        <v>0</v>
      </c>
      <c r="BA2" s="24">
        <f>'04_受付・配送'!K21</f>
        <v>0</v>
      </c>
      <c r="BB2" s="24">
        <f>'04_受付・配送'!K24</f>
        <v>0</v>
      </c>
      <c r="BC2" s="24">
        <f>'01_基本情報・価格'!K29</f>
        <v>0</v>
      </c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01_基本情報・価格</vt:lpstr>
      <vt:lpstr>02_地場産品基準</vt:lpstr>
      <vt:lpstr>03_掲載情報</vt:lpstr>
      <vt:lpstr>04_受付・配送</vt:lpstr>
      <vt:lpstr>集約用</vt:lpstr>
      <vt:lpstr>'01_基本情報・価格'!Print_Area</vt:lpstr>
      <vt:lpstr>'02_地場産品基準'!Print_Area</vt:lpstr>
      <vt:lpstr>'03_掲載情報'!Print_Area</vt:lpstr>
      <vt:lpstr>'04_受付・配送'!Print_Area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SPOI-047</dc:creator>
  <cp:lastModifiedBy>大城　樹里奈</cp:lastModifiedBy>
  <dcterms:created xsi:type="dcterms:W3CDTF">2026-09-16T02:48:42Z</dcterms:created>
  <dcterms:modified xsi:type="dcterms:W3CDTF">2026-09-30T04:59:07Z</dcterms:modified>
</cp:coreProperties>
</file>