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pcb0006\Desktop\★claude\"/>
    </mc:Choice>
  </mc:AlternateContent>
  <xr:revisionPtr revIDLastSave="0" documentId="13_ncr:1_{C0C951C4-70DC-463B-8FF7-920DED3EDD40}" xr6:coauthVersionLast="47" xr6:coauthVersionMax="47" xr10:uidLastSave="{00000000-0000-0000-0000-000000000000}"/>
  <bookViews>
    <workbookView xWindow="32685" yWindow="-16320" windowWidth="29040" windowHeight="15720" xr2:uid="{00000000-000D-0000-FFFF-FFFF00000000}"/>
  </bookViews>
  <sheets>
    <sheet name="様式3" sheetId="4" r:id="rId1"/>
    <sheet name="集計用" sheetId="6" r:id="rId2"/>
  </sheets>
  <definedNames>
    <definedName name="_xlnm.Print_Area" localSheetId="0">様式3!$A$1:$L$44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2" i="6"/>
  <c r="G13" i="4"/>
  <c r="G14" i="4"/>
  <c r="G15" i="4"/>
  <c r="G16" i="4"/>
  <c r="J5" i="6" s="1"/>
  <c r="G17" i="4"/>
  <c r="G18" i="4"/>
  <c r="J7" i="6" s="1"/>
  <c r="G19" i="4"/>
  <c r="G20" i="4"/>
  <c r="G21" i="4"/>
  <c r="G22" i="4"/>
  <c r="J11" i="6" s="1"/>
  <c r="G23" i="4"/>
  <c r="G24" i="4"/>
  <c r="J13" i="6" s="1"/>
  <c r="G25" i="4"/>
  <c r="G26" i="4"/>
  <c r="J15" i="6" s="1"/>
  <c r="G27" i="4"/>
  <c r="G28" i="4"/>
  <c r="G29" i="4"/>
  <c r="G30" i="4"/>
  <c r="J19" i="6" s="1"/>
  <c r="G31" i="4"/>
  <c r="G32" i="4"/>
  <c r="G33" i="4"/>
  <c r="G34" i="4"/>
  <c r="J23" i="6" s="1"/>
  <c r="G35" i="4"/>
  <c r="G36" i="4"/>
  <c r="G37" i="4"/>
  <c r="G38" i="4"/>
  <c r="J27" i="6" s="1"/>
  <c r="G39" i="4"/>
  <c r="G40" i="4"/>
  <c r="G41" i="4"/>
  <c r="G42" i="4"/>
  <c r="J31" i="6" s="1"/>
  <c r="J4" i="6"/>
  <c r="J6" i="6"/>
  <c r="J8" i="6"/>
  <c r="J9" i="6"/>
  <c r="J10" i="6"/>
  <c r="J12" i="6"/>
  <c r="J14" i="6"/>
  <c r="J16" i="6"/>
  <c r="J17" i="6"/>
  <c r="J18" i="6"/>
  <c r="J20" i="6"/>
  <c r="J21" i="6"/>
  <c r="J22" i="6"/>
  <c r="J24" i="6"/>
  <c r="J25" i="6"/>
  <c r="J26" i="6"/>
  <c r="J28" i="6"/>
  <c r="J29" i="6"/>
  <c r="J30" i="6"/>
  <c r="J3" i="6" l="1"/>
  <c r="J2" i="6"/>
  <c r="E31" i="6"/>
  <c r="D31" i="6"/>
  <c r="C31" i="6"/>
  <c r="B31" i="6"/>
  <c r="A31" i="6"/>
  <c r="E30" i="6"/>
  <c r="D30" i="6"/>
  <c r="C30" i="6"/>
  <c r="B30" i="6"/>
  <c r="A30" i="6"/>
  <c r="E29" i="6"/>
  <c r="D29" i="6"/>
  <c r="C29" i="6"/>
  <c r="B29" i="6"/>
  <c r="A29" i="6"/>
  <c r="E28" i="6"/>
  <c r="D28" i="6"/>
  <c r="C28" i="6"/>
  <c r="B28" i="6"/>
  <c r="A28" i="6"/>
  <c r="E27" i="6"/>
  <c r="D27" i="6"/>
  <c r="C27" i="6"/>
  <c r="B27" i="6"/>
  <c r="A27" i="6"/>
  <c r="E26" i="6"/>
  <c r="D26" i="6"/>
  <c r="C26" i="6"/>
  <c r="B26" i="6"/>
  <c r="A26" i="6"/>
  <c r="E25" i="6"/>
  <c r="D25" i="6"/>
  <c r="C25" i="6"/>
  <c r="B25" i="6"/>
  <c r="A25" i="6"/>
  <c r="E24" i="6"/>
  <c r="D24" i="6"/>
  <c r="C24" i="6"/>
  <c r="B24" i="6"/>
  <c r="A24" i="6"/>
  <c r="E23" i="6"/>
  <c r="D23" i="6"/>
  <c r="C23" i="6"/>
  <c r="B23" i="6"/>
  <c r="A23" i="6"/>
  <c r="E22" i="6"/>
  <c r="D22" i="6"/>
  <c r="C22" i="6"/>
  <c r="B22" i="6"/>
  <c r="A22" i="6"/>
  <c r="E21" i="6"/>
  <c r="D21" i="6"/>
  <c r="C21" i="6"/>
  <c r="B21" i="6"/>
  <c r="A21" i="6"/>
  <c r="E20" i="6"/>
  <c r="D20" i="6"/>
  <c r="C20" i="6"/>
  <c r="B20" i="6"/>
  <c r="A20" i="6"/>
  <c r="E19" i="6"/>
  <c r="D19" i="6"/>
  <c r="C19" i="6"/>
  <c r="B19" i="6"/>
  <c r="A19" i="6"/>
  <c r="E18" i="6"/>
  <c r="D18" i="6"/>
  <c r="C18" i="6"/>
  <c r="B18" i="6"/>
  <c r="A18" i="6"/>
  <c r="E17" i="6"/>
  <c r="D17" i="6"/>
  <c r="C17" i="6"/>
  <c r="B17" i="6"/>
  <c r="A17" i="6"/>
  <c r="E16" i="6"/>
  <c r="D16" i="6"/>
  <c r="C16" i="6"/>
  <c r="B16" i="6"/>
  <c r="A16" i="6"/>
  <c r="E15" i="6"/>
  <c r="D15" i="6"/>
  <c r="C15" i="6"/>
  <c r="B15" i="6"/>
  <c r="A15" i="6"/>
  <c r="E14" i="6"/>
  <c r="D14" i="6"/>
  <c r="C14" i="6"/>
  <c r="B14" i="6"/>
  <c r="A14" i="6"/>
  <c r="E13" i="6"/>
  <c r="D13" i="6"/>
  <c r="C13" i="6"/>
  <c r="B13" i="6"/>
  <c r="A13" i="6"/>
  <c r="E12" i="6"/>
  <c r="D12" i="6"/>
  <c r="C12" i="6"/>
  <c r="B12" i="6"/>
  <c r="A12" i="6"/>
  <c r="E11" i="6"/>
  <c r="D11" i="6"/>
  <c r="C11" i="6"/>
  <c r="B11" i="6"/>
  <c r="A11" i="6"/>
  <c r="E10" i="6"/>
  <c r="D10" i="6"/>
  <c r="C10" i="6"/>
  <c r="B10" i="6"/>
  <c r="A10" i="6"/>
  <c r="E9" i="6"/>
  <c r="D9" i="6"/>
  <c r="C9" i="6"/>
  <c r="B9" i="6"/>
  <c r="A9" i="6"/>
  <c r="E8" i="6"/>
  <c r="D8" i="6"/>
  <c r="C8" i="6"/>
  <c r="B8" i="6"/>
  <c r="A8" i="6"/>
  <c r="E7" i="6"/>
  <c r="D7" i="6"/>
  <c r="C7" i="6"/>
  <c r="B7" i="6"/>
  <c r="A7" i="6"/>
  <c r="E6" i="6"/>
  <c r="D6" i="6"/>
  <c r="C6" i="6"/>
  <c r="B6" i="6"/>
  <c r="A6" i="6"/>
  <c r="E5" i="6"/>
  <c r="D5" i="6"/>
  <c r="C5" i="6"/>
  <c r="B5" i="6"/>
  <c r="A5" i="6"/>
  <c r="E4" i="6"/>
  <c r="D4" i="6"/>
  <c r="C4" i="6"/>
  <c r="B4" i="6"/>
  <c r="A4" i="6"/>
  <c r="E3" i="6"/>
  <c r="D3" i="6"/>
  <c r="C3" i="6"/>
  <c r="B3" i="6"/>
  <c r="A3" i="6"/>
  <c r="E2" i="6"/>
  <c r="D2" i="6"/>
  <c r="C2" i="6"/>
  <c r="B2" i="6"/>
  <c r="A2" i="6"/>
  <c r="F30" i="6"/>
  <c r="G30" i="6"/>
  <c r="H30" i="6"/>
  <c r="I30" i="6"/>
  <c r="K30" i="6"/>
  <c r="F31" i="6"/>
  <c r="G31" i="6"/>
  <c r="H31" i="6"/>
  <c r="I31" i="6"/>
  <c r="K31" i="6"/>
  <c r="F3" i="6" l="1"/>
  <c r="G3" i="6"/>
  <c r="H3" i="6"/>
  <c r="I3" i="6"/>
  <c r="K3" i="6"/>
  <c r="F4" i="6"/>
  <c r="G4" i="6"/>
  <c r="H4" i="6"/>
  <c r="I4" i="6"/>
  <c r="K4" i="6"/>
  <c r="F5" i="6"/>
  <c r="G5" i="6"/>
  <c r="H5" i="6"/>
  <c r="I5" i="6"/>
  <c r="K5" i="6"/>
  <c r="F6" i="6"/>
  <c r="G6" i="6"/>
  <c r="H6" i="6"/>
  <c r="I6" i="6"/>
  <c r="K6" i="6"/>
  <c r="F7" i="6"/>
  <c r="G7" i="6"/>
  <c r="H7" i="6"/>
  <c r="I7" i="6"/>
  <c r="K7" i="6"/>
  <c r="F8" i="6"/>
  <c r="G8" i="6"/>
  <c r="H8" i="6"/>
  <c r="I8" i="6"/>
  <c r="K8" i="6"/>
  <c r="F9" i="6"/>
  <c r="G9" i="6"/>
  <c r="H9" i="6"/>
  <c r="I9" i="6"/>
  <c r="K9" i="6"/>
  <c r="F10" i="6"/>
  <c r="G10" i="6"/>
  <c r="H10" i="6"/>
  <c r="I10" i="6"/>
  <c r="K10" i="6"/>
  <c r="F11" i="6"/>
  <c r="G11" i="6"/>
  <c r="H11" i="6"/>
  <c r="I11" i="6"/>
  <c r="K11" i="6"/>
  <c r="F12" i="6"/>
  <c r="G12" i="6"/>
  <c r="H12" i="6"/>
  <c r="I12" i="6"/>
  <c r="K12" i="6"/>
  <c r="F13" i="6"/>
  <c r="G13" i="6"/>
  <c r="H13" i="6"/>
  <c r="I13" i="6"/>
  <c r="K13" i="6"/>
  <c r="F14" i="6"/>
  <c r="G14" i="6"/>
  <c r="H14" i="6"/>
  <c r="I14" i="6"/>
  <c r="K14" i="6"/>
  <c r="F15" i="6"/>
  <c r="G15" i="6"/>
  <c r="H15" i="6"/>
  <c r="I15" i="6"/>
  <c r="K15" i="6"/>
  <c r="F16" i="6"/>
  <c r="G16" i="6"/>
  <c r="H16" i="6"/>
  <c r="I16" i="6"/>
  <c r="K16" i="6"/>
  <c r="F17" i="6"/>
  <c r="G17" i="6"/>
  <c r="H17" i="6"/>
  <c r="I17" i="6"/>
  <c r="K17" i="6"/>
  <c r="F18" i="6"/>
  <c r="G18" i="6"/>
  <c r="H18" i="6"/>
  <c r="I18" i="6"/>
  <c r="K18" i="6"/>
  <c r="F19" i="6"/>
  <c r="G19" i="6"/>
  <c r="H19" i="6"/>
  <c r="I19" i="6"/>
  <c r="K19" i="6"/>
  <c r="F20" i="6"/>
  <c r="G20" i="6"/>
  <c r="H20" i="6"/>
  <c r="I20" i="6"/>
  <c r="K20" i="6"/>
  <c r="F21" i="6"/>
  <c r="G21" i="6"/>
  <c r="H21" i="6"/>
  <c r="I21" i="6"/>
  <c r="K21" i="6"/>
  <c r="F22" i="6"/>
  <c r="G22" i="6"/>
  <c r="H22" i="6"/>
  <c r="I22" i="6"/>
  <c r="K22" i="6"/>
  <c r="F23" i="6"/>
  <c r="G23" i="6"/>
  <c r="H23" i="6"/>
  <c r="I23" i="6"/>
  <c r="K23" i="6"/>
  <c r="F24" i="6"/>
  <c r="G24" i="6"/>
  <c r="H24" i="6"/>
  <c r="I24" i="6"/>
  <c r="K24" i="6"/>
  <c r="F25" i="6"/>
  <c r="G25" i="6"/>
  <c r="H25" i="6"/>
  <c r="I25" i="6"/>
  <c r="K25" i="6"/>
  <c r="F26" i="6"/>
  <c r="G26" i="6"/>
  <c r="H26" i="6"/>
  <c r="I26" i="6"/>
  <c r="K26" i="6"/>
  <c r="F27" i="6"/>
  <c r="G27" i="6"/>
  <c r="H27" i="6"/>
  <c r="I27" i="6"/>
  <c r="K27" i="6"/>
  <c r="F28" i="6"/>
  <c r="G28" i="6"/>
  <c r="H28" i="6"/>
  <c r="I28" i="6"/>
  <c r="K28" i="6"/>
  <c r="F29" i="6"/>
  <c r="G29" i="6"/>
  <c r="H29" i="6"/>
  <c r="I29" i="6"/>
  <c r="K29" i="6"/>
  <c r="K2" i="6"/>
  <c r="F2" i="6"/>
  <c r="H2" i="6"/>
  <c r="I2" i="6"/>
  <c r="G2" i="6"/>
</calcChain>
</file>

<file path=xl/sharedStrings.xml><?xml version="1.0" encoding="utf-8"?>
<sst xmlns="http://schemas.openxmlformats.org/spreadsheetml/2006/main" count="33" uniqueCount="30">
  <si>
    <t>申請日</t>
  </si>
  <si>
    <t>所在地</t>
  </si>
  <si>
    <t>事業者名</t>
  </si>
  <si>
    <t>代表者職</t>
  </si>
  <si>
    <t>代表者氏名</t>
  </si>
  <si>
    <t>１.申請区分</t>
  </si>
  <si>
    <t>１.申請区分</t>
    <phoneticPr fontId="2"/>
  </si>
  <si>
    <t>2(2)返礼品の名称</t>
    <phoneticPr fontId="2"/>
  </si>
  <si>
    <t>2(1)返礼品番号（謝礼品番号）</t>
    <phoneticPr fontId="2"/>
  </si>
  <si>
    <t>2(3)変更（廃止）年月日</t>
    <phoneticPr fontId="2"/>
  </si>
  <si>
    <t>2(4)変更（廃止）の理由</t>
    <phoneticPr fontId="2"/>
  </si>
  <si>
    <t>3.変更内容</t>
    <phoneticPr fontId="2"/>
  </si>
  <si>
    <t>4.寄附受付に関する希望</t>
    <phoneticPr fontId="2"/>
  </si>
  <si>
    <t>返礼品番号</t>
  </si>
  <si>
    <t>返礼品名称</t>
    <rPh sb="3" eb="5">
      <t>メイショウ</t>
    </rPh>
    <phoneticPr fontId="5"/>
  </si>
  <si>
    <t>変更（廃止）年月日</t>
    <phoneticPr fontId="7"/>
  </si>
  <si>
    <t>変更（廃止）の理由</t>
    <phoneticPr fontId="7"/>
  </si>
  <si>
    <t>返礼品価格</t>
    <rPh sb="0" eb="2">
      <t>ヘンレイ</t>
    </rPh>
    <rPh sb="2" eb="3">
      <t>ヒン</t>
    </rPh>
    <rPh sb="3" eb="5">
      <t>カカク</t>
    </rPh>
    <phoneticPr fontId="5"/>
  </si>
  <si>
    <t>変更日まで、現内容での寄附受付停止を希望する</t>
    <phoneticPr fontId="5"/>
  </si>
  <si>
    <t>送料</t>
    <phoneticPr fontId="5"/>
  </si>
  <si>
    <t>※30品を超える場合は、サポート室までお知らせください。</t>
    <rPh sb="3" eb="4">
      <t>シナ</t>
    </rPh>
    <rPh sb="5" eb="6">
      <t>コ</t>
    </rPh>
    <rPh sb="8" eb="10">
      <t>バアイ</t>
    </rPh>
    <rPh sb="16" eb="17">
      <t>シツ</t>
    </rPh>
    <rPh sb="20" eb="21">
      <t>シ</t>
    </rPh>
    <phoneticPr fontId="2"/>
  </si>
  <si>
    <t>台東区ふるさと納税返礼品登録内容変更（廃止）届</t>
    <phoneticPr fontId="2"/>
  </si>
  <si>
    <t>申請日</t>
    <rPh sb="0" eb="2">
      <t>シンセイ</t>
    </rPh>
    <rPh sb="2" eb="3">
      <t>ビ</t>
    </rPh>
    <phoneticPr fontId="2"/>
  </si>
  <si>
    <t>２．変更（廃止）する返礼品及び変更内容</t>
    <rPh sb="13" eb="14">
      <t>オヨ</t>
    </rPh>
    <rPh sb="15" eb="17">
      <t>ヘンコウ</t>
    </rPh>
    <rPh sb="17" eb="19">
      <t>ナイヨウ</t>
    </rPh>
    <phoneticPr fontId="2"/>
  </si>
  <si>
    <t>（様式３）</t>
    <rPh sb="1" eb="3">
      <t>ヨウシキ</t>
    </rPh>
    <phoneticPr fontId="2"/>
  </si>
  <si>
    <r>
      <t xml:space="preserve">(新)想定
寄附金額
</t>
    </r>
    <r>
      <rPr>
        <sz val="9"/>
        <rFont val="UD デジタル 教科書体 NK-R"/>
        <family val="1"/>
        <charset val="128"/>
      </rPr>
      <t>※入力不要</t>
    </r>
    <rPh sb="1" eb="2">
      <t>シン</t>
    </rPh>
    <rPh sb="3" eb="5">
      <t>ソウテイ</t>
    </rPh>
    <rPh sb="12" eb="14">
      <t>ニュウリョク</t>
    </rPh>
    <rPh sb="14" eb="16">
      <t>フヨウ</t>
    </rPh>
    <phoneticPr fontId="5"/>
  </si>
  <si>
    <t>台東区外で生じた費用
（税込）</t>
    <rPh sb="12" eb="14">
      <t>ゼイコ</t>
    </rPh>
    <phoneticPr fontId="2"/>
  </si>
  <si>
    <t>一般販売価格（税込）</t>
    <phoneticPr fontId="2"/>
  </si>
  <si>
    <r>
      <t xml:space="preserve">その他の変更
</t>
    </r>
    <r>
      <rPr>
        <sz val="9"/>
        <rFont val="UD デジタル 教科書体 NK-R"/>
        <family val="1"/>
        <charset val="128"/>
      </rPr>
      <t>※価格のみの変更の場合は記載不要</t>
    </r>
    <rPh sb="2" eb="3">
      <t>タ</t>
    </rPh>
    <rPh sb="4" eb="6">
      <t>ヘンコウ</t>
    </rPh>
    <rPh sb="9" eb="11">
      <t>カカク</t>
    </rPh>
    <rPh sb="14" eb="16">
      <t>ヘンコウ</t>
    </rPh>
    <rPh sb="17" eb="19">
      <t>バアイ</t>
    </rPh>
    <rPh sb="21" eb="23">
      <t>フヨウ</t>
    </rPh>
    <phoneticPr fontId="5"/>
  </si>
  <si>
    <t>5.特設サイト用寄附金額</t>
    <rPh sb="2" eb="4">
      <t>トクセツ</t>
    </rPh>
    <rPh sb="7" eb="8">
      <t>ヨウ</t>
    </rPh>
    <rPh sb="8" eb="11">
      <t>キフキン</t>
    </rPh>
    <rPh sb="11" eb="12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</si>
</sst>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[$-411]ggge&quot;年&quot;m&quot;月&quot;d&quot;日&quot;;@"/>
  </numFmts>
  <fonts count="9" x14ac:knownFonts="1">
    <font>
      <sz val="11"/>
      <color theme="1"/>
      <name val="BIZ UD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BIZ UDゴシック"/>
      <family val="2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2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9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tted">
        <color theme="1" tint="0.499984740745262"/>
      </top>
      <bottom style="thin">
        <color theme="1" tint="0.499984740745262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4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4" fillId="2" borderId="2" xfId="0" applyFont="1" applyFill="1" applyBorder="1" applyAlignment="1" applyProtection="1">
      <alignment vertical="center" shrinkToFit="1"/>
      <protection locked="0"/>
    </xf>
    <xf numFmtId="0" fontId="4" fillId="2" borderId="3" xfId="0" applyFont="1" applyFill="1" applyBorder="1" applyAlignment="1" applyProtection="1">
      <alignment vertical="center" shrinkToFit="1"/>
      <protection locked="0"/>
    </xf>
    <xf numFmtId="177" fontId="4" fillId="2" borderId="1" xfId="0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0" borderId="4" xfId="1" applyFont="1">
      <alignment vertical="center"/>
    </xf>
    <xf numFmtId="0" fontId="6" fillId="0" borderId="4" xfId="1" applyFont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0" borderId="1" xfId="1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1" applyFont="1" applyBorder="1" applyProtection="1">
      <alignment vertical="center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177" fontId="3" fillId="2" borderId="1" xfId="1" applyNumberFormat="1" applyFont="1" applyFill="1" applyBorder="1" applyAlignment="1" applyProtection="1">
      <alignment vertical="center" wrapText="1"/>
      <protection locked="0"/>
    </xf>
    <xf numFmtId="3" fontId="3" fillId="0" borderId="1" xfId="1" applyNumberFormat="1" applyFont="1" applyBorder="1" applyProtection="1">
      <alignment vertical="center"/>
      <protection locked="0"/>
    </xf>
    <xf numFmtId="3" fontId="3" fillId="5" borderId="1" xfId="1" applyNumberFormat="1" applyFont="1" applyFill="1" applyBorder="1">
      <alignment vertical="center"/>
    </xf>
  </cellXfs>
  <cellStyles count="2">
    <cellStyle name="標準" xfId="0" builtinId="0"/>
    <cellStyle name="標準 2" xfId="1" xr:uid="{F135AF72-08BF-4CD7-95B9-1916B2D9A053}"/>
  </cellStyles>
  <dxfs count="3"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7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microsoft.com/office/2022/11/relationships/FeaturePropertyBag" Target="featurePropertyBag/featurePropertyBag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238126</xdr:colOff>
      <xdr:row>1</xdr:row>
      <xdr:rowOff>247650</xdr:rowOff>
    </xdr:from>
    <xdr:to>
      <xdr:col>10</xdr:col>
      <xdr:colOff>590550</xdr:colOff>
      <xdr:row>9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7DFD4B-25CD-4153-A560-0BB2E91D0D7B}"/>
            </a:ext>
          </a:extLst>
        </xdr:cNvPr>
        <xdr:cNvSpPr txBox="1"/>
      </xdr:nvSpPr>
      <xdr:spPr>
        <a:xfrm>
          <a:off x="9005889" y="500063"/>
          <a:ext cx="4829174" cy="19240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.(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返礼品番号</a:t>
          </a:r>
          <a:endParaRPr kumimoji="1" lang="en-US" altLang="ja-JP" sz="1100" u="sng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例）</a:t>
          </a:r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0000-001-T07</a:t>
          </a:r>
        </a:p>
        <a:p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※LedgHOME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の取扱謝礼品リストを参照してください。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.(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変更（廃止）年月日</a:t>
          </a:r>
          <a:endParaRPr kumimoji="1" lang="en-US" altLang="ja-JP" sz="1100" u="sng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最短での変更をご希望の場合は、申請日と同一の日付を記入してください。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.(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４</a:t>
          </a:r>
          <a:r>
            <a:rPr kumimoji="1" lang="en-US" altLang="ja-JP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r>
            <a:rPr kumimoji="1" lang="ja-JP" altLang="en-US" sz="1100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変更（廃止）の理由</a:t>
          </a:r>
          <a:endParaRPr kumimoji="1" lang="en-US" altLang="ja-JP" sz="1100" u="sng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例）原材料高騰により返礼品の価格を変更したため。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</xdr:col>
      <xdr:colOff>333375</xdr:colOff>
      <xdr:row>2</xdr:row>
      <xdr:rowOff>9525</xdr:rowOff>
    </xdr:from>
    <xdr:to>
      <xdr:col>6</xdr:col>
      <xdr:colOff>40142</xdr:colOff>
      <xdr:row>9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B7737A-23DB-47A5-A8AC-9797084A1028}"/>
            </a:ext>
          </a:extLst>
        </xdr:cNvPr>
        <xdr:cNvSpPr txBox="1"/>
      </xdr:nvSpPr>
      <xdr:spPr>
        <a:xfrm>
          <a:off x="4619625" y="523875"/>
          <a:ext cx="4164467" cy="19335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1】</a:t>
          </a:r>
        </a:p>
        <a:p>
          <a:r>
            <a:rPr kumimoji="1" lang="ja-JP" altLang="en-US" sz="11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契約書等を取り交わす法人の名称で申請してください。</a:t>
          </a:r>
          <a:endParaRPr kumimoji="1" lang="en-US" altLang="ja-JP" sz="1100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（支店が区内で本社が区外の場合も、本社の所在地で申請してください。）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注意</a:t>
          </a:r>
          <a:r>
            <a:rPr kumimoji="1" lang="en-US" altLang="ja-JP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2】</a:t>
          </a: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原則として、事実が発生する１か月前までに提出してください。</a:t>
          </a:r>
        </a:p>
        <a:p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「変更年月日」について、１か月未満の場合には、決定通知日以降の日付となります。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B295-F463-4BA4-B09D-97026CD57A46}">
  <sheetPr>
    <tabColor theme="5" tint="0.59999389629810485"/>
  </sheetPr>
  <dimension ref="A1:K43"/>
  <sheetViews>
    <sheetView tabSelected="1" zoomScale="90" zoomScaleNormal="90" workbookViewId="0">
      <selection activeCell="B3" sqref="B3"/>
    </sheetView>
  </sheetViews>
  <sheetFormatPr defaultRowHeight="20" customHeight="1" x14ac:dyDescent="0.2"/>
  <cols>
    <col min="1" max="1" width="16.06640625" style="9" customWidth="1"/>
    <col min="2" max="2" width="42.59765625" style="9" customWidth="1"/>
    <col min="3" max="3" width="16.796875" style="9" customWidth="1"/>
    <col min="4" max="4" width="23.9296875" style="9" customWidth="1"/>
    <col min="5" max="9" width="12.59765625" style="9" customWidth="1"/>
    <col min="10" max="10" width="27.6640625" style="9" customWidth="1"/>
    <col min="11" max="11" width="15.796875" style="9" customWidth="1"/>
    <col min="12" max="16384" width="9.06640625" style="9"/>
  </cols>
  <sheetData>
    <row r="1" spans="1:11" ht="20" customHeight="1" x14ac:dyDescent="0.2">
      <c r="A1" s="9" t="s">
        <v>21</v>
      </c>
      <c r="C1" s="9" t="s">
        <v>24</v>
      </c>
    </row>
    <row r="3" spans="1:11" ht="20" customHeight="1" x14ac:dyDescent="0.2">
      <c r="A3" s="9" t="s">
        <v>22</v>
      </c>
      <c r="B3" s="6"/>
    </row>
    <row r="4" spans="1:11" ht="20" customHeight="1" x14ac:dyDescent="0.2">
      <c r="A4" s="9" t="s">
        <v>1</v>
      </c>
      <c r="B4" s="7"/>
    </row>
    <row r="5" spans="1:11" ht="20" customHeight="1" x14ac:dyDescent="0.2">
      <c r="A5" s="9" t="s">
        <v>2</v>
      </c>
      <c r="B5" s="8"/>
    </row>
    <row r="6" spans="1:11" ht="20" customHeight="1" x14ac:dyDescent="0.2">
      <c r="A6" s="9" t="s">
        <v>3</v>
      </c>
      <c r="B6" s="4"/>
    </row>
    <row r="7" spans="1:11" ht="20" customHeight="1" x14ac:dyDescent="0.2">
      <c r="A7" s="9" t="s">
        <v>4</v>
      </c>
      <c r="B7" s="5"/>
    </row>
    <row r="10" spans="1:11" ht="20" customHeight="1" x14ac:dyDescent="0.2">
      <c r="A10" s="9" t="s">
        <v>5</v>
      </c>
      <c r="B10" s="7"/>
    </row>
    <row r="11" spans="1:11" ht="19.899999999999999" customHeight="1" x14ac:dyDescent="0.2">
      <c r="A11" s="9" t="s">
        <v>23</v>
      </c>
    </row>
    <row r="12" spans="1:11" s="10" customFormat="1" ht="63" x14ac:dyDescent="0.2">
      <c r="A12" s="11" t="s">
        <v>13</v>
      </c>
      <c r="B12" s="11" t="s">
        <v>14</v>
      </c>
      <c r="C12" s="11" t="s">
        <v>15</v>
      </c>
      <c r="D12" s="11" t="s">
        <v>16</v>
      </c>
      <c r="E12" s="12" t="s">
        <v>17</v>
      </c>
      <c r="F12" s="12" t="s">
        <v>19</v>
      </c>
      <c r="G12" s="12" t="s">
        <v>25</v>
      </c>
      <c r="H12" s="12" t="s">
        <v>26</v>
      </c>
      <c r="I12" s="12" t="s">
        <v>27</v>
      </c>
      <c r="J12" s="12" t="s">
        <v>28</v>
      </c>
      <c r="K12" s="12" t="s">
        <v>18</v>
      </c>
    </row>
    <row r="13" spans="1:11" ht="27" customHeight="1" x14ac:dyDescent="0.2">
      <c r="A13" s="14"/>
      <c r="B13" s="15"/>
      <c r="C13" s="16"/>
      <c r="D13" s="15"/>
      <c r="E13" s="17"/>
      <c r="F13" s="17"/>
      <c r="G13" s="18" t="str">
        <f>IF(E13="", "", ROUNDUP((E13+F13)*100/27, -3))</f>
        <v/>
      </c>
      <c r="H13" s="17"/>
      <c r="I13" s="17"/>
      <c r="J13" s="14"/>
      <c r="K13" s="13" t="b">
        <v>0</v>
      </c>
    </row>
    <row r="14" spans="1:11" ht="27" customHeight="1" x14ac:dyDescent="0.2">
      <c r="A14" s="14"/>
      <c r="B14" s="15"/>
      <c r="C14" s="16"/>
      <c r="D14" s="15"/>
      <c r="E14" s="17"/>
      <c r="F14" s="17"/>
      <c r="G14" s="18" t="str">
        <f t="shared" ref="G14:G42" si="0">IF(E14="", "", ROUNDUP((E14+F14)*100/27, -3))</f>
        <v/>
      </c>
      <c r="H14" s="17"/>
      <c r="I14" s="17"/>
      <c r="J14" s="14"/>
      <c r="K14" s="13" t="b">
        <v>0</v>
      </c>
    </row>
    <row r="15" spans="1:11" ht="27" customHeight="1" x14ac:dyDescent="0.2">
      <c r="A15" s="14"/>
      <c r="B15" s="15"/>
      <c r="C15" s="16"/>
      <c r="D15" s="15"/>
      <c r="E15" s="17"/>
      <c r="F15" s="17"/>
      <c r="G15" s="18" t="str">
        <f t="shared" si="0"/>
        <v/>
      </c>
      <c r="H15" s="17"/>
      <c r="I15" s="17"/>
      <c r="J15" s="14"/>
      <c r="K15" s="13" t="b">
        <v>0</v>
      </c>
    </row>
    <row r="16" spans="1:11" ht="27" customHeight="1" x14ac:dyDescent="0.2">
      <c r="A16" s="14"/>
      <c r="B16" s="15"/>
      <c r="C16" s="16"/>
      <c r="D16" s="15"/>
      <c r="E16" s="17"/>
      <c r="F16" s="17"/>
      <c r="G16" s="18" t="str">
        <f t="shared" si="0"/>
        <v/>
      </c>
      <c r="H16" s="17"/>
      <c r="I16" s="17"/>
      <c r="J16" s="14"/>
      <c r="K16" s="13" t="b">
        <v>0</v>
      </c>
    </row>
    <row r="17" spans="1:11" ht="27" customHeight="1" x14ac:dyDescent="0.2">
      <c r="A17" s="14"/>
      <c r="B17" s="15"/>
      <c r="C17" s="16"/>
      <c r="D17" s="15"/>
      <c r="E17" s="17"/>
      <c r="F17" s="17"/>
      <c r="G17" s="18" t="str">
        <f t="shared" si="0"/>
        <v/>
      </c>
      <c r="H17" s="17"/>
      <c r="I17" s="17"/>
      <c r="J17" s="14"/>
      <c r="K17" s="13" t="b">
        <v>0</v>
      </c>
    </row>
    <row r="18" spans="1:11" ht="27" customHeight="1" x14ac:dyDescent="0.2">
      <c r="A18" s="14"/>
      <c r="B18" s="15"/>
      <c r="C18" s="16"/>
      <c r="D18" s="15"/>
      <c r="E18" s="17"/>
      <c r="F18" s="17"/>
      <c r="G18" s="18" t="str">
        <f t="shared" si="0"/>
        <v/>
      </c>
      <c r="H18" s="17"/>
      <c r="I18" s="17"/>
      <c r="J18" s="14"/>
      <c r="K18" s="13" t="b">
        <v>0</v>
      </c>
    </row>
    <row r="19" spans="1:11" ht="27" customHeight="1" x14ac:dyDescent="0.2">
      <c r="A19" s="14"/>
      <c r="B19" s="15"/>
      <c r="C19" s="16"/>
      <c r="D19" s="15"/>
      <c r="E19" s="17"/>
      <c r="F19" s="17"/>
      <c r="G19" s="18" t="str">
        <f t="shared" si="0"/>
        <v/>
      </c>
      <c r="H19" s="17"/>
      <c r="I19" s="17"/>
      <c r="J19" s="14"/>
      <c r="K19" s="13" t="b">
        <v>0</v>
      </c>
    </row>
    <row r="20" spans="1:11" ht="27" customHeight="1" x14ac:dyDescent="0.2">
      <c r="A20" s="14"/>
      <c r="B20" s="15"/>
      <c r="C20" s="16"/>
      <c r="D20" s="15"/>
      <c r="E20" s="17"/>
      <c r="F20" s="17"/>
      <c r="G20" s="18" t="str">
        <f t="shared" si="0"/>
        <v/>
      </c>
      <c r="H20" s="17"/>
      <c r="I20" s="17"/>
      <c r="J20" s="14"/>
      <c r="K20" s="13" t="b">
        <v>0</v>
      </c>
    </row>
    <row r="21" spans="1:11" ht="27" customHeight="1" x14ac:dyDescent="0.2">
      <c r="A21" s="14"/>
      <c r="B21" s="15"/>
      <c r="C21" s="16"/>
      <c r="D21" s="15"/>
      <c r="E21" s="17"/>
      <c r="F21" s="17"/>
      <c r="G21" s="18" t="str">
        <f t="shared" si="0"/>
        <v/>
      </c>
      <c r="H21" s="17"/>
      <c r="I21" s="17"/>
      <c r="J21" s="14"/>
      <c r="K21" s="13" t="b">
        <v>0</v>
      </c>
    </row>
    <row r="22" spans="1:11" ht="27" customHeight="1" x14ac:dyDescent="0.2">
      <c r="A22" s="14"/>
      <c r="B22" s="15"/>
      <c r="C22" s="16"/>
      <c r="D22" s="15"/>
      <c r="E22" s="17"/>
      <c r="F22" s="17"/>
      <c r="G22" s="18" t="str">
        <f t="shared" si="0"/>
        <v/>
      </c>
      <c r="H22" s="17"/>
      <c r="I22" s="17"/>
      <c r="J22" s="14"/>
      <c r="K22" s="13" t="b">
        <v>0</v>
      </c>
    </row>
    <row r="23" spans="1:11" ht="27" customHeight="1" x14ac:dyDescent="0.2">
      <c r="A23" s="14"/>
      <c r="B23" s="15"/>
      <c r="C23" s="16"/>
      <c r="D23" s="15"/>
      <c r="E23" s="17"/>
      <c r="F23" s="17"/>
      <c r="G23" s="18" t="str">
        <f t="shared" si="0"/>
        <v/>
      </c>
      <c r="H23" s="17"/>
      <c r="I23" s="17"/>
      <c r="J23" s="14"/>
      <c r="K23" s="13" t="b">
        <v>0</v>
      </c>
    </row>
    <row r="24" spans="1:11" ht="27" customHeight="1" x14ac:dyDescent="0.2">
      <c r="A24" s="14"/>
      <c r="B24" s="15"/>
      <c r="C24" s="16"/>
      <c r="D24" s="15"/>
      <c r="E24" s="17"/>
      <c r="F24" s="17"/>
      <c r="G24" s="18" t="str">
        <f t="shared" si="0"/>
        <v/>
      </c>
      <c r="H24" s="17"/>
      <c r="I24" s="17"/>
      <c r="J24" s="14"/>
      <c r="K24" s="13" t="b">
        <v>0</v>
      </c>
    </row>
    <row r="25" spans="1:11" ht="27" customHeight="1" x14ac:dyDescent="0.2">
      <c r="A25" s="14"/>
      <c r="B25" s="15"/>
      <c r="C25" s="16"/>
      <c r="D25" s="15"/>
      <c r="E25" s="17"/>
      <c r="F25" s="17"/>
      <c r="G25" s="18" t="str">
        <f t="shared" si="0"/>
        <v/>
      </c>
      <c r="H25" s="17"/>
      <c r="I25" s="17"/>
      <c r="J25" s="14"/>
      <c r="K25" s="13" t="b">
        <v>0</v>
      </c>
    </row>
    <row r="26" spans="1:11" ht="27" customHeight="1" x14ac:dyDescent="0.2">
      <c r="A26" s="14"/>
      <c r="B26" s="15"/>
      <c r="C26" s="16"/>
      <c r="D26" s="15"/>
      <c r="E26" s="17"/>
      <c r="F26" s="17"/>
      <c r="G26" s="18" t="str">
        <f t="shared" si="0"/>
        <v/>
      </c>
      <c r="H26" s="17"/>
      <c r="I26" s="17"/>
      <c r="J26" s="14"/>
      <c r="K26" s="13" t="b">
        <v>0</v>
      </c>
    </row>
    <row r="27" spans="1:11" ht="27" customHeight="1" x14ac:dyDescent="0.2">
      <c r="A27" s="14"/>
      <c r="B27" s="15"/>
      <c r="C27" s="16"/>
      <c r="D27" s="15"/>
      <c r="E27" s="17"/>
      <c r="F27" s="17"/>
      <c r="G27" s="18" t="str">
        <f t="shared" si="0"/>
        <v/>
      </c>
      <c r="H27" s="17"/>
      <c r="I27" s="17"/>
      <c r="J27" s="14"/>
      <c r="K27" s="13" t="b">
        <v>0</v>
      </c>
    </row>
    <row r="28" spans="1:11" ht="27" customHeight="1" x14ac:dyDescent="0.2">
      <c r="A28" s="14"/>
      <c r="B28" s="15"/>
      <c r="C28" s="16"/>
      <c r="D28" s="15"/>
      <c r="E28" s="17"/>
      <c r="F28" s="17"/>
      <c r="G28" s="18" t="str">
        <f t="shared" si="0"/>
        <v/>
      </c>
      <c r="H28" s="17"/>
      <c r="I28" s="17"/>
      <c r="J28" s="14"/>
      <c r="K28" s="13" t="b">
        <v>0</v>
      </c>
    </row>
    <row r="29" spans="1:11" ht="27" customHeight="1" x14ac:dyDescent="0.2">
      <c r="A29" s="14"/>
      <c r="B29" s="15"/>
      <c r="C29" s="16"/>
      <c r="D29" s="15"/>
      <c r="E29" s="17"/>
      <c r="F29" s="17"/>
      <c r="G29" s="18" t="str">
        <f t="shared" si="0"/>
        <v/>
      </c>
      <c r="H29" s="17"/>
      <c r="I29" s="17"/>
      <c r="J29" s="14"/>
      <c r="K29" s="13" t="b">
        <v>0</v>
      </c>
    </row>
    <row r="30" spans="1:11" ht="27" customHeight="1" x14ac:dyDescent="0.2">
      <c r="A30" s="14"/>
      <c r="B30" s="15"/>
      <c r="C30" s="16"/>
      <c r="D30" s="15"/>
      <c r="E30" s="17"/>
      <c r="F30" s="17"/>
      <c r="G30" s="18" t="str">
        <f t="shared" si="0"/>
        <v/>
      </c>
      <c r="H30" s="17"/>
      <c r="I30" s="17"/>
      <c r="J30" s="14"/>
      <c r="K30" s="13" t="b">
        <v>0</v>
      </c>
    </row>
    <row r="31" spans="1:11" ht="27" customHeight="1" x14ac:dyDescent="0.2">
      <c r="A31" s="14"/>
      <c r="B31" s="15"/>
      <c r="C31" s="16"/>
      <c r="D31" s="15"/>
      <c r="E31" s="17"/>
      <c r="F31" s="17"/>
      <c r="G31" s="18" t="str">
        <f t="shared" si="0"/>
        <v/>
      </c>
      <c r="H31" s="17"/>
      <c r="I31" s="17"/>
      <c r="J31" s="14"/>
      <c r="K31" s="13" t="b">
        <v>0</v>
      </c>
    </row>
    <row r="32" spans="1:11" ht="27" customHeight="1" x14ac:dyDescent="0.2">
      <c r="A32" s="14"/>
      <c r="B32" s="15"/>
      <c r="C32" s="16"/>
      <c r="D32" s="15"/>
      <c r="E32" s="17"/>
      <c r="F32" s="17"/>
      <c r="G32" s="18" t="str">
        <f t="shared" si="0"/>
        <v/>
      </c>
      <c r="H32" s="17"/>
      <c r="I32" s="17"/>
      <c r="J32" s="14"/>
      <c r="K32" s="13" t="b">
        <v>0</v>
      </c>
    </row>
    <row r="33" spans="1:11" ht="27" customHeight="1" x14ac:dyDescent="0.2">
      <c r="A33" s="14"/>
      <c r="B33" s="15"/>
      <c r="C33" s="16"/>
      <c r="D33" s="15"/>
      <c r="E33" s="17"/>
      <c r="F33" s="17"/>
      <c r="G33" s="18" t="str">
        <f t="shared" si="0"/>
        <v/>
      </c>
      <c r="H33" s="17"/>
      <c r="I33" s="17"/>
      <c r="J33" s="14"/>
      <c r="K33" s="13" t="b">
        <v>0</v>
      </c>
    </row>
    <row r="34" spans="1:11" ht="27" customHeight="1" x14ac:dyDescent="0.2">
      <c r="A34" s="14"/>
      <c r="B34" s="15"/>
      <c r="C34" s="16"/>
      <c r="D34" s="15"/>
      <c r="E34" s="17"/>
      <c r="F34" s="17"/>
      <c r="G34" s="18" t="str">
        <f t="shared" si="0"/>
        <v/>
      </c>
      <c r="H34" s="17"/>
      <c r="I34" s="17"/>
      <c r="J34" s="14"/>
      <c r="K34" s="13" t="b">
        <v>0</v>
      </c>
    </row>
    <row r="35" spans="1:11" ht="27" customHeight="1" x14ac:dyDescent="0.2">
      <c r="A35" s="14"/>
      <c r="B35" s="15"/>
      <c r="C35" s="16"/>
      <c r="D35" s="15"/>
      <c r="E35" s="17"/>
      <c r="F35" s="17"/>
      <c r="G35" s="18" t="str">
        <f t="shared" si="0"/>
        <v/>
      </c>
      <c r="H35" s="17"/>
      <c r="I35" s="17"/>
      <c r="J35" s="14"/>
      <c r="K35" s="13" t="b">
        <v>0</v>
      </c>
    </row>
    <row r="36" spans="1:11" ht="27" customHeight="1" x14ac:dyDescent="0.2">
      <c r="A36" s="14"/>
      <c r="B36" s="15"/>
      <c r="C36" s="16"/>
      <c r="D36" s="15"/>
      <c r="E36" s="17"/>
      <c r="F36" s="17"/>
      <c r="G36" s="18" t="str">
        <f t="shared" si="0"/>
        <v/>
      </c>
      <c r="H36" s="17"/>
      <c r="I36" s="17"/>
      <c r="J36" s="14"/>
      <c r="K36" s="13" t="b">
        <v>0</v>
      </c>
    </row>
    <row r="37" spans="1:11" ht="27" customHeight="1" x14ac:dyDescent="0.2">
      <c r="A37" s="14"/>
      <c r="B37" s="15"/>
      <c r="C37" s="16"/>
      <c r="D37" s="15"/>
      <c r="E37" s="17"/>
      <c r="F37" s="17"/>
      <c r="G37" s="18" t="str">
        <f t="shared" si="0"/>
        <v/>
      </c>
      <c r="H37" s="17"/>
      <c r="I37" s="17"/>
      <c r="J37" s="14"/>
      <c r="K37" s="13" t="b">
        <v>0</v>
      </c>
    </row>
    <row r="38" spans="1:11" ht="27" customHeight="1" x14ac:dyDescent="0.2">
      <c r="A38" s="14"/>
      <c r="B38" s="15"/>
      <c r="C38" s="16"/>
      <c r="D38" s="15"/>
      <c r="E38" s="17"/>
      <c r="F38" s="17"/>
      <c r="G38" s="18" t="str">
        <f t="shared" si="0"/>
        <v/>
      </c>
      <c r="H38" s="17"/>
      <c r="I38" s="17"/>
      <c r="J38" s="14"/>
      <c r="K38" s="13" t="b">
        <v>0</v>
      </c>
    </row>
    <row r="39" spans="1:11" ht="27" customHeight="1" x14ac:dyDescent="0.2">
      <c r="A39" s="14"/>
      <c r="B39" s="15"/>
      <c r="C39" s="16"/>
      <c r="D39" s="15"/>
      <c r="E39" s="17"/>
      <c r="F39" s="17"/>
      <c r="G39" s="18" t="str">
        <f t="shared" si="0"/>
        <v/>
      </c>
      <c r="H39" s="17"/>
      <c r="I39" s="17"/>
      <c r="J39" s="14"/>
      <c r="K39" s="13" t="b">
        <v>0</v>
      </c>
    </row>
    <row r="40" spans="1:11" ht="27" customHeight="1" x14ac:dyDescent="0.2">
      <c r="A40" s="14"/>
      <c r="B40" s="15"/>
      <c r="C40" s="16"/>
      <c r="D40" s="15"/>
      <c r="E40" s="17"/>
      <c r="F40" s="17"/>
      <c r="G40" s="18" t="str">
        <f t="shared" si="0"/>
        <v/>
      </c>
      <c r="H40" s="17"/>
      <c r="I40" s="17"/>
      <c r="J40" s="14"/>
      <c r="K40" s="13" t="b">
        <v>0</v>
      </c>
    </row>
    <row r="41" spans="1:11" ht="27" customHeight="1" x14ac:dyDescent="0.2">
      <c r="A41" s="14"/>
      <c r="B41" s="15"/>
      <c r="C41" s="16"/>
      <c r="D41" s="15"/>
      <c r="E41" s="17"/>
      <c r="F41" s="17"/>
      <c r="G41" s="18" t="str">
        <f t="shared" si="0"/>
        <v/>
      </c>
      <c r="H41" s="17"/>
      <c r="I41" s="17"/>
      <c r="J41" s="14"/>
      <c r="K41" s="13" t="b">
        <v>0</v>
      </c>
    </row>
    <row r="42" spans="1:11" ht="27" customHeight="1" x14ac:dyDescent="0.2">
      <c r="A42" s="14"/>
      <c r="B42" s="15"/>
      <c r="C42" s="16"/>
      <c r="D42" s="15"/>
      <c r="E42" s="17"/>
      <c r="F42" s="17"/>
      <c r="G42" s="18" t="str">
        <f t="shared" si="0"/>
        <v/>
      </c>
      <c r="H42" s="17"/>
      <c r="I42" s="17"/>
      <c r="J42" s="14"/>
      <c r="K42" s="13" t="b">
        <v>0</v>
      </c>
    </row>
    <row r="43" spans="1:11" ht="20" customHeight="1" x14ac:dyDescent="0.2">
      <c r="A43" s="9" t="s">
        <v>20</v>
      </c>
    </row>
  </sheetData>
  <sheetProtection algorithmName="SHA-512" hashValue="j4JYqQS3wI4FqC45e9/PSQfWrcKrdr8FS3auJ1UBqsRneycx3uqUZtVCTq3V0Ih2r9Y9O2UZHTKSdVFjP08ZWw==" saltValue="6EAJTKw1EBcXtv3iOup4nQ==" spinCount="100000" sheet="1" selectLockedCells="1"/>
  <phoneticPr fontId="2"/>
  <conditionalFormatting sqref="B3:B7">
    <cfRule type="expression" dxfId="2" priority="3">
      <formula>COUNTIF(B3,"")=1</formula>
    </cfRule>
  </conditionalFormatting>
  <conditionalFormatting sqref="B10">
    <cfRule type="expression" dxfId="1" priority="2">
      <formula>COUNTIF(B10,"")=1</formula>
    </cfRule>
  </conditionalFormatting>
  <conditionalFormatting sqref="E12:K42">
    <cfRule type="expression" dxfId="0" priority="1">
      <formula>$B$10="返礼品登録の廃止"</formula>
    </cfRule>
  </conditionalFormatting>
  <dataValidations xWindow="1806" yWindow="1454" count="8">
    <dataValidation type="list" allowBlank="1" showInputMessage="1" showErrorMessage="1" sqref="B10" xr:uid="{0407BFBA-5309-4F2B-969E-664C80239046}">
      <formula1>"返礼品登録内容の変更,返礼品登録の廃止"</formula1>
    </dataValidation>
    <dataValidation allowBlank="1" showInputMessage="1" showErrorMessage="1" prompt="返礼品番号：_x000a_「数字４桁－数字３桁－Ｔ数字２桁」_x000a_※LedgHOMEの取扱謝礼品リストから、「謝礼品番号」を記入してください。" sqref="A13:A14" xr:uid="{B6F735BE-D9D1-4819-B458-3BA9D9DE2A49}"/>
    <dataValidation allowBlank="1" showInputMessage="1" showErrorMessage="1" prompt="半角数字で「4/1」等と入力してください。_x000a_※最短での変更をご希望の場合は、申請日と同一の日付を記入してください。" sqref="C14 C13" xr:uid="{7858AF5E-15C8-460E-A3B7-57850306886A}"/>
    <dataValidation allowBlank="1" showInputMessage="1" showErrorMessage="1" prompt="※LedgHOMEの取扱謝礼品リストから、「謝礼品名」を記入してください。" sqref="B13" xr:uid="{411DCA75-E822-4CDD-B2C9-FE1B22951FA3}"/>
    <dataValidation allowBlank="1" showInputMessage="1" showErrorMessage="1" prompt="※金額に関する変更の場合、「返礼品価格」「送料」どちらもご入力ください。" sqref="E13:F13" xr:uid="{7167CB9B-CA7C-4328-948C-DF565AB8E3AF}"/>
    <dataValidation allowBlank="1" showInputMessage="1" showErrorMessage="1" prompt="※金額以外の変更がある場合、こちらにご入力ください。" sqref="J13" xr:uid="{0771BD7B-3193-4CDE-AF3D-83CEDB27EC51}"/>
    <dataValidation allowBlank="1" showInputMessage="1" showErrorMessage="1" prompt="「地場産品基準第三号における証明書」の更新に使用します。" sqref="H13:I13" xr:uid="{7D300846-AA49-45B4-A488-88A7BF89E857}"/>
    <dataValidation allowBlank="1" showInputMessage="1" showErrorMessage="1" prompt="半角数字で「4/1」等と入力してください。" sqref="B3" xr:uid="{47D87620-2465-44C7-9124-34FD6ED1683E}"/>
  </dataValidation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2E33-06A0-46E0-985F-6159076DFF15}">
  <dimension ref="A1:L32"/>
  <sheetViews>
    <sheetView workbookViewId="0"/>
  </sheetViews>
  <sheetFormatPr defaultRowHeight="12.4" x14ac:dyDescent="0.2"/>
  <cols>
    <col min="1" max="1" width="11.46484375" style="3" customWidth="1"/>
    <col min="8" max="8" width="9.46484375" style="3" bestFit="1" customWidth="1"/>
  </cols>
  <sheetData>
    <row r="1" spans="1:12" x14ac:dyDescent="0.2">
      <c r="A1" t="s">
        <v>0</v>
      </c>
      <c r="B1" t="s">
        <v>2</v>
      </c>
      <c r="C1" t="s">
        <v>3</v>
      </c>
      <c r="D1" t="s">
        <v>4</v>
      </c>
      <c r="E1" t="s">
        <v>6</v>
      </c>
      <c r="F1" t="s">
        <v>8</v>
      </c>
      <c r="G1" t="s">
        <v>7</v>
      </c>
      <c r="H1" t="s">
        <v>9</v>
      </c>
      <c r="I1" t="s">
        <v>10</v>
      </c>
      <c r="J1" t="s">
        <v>11</v>
      </c>
      <c r="K1" t="s">
        <v>12</v>
      </c>
      <c r="L1" t="s">
        <v>29</v>
      </c>
    </row>
    <row r="2" spans="1:12" x14ac:dyDescent="0.2">
      <c r="A2" s="1">
        <f>様式3!$B$3</f>
        <v>0</v>
      </c>
      <c r="B2">
        <f>様式3!$B$5</f>
        <v>0</v>
      </c>
      <c r="C2">
        <f>様式3!$B$6</f>
        <v>0</v>
      </c>
      <c r="D2">
        <f>様式3!$B$7</f>
        <v>0</v>
      </c>
      <c r="E2">
        <f>様式3!$B$10</f>
        <v>0</v>
      </c>
      <c r="F2">
        <f>様式3!A13</f>
        <v>0</v>
      </c>
      <c r="G2">
        <f>様式3!B13</f>
        <v>0</v>
      </c>
      <c r="H2" s="2">
        <f>様式3!C13</f>
        <v>0</v>
      </c>
      <c r="I2">
        <f>様式3!D13</f>
        <v>0</v>
      </c>
      <c r="J2" t="str">
        <f>"返礼品価格：" &amp; IF(様式3!E13="", "変更なし", 様式3!E13) &amp; CHAR(10) &amp; "送料：" &amp; IF(様式3!F13="", "変更なし", 様式3!F13) &amp; CHAR(10) &amp; "寄附金額：" &amp; IF(様式3!G13="", "変更なし", 様式3!G13) &amp; CHAR(10) &amp; "区外費用：" &amp; IF(様式3!H13="", "変更なし", 様式3!H13) &amp; CHAR(10) &amp; "一般販売価格：" &amp; IF(様式3!I13="", "変更なし", 様式3!I13) &amp; CHAR(10) &amp; "その他の変更：" &amp; IF(様式3!J13="", "変更なし", 様式3!J13)</f>
        <v>返礼品価格：変更なし
送料：変更なし
寄附金額：変更なし
区外費用：変更なし
一般販売価格：変更なし
その他の変更：変更なし</v>
      </c>
      <c r="K2" t="b">
        <f>様式3!K13</f>
        <v>0</v>
      </c>
      <c r="L2">
        <f>ROUNDUP((様式3!E13+様式3!F13)*100/30,-3)</f>
        <v>0</v>
      </c>
    </row>
    <row r="3" spans="1:12" x14ac:dyDescent="0.2">
      <c r="A3" s="1">
        <f>様式3!$B$3</f>
        <v>0</v>
      </c>
      <c r="B3">
        <f>様式3!$B$5</f>
        <v>0</v>
      </c>
      <c r="C3">
        <f>様式3!$B$6</f>
        <v>0</v>
      </c>
      <c r="D3">
        <f>様式3!$B$7</f>
        <v>0</v>
      </c>
      <c r="E3">
        <f>様式3!$B$10</f>
        <v>0</v>
      </c>
      <c r="F3">
        <f>様式3!A14</f>
        <v>0</v>
      </c>
      <c r="G3">
        <f>様式3!B14</f>
        <v>0</v>
      </c>
      <c r="H3" s="2">
        <f>様式3!C14</f>
        <v>0</v>
      </c>
      <c r="I3">
        <f>様式3!D14</f>
        <v>0</v>
      </c>
      <c r="J3" t="str">
        <f>"返礼品価格：" &amp; IF(様式3!E14="", "変更なし", 様式3!E14) &amp; CHAR(10) &amp; "送料：" &amp; IF(様式3!F14="", "変更なし", 様式3!F14) &amp; CHAR(10) &amp; "寄附金額：" &amp; IF(様式3!G14="", "変更なし", 様式3!G14) &amp; CHAR(10) &amp; "区外費用：" &amp; IF(様式3!H14="", "変更なし", 様式3!H14) &amp; CHAR(10) &amp; "一般販売価格：" &amp; IF(様式3!I14="", "変更なし", 様式3!I14) &amp; CHAR(10) &amp; "その他の変更：" &amp; IF(様式3!J14="", "変更なし", 様式3!J14)</f>
        <v>返礼品価格：変更なし
送料：変更なし
寄附金額：変更なし
区外費用：変更なし
一般販売価格：変更なし
その他の変更：変更なし</v>
      </c>
      <c r="K3" t="b">
        <f>様式3!K14</f>
        <v>0</v>
      </c>
      <c r="L3">
        <f>ROUNDUP((様式3!E14+様式3!F14)*100/30,-3)</f>
        <v>0</v>
      </c>
    </row>
    <row r="4" spans="1:12" x14ac:dyDescent="0.2">
      <c r="A4" s="1">
        <f>様式3!$B$3</f>
        <v>0</v>
      </c>
      <c r="B4">
        <f>様式3!$B$5</f>
        <v>0</v>
      </c>
      <c r="C4">
        <f>様式3!$B$6</f>
        <v>0</v>
      </c>
      <c r="D4">
        <f>様式3!$B$7</f>
        <v>0</v>
      </c>
      <c r="E4">
        <f>様式3!$B$10</f>
        <v>0</v>
      </c>
      <c r="F4">
        <f>様式3!A15</f>
        <v>0</v>
      </c>
      <c r="G4">
        <f>様式3!B15</f>
        <v>0</v>
      </c>
      <c r="H4" s="2">
        <f>様式3!C15</f>
        <v>0</v>
      </c>
      <c r="I4">
        <f>様式3!D15</f>
        <v>0</v>
      </c>
      <c r="J4" t="str">
        <f>"返礼品価格：" &amp; IF(様式3!E15="", "変更なし", 様式3!E15) &amp; CHAR(10) &amp; "送料：" &amp; IF(様式3!F15="", "変更なし", 様式3!F15) &amp; CHAR(10) &amp; "寄附金額：" &amp; IF(様式3!G15="", "変更なし", 様式3!G15) &amp; CHAR(10) &amp; "区外費用：" &amp; IF(様式3!H15="", "変更なし", 様式3!H15) &amp; CHAR(10) &amp; "一般販売価格：" &amp; IF(様式3!I15="", "変更なし", 様式3!I15) &amp; CHAR(10) &amp; "その他の変更：" &amp; IF(様式3!J15="", "変更なし", 様式3!J15)</f>
        <v>返礼品価格：変更なし
送料：変更なし
寄附金額：変更なし
区外費用：変更なし
一般販売価格：変更なし
その他の変更：変更なし</v>
      </c>
      <c r="K4" t="b">
        <f>様式3!K15</f>
        <v>0</v>
      </c>
      <c r="L4">
        <f>ROUNDUP((様式3!E15+様式3!F15)*100/30,-3)</f>
        <v>0</v>
      </c>
    </row>
    <row r="5" spans="1:12" x14ac:dyDescent="0.2">
      <c r="A5" s="1">
        <f>様式3!$B$3</f>
        <v>0</v>
      </c>
      <c r="B5">
        <f>様式3!$B$5</f>
        <v>0</v>
      </c>
      <c r="C5">
        <f>様式3!$B$6</f>
        <v>0</v>
      </c>
      <c r="D5">
        <f>様式3!$B$7</f>
        <v>0</v>
      </c>
      <c r="E5">
        <f>様式3!$B$10</f>
        <v>0</v>
      </c>
      <c r="F5">
        <f>様式3!A16</f>
        <v>0</v>
      </c>
      <c r="G5">
        <f>様式3!B16</f>
        <v>0</v>
      </c>
      <c r="H5" s="2">
        <f>様式3!C16</f>
        <v>0</v>
      </c>
      <c r="I5">
        <f>様式3!D16</f>
        <v>0</v>
      </c>
      <c r="J5" t="str">
        <f>"返礼品価格：" &amp; IF(様式3!E16="", "変更なし", 様式3!E16) &amp; CHAR(10) &amp; "送料：" &amp; IF(様式3!F16="", "変更なし", 様式3!F16) &amp; CHAR(10) &amp; "寄附金額：" &amp; IF(様式3!G16="", "変更なし", 様式3!G16) &amp; CHAR(10) &amp; "区外費用：" &amp; IF(様式3!H16="", "変更なし", 様式3!H16) &amp; CHAR(10) &amp; "一般販売価格：" &amp; IF(様式3!I16="", "変更なし", 様式3!I16) &amp; CHAR(10) &amp; "その他の変更：" &amp; IF(様式3!J16="", "変更なし", 様式3!J16)</f>
        <v>返礼品価格：変更なし
送料：変更なし
寄附金額：変更なし
区外費用：変更なし
一般販売価格：変更なし
その他の変更：変更なし</v>
      </c>
      <c r="K5" t="b">
        <f>様式3!K16</f>
        <v>0</v>
      </c>
      <c r="L5">
        <f>ROUNDUP((様式3!E16+様式3!F16)*100/30,-3)</f>
        <v>0</v>
      </c>
    </row>
    <row r="6" spans="1:12" x14ac:dyDescent="0.2">
      <c r="A6" s="1">
        <f>様式3!$B$3</f>
        <v>0</v>
      </c>
      <c r="B6">
        <f>様式3!$B$5</f>
        <v>0</v>
      </c>
      <c r="C6">
        <f>様式3!$B$6</f>
        <v>0</v>
      </c>
      <c r="D6">
        <f>様式3!$B$7</f>
        <v>0</v>
      </c>
      <c r="E6">
        <f>様式3!$B$10</f>
        <v>0</v>
      </c>
      <c r="F6">
        <f>様式3!A17</f>
        <v>0</v>
      </c>
      <c r="G6">
        <f>様式3!B17</f>
        <v>0</v>
      </c>
      <c r="H6" s="2">
        <f>様式3!C17</f>
        <v>0</v>
      </c>
      <c r="I6">
        <f>様式3!D17</f>
        <v>0</v>
      </c>
      <c r="J6" t="str">
        <f>"返礼品価格：" &amp; IF(様式3!E17="", "変更なし", 様式3!E17) &amp; CHAR(10) &amp; "送料：" &amp; IF(様式3!F17="", "変更なし", 様式3!F17) &amp; CHAR(10) &amp; "寄附金額：" &amp; IF(様式3!G17="", "変更なし", 様式3!G17) &amp; CHAR(10) &amp; "区外費用：" &amp; IF(様式3!H17="", "変更なし", 様式3!H17) &amp; CHAR(10) &amp; "一般販売価格：" &amp; IF(様式3!I17="", "変更なし", 様式3!I17) &amp; CHAR(10) &amp; "その他の変更：" &amp; IF(様式3!J17="", "変更なし", 様式3!J17)</f>
        <v>返礼品価格：変更なし
送料：変更なし
寄附金額：変更なし
区外費用：変更なし
一般販売価格：変更なし
その他の変更：変更なし</v>
      </c>
      <c r="K6" t="b">
        <f>様式3!K17</f>
        <v>0</v>
      </c>
      <c r="L6">
        <f>ROUNDUP((様式3!E17+様式3!F17)*100/30,-3)</f>
        <v>0</v>
      </c>
    </row>
    <row r="7" spans="1:12" x14ac:dyDescent="0.2">
      <c r="A7" s="1">
        <f>様式3!$B$3</f>
        <v>0</v>
      </c>
      <c r="B7">
        <f>様式3!$B$5</f>
        <v>0</v>
      </c>
      <c r="C7">
        <f>様式3!$B$6</f>
        <v>0</v>
      </c>
      <c r="D7">
        <f>様式3!$B$7</f>
        <v>0</v>
      </c>
      <c r="E7">
        <f>様式3!$B$10</f>
        <v>0</v>
      </c>
      <c r="F7">
        <f>様式3!A18</f>
        <v>0</v>
      </c>
      <c r="G7">
        <f>様式3!B18</f>
        <v>0</v>
      </c>
      <c r="H7" s="2">
        <f>様式3!C18</f>
        <v>0</v>
      </c>
      <c r="I7">
        <f>様式3!D18</f>
        <v>0</v>
      </c>
      <c r="J7" t="str">
        <f>"返礼品価格：" &amp; IF(様式3!E18="", "変更なし", 様式3!E18) &amp; CHAR(10) &amp; "送料：" &amp; IF(様式3!F18="", "変更なし", 様式3!F18) &amp; CHAR(10) &amp; "寄附金額：" &amp; IF(様式3!G18="", "変更なし", 様式3!G18) &amp; CHAR(10) &amp; "区外費用：" &amp; IF(様式3!H18="", "変更なし", 様式3!H18) &amp; CHAR(10) &amp; "一般販売価格：" &amp; IF(様式3!I18="", "変更なし", 様式3!I18) &amp; CHAR(10) &amp; "その他の変更：" &amp; IF(様式3!J18="", "変更なし", 様式3!J18)</f>
        <v>返礼品価格：変更なし
送料：変更なし
寄附金額：変更なし
区外費用：変更なし
一般販売価格：変更なし
その他の変更：変更なし</v>
      </c>
      <c r="K7" t="b">
        <f>様式3!K18</f>
        <v>0</v>
      </c>
      <c r="L7">
        <f>ROUNDUP((様式3!E18+様式3!F18)*100/30,-3)</f>
        <v>0</v>
      </c>
    </row>
    <row r="8" spans="1:12" x14ac:dyDescent="0.2">
      <c r="A8" s="1">
        <f>様式3!$B$3</f>
        <v>0</v>
      </c>
      <c r="B8">
        <f>様式3!$B$5</f>
        <v>0</v>
      </c>
      <c r="C8">
        <f>様式3!$B$6</f>
        <v>0</v>
      </c>
      <c r="D8">
        <f>様式3!$B$7</f>
        <v>0</v>
      </c>
      <c r="E8">
        <f>様式3!$B$10</f>
        <v>0</v>
      </c>
      <c r="F8">
        <f>様式3!A19</f>
        <v>0</v>
      </c>
      <c r="G8">
        <f>様式3!B19</f>
        <v>0</v>
      </c>
      <c r="H8" s="2">
        <f>様式3!C19</f>
        <v>0</v>
      </c>
      <c r="I8">
        <f>様式3!D19</f>
        <v>0</v>
      </c>
      <c r="J8" t="str">
        <f>"返礼品価格：" &amp; IF(様式3!E19="", "変更なし", 様式3!E19) &amp; CHAR(10) &amp; "送料：" &amp; IF(様式3!F19="", "変更なし", 様式3!F19) &amp; CHAR(10) &amp; "寄附金額：" &amp; IF(様式3!G19="", "変更なし", 様式3!G19) &amp; CHAR(10) &amp; "区外費用：" &amp; IF(様式3!H19="", "変更なし", 様式3!H19) &amp; CHAR(10) &amp; "一般販売価格：" &amp; IF(様式3!I19="", "変更なし", 様式3!I19) &amp; CHAR(10) &amp; "その他の変更：" &amp; IF(様式3!J19="", "変更なし", 様式3!J19)</f>
        <v>返礼品価格：変更なし
送料：変更なし
寄附金額：変更なし
区外費用：変更なし
一般販売価格：変更なし
その他の変更：変更なし</v>
      </c>
      <c r="K8" t="b">
        <f>様式3!K19</f>
        <v>0</v>
      </c>
      <c r="L8">
        <f>ROUNDUP((様式3!E19+様式3!F19)*100/30,-3)</f>
        <v>0</v>
      </c>
    </row>
    <row r="9" spans="1:12" x14ac:dyDescent="0.2">
      <c r="A9" s="1">
        <f>様式3!$B$3</f>
        <v>0</v>
      </c>
      <c r="B9">
        <f>様式3!$B$5</f>
        <v>0</v>
      </c>
      <c r="C9">
        <f>様式3!$B$6</f>
        <v>0</v>
      </c>
      <c r="D9">
        <f>様式3!$B$7</f>
        <v>0</v>
      </c>
      <c r="E9">
        <f>様式3!$B$10</f>
        <v>0</v>
      </c>
      <c r="F9">
        <f>様式3!A20</f>
        <v>0</v>
      </c>
      <c r="G9">
        <f>様式3!B20</f>
        <v>0</v>
      </c>
      <c r="H9" s="2">
        <f>様式3!C20</f>
        <v>0</v>
      </c>
      <c r="I9">
        <f>様式3!D20</f>
        <v>0</v>
      </c>
      <c r="J9" t="str">
        <f>"返礼品価格：" &amp; IF(様式3!E20="", "変更なし", 様式3!E20) &amp; CHAR(10) &amp; "送料：" &amp; IF(様式3!F20="", "変更なし", 様式3!F20) &amp; CHAR(10) &amp; "寄附金額：" &amp; IF(様式3!G20="", "変更なし", 様式3!G20) &amp; CHAR(10) &amp; "区外費用：" &amp; IF(様式3!H20="", "変更なし", 様式3!H20) &amp; CHAR(10) &amp; "一般販売価格：" &amp; IF(様式3!I20="", "変更なし", 様式3!I20) &amp; CHAR(10) &amp; "その他の変更：" &amp; IF(様式3!J20="", "変更なし", 様式3!J20)</f>
        <v>返礼品価格：変更なし
送料：変更なし
寄附金額：変更なし
区外費用：変更なし
一般販売価格：変更なし
その他の変更：変更なし</v>
      </c>
      <c r="K9" t="b">
        <f>様式3!K20</f>
        <v>0</v>
      </c>
      <c r="L9">
        <f>ROUNDUP((様式3!E20+様式3!F20)*100/30,-3)</f>
        <v>0</v>
      </c>
    </row>
    <row r="10" spans="1:12" x14ac:dyDescent="0.2">
      <c r="A10" s="1">
        <f>様式3!$B$3</f>
        <v>0</v>
      </c>
      <c r="B10">
        <f>様式3!$B$5</f>
        <v>0</v>
      </c>
      <c r="C10">
        <f>様式3!$B$6</f>
        <v>0</v>
      </c>
      <c r="D10">
        <f>様式3!$B$7</f>
        <v>0</v>
      </c>
      <c r="E10">
        <f>様式3!$B$10</f>
        <v>0</v>
      </c>
      <c r="F10">
        <f>様式3!A21</f>
        <v>0</v>
      </c>
      <c r="G10">
        <f>様式3!B21</f>
        <v>0</v>
      </c>
      <c r="H10" s="2">
        <f>様式3!C21</f>
        <v>0</v>
      </c>
      <c r="I10">
        <f>様式3!D21</f>
        <v>0</v>
      </c>
      <c r="J10" t="str">
        <f>"返礼品価格：" &amp; IF(様式3!E21="", "変更なし", 様式3!E21) &amp; CHAR(10) &amp; "送料：" &amp; IF(様式3!F21="", "変更なし", 様式3!F21) &amp; CHAR(10) &amp; "寄附金額：" &amp; IF(様式3!G21="", "変更なし", 様式3!G21) &amp; CHAR(10) &amp; "区外費用：" &amp; IF(様式3!H21="", "変更なし", 様式3!H21) &amp; CHAR(10) &amp; "一般販売価格：" &amp; IF(様式3!I21="", "変更なし", 様式3!I21) &amp; CHAR(10) &amp; "その他の変更：" &amp; IF(様式3!J21="", "変更なし", 様式3!J21)</f>
        <v>返礼品価格：変更なし
送料：変更なし
寄附金額：変更なし
区外費用：変更なし
一般販売価格：変更なし
その他の変更：変更なし</v>
      </c>
      <c r="K10" t="b">
        <f>様式3!K21</f>
        <v>0</v>
      </c>
      <c r="L10">
        <f>ROUNDUP((様式3!E21+様式3!F21)*100/30,-3)</f>
        <v>0</v>
      </c>
    </row>
    <row r="11" spans="1:12" x14ac:dyDescent="0.2">
      <c r="A11" s="1">
        <f>様式3!$B$3</f>
        <v>0</v>
      </c>
      <c r="B11">
        <f>様式3!$B$5</f>
        <v>0</v>
      </c>
      <c r="C11">
        <f>様式3!$B$6</f>
        <v>0</v>
      </c>
      <c r="D11">
        <f>様式3!$B$7</f>
        <v>0</v>
      </c>
      <c r="E11">
        <f>様式3!$B$10</f>
        <v>0</v>
      </c>
      <c r="F11">
        <f>様式3!A22</f>
        <v>0</v>
      </c>
      <c r="G11">
        <f>様式3!B22</f>
        <v>0</v>
      </c>
      <c r="H11" s="2">
        <f>様式3!C22</f>
        <v>0</v>
      </c>
      <c r="I11">
        <f>様式3!D22</f>
        <v>0</v>
      </c>
      <c r="J11" t="str">
        <f>"返礼品価格：" &amp; IF(様式3!E22="", "変更なし", 様式3!E22) &amp; CHAR(10) &amp; "送料：" &amp; IF(様式3!F22="", "変更なし", 様式3!F22) &amp; CHAR(10) &amp; "寄附金額：" &amp; IF(様式3!G22="", "変更なし", 様式3!G22) &amp; CHAR(10) &amp; "区外費用：" &amp; IF(様式3!H22="", "変更なし", 様式3!H22) &amp; CHAR(10) &amp; "一般販売価格：" &amp; IF(様式3!I22="", "変更なし", 様式3!I22) &amp; CHAR(10) &amp; "その他の変更：" &amp; IF(様式3!J22="", "変更なし", 様式3!J22)</f>
        <v>返礼品価格：変更なし
送料：変更なし
寄附金額：変更なし
区外費用：変更なし
一般販売価格：変更なし
その他の変更：変更なし</v>
      </c>
      <c r="K11" t="b">
        <f>様式3!K22</f>
        <v>0</v>
      </c>
      <c r="L11">
        <f>ROUNDUP((様式3!E22+様式3!F22)*100/30,-3)</f>
        <v>0</v>
      </c>
    </row>
    <row r="12" spans="1:12" x14ac:dyDescent="0.2">
      <c r="A12" s="1">
        <f>様式3!$B$3</f>
        <v>0</v>
      </c>
      <c r="B12">
        <f>様式3!$B$5</f>
        <v>0</v>
      </c>
      <c r="C12">
        <f>様式3!$B$6</f>
        <v>0</v>
      </c>
      <c r="D12">
        <f>様式3!$B$7</f>
        <v>0</v>
      </c>
      <c r="E12">
        <f>様式3!$B$10</f>
        <v>0</v>
      </c>
      <c r="F12">
        <f>様式3!A23</f>
        <v>0</v>
      </c>
      <c r="G12">
        <f>様式3!B23</f>
        <v>0</v>
      </c>
      <c r="H12" s="2">
        <f>様式3!C23</f>
        <v>0</v>
      </c>
      <c r="I12">
        <f>様式3!D23</f>
        <v>0</v>
      </c>
      <c r="J12" t="str">
        <f>"返礼品価格：" &amp; IF(様式3!E23="", "変更なし", 様式3!E23) &amp; CHAR(10) &amp; "送料：" &amp; IF(様式3!F23="", "変更なし", 様式3!F23) &amp; CHAR(10) &amp; "寄附金額：" &amp; IF(様式3!G23="", "変更なし", 様式3!G23) &amp; CHAR(10) &amp; "区外費用：" &amp; IF(様式3!H23="", "変更なし", 様式3!H23) &amp; CHAR(10) &amp; "一般販売価格：" &amp; IF(様式3!I23="", "変更なし", 様式3!I23) &amp; CHAR(10) &amp; "その他の変更：" &amp; IF(様式3!J23="", "変更なし", 様式3!J23)</f>
        <v>返礼品価格：変更なし
送料：変更なし
寄附金額：変更なし
区外費用：変更なし
一般販売価格：変更なし
その他の変更：変更なし</v>
      </c>
      <c r="K12" t="b">
        <f>様式3!K23</f>
        <v>0</v>
      </c>
      <c r="L12">
        <f>ROUNDUP((様式3!E23+様式3!F23)*100/30,-3)</f>
        <v>0</v>
      </c>
    </row>
    <row r="13" spans="1:12" x14ac:dyDescent="0.2">
      <c r="A13" s="1">
        <f>様式3!$B$3</f>
        <v>0</v>
      </c>
      <c r="B13">
        <f>様式3!$B$5</f>
        <v>0</v>
      </c>
      <c r="C13">
        <f>様式3!$B$6</f>
        <v>0</v>
      </c>
      <c r="D13">
        <f>様式3!$B$7</f>
        <v>0</v>
      </c>
      <c r="E13">
        <f>様式3!$B$10</f>
        <v>0</v>
      </c>
      <c r="F13">
        <f>様式3!A24</f>
        <v>0</v>
      </c>
      <c r="G13">
        <f>様式3!B24</f>
        <v>0</v>
      </c>
      <c r="H13" s="2">
        <f>様式3!C24</f>
        <v>0</v>
      </c>
      <c r="I13">
        <f>様式3!D24</f>
        <v>0</v>
      </c>
      <c r="J13" t="str">
        <f>"返礼品価格：" &amp; IF(様式3!E24="", "変更なし", 様式3!E24) &amp; CHAR(10) &amp; "送料：" &amp; IF(様式3!F24="", "変更なし", 様式3!F24) &amp; CHAR(10) &amp; "寄附金額：" &amp; IF(様式3!G24="", "変更なし", 様式3!G24) &amp; CHAR(10) &amp; "区外費用：" &amp; IF(様式3!H24="", "変更なし", 様式3!H24) &amp; CHAR(10) &amp; "一般販売価格：" &amp; IF(様式3!I24="", "変更なし", 様式3!I24) &amp; CHAR(10) &amp; "その他の変更：" &amp; IF(様式3!J24="", "変更なし", 様式3!J24)</f>
        <v>返礼品価格：変更なし
送料：変更なし
寄附金額：変更なし
区外費用：変更なし
一般販売価格：変更なし
その他の変更：変更なし</v>
      </c>
      <c r="K13" t="b">
        <f>様式3!K24</f>
        <v>0</v>
      </c>
      <c r="L13">
        <f>ROUNDUP((様式3!E24+様式3!F24)*100/30,-3)</f>
        <v>0</v>
      </c>
    </row>
    <row r="14" spans="1:12" x14ac:dyDescent="0.2">
      <c r="A14" s="1">
        <f>様式3!$B$3</f>
        <v>0</v>
      </c>
      <c r="B14">
        <f>様式3!$B$5</f>
        <v>0</v>
      </c>
      <c r="C14">
        <f>様式3!$B$6</f>
        <v>0</v>
      </c>
      <c r="D14">
        <f>様式3!$B$7</f>
        <v>0</v>
      </c>
      <c r="E14">
        <f>様式3!$B$10</f>
        <v>0</v>
      </c>
      <c r="F14">
        <f>様式3!A25</f>
        <v>0</v>
      </c>
      <c r="G14">
        <f>様式3!B25</f>
        <v>0</v>
      </c>
      <c r="H14" s="2">
        <f>様式3!C25</f>
        <v>0</v>
      </c>
      <c r="I14">
        <f>様式3!D25</f>
        <v>0</v>
      </c>
      <c r="J14" t="str">
        <f>"返礼品価格：" &amp; IF(様式3!E25="", "変更なし", 様式3!E25) &amp; CHAR(10) &amp; "送料：" &amp; IF(様式3!F25="", "変更なし", 様式3!F25) &amp; CHAR(10) &amp; "寄附金額：" &amp; IF(様式3!G25="", "変更なし", 様式3!G25) &amp; CHAR(10) &amp; "区外費用：" &amp; IF(様式3!H25="", "変更なし", 様式3!H25) &amp; CHAR(10) &amp; "一般販売価格：" &amp; IF(様式3!I25="", "変更なし", 様式3!I25) &amp; CHAR(10) &amp; "その他の変更：" &amp; IF(様式3!J25="", "変更なし", 様式3!J25)</f>
        <v>返礼品価格：変更なし
送料：変更なし
寄附金額：変更なし
区外費用：変更なし
一般販売価格：変更なし
その他の変更：変更なし</v>
      </c>
      <c r="K14" t="b">
        <f>様式3!K25</f>
        <v>0</v>
      </c>
      <c r="L14">
        <f>ROUNDUP((様式3!E25+様式3!F25)*100/30,-3)</f>
        <v>0</v>
      </c>
    </row>
    <row r="15" spans="1:12" x14ac:dyDescent="0.2">
      <c r="A15" s="1">
        <f>様式3!$B$3</f>
        <v>0</v>
      </c>
      <c r="B15">
        <f>様式3!$B$5</f>
        <v>0</v>
      </c>
      <c r="C15">
        <f>様式3!$B$6</f>
        <v>0</v>
      </c>
      <c r="D15">
        <f>様式3!$B$7</f>
        <v>0</v>
      </c>
      <c r="E15">
        <f>様式3!$B$10</f>
        <v>0</v>
      </c>
      <c r="F15">
        <f>様式3!A26</f>
        <v>0</v>
      </c>
      <c r="G15">
        <f>様式3!B26</f>
        <v>0</v>
      </c>
      <c r="H15" s="2">
        <f>様式3!C26</f>
        <v>0</v>
      </c>
      <c r="I15">
        <f>様式3!D26</f>
        <v>0</v>
      </c>
      <c r="J15" t="str">
        <f>"返礼品価格：" &amp; IF(様式3!E26="", "変更なし", 様式3!E26) &amp; CHAR(10) &amp; "送料：" &amp; IF(様式3!F26="", "変更なし", 様式3!F26) &amp; CHAR(10) &amp; "寄附金額：" &amp; IF(様式3!G26="", "変更なし", 様式3!G26) &amp; CHAR(10) &amp; "区外費用：" &amp; IF(様式3!H26="", "変更なし", 様式3!H26) &amp; CHAR(10) &amp; "一般販売価格：" &amp; IF(様式3!I26="", "変更なし", 様式3!I26) &amp; CHAR(10) &amp; "その他の変更：" &amp; IF(様式3!J26="", "変更なし", 様式3!J26)</f>
        <v>返礼品価格：変更なし
送料：変更なし
寄附金額：変更なし
区外費用：変更なし
一般販売価格：変更なし
その他の変更：変更なし</v>
      </c>
      <c r="K15" t="b">
        <f>様式3!K26</f>
        <v>0</v>
      </c>
      <c r="L15">
        <f>ROUNDUP((様式3!E26+様式3!F26)*100/30,-3)</f>
        <v>0</v>
      </c>
    </row>
    <row r="16" spans="1:12" x14ac:dyDescent="0.2">
      <c r="A16" s="1">
        <f>様式3!$B$3</f>
        <v>0</v>
      </c>
      <c r="B16">
        <f>様式3!$B$5</f>
        <v>0</v>
      </c>
      <c r="C16">
        <f>様式3!$B$6</f>
        <v>0</v>
      </c>
      <c r="D16">
        <f>様式3!$B$7</f>
        <v>0</v>
      </c>
      <c r="E16">
        <f>様式3!$B$10</f>
        <v>0</v>
      </c>
      <c r="F16">
        <f>様式3!A27</f>
        <v>0</v>
      </c>
      <c r="G16">
        <f>様式3!B27</f>
        <v>0</v>
      </c>
      <c r="H16" s="2">
        <f>様式3!C27</f>
        <v>0</v>
      </c>
      <c r="I16">
        <f>様式3!D27</f>
        <v>0</v>
      </c>
      <c r="J16" t="str">
        <f>"返礼品価格：" &amp; IF(様式3!E27="", "変更なし", 様式3!E27) &amp; CHAR(10) &amp; "送料：" &amp; IF(様式3!F27="", "変更なし", 様式3!F27) &amp; CHAR(10) &amp; "寄附金額：" &amp; IF(様式3!G27="", "変更なし", 様式3!G27) &amp; CHAR(10) &amp; "区外費用：" &amp; IF(様式3!H27="", "変更なし", 様式3!H27) &amp; CHAR(10) &amp; "一般販売価格：" &amp; IF(様式3!I27="", "変更なし", 様式3!I27) &amp; CHAR(10) &amp; "その他の変更：" &amp; IF(様式3!J27="", "変更なし", 様式3!J27)</f>
        <v>返礼品価格：変更なし
送料：変更なし
寄附金額：変更なし
区外費用：変更なし
一般販売価格：変更なし
その他の変更：変更なし</v>
      </c>
      <c r="K16" t="b">
        <f>様式3!K27</f>
        <v>0</v>
      </c>
      <c r="L16">
        <f>ROUNDUP((様式3!E27+様式3!F27)*100/30,-3)</f>
        <v>0</v>
      </c>
    </row>
    <row r="17" spans="1:12" x14ac:dyDescent="0.2">
      <c r="A17" s="1">
        <f>様式3!$B$3</f>
        <v>0</v>
      </c>
      <c r="B17">
        <f>様式3!$B$5</f>
        <v>0</v>
      </c>
      <c r="C17">
        <f>様式3!$B$6</f>
        <v>0</v>
      </c>
      <c r="D17">
        <f>様式3!$B$7</f>
        <v>0</v>
      </c>
      <c r="E17">
        <f>様式3!$B$10</f>
        <v>0</v>
      </c>
      <c r="F17">
        <f>様式3!A28</f>
        <v>0</v>
      </c>
      <c r="G17">
        <f>様式3!B28</f>
        <v>0</v>
      </c>
      <c r="H17" s="2">
        <f>様式3!C28</f>
        <v>0</v>
      </c>
      <c r="I17">
        <f>様式3!D28</f>
        <v>0</v>
      </c>
      <c r="J17" t="str">
        <f>"返礼品価格：" &amp; IF(様式3!E28="", "変更なし", 様式3!E28) &amp; CHAR(10) &amp; "送料：" &amp; IF(様式3!F28="", "変更なし", 様式3!F28) &amp; CHAR(10) &amp; "寄附金額：" &amp; IF(様式3!G28="", "変更なし", 様式3!G28) &amp; CHAR(10) &amp; "区外費用：" &amp; IF(様式3!H28="", "変更なし", 様式3!H28) &amp; CHAR(10) &amp; "一般販売価格：" &amp; IF(様式3!I28="", "変更なし", 様式3!I28) &amp; CHAR(10) &amp; "その他の変更：" &amp; IF(様式3!J28="", "変更なし", 様式3!J28)</f>
        <v>返礼品価格：変更なし
送料：変更なし
寄附金額：変更なし
区外費用：変更なし
一般販売価格：変更なし
その他の変更：変更なし</v>
      </c>
      <c r="K17" t="b">
        <f>様式3!K28</f>
        <v>0</v>
      </c>
      <c r="L17">
        <f>ROUNDUP((様式3!E28+様式3!F28)*100/30,-3)</f>
        <v>0</v>
      </c>
    </row>
    <row r="18" spans="1:12" x14ac:dyDescent="0.2">
      <c r="A18" s="1">
        <f>様式3!$B$3</f>
        <v>0</v>
      </c>
      <c r="B18">
        <f>様式3!$B$5</f>
        <v>0</v>
      </c>
      <c r="C18">
        <f>様式3!$B$6</f>
        <v>0</v>
      </c>
      <c r="D18">
        <f>様式3!$B$7</f>
        <v>0</v>
      </c>
      <c r="E18">
        <f>様式3!$B$10</f>
        <v>0</v>
      </c>
      <c r="F18">
        <f>様式3!A29</f>
        <v>0</v>
      </c>
      <c r="G18">
        <f>様式3!B29</f>
        <v>0</v>
      </c>
      <c r="H18" s="2">
        <f>様式3!C29</f>
        <v>0</v>
      </c>
      <c r="I18">
        <f>様式3!D29</f>
        <v>0</v>
      </c>
      <c r="J18" t="str">
        <f>"返礼品価格：" &amp; IF(様式3!E29="", "変更なし", 様式3!E29) &amp; CHAR(10) &amp; "送料：" &amp; IF(様式3!F29="", "変更なし", 様式3!F29) &amp; CHAR(10) &amp; "寄附金額：" &amp; IF(様式3!G29="", "変更なし", 様式3!G29) &amp; CHAR(10) &amp; "区外費用：" &amp; IF(様式3!H29="", "変更なし", 様式3!H29) &amp; CHAR(10) &amp; "一般販売価格：" &amp; IF(様式3!I29="", "変更なし", 様式3!I29) &amp; CHAR(10) &amp; "その他の変更：" &amp; IF(様式3!J29="", "変更なし", 様式3!J29)</f>
        <v>返礼品価格：変更なし
送料：変更なし
寄附金額：変更なし
区外費用：変更なし
一般販売価格：変更なし
その他の変更：変更なし</v>
      </c>
      <c r="K18" t="b">
        <f>様式3!K29</f>
        <v>0</v>
      </c>
      <c r="L18">
        <f>ROUNDUP((様式3!E29+様式3!F29)*100/30,-3)</f>
        <v>0</v>
      </c>
    </row>
    <row r="19" spans="1:12" x14ac:dyDescent="0.2">
      <c r="A19" s="1">
        <f>様式3!$B$3</f>
        <v>0</v>
      </c>
      <c r="B19">
        <f>様式3!$B$5</f>
        <v>0</v>
      </c>
      <c r="C19">
        <f>様式3!$B$6</f>
        <v>0</v>
      </c>
      <c r="D19">
        <f>様式3!$B$7</f>
        <v>0</v>
      </c>
      <c r="E19">
        <f>様式3!$B$10</f>
        <v>0</v>
      </c>
      <c r="F19">
        <f>様式3!A30</f>
        <v>0</v>
      </c>
      <c r="G19">
        <f>様式3!B30</f>
        <v>0</v>
      </c>
      <c r="H19" s="2">
        <f>様式3!C30</f>
        <v>0</v>
      </c>
      <c r="I19">
        <f>様式3!D30</f>
        <v>0</v>
      </c>
      <c r="J19" t="str">
        <f>"返礼品価格：" &amp; IF(様式3!E30="", "変更なし", 様式3!E30) &amp; CHAR(10) &amp; "送料：" &amp; IF(様式3!F30="", "変更なし", 様式3!F30) &amp; CHAR(10) &amp; "寄附金額：" &amp; IF(様式3!G30="", "変更なし", 様式3!G30) &amp; CHAR(10) &amp; "区外費用：" &amp; IF(様式3!H30="", "変更なし", 様式3!H30) &amp; CHAR(10) &amp; "一般販売価格：" &amp; IF(様式3!I30="", "変更なし", 様式3!I30) &amp; CHAR(10) &amp; "その他の変更：" &amp; IF(様式3!J30="", "変更なし", 様式3!J30)</f>
        <v>返礼品価格：変更なし
送料：変更なし
寄附金額：変更なし
区外費用：変更なし
一般販売価格：変更なし
その他の変更：変更なし</v>
      </c>
      <c r="K19" t="b">
        <f>様式3!K30</f>
        <v>0</v>
      </c>
      <c r="L19">
        <f>ROUNDUP((様式3!E30+様式3!F30)*100/30,-3)</f>
        <v>0</v>
      </c>
    </row>
    <row r="20" spans="1:12" x14ac:dyDescent="0.2">
      <c r="A20" s="1">
        <f>様式3!$B$3</f>
        <v>0</v>
      </c>
      <c r="B20">
        <f>様式3!$B$5</f>
        <v>0</v>
      </c>
      <c r="C20">
        <f>様式3!$B$6</f>
        <v>0</v>
      </c>
      <c r="D20">
        <f>様式3!$B$7</f>
        <v>0</v>
      </c>
      <c r="E20">
        <f>様式3!$B$10</f>
        <v>0</v>
      </c>
      <c r="F20">
        <f>様式3!A31</f>
        <v>0</v>
      </c>
      <c r="G20">
        <f>様式3!B31</f>
        <v>0</v>
      </c>
      <c r="H20" s="2">
        <f>様式3!C31</f>
        <v>0</v>
      </c>
      <c r="I20">
        <f>様式3!D31</f>
        <v>0</v>
      </c>
      <c r="J20" t="str">
        <f>"返礼品価格：" &amp; IF(様式3!E31="", "変更なし", 様式3!E31) &amp; CHAR(10) &amp; "送料：" &amp; IF(様式3!F31="", "変更なし", 様式3!F31) &amp; CHAR(10) &amp; "寄附金額：" &amp; IF(様式3!G31="", "変更なし", 様式3!G31) &amp; CHAR(10) &amp; "区外費用：" &amp; IF(様式3!H31="", "変更なし", 様式3!H31) &amp; CHAR(10) &amp; "一般販売価格：" &amp; IF(様式3!I31="", "変更なし", 様式3!I31) &amp; CHAR(10) &amp; "その他の変更：" &amp; IF(様式3!J31="", "変更なし", 様式3!J31)</f>
        <v>返礼品価格：変更なし
送料：変更なし
寄附金額：変更なし
区外費用：変更なし
一般販売価格：変更なし
その他の変更：変更なし</v>
      </c>
      <c r="K20" t="b">
        <f>様式3!K31</f>
        <v>0</v>
      </c>
      <c r="L20">
        <f>ROUNDUP((様式3!E31+様式3!F31)*100/30,-3)</f>
        <v>0</v>
      </c>
    </row>
    <row r="21" spans="1:12" x14ac:dyDescent="0.2">
      <c r="A21" s="1">
        <f>様式3!$B$3</f>
        <v>0</v>
      </c>
      <c r="B21">
        <f>様式3!$B$5</f>
        <v>0</v>
      </c>
      <c r="C21">
        <f>様式3!$B$6</f>
        <v>0</v>
      </c>
      <c r="D21">
        <f>様式3!$B$7</f>
        <v>0</v>
      </c>
      <c r="E21">
        <f>様式3!$B$10</f>
        <v>0</v>
      </c>
      <c r="F21">
        <f>様式3!A32</f>
        <v>0</v>
      </c>
      <c r="G21">
        <f>様式3!B32</f>
        <v>0</v>
      </c>
      <c r="H21" s="2">
        <f>様式3!C32</f>
        <v>0</v>
      </c>
      <c r="I21">
        <f>様式3!D32</f>
        <v>0</v>
      </c>
      <c r="J21" t="str">
        <f>"返礼品価格：" &amp; IF(様式3!E32="", "変更なし", 様式3!E32) &amp; CHAR(10) &amp; "送料：" &amp; IF(様式3!F32="", "変更なし", 様式3!F32) &amp; CHAR(10) &amp; "寄附金額：" &amp; IF(様式3!G32="", "変更なし", 様式3!G32) &amp; CHAR(10) &amp; "区外費用：" &amp; IF(様式3!H32="", "変更なし", 様式3!H32) &amp; CHAR(10) &amp; "一般販売価格：" &amp; IF(様式3!I32="", "変更なし", 様式3!I32) &amp; CHAR(10) &amp; "その他の変更：" &amp; IF(様式3!J32="", "変更なし", 様式3!J32)</f>
        <v>返礼品価格：変更なし
送料：変更なし
寄附金額：変更なし
区外費用：変更なし
一般販売価格：変更なし
その他の変更：変更なし</v>
      </c>
      <c r="K21" t="b">
        <f>様式3!K32</f>
        <v>0</v>
      </c>
      <c r="L21">
        <f>ROUNDUP((様式3!E32+様式3!F32)*100/30,-3)</f>
        <v>0</v>
      </c>
    </row>
    <row r="22" spans="1:12" x14ac:dyDescent="0.2">
      <c r="A22" s="1">
        <f>様式3!$B$3</f>
        <v>0</v>
      </c>
      <c r="B22">
        <f>様式3!$B$5</f>
        <v>0</v>
      </c>
      <c r="C22">
        <f>様式3!$B$6</f>
        <v>0</v>
      </c>
      <c r="D22">
        <f>様式3!$B$7</f>
        <v>0</v>
      </c>
      <c r="E22">
        <f>様式3!$B$10</f>
        <v>0</v>
      </c>
      <c r="F22">
        <f>様式3!A33</f>
        <v>0</v>
      </c>
      <c r="G22">
        <f>様式3!B33</f>
        <v>0</v>
      </c>
      <c r="H22" s="2">
        <f>様式3!C33</f>
        <v>0</v>
      </c>
      <c r="I22">
        <f>様式3!D33</f>
        <v>0</v>
      </c>
      <c r="J22" t="str">
        <f>"返礼品価格：" &amp; IF(様式3!E33="", "変更なし", 様式3!E33) &amp; CHAR(10) &amp; "送料：" &amp; IF(様式3!F33="", "変更なし", 様式3!F33) &amp; CHAR(10) &amp; "寄附金額：" &amp; IF(様式3!G33="", "変更なし", 様式3!G33) &amp; CHAR(10) &amp; "区外費用：" &amp; IF(様式3!H33="", "変更なし", 様式3!H33) &amp; CHAR(10) &amp; "一般販売価格：" &amp; IF(様式3!I33="", "変更なし", 様式3!I33) &amp; CHAR(10) &amp; "その他の変更：" &amp; IF(様式3!J33="", "変更なし", 様式3!J33)</f>
        <v>返礼品価格：変更なし
送料：変更なし
寄附金額：変更なし
区外費用：変更なし
一般販売価格：変更なし
その他の変更：変更なし</v>
      </c>
      <c r="K22" t="b">
        <f>様式3!K33</f>
        <v>0</v>
      </c>
      <c r="L22">
        <f>ROUNDUP((様式3!E33+様式3!F33)*100/30,-3)</f>
        <v>0</v>
      </c>
    </row>
    <row r="23" spans="1:12" x14ac:dyDescent="0.2">
      <c r="A23" s="1">
        <f>様式3!$B$3</f>
        <v>0</v>
      </c>
      <c r="B23">
        <f>様式3!$B$5</f>
        <v>0</v>
      </c>
      <c r="C23">
        <f>様式3!$B$6</f>
        <v>0</v>
      </c>
      <c r="D23">
        <f>様式3!$B$7</f>
        <v>0</v>
      </c>
      <c r="E23">
        <f>様式3!$B$10</f>
        <v>0</v>
      </c>
      <c r="F23">
        <f>様式3!A34</f>
        <v>0</v>
      </c>
      <c r="G23">
        <f>様式3!B34</f>
        <v>0</v>
      </c>
      <c r="H23" s="2">
        <f>様式3!C34</f>
        <v>0</v>
      </c>
      <c r="I23">
        <f>様式3!D34</f>
        <v>0</v>
      </c>
      <c r="J23" t="str">
        <f>"返礼品価格：" &amp; IF(様式3!E34="", "変更なし", 様式3!E34) &amp; CHAR(10) &amp; "送料：" &amp; IF(様式3!F34="", "変更なし", 様式3!F34) &amp; CHAR(10) &amp; "寄附金額：" &amp; IF(様式3!G34="", "変更なし", 様式3!G34) &amp; CHAR(10) &amp; "区外費用：" &amp; IF(様式3!H34="", "変更なし", 様式3!H34) &amp; CHAR(10) &amp; "一般販売価格：" &amp; IF(様式3!I34="", "変更なし", 様式3!I34) &amp; CHAR(10) &amp; "その他の変更：" &amp; IF(様式3!J34="", "変更なし", 様式3!J34)</f>
        <v>返礼品価格：変更なし
送料：変更なし
寄附金額：変更なし
区外費用：変更なし
一般販売価格：変更なし
その他の変更：変更なし</v>
      </c>
      <c r="K23" t="b">
        <f>様式3!K34</f>
        <v>0</v>
      </c>
      <c r="L23">
        <f>ROUNDUP((様式3!E34+様式3!F34)*100/30,-3)</f>
        <v>0</v>
      </c>
    </row>
    <row r="24" spans="1:12" x14ac:dyDescent="0.2">
      <c r="A24" s="1">
        <f>様式3!$B$3</f>
        <v>0</v>
      </c>
      <c r="B24">
        <f>様式3!$B$5</f>
        <v>0</v>
      </c>
      <c r="C24">
        <f>様式3!$B$6</f>
        <v>0</v>
      </c>
      <c r="D24">
        <f>様式3!$B$7</f>
        <v>0</v>
      </c>
      <c r="E24">
        <f>様式3!$B$10</f>
        <v>0</v>
      </c>
      <c r="F24">
        <f>様式3!A35</f>
        <v>0</v>
      </c>
      <c r="G24">
        <f>様式3!B35</f>
        <v>0</v>
      </c>
      <c r="H24" s="2">
        <f>様式3!C35</f>
        <v>0</v>
      </c>
      <c r="I24">
        <f>様式3!D35</f>
        <v>0</v>
      </c>
      <c r="J24" t="str">
        <f>"返礼品価格：" &amp; IF(様式3!E35="", "変更なし", 様式3!E35) &amp; CHAR(10) &amp; "送料：" &amp; IF(様式3!F35="", "変更なし", 様式3!F35) &amp; CHAR(10) &amp; "寄附金額：" &amp; IF(様式3!G35="", "変更なし", 様式3!G35) &amp; CHAR(10) &amp; "区外費用：" &amp; IF(様式3!H35="", "変更なし", 様式3!H35) &amp; CHAR(10) &amp; "一般販売価格：" &amp; IF(様式3!I35="", "変更なし", 様式3!I35) &amp; CHAR(10) &amp; "その他の変更：" &amp; IF(様式3!J35="", "変更なし", 様式3!J35)</f>
        <v>返礼品価格：変更なし
送料：変更なし
寄附金額：変更なし
区外費用：変更なし
一般販売価格：変更なし
その他の変更：変更なし</v>
      </c>
      <c r="K24" t="b">
        <f>様式3!K35</f>
        <v>0</v>
      </c>
      <c r="L24">
        <f>ROUNDUP((様式3!E35+様式3!F35)*100/30,-3)</f>
        <v>0</v>
      </c>
    </row>
    <row r="25" spans="1:12" x14ac:dyDescent="0.2">
      <c r="A25" s="1">
        <f>様式3!$B$3</f>
        <v>0</v>
      </c>
      <c r="B25">
        <f>様式3!$B$5</f>
        <v>0</v>
      </c>
      <c r="C25">
        <f>様式3!$B$6</f>
        <v>0</v>
      </c>
      <c r="D25">
        <f>様式3!$B$7</f>
        <v>0</v>
      </c>
      <c r="E25">
        <f>様式3!$B$10</f>
        <v>0</v>
      </c>
      <c r="F25">
        <f>様式3!A36</f>
        <v>0</v>
      </c>
      <c r="G25">
        <f>様式3!B36</f>
        <v>0</v>
      </c>
      <c r="H25" s="2">
        <f>様式3!C36</f>
        <v>0</v>
      </c>
      <c r="I25">
        <f>様式3!D36</f>
        <v>0</v>
      </c>
      <c r="J25" t="str">
        <f>"返礼品価格：" &amp; IF(様式3!E36="", "変更なし", 様式3!E36) &amp; CHAR(10) &amp; "送料：" &amp; IF(様式3!F36="", "変更なし", 様式3!F36) &amp; CHAR(10) &amp; "寄附金額：" &amp; IF(様式3!G36="", "変更なし", 様式3!G36) &amp; CHAR(10) &amp; "区外費用：" &amp; IF(様式3!H36="", "変更なし", 様式3!H36) &amp; CHAR(10) &amp; "一般販売価格：" &amp; IF(様式3!I36="", "変更なし", 様式3!I36) &amp; CHAR(10) &amp; "その他の変更：" &amp; IF(様式3!J36="", "変更なし", 様式3!J36)</f>
        <v>返礼品価格：変更なし
送料：変更なし
寄附金額：変更なし
区外費用：変更なし
一般販売価格：変更なし
その他の変更：変更なし</v>
      </c>
      <c r="K25" t="b">
        <f>様式3!K36</f>
        <v>0</v>
      </c>
      <c r="L25">
        <f>ROUNDUP((様式3!E36+様式3!F36)*100/30,-3)</f>
        <v>0</v>
      </c>
    </row>
    <row r="26" spans="1:12" x14ac:dyDescent="0.2">
      <c r="A26" s="1">
        <f>様式3!$B$3</f>
        <v>0</v>
      </c>
      <c r="B26">
        <f>様式3!$B$5</f>
        <v>0</v>
      </c>
      <c r="C26">
        <f>様式3!$B$6</f>
        <v>0</v>
      </c>
      <c r="D26">
        <f>様式3!$B$7</f>
        <v>0</v>
      </c>
      <c r="E26">
        <f>様式3!$B$10</f>
        <v>0</v>
      </c>
      <c r="F26">
        <f>様式3!A37</f>
        <v>0</v>
      </c>
      <c r="G26">
        <f>様式3!B37</f>
        <v>0</v>
      </c>
      <c r="H26" s="2">
        <f>様式3!C37</f>
        <v>0</v>
      </c>
      <c r="I26">
        <f>様式3!D37</f>
        <v>0</v>
      </c>
      <c r="J26" t="str">
        <f>"返礼品価格：" &amp; IF(様式3!E37="", "変更なし", 様式3!E37) &amp; CHAR(10) &amp; "送料：" &amp; IF(様式3!F37="", "変更なし", 様式3!F37) &amp; CHAR(10) &amp; "寄附金額：" &amp; IF(様式3!G37="", "変更なし", 様式3!G37) &amp; CHAR(10) &amp; "区外費用：" &amp; IF(様式3!H37="", "変更なし", 様式3!H37) &amp; CHAR(10) &amp; "一般販売価格：" &amp; IF(様式3!I37="", "変更なし", 様式3!I37) &amp; CHAR(10) &amp; "その他の変更：" &amp; IF(様式3!J37="", "変更なし", 様式3!J37)</f>
        <v>返礼品価格：変更なし
送料：変更なし
寄附金額：変更なし
区外費用：変更なし
一般販売価格：変更なし
その他の変更：変更なし</v>
      </c>
      <c r="K26" t="b">
        <f>様式3!K37</f>
        <v>0</v>
      </c>
      <c r="L26">
        <f>ROUNDUP((様式3!E37+様式3!F37)*100/30,-3)</f>
        <v>0</v>
      </c>
    </row>
    <row r="27" spans="1:12" x14ac:dyDescent="0.2">
      <c r="A27" s="1">
        <f>様式3!$B$3</f>
        <v>0</v>
      </c>
      <c r="B27">
        <f>様式3!$B$5</f>
        <v>0</v>
      </c>
      <c r="C27">
        <f>様式3!$B$6</f>
        <v>0</v>
      </c>
      <c r="D27">
        <f>様式3!$B$7</f>
        <v>0</v>
      </c>
      <c r="E27">
        <f>様式3!$B$10</f>
        <v>0</v>
      </c>
      <c r="F27">
        <f>様式3!A38</f>
        <v>0</v>
      </c>
      <c r="G27">
        <f>様式3!B38</f>
        <v>0</v>
      </c>
      <c r="H27" s="2">
        <f>様式3!C38</f>
        <v>0</v>
      </c>
      <c r="I27">
        <f>様式3!D38</f>
        <v>0</v>
      </c>
      <c r="J27" t="str">
        <f>"返礼品価格：" &amp; IF(様式3!E38="", "変更なし", 様式3!E38) &amp; CHAR(10) &amp; "送料：" &amp; IF(様式3!F38="", "変更なし", 様式3!F38) &amp; CHAR(10) &amp; "寄附金額：" &amp; IF(様式3!G38="", "変更なし", 様式3!G38) &amp; CHAR(10) &amp; "区外費用：" &amp; IF(様式3!H38="", "変更なし", 様式3!H38) &amp; CHAR(10) &amp; "一般販売価格：" &amp; IF(様式3!I38="", "変更なし", 様式3!I38) &amp; CHAR(10) &amp; "その他の変更：" &amp; IF(様式3!J38="", "変更なし", 様式3!J38)</f>
        <v>返礼品価格：変更なし
送料：変更なし
寄附金額：変更なし
区外費用：変更なし
一般販売価格：変更なし
その他の変更：変更なし</v>
      </c>
      <c r="K27" t="b">
        <f>様式3!K38</f>
        <v>0</v>
      </c>
      <c r="L27">
        <f>ROUNDUP((様式3!E38+様式3!F38)*100/30,-3)</f>
        <v>0</v>
      </c>
    </row>
    <row r="28" spans="1:12" x14ac:dyDescent="0.2">
      <c r="A28" s="1">
        <f>様式3!$B$3</f>
        <v>0</v>
      </c>
      <c r="B28">
        <f>様式3!$B$5</f>
        <v>0</v>
      </c>
      <c r="C28">
        <f>様式3!$B$6</f>
        <v>0</v>
      </c>
      <c r="D28">
        <f>様式3!$B$7</f>
        <v>0</v>
      </c>
      <c r="E28">
        <f>様式3!$B$10</f>
        <v>0</v>
      </c>
      <c r="F28">
        <f>様式3!A39</f>
        <v>0</v>
      </c>
      <c r="G28">
        <f>様式3!B39</f>
        <v>0</v>
      </c>
      <c r="H28" s="2">
        <f>様式3!C39</f>
        <v>0</v>
      </c>
      <c r="I28">
        <f>様式3!D39</f>
        <v>0</v>
      </c>
      <c r="J28" t="str">
        <f>"返礼品価格：" &amp; IF(様式3!E39="", "変更なし", 様式3!E39) &amp; CHAR(10) &amp; "送料：" &amp; IF(様式3!F39="", "変更なし", 様式3!F39) &amp; CHAR(10) &amp; "寄附金額：" &amp; IF(様式3!G39="", "変更なし", 様式3!G39) &amp; CHAR(10) &amp; "区外費用：" &amp; IF(様式3!H39="", "変更なし", 様式3!H39) &amp; CHAR(10) &amp; "一般販売価格：" &amp; IF(様式3!I39="", "変更なし", 様式3!I39) &amp; CHAR(10) &amp; "その他の変更：" &amp; IF(様式3!J39="", "変更なし", 様式3!J39)</f>
        <v>返礼品価格：変更なし
送料：変更なし
寄附金額：変更なし
区外費用：変更なし
一般販売価格：変更なし
その他の変更：変更なし</v>
      </c>
      <c r="K28" t="b">
        <f>様式3!K39</f>
        <v>0</v>
      </c>
      <c r="L28">
        <f>ROUNDUP((様式3!E39+様式3!F39)*100/30,-3)</f>
        <v>0</v>
      </c>
    </row>
    <row r="29" spans="1:12" x14ac:dyDescent="0.2">
      <c r="A29" s="1">
        <f>様式3!$B$3</f>
        <v>0</v>
      </c>
      <c r="B29">
        <f>様式3!$B$5</f>
        <v>0</v>
      </c>
      <c r="C29">
        <f>様式3!$B$6</f>
        <v>0</v>
      </c>
      <c r="D29">
        <f>様式3!$B$7</f>
        <v>0</v>
      </c>
      <c r="E29">
        <f>様式3!$B$10</f>
        <v>0</v>
      </c>
      <c r="F29">
        <f>様式3!A40</f>
        <v>0</v>
      </c>
      <c r="G29">
        <f>様式3!B40</f>
        <v>0</v>
      </c>
      <c r="H29" s="2">
        <f>様式3!C40</f>
        <v>0</v>
      </c>
      <c r="I29">
        <f>様式3!D40</f>
        <v>0</v>
      </c>
      <c r="J29" t="str">
        <f>"返礼品価格：" &amp; IF(様式3!E40="", "変更なし", 様式3!E40) &amp; CHAR(10) &amp; "送料：" &amp; IF(様式3!F40="", "変更なし", 様式3!F40) &amp; CHAR(10) &amp; "寄附金額：" &amp; IF(様式3!G40="", "変更なし", 様式3!G40) &amp; CHAR(10) &amp; "区外費用：" &amp; IF(様式3!H40="", "変更なし", 様式3!H40) &amp; CHAR(10) &amp; "一般販売価格：" &amp; IF(様式3!I40="", "変更なし", 様式3!I40) &amp; CHAR(10) &amp; "その他の変更：" &amp; IF(様式3!J40="", "変更なし", 様式3!J40)</f>
        <v>返礼品価格：変更なし
送料：変更なし
寄附金額：変更なし
区外費用：変更なし
一般販売価格：変更なし
その他の変更：変更なし</v>
      </c>
      <c r="K29" t="b">
        <f>様式3!K40</f>
        <v>0</v>
      </c>
      <c r="L29">
        <f>ROUNDUP((様式3!E40+様式3!F40)*100/30,-3)</f>
        <v>0</v>
      </c>
    </row>
    <row r="30" spans="1:12" x14ac:dyDescent="0.2">
      <c r="A30" s="1">
        <f>様式3!$B$3</f>
        <v>0</v>
      </c>
      <c r="B30">
        <f>様式3!$B$5</f>
        <v>0</v>
      </c>
      <c r="C30">
        <f>様式3!$B$6</f>
        <v>0</v>
      </c>
      <c r="D30">
        <f>様式3!$B$7</f>
        <v>0</v>
      </c>
      <c r="E30">
        <f>様式3!$B$10</f>
        <v>0</v>
      </c>
      <c r="F30">
        <f>様式3!A41</f>
        <v>0</v>
      </c>
      <c r="G30">
        <f>様式3!B41</f>
        <v>0</v>
      </c>
      <c r="H30" s="2">
        <f>様式3!C41</f>
        <v>0</v>
      </c>
      <c r="I30">
        <f>様式3!D41</f>
        <v>0</v>
      </c>
      <c r="J30" t="str">
        <f>"返礼品価格：" &amp; IF(様式3!E41="", "変更なし", 様式3!E41) &amp; CHAR(10) &amp; "送料：" &amp; IF(様式3!F41="", "変更なし", 様式3!F41) &amp; CHAR(10) &amp; "寄附金額：" &amp; IF(様式3!G41="", "変更なし", 様式3!G41) &amp; CHAR(10) &amp; "区外費用：" &amp; IF(様式3!H41="", "変更なし", 様式3!H41) &amp; CHAR(10) &amp; "一般販売価格：" &amp; IF(様式3!I41="", "変更なし", 様式3!I41) &amp; CHAR(10) &amp; "その他の変更：" &amp; IF(様式3!J41="", "変更なし", 様式3!J41)</f>
        <v>返礼品価格：変更なし
送料：変更なし
寄附金額：変更なし
区外費用：変更なし
一般販売価格：変更なし
その他の変更：変更なし</v>
      </c>
      <c r="K30" t="b">
        <f>様式3!K41</f>
        <v>0</v>
      </c>
      <c r="L30">
        <f>ROUNDUP((様式3!E41+様式3!F41)*100/30,-3)</f>
        <v>0</v>
      </c>
    </row>
    <row r="31" spans="1:12" x14ac:dyDescent="0.2">
      <c r="A31" s="1">
        <f>様式3!$B$3</f>
        <v>0</v>
      </c>
      <c r="B31">
        <f>様式3!$B$5</f>
        <v>0</v>
      </c>
      <c r="C31">
        <f>様式3!$B$6</f>
        <v>0</v>
      </c>
      <c r="D31">
        <f>様式3!$B$7</f>
        <v>0</v>
      </c>
      <c r="E31">
        <f>様式3!$B$10</f>
        <v>0</v>
      </c>
      <c r="F31">
        <f>様式3!A42</f>
        <v>0</v>
      </c>
      <c r="G31">
        <f>様式3!B42</f>
        <v>0</v>
      </c>
      <c r="H31" s="2">
        <f>様式3!C42</f>
        <v>0</v>
      </c>
      <c r="I31">
        <f>様式3!D42</f>
        <v>0</v>
      </c>
      <c r="J31" t="str">
        <f>"返礼品価格：" &amp; IF(様式3!E42="", "変更なし", 様式3!E42) &amp; CHAR(10) &amp; "送料：" &amp; IF(様式3!F42="", "変更なし", 様式3!F42) &amp; CHAR(10) &amp; "寄附金額：" &amp; IF(様式3!G42="", "変更なし", 様式3!G42) &amp; CHAR(10) &amp; "区外費用：" &amp; IF(様式3!H42="", "変更なし", 様式3!H42) &amp; CHAR(10) &amp; "一般販売価格：" &amp; IF(様式3!I42="", "変更なし", 様式3!I42) &amp; CHAR(10) &amp; "その他の変更：" &amp; IF(様式3!J42="", "変更なし", 様式3!J42)</f>
        <v>返礼品価格：変更なし
送料：変更なし
寄附金額：変更なし
区外費用：変更なし
一般販売価格：変更なし
その他の変更：変更なし</v>
      </c>
      <c r="K31" t="b">
        <f>様式3!K42</f>
        <v>0</v>
      </c>
      <c r="L31">
        <f>ROUNDUP((様式3!E42+様式3!F42)*100/30,-3)</f>
        <v>0</v>
      </c>
    </row>
    <row r="32" spans="1:12" x14ac:dyDescent="0.2">
      <c r="A32" s="1"/>
    </row>
  </sheetData>
  <sheetProtection algorithmName="SHA-512" hashValue="jLzvPjmi6vXe9xmVqHbAu5YGbEX11rOi4CKWLVUIyStoLXytUtz5J2lpuvaXPDcwQEANsz8BM3g5YCOoSeEkRg==" saltValue="Y2cXo8p22ZEpptuFZLOpKg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様式3</vt:lpstr>
      <vt:lpstr>集計用</vt:lpstr>
      <vt:lpstr>様式3!Print_Area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spcb [千葉] 成島菜都恵</cp:lastModifiedBy>
  <dcterms:created xsi:type="dcterms:W3CDTF">2022-05-27T11:39:13Z</dcterms:created>
  <dcterms:modified xsi:type="dcterms:W3CDTF">2026-09-16T07:58:19Z</dcterms:modified>
</cp:coreProperties>
</file>