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3" yWindow="-13" windowWidth="20972" windowHeight="4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2">'各会計、関係団体の財政状況及び健全化判断比率'!$A$1:$EA$133</definedName>
  </definedNames>
  <calcPr calcId="145621"/>
</workbook>
</file>

<file path=xl/calcChain.xml><?xml version="1.0" encoding="utf-8"?>
<calcChain xmlns="http://schemas.openxmlformats.org/spreadsheetml/2006/main">
  <c r="W37" i="9" l="1"/>
  <c r="W36" i="9"/>
  <c r="W35" i="9"/>
  <c r="W34" i="9"/>
  <c r="CQ43" i="9"/>
  <c r="CQ42" i="9"/>
  <c r="CO42" i="9"/>
  <c r="CQ41" i="9"/>
  <c r="CQ40" i="9"/>
  <c r="CO40" i="9"/>
  <c r="CQ39" i="9"/>
  <c r="CO39" i="9"/>
  <c r="CQ38" i="9"/>
  <c r="CO38" i="9"/>
  <c r="CQ37" i="9"/>
  <c r="CO37" i="9"/>
  <c r="CQ36" i="9"/>
  <c r="CQ35" i="9"/>
  <c r="CQ34" i="9"/>
  <c r="DG43" i="9"/>
  <c r="DG42" i="9"/>
  <c r="DG41" i="9"/>
  <c r="DG40" i="9"/>
  <c r="DG39" i="9"/>
  <c r="DG38" i="9"/>
  <c r="DG37" i="9"/>
  <c r="DG36" i="9"/>
  <c r="DG35" i="9"/>
  <c r="DG34" i="9"/>
  <c r="BY43" i="9"/>
  <c r="BW43" i="9"/>
  <c r="BY42" i="9"/>
  <c r="BW42" i="9"/>
  <c r="BY41" i="9"/>
  <c r="BW41" i="9"/>
  <c r="BY40" i="9"/>
  <c r="BW40" i="9"/>
  <c r="BY39" i="9"/>
  <c r="BY38" i="9"/>
  <c r="BY37" i="9"/>
  <c r="BY36" i="9"/>
  <c r="BY35" i="9"/>
  <c r="BY34" i="9"/>
  <c r="E43" i="9"/>
  <c r="C43" i="9"/>
  <c r="E42" i="9"/>
  <c r="C42" i="9"/>
  <c r="E41" i="9"/>
  <c r="E40" i="9"/>
  <c r="C40" i="9"/>
  <c r="E39" i="9"/>
  <c r="C39" i="9"/>
  <c r="E38" i="9"/>
  <c r="C38" i="9"/>
  <c r="E37" i="9"/>
  <c r="C37" i="9"/>
  <c r="E36" i="9"/>
  <c r="E35" i="9"/>
  <c r="E34" i="9"/>
  <c r="C34" i="9"/>
  <c r="C41" i="9"/>
  <c r="AM34" i="9"/>
  <c r="BE34" i="9"/>
  <c r="AM35" i="9"/>
  <c r="BE35" i="9"/>
  <c r="AM36" i="9"/>
  <c r="BE36" i="9"/>
  <c r="AM37" i="9"/>
  <c r="BE37" i="9"/>
  <c r="U38" i="9"/>
  <c r="AM38" i="9"/>
  <c r="BE38" i="9"/>
  <c r="U39" i="9"/>
  <c r="AM39" i="9"/>
  <c r="BE39" i="9"/>
  <c r="U40" i="9"/>
  <c r="AM40" i="9"/>
  <c r="BE40" i="9"/>
  <c r="U41" i="9"/>
  <c r="AM41" i="9"/>
  <c r="BE41" i="9"/>
  <c r="CO41" i="9"/>
  <c r="U42" i="9"/>
  <c r="AM42" i="9"/>
  <c r="BE42" i="9"/>
  <c r="U43" i="9"/>
  <c r="AM43"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36" i="9"/>
  <c r="U34" i="9"/>
  <c r="U35" i="9"/>
  <c r="U36" i="9"/>
  <c r="U37" i="9"/>
  <c r="BW36" i="9"/>
  <c r="BW37" i="9"/>
  <c r="BW38" i="9"/>
  <c r="BW39" i="9"/>
  <c r="BW34" i="9"/>
  <c r="BW35" i="9"/>
  <c r="CO34" i="9"/>
  <c r="CO35" i="9"/>
  <c r="CO36" i="9"/>
</calcChain>
</file>

<file path=xl/sharedStrings.xml><?xml version="1.0" encoding="utf-8"?>
<sst xmlns="http://schemas.openxmlformats.org/spreadsheetml/2006/main" count="1030" uniqueCount="586">
  <si>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</si>
  <si>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</si>
  <si>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</si>
  <si>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</si>
  <si>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</si>
  <si>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</si>
  <si>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</si>
  <si>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</si>
  <si>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</si>
  <si>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</si>
  <si>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</si>
  <si>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</si>
  <si>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</si>
  <si>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</si>
  <si>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</si>
  <si>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</si>
  <si>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</si>
  <si>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</si>
  <si>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</si>
  <si>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</si>
  <si>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</si>
  <si>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</si>
  <si>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</si>
  <si>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</si>
  <si>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</si>
  <si>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</si>
  <si>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</si>
  <si>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</si>
  <si>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</si>
  <si>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</si>
  <si>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</si>
  <si>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</si>
  <si>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</si>
  <si>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</si>
  <si>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</si>
  <si>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</si>
  <si>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</si>
  <si>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</si>
  <si>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</si>
  <si>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</si>
  <si>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</si>
  <si>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</si>
  <si>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</si>
  <si>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</si>
  <si>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</si>
  <si>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</si>
  <si>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</si>
  <si>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</si>
  <si>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</si>
  <si>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</si>
  <si>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</si>
  <si>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</si>
  <si>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</si>
  <si>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</si>
  <si>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</si>
  <si>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3.15</t>
  </si>
  <si>
    <t>▲ 2.35</t>
  </si>
  <si>
    <t>一般会計</t>
  </si>
  <si>
    <t>国民健康保険事業会計</t>
  </si>
  <si>
    <t>介護保険会計</t>
  </si>
  <si>
    <t>後期高齢者医療会計</t>
  </si>
  <si>
    <t>病院施設会計</t>
  </si>
  <si>
    <t>用地会計</t>
  </si>
  <si>
    <t>老人保健施設会計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</si>
  <si>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</si>
  <si>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</si>
  <si>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</si>
  <si>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</si>
  <si>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</si>
  <si>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</si>
  <si>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</si>
  <si>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</si>
  <si>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</si>
  <si>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</si>
  <si>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</si>
  <si>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</si>
  <si>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</si>
  <si>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</si>
  <si>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</si>
  <si>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</si>
  <si>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</si>
  <si>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</si>
  <si>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</si>
  <si>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</si>
  <si>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</si>
  <si>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</si>
  <si>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</si>
  <si>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</si>
  <si>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</si>
  <si>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</si>
  <si>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</si>
  <si>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</si>
  <si>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</si>
  <si>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</si>
  <si>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</si>
  <si>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</si>
  <si>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</si>
  <si>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</si>
  <si>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</si>
  <si>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</si>
  <si>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</si>
  <si>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</si>
  <si>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</si>
  <si>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</si>
  <si>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</si>
  <si>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</si>
  <si>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</si>
  <si>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</si>
  <si>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</si>
  <si>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</si>
  <si>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</si>
  <si>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</si>
  <si>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</si>
  <si>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</si>
  <si>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</si>
  <si>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</si>
  <si>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</si>
  <si>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</si>
  <si>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</si>
  <si>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</si>
  <si>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</si>
  <si>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</si>
  <si>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</si>
  <si>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</si>
  <si>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</si>
  <si>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</si>
  <si>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</si>
  <si>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</si>
  <si>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</si>
  <si>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</si>
  <si>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</si>
  <si>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</si>
  <si>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</si>
  <si>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</si>
  <si>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</si>
  <si>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</si>
  <si>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</si>
  <si>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</si>
  <si>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</si>
  <si>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</si>
  <si>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特別区</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</si>
  <si>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</si>
  <si>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</si>
  <si>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</si>
  <si>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</si>
  <si>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</si>
  <si>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</si>
  <si>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</si>
  <si>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</si>
  <si>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</si>
  <si>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</si>
  <si>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</si>
  <si>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</si>
  <si>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台東区</t>
    <phoneticPr fontId="22"/>
  </si>
  <si>
    <t>地方交付税種地</t>
    <rPh sb="0" eb="2">
      <t>チホウ</t>
    </rPh>
    <rPh sb="2" eb="5">
      <t>コウフゼイ</t>
    </rPh>
    <rPh sb="5" eb="6">
      <t>シュ</t>
    </rPh>
    <rPh sb="6" eb="7">
      <t>チ</t>
    </rPh>
    <phoneticPr fontId="22"/>
  </si>
  <si>
    <t>0-</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</si>
  <si>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</si>
  <si>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</si>
  <si>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</si>
  <si>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</si>
  <si>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</si>
  <si>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</si>
  <si>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</si>
  <si>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</si>
  <si>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</si>
  <si>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</si>
  <si>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</si>
  <si>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</si>
  <si>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</si>
  <si>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</si>
  <si>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</si>
  <si>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</si>
  <si>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</si>
  <si>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</si>
  <si>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</si>
  <si>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</si>
  <si>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</si>
  <si>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</si>
  <si>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</si>
  <si>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</si>
  <si>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</si>
  <si>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6.5</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</si>
  <si>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</si>
  <si>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</si>
  <si>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</si>
  <si>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</si>
  <si>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</si>
  <si>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</si>
  <si>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</si>
  <si>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</si>
  <si>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</si>
  <si>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</si>
  <si>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</si>
  <si>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</si>
  <si>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</si>
  <si>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</si>
  <si>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</si>
  <si>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</si>
  <si>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</si>
  <si>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</si>
  <si>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</si>
  <si>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</si>
  <si>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</si>
  <si>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</si>
  <si>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</si>
  <si>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</si>
  <si>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</si>
  <si>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</si>
  <si>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</si>
  <si>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</si>
  <si>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</si>
  <si>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9.0</t>
    <phoneticPr fontId="22"/>
  </si>
  <si>
    <t>基準財政需要額</t>
    <phoneticPr fontId="34"/>
  </si>
  <si>
    <t>うち日本人(％)</t>
    <phoneticPr fontId="22"/>
  </si>
  <si>
    <t>1.7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</si>
  <si>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</si>
  <si>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</si>
  <si>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</si>
  <si>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</si>
  <si>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</si>
  <si>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</si>
  <si>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</si>
  <si>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</si>
  <si>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</si>
  <si>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</si>
  <si>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</si>
  <si>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</si>
  <si>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</si>
  <si>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</si>
  <si>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</si>
  <si>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</si>
  <si>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</si>
  <si>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</si>
  <si>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</si>
  <si>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</si>
  <si>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</si>
  <si>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</si>
  <si>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</si>
  <si>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</si>
  <si>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</si>
  <si>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</si>
  <si>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</si>
  <si>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</si>
  <si>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</si>
  <si>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</si>
  <si>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</si>
  <si>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</si>
  <si>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</si>
  <si>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</si>
  <si>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</si>
  <si>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</si>
  <si>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107.8                 ( 99.6 )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</si>
  <si>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</si>
  <si>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</si>
  <si>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</si>
  <si>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</si>
  <si>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</si>
  <si>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</si>
  <si>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</si>
  <si>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</si>
  <si>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</si>
  <si>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</si>
  <si>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</si>
  <si>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</si>
  <si>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</si>
  <si>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</si>
  <si>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</si>
  <si>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</si>
  <si>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</si>
  <si>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</si>
  <si>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</si>
  <si>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</si>
  <si>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</si>
  <si>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</si>
  <si>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</si>
  <si>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</si>
  <si>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</si>
  <si>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</si>
  <si>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</si>
  <si>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</si>
  <si>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</si>
  <si>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</si>
  <si>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</si>
  <si>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</si>
  <si>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</si>
  <si>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</si>
  <si>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</si>
  <si>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</si>
  <si>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</si>
  <si>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</si>
  <si>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</si>
  <si>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</si>
  <si>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</si>
  <si>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</si>
  <si>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</si>
  <si>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</si>
  <si>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</si>
  <si>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</si>
  <si>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</si>
  <si>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</si>
  <si>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</si>
  <si>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</si>
  <si>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</si>
  <si>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</si>
  <si>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</si>
  <si>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</si>
  <si>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</si>
  <si>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</si>
  <si>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</si>
  <si>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</si>
  <si>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</si>
  <si>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</si>
  <si>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</si>
  <si>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</si>
  <si>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</si>
  <si>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</si>
  <si>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</si>
  <si>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</si>
  <si>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</si>
  <si>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</si>
  <si>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</si>
  <si>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</si>
  <si>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</si>
  <si>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</si>
  <si>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</si>
  <si>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</si>
  <si>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</si>
  <si>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</si>
  <si>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</si>
  <si>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</si>
  <si>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</si>
  <si>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</si>
  <si>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</si>
  <si>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</si>
  <si>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</si>
  <si>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</si>
  <si>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</si>
  <si>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</si>
  <si>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</si>
  <si>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</si>
  <si>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</si>
  <si>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</si>
  <si>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</si>
  <si>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</si>
  <si>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</si>
  <si>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</si>
  <si>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</si>
  <si>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</si>
  <si>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</si>
  <si>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</si>
  <si>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</si>
  <si>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</si>
  <si>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</si>
  <si>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</si>
  <si>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</si>
  <si>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</si>
  <si>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</si>
  <si>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</si>
  <si>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</si>
  <si>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</si>
  <si>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</si>
  <si>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</si>
  <si>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</si>
  <si>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</si>
  <si>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</si>
  <si>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</si>
  <si>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</si>
  <si>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</si>
  <si>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</si>
  <si>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</si>
  <si>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</si>
  <si>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</si>
  <si>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</si>
  <si>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</si>
  <si>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</si>
  <si>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</si>
  <si>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</si>
  <si>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</si>
  <si>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</si>
  <si>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</si>
  <si>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</si>
  <si>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</si>
  <si>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</si>
  <si>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</si>
  <si>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</si>
  <si>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</si>
  <si>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</si>
  <si>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</si>
  <si>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</si>
  <si>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</si>
  <si>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</si>
  <si>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</si>
  <si>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</si>
  <si>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</si>
  <si>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</si>
  <si>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</si>
  <si>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</si>
  <si>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</si>
  <si>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</si>
  <si>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東京都台東区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</si>
  <si>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</si>
  <si>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</si>
  <si>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</si>
  <si>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</si>
  <si>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</si>
  <si>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</si>
  <si>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</si>
  <si>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</si>
  <si>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</si>
  <si>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</si>
  <si>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</si>
  <si>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</si>
  <si>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</si>
  <si>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</si>
  <si>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</si>
  <si>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</si>
  <si>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</si>
  <si>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</si>
  <si>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</si>
  <si>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介護サービス</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</si>
  <si>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</si>
  <si>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</si>
  <si>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</si>
  <si>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</si>
  <si>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</si>
  <si>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</si>
  <si>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</si>
  <si>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</si>
  <si>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</si>
  <si>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</si>
  <si>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</si>
  <si>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</si>
  <si>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東京都台東区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</si>
  <si>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</si>
  <si>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</si>
  <si>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</si>
  <si>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</si>
  <si>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</si>
  <si>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</si>
  <si>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</si>
  <si>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</si>
  <si>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</si>
  <si>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</si>
  <si>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</si>
  <si>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</si>
  <si>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</si>
  <si>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</si>
  <si>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</si>
  <si>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</si>
  <si>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</si>
  <si>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</si>
  <si>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</si>
  <si>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</si>
  <si>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</si>
  <si>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</si>
  <si>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病院施設会計</t>
    <phoneticPr fontId="22"/>
  </si>
  <si>
    <t>-</t>
    <phoneticPr fontId="22"/>
  </si>
  <si>
    <t>用地会計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</si>
  <si>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</si>
  <si>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</si>
  <si>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</si>
  <si>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</si>
  <si>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</si>
  <si>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</si>
  <si>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</si>
  <si>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</si>
  <si>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</si>
  <si>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</si>
  <si>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</si>
  <si>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</si>
  <si>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</si>
  <si>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</si>
  <si>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国民健康保険事業会計</t>
    <phoneticPr fontId="22"/>
  </si>
  <si>
    <t>後期高齢者医療会計</t>
    <phoneticPr fontId="22"/>
  </si>
  <si>
    <t>介護保険会計</t>
    <phoneticPr fontId="22"/>
  </si>
  <si>
    <t>老人保健施設会計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</si>
  <si>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</si>
  <si>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</si>
  <si>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</si>
  <si>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</si>
  <si>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</si>
  <si>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</si>
  <si>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</si>
  <si>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</si>
  <si>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</si>
  <si>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</si>
  <si>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</si>
  <si>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</si>
  <si>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</si>
  <si>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</si>
  <si>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</si>
  <si>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</si>
  <si>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</si>
  <si>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</si>
  <si>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</si>
  <si>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</si>
  <si>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</si>
  <si>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</si>
  <si>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</si>
  <si>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</si>
  <si>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</si>
  <si>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</si>
  <si>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</si>
  <si>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</si>
  <si>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</si>
  <si>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</si>
  <si>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</si>
  <si>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</si>
  <si>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</si>
  <si>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</si>
  <si>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</si>
  <si>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</si>
  <si>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</si>
  <si>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</si>
  <si>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</si>
  <si>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</si>
  <si>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</si>
  <si>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</si>
  <si>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</si>
  <si>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</si>
  <si>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</si>
  <si>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</si>
  <si>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</si>
  <si>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</si>
  <si>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</si>
  <si>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</si>
  <si>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</si>
  <si>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</si>
  <si>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</si>
  <si>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</si>
  <si>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</si>
  <si>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</si>
  <si>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</si>
  <si>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</si>
  <si>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</si>
  <si>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</si>
  <si>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</si>
  <si>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</si>
  <si>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</si>
  <si>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</si>
  <si>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</si>
  <si>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</si>
  <si>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</si>
  <si>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</si>
  <si>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</si>
  <si>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</si>
  <si>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</si>
  <si>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</si>
  <si>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</si>
  <si>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</si>
  <si>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</si>
  <si>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</si>
  <si>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</si>
  <si>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</si>
  <si>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</si>
  <si>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</si>
  <si>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</si>
  <si>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</si>
  <si>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</si>
  <si>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</si>
  <si>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</si>
  <si>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</si>
  <si>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</si>
  <si>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</si>
  <si>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</si>
  <si>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</si>
  <si>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</si>
  <si>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</si>
  <si>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</si>
  <si>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</si>
  <si>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</si>
  <si>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</si>
  <si>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台東区土地開発公社</t>
    <rPh sb="0" eb="3">
      <t>タイトウク</t>
    </rPh>
    <rPh sb="3" eb="5">
      <t>トチ</t>
    </rPh>
    <rPh sb="5" eb="7">
      <t>カイハツ</t>
    </rPh>
    <rPh sb="7" eb="9">
      <t>コウシャ</t>
    </rPh>
    <phoneticPr fontId="22"/>
  </si>
  <si>
    <t>公益財団法人台東区産業振興事業団</t>
    <rPh sb="0" eb="2">
      <t>コウエキ</t>
    </rPh>
    <rPh sb="2" eb="4">
      <t>ザイダン</t>
    </rPh>
    <rPh sb="4" eb="6">
      <t>ホウジン</t>
    </rPh>
    <rPh sb="6" eb="9">
      <t>タイトウク</t>
    </rPh>
    <rPh sb="9" eb="11">
      <t>サンギョウ</t>
    </rPh>
    <rPh sb="11" eb="13">
      <t>シンコウ</t>
    </rPh>
    <rPh sb="13" eb="16">
      <t>ジギョウダン</t>
    </rPh>
    <phoneticPr fontId="22"/>
  </si>
  <si>
    <t>公益財団法人台東区芸術文化財団</t>
    <rPh sb="0" eb="2">
      <t>コウエキ</t>
    </rPh>
    <rPh sb="2" eb="4">
      <t>ザイダン</t>
    </rPh>
    <rPh sb="4" eb="6">
      <t>ホウジン</t>
    </rPh>
    <rPh sb="6" eb="9">
      <t>タイトウク</t>
    </rPh>
    <rPh sb="9" eb="11">
      <t>ゲイジュツ</t>
    </rPh>
    <rPh sb="11" eb="13">
      <t>ブンカ</t>
    </rPh>
    <rPh sb="13" eb="15">
      <t>ザイダン</t>
    </rPh>
    <phoneticPr fontId="22"/>
  </si>
  <si>
    <t>-</t>
    <phoneticPr fontId="22"/>
  </si>
  <si>
    <t>法適用</t>
    <rPh sb="0" eb="1">
      <t>ホウ</t>
    </rPh>
    <rPh sb="1" eb="3">
      <t>テキヨウ</t>
    </rPh>
    <phoneticPr fontId="13"/>
  </si>
  <si>
    <t>特別区人事・厚生事務組合</t>
    <rPh sb="0" eb="2">
      <t>トクベツ</t>
    </rPh>
    <rPh sb="2" eb="3">
      <t>ク</t>
    </rPh>
    <rPh sb="3" eb="5">
      <t>ジンジ</t>
    </rPh>
    <rPh sb="6" eb="8">
      <t>コウセイ</t>
    </rPh>
    <rPh sb="8" eb="10">
      <t>ジム</t>
    </rPh>
    <rPh sb="10" eb="12">
      <t>クミアイ</t>
    </rPh>
    <phoneticPr fontId="13"/>
  </si>
  <si>
    <t>特別区競馬組合</t>
    <rPh sb="0" eb="2">
      <t>トクベツ</t>
    </rPh>
    <rPh sb="2" eb="3">
      <t>ク</t>
    </rPh>
    <rPh sb="3" eb="5">
      <t>ケイバ</t>
    </rPh>
    <rPh sb="5" eb="7">
      <t>クミアイ</t>
    </rPh>
    <phoneticPr fontId="13"/>
  </si>
  <si>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13"/>
  </si>
  <si>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13"/>
  </si>
  <si>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3"/>
  </si>
  <si>
    <t>-</t>
    <phoneticPr fontId="22"/>
  </si>
  <si>
    <t>〇</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</si>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</sst>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hair">
        <color indexed="64"/>
      </right>
      <top style="thin">
        <color indexed="64"/>
      </top>
      <bottom style="medium">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8" xfId="79" applyNumberFormat="1" applyFont="1" applyFill="1" applyBorder="1" applyAlignment="1" applyProtection="1">
      <alignment horizontal="right" vertical="center" shrinkToFit="1"/>
    </xf>
    <xf numFmtId="184" fontId="40" fillId="26" borderId="182"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77" xfId="79" applyNumberFormat="1" applyFont="1" applyFill="1" applyBorder="1" applyAlignment="1" applyProtection="1">
      <alignment horizontal="right" vertical="center" shrinkToFit="1"/>
    </xf>
    <xf numFmtId="182" fontId="40" fillId="26" borderId="178"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6" xfId="70" applyFont="1" applyFill="1" applyBorder="1" applyProtection="1">
      <alignment vertical="center"/>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84" fontId="40" fillId="26" borderId="190" xfId="79" applyNumberFormat="1" applyFont="1" applyFill="1" applyBorder="1" applyAlignment="1" applyProtection="1">
      <alignment horizontal="right" vertical="center" shrinkToFit="1"/>
    </xf>
    <xf numFmtId="184" fontId="40" fillId="26" borderId="191" xfId="79" applyNumberFormat="1" applyFont="1" applyFill="1" applyBorder="1" applyAlignment="1" applyProtection="1">
      <alignment horizontal="right" vertical="center" shrinkToFit="1"/>
    </xf>
    <xf numFmtId="184" fontId="40" fillId="26" borderId="192"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84" fontId="40" fillId="26" borderId="193"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1067_台東区_2012" xfId="54"/>
    <cellStyle name="標準 3" xfId="55"/>
    <cellStyle name="標準 3 2" xfId="56"/>
    <cellStyle name="標準 3_APAHO401000" xfId="57"/>
    <cellStyle name="標準 3_ZJ01_131067_台東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51948</c:v>
                </c:pt>
                <c:pt idx="1">
                  <c:v>55625</c:v>
                </c:pt>
                <c:pt idx="2">
                  <c:v>41485</c:v>
                </c:pt>
                <c:pt idx="3">
                  <c:v>39651</c:v>
                </c:pt>
                <c:pt idx="4">
                  <c:v>37665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51974</c:v>
                </c:pt>
                <c:pt idx="1">
                  <c:v>52503</c:v>
                </c:pt>
                <c:pt idx="2">
                  <c:v>27233</c:v>
                </c:pt>
                <c:pt idx="3">
                  <c:v>32904</c:v>
                </c:pt>
                <c:pt idx="4">
                  <c:v>29763</c:v>
                </c:pt>
              </c:numCache>
            </c:numRef>
          </c:val>
          <c:smooth val="0"/>
        </c:ser>
        <c:dLbls>
          <c:showLegendKey val="0"/>
          <c:showVal val="0"/>
          <c:showCatName val="0"/>
          <c:showSerName val="0"/>
          <c:showPercent val="0"/>
          <c:showBubbleSize val="0"/>
        </c:dLbls>
        <c:marker val="1"/>
        <c:smooth val="0"/>
        <c:axId val="167779712"/>
        <c:axId val="167818752"/>
      </c:lineChart>
      <c:catAx>
        <c:axId val="167779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818752"/>
        <c:crosses val="autoZero"/>
        <c:auto val="1"/>
        <c:lblAlgn val="ctr"/>
        <c:lblOffset val="100"/>
        <c:tickLblSkip val="1"/>
        <c:tickMarkSkip val="1"/>
        <c:noMultiLvlLbl val="0"/>
      </c:catAx>
      <c:valAx>
        <c:axId val="1678187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63210608077E-2"/>
              <c:y val="7.5163277285324723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779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253124180041E-2"/>
          <c:y val="7.8571558249106499E-2"/>
          <c:w val="0.91616478495591047"/>
          <c:h val="0.84694017333452454"/>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7.42</c:v>
                </c:pt>
                <c:pt idx="1">
                  <c:v>7.59</c:v>
                </c:pt>
                <c:pt idx="2">
                  <c:v>5.58</c:v>
                </c:pt>
                <c:pt idx="3">
                  <c:v>6.86</c:v>
                </c:pt>
                <c:pt idx="4">
                  <c:v>6.16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17.079999999999998</c:v>
                </c:pt>
                <c:pt idx="1">
                  <c:v>17.66</c:v>
                </c:pt>
                <c:pt idx="2">
                  <c:v>18.95</c:v>
                </c:pt>
                <c:pt idx="3">
                  <c:v>19.440000000000001</c:v>
                </c:pt>
                <c:pt idx="4">
                  <c:v>17.809999999999999</c:v>
                </c:pt>
              </c:numCache>
            </c:numRef>
          </c:val>
        </c:ser>
        <c:dLbls>
          <c:showLegendKey val="0"/>
          <c:showVal val="0"/>
          <c:showCatName val="0"/>
          <c:showSerName val="0"/>
          <c:showPercent val="0"/>
          <c:showBubbleSize val="0"/>
        </c:dLbls>
        <c:gapWidth val="250"/>
        <c:overlap val="100"/>
        <c:axId val="168823040"/>
        <c:axId val="168825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6.4</c:v>
                </c:pt>
                <c:pt idx="1">
                  <c:v>0.04</c:v>
                </c:pt>
                <c:pt idx="2">
                  <c:v>-3.15</c:v>
                </c:pt>
                <c:pt idx="3">
                  <c:v>1.28</c:v>
                </c:pt>
                <c:pt idx="4">
                  <c:v>-2.35</c:v>
                </c:pt>
              </c:numCache>
            </c:numRef>
          </c:val>
          <c:smooth val="0"/>
        </c:ser>
        <c:dLbls>
          <c:showLegendKey val="0"/>
          <c:showVal val="0"/>
          <c:showCatName val="0"/>
          <c:showSerName val="0"/>
          <c:showPercent val="0"/>
          <c:showBubbleSize val="0"/>
        </c:dLbls>
        <c:marker val="1"/>
        <c:smooth val="0"/>
        <c:axId val="168823040"/>
        <c:axId val="168825216"/>
      </c:lineChart>
      <c:catAx>
        <c:axId val="1688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825216"/>
        <c:crosses val="autoZero"/>
        <c:auto val="1"/>
        <c:lblAlgn val="ctr"/>
        <c:lblOffset val="100"/>
        <c:tickLblSkip val="1"/>
        <c:tickMarkSkip val="1"/>
        <c:noMultiLvlLbl val="0"/>
      </c:catAx>
      <c:valAx>
        <c:axId val="16882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230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0.64</c:v>
                </c:pt>
                <c:pt idx="2">
                  <c:v>#N/A</c:v>
                </c:pt>
                <c:pt idx="3">
                  <c:v>0.04</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老人保健施設会計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0.22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用地会計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0.25</c:v>
                </c:pt>
                <c:pt idx="2">
                  <c:v>#N/A</c:v>
                </c:pt>
                <c:pt idx="3">
                  <c:v>0.33</c:v>
                </c:pt>
                <c:pt idx="4">
                  <c:v>#N/A</c:v>
                </c:pt>
                <c:pt idx="5">
                  <c:v>0.62</c:v>
                </c:pt>
                <c:pt idx="6">
                  <c:v>#N/A</c:v>
                </c:pt>
                <c:pt idx="7">
                  <c:v>0.21</c:v>
                </c:pt>
                <c:pt idx="8">
                  <c:v>#N/A</c:v>
                </c:pt>
                <c:pt idx="9">
                  <c:v>0.25</c:v>
                </c:pt>
              </c:numCache>
            </c:numRef>
          </c:val>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0.99</c:v>
                </c:pt>
                <c:pt idx="2">
                  <c:v>#N/A</c:v>
                </c:pt>
                <c:pt idx="3">
                  <c:v>0.37</c:v>
                </c:pt>
                <c:pt idx="4">
                  <c:v>#N/A</c:v>
                </c:pt>
                <c:pt idx="5">
                  <c:v>0.21</c:v>
                </c:pt>
                <c:pt idx="6">
                  <c:v>#N/A</c:v>
                </c:pt>
                <c:pt idx="7">
                  <c:v>0.18</c:v>
                </c:pt>
                <c:pt idx="8">
                  <c:v>#N/A</c:v>
                </c:pt>
                <c:pt idx="9">
                  <c:v>0.57999999999999996</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1.79</c:v>
                </c:pt>
                <c:pt idx="2">
                  <c:v>#N/A</c:v>
                </c:pt>
                <c:pt idx="3">
                  <c:v>2.33</c:v>
                </c:pt>
                <c:pt idx="4">
                  <c:v>#N/A</c:v>
                </c:pt>
                <c:pt idx="5">
                  <c:v>3.7</c:v>
                </c:pt>
                <c:pt idx="6">
                  <c:v>#N/A</c:v>
                </c:pt>
                <c:pt idx="7">
                  <c:v>3.41</c:v>
                </c:pt>
                <c:pt idx="8">
                  <c:v>#N/A</c:v>
                </c:pt>
                <c:pt idx="9">
                  <c:v>3.66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7.42</c:v>
                </c:pt>
                <c:pt idx="2">
                  <c:v>#N/A</c:v>
                </c:pt>
                <c:pt idx="3">
                  <c:v>7.59</c:v>
                </c:pt>
                <c:pt idx="4">
                  <c:v>#N/A</c:v>
                </c:pt>
                <c:pt idx="5">
                  <c:v>5.58</c:v>
                </c:pt>
                <c:pt idx="6">
                  <c:v>#N/A</c:v>
                </c:pt>
                <c:pt idx="7">
                  <c:v>6.86</c:v>
                </c:pt>
                <c:pt idx="8">
                  <c:v>#N/A</c:v>
                </c:pt>
                <c:pt idx="9">
                  <c:v>6.16</c:v>
                </c:pt>
              </c:numCache>
            </c:numRef>
          </c:val>
        </c:ser>
        <c:dLbls>
          <c:showLegendKey val="0"/>
          <c:showVal val="0"/>
          <c:showCatName val="0"/>
          <c:showSerName val="0"/>
          <c:showPercent val="0"/>
          <c:showBubbleSize val="0"/>
        </c:dLbls>
        <c:gapWidth val="150"/>
        <c:overlap val="100"/>
        <c:axId val="168993152"/>
        <c:axId val="168994688"/>
      </c:barChart>
      <c:catAx>
        <c:axId val="1689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994688"/>
        <c:crosses val="autoZero"/>
        <c:auto val="1"/>
        <c:lblAlgn val="ctr"/>
        <c:lblOffset val="100"/>
        <c:tickLblSkip val="1"/>
        <c:tickMarkSkip val="1"/>
        <c:noMultiLvlLbl val="0"/>
      </c:catAx>
      <c:valAx>
        <c:axId val="16899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93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0106442481808E-2"/>
          <c:y val="8.8390579609843298E-2"/>
          <c:w val="0.90367209637118417"/>
          <c:h val="0.64380004253139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3092</c:v>
                </c:pt>
                <c:pt idx="5">
                  <c:v>3091</c:v>
                </c:pt>
                <c:pt idx="8">
                  <c:v>3407</c:v>
                </c:pt>
                <c:pt idx="11">
                  <c:v>3469</c:v>
                </c:pt>
                <c:pt idx="14">
                  <c:v>3613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320</c:v>
                </c:pt>
                <c:pt idx="3">
                  <c:v>320</c:v>
                </c:pt>
                <c:pt idx="6">
                  <c:v>34</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228</c:v>
                </c:pt>
                <c:pt idx="3">
                  <c:v>258</c:v>
                </c:pt>
                <c:pt idx="6">
                  <c:v>259</c:v>
                </c:pt>
                <c:pt idx="9">
                  <c:v>214</c:v>
                </c:pt>
                <c:pt idx="12">
                  <c:v>203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16</c:v>
                </c:pt>
                <c:pt idx="3">
                  <c:v>44</c:v>
                </c:pt>
                <c:pt idx="6">
                  <c:v>45</c:v>
                </c:pt>
                <c:pt idx="9">
                  <c:v>45</c:v>
                </c:pt>
                <c:pt idx="12">
                  <c:v>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39</c:v>
                </c:pt>
                <c:pt idx="3">
                  <c:v>39</c:v>
                </c:pt>
                <c:pt idx="6">
                  <c:v>45</c:v>
                </c:pt>
                <c:pt idx="9">
                  <c:v>40</c:v>
                </c:pt>
                <c:pt idx="12">
                  <c:v>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5579</c:v>
                </c:pt>
                <c:pt idx="3">
                  <c:v>4938</c:v>
                </c:pt>
                <c:pt idx="6">
                  <c:v>4763</c:v>
                </c:pt>
                <c:pt idx="9">
                  <c:v>4397</c:v>
                </c:pt>
                <c:pt idx="12">
                  <c:v>4125</c:v>
                </c:pt>
              </c:numCache>
            </c:numRef>
          </c:val>
        </c:ser>
        <c:dLbls>
          <c:showLegendKey val="0"/>
          <c:showVal val="0"/>
          <c:showCatName val="0"/>
          <c:showSerName val="0"/>
          <c:showPercent val="0"/>
          <c:showBubbleSize val="0"/>
        </c:dLbls>
        <c:gapWidth val="100"/>
        <c:overlap val="100"/>
        <c:axId val="167911808"/>
        <c:axId val="16791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3090</c:v>
                </c:pt>
                <c:pt idx="2">
                  <c:v>#N/A</c:v>
                </c:pt>
                <c:pt idx="3">
                  <c:v>#N/A</c:v>
                </c:pt>
                <c:pt idx="4">
                  <c:v>2508</c:v>
                </c:pt>
                <c:pt idx="5">
                  <c:v>#N/A</c:v>
                </c:pt>
                <c:pt idx="6">
                  <c:v>#N/A</c:v>
                </c:pt>
                <c:pt idx="7">
                  <c:v>1739</c:v>
                </c:pt>
                <c:pt idx="8">
                  <c:v>#N/A</c:v>
                </c:pt>
                <c:pt idx="9">
                  <c:v>#N/A</c:v>
                </c:pt>
                <c:pt idx="10">
                  <c:v>1261</c:v>
                </c:pt>
                <c:pt idx="11">
                  <c:v>#N/A</c:v>
                </c:pt>
                <c:pt idx="12">
                  <c:v>#N/A</c:v>
                </c:pt>
                <c:pt idx="13">
                  <c:v>836</c:v>
                </c:pt>
                <c:pt idx="14">
                  <c:v>#N/A</c:v>
                </c:pt>
              </c:numCache>
            </c:numRef>
          </c:val>
          <c:smooth val="0"/>
        </c:ser>
        <c:dLbls>
          <c:showLegendKey val="0"/>
          <c:showVal val="0"/>
          <c:showCatName val="0"/>
          <c:showSerName val="0"/>
          <c:showPercent val="0"/>
          <c:showBubbleSize val="0"/>
        </c:dLbls>
        <c:marker val="1"/>
        <c:smooth val="0"/>
        <c:axId val="167911808"/>
        <c:axId val="167913344"/>
      </c:lineChart>
      <c:catAx>
        <c:axId val="1679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13344"/>
        <c:crosses val="autoZero"/>
        <c:auto val="1"/>
        <c:lblAlgn val="ctr"/>
        <c:lblOffset val="100"/>
        <c:tickLblSkip val="1"/>
        <c:tickMarkSkip val="1"/>
        <c:noMultiLvlLbl val="0"/>
      </c:catAx>
      <c:valAx>
        <c:axId val="1679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118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5861074453641"/>
          <c:y val="8.6514048655455242E-2"/>
          <c:w val="0.87240083163580495"/>
          <c:h val="0.60432607516678294"/>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42606</c:v>
                </c:pt>
                <c:pt idx="5">
                  <c:v>44484</c:v>
                </c:pt>
                <c:pt idx="8">
                  <c:v>45856</c:v>
                </c:pt>
                <c:pt idx="11">
                  <c:v>45137</c:v>
                </c:pt>
                <c:pt idx="14">
                  <c:v>43387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1059</c:v>
                </c:pt>
                <c:pt idx="5">
                  <c:v>1059</c:v>
                </c:pt>
                <c:pt idx="8">
                  <c:v>932</c:v>
                </c:pt>
                <c:pt idx="11">
                  <c:v>855</c:v>
                </c:pt>
                <c:pt idx="14">
                  <c:v>766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35212</c:v>
                </c:pt>
                <c:pt idx="5">
                  <c:v>35985</c:v>
                </c:pt>
                <c:pt idx="8">
                  <c:v>33725</c:v>
                </c:pt>
                <c:pt idx="11">
                  <c:v>32467</c:v>
                </c:pt>
                <c:pt idx="14">
                  <c:v>31395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14781</c:v>
                </c:pt>
                <c:pt idx="3">
                  <c:v>14118</c:v>
                </c:pt>
                <c:pt idx="6">
                  <c:v>13595</c:v>
                </c:pt>
                <c:pt idx="9">
                  <c:v>13654</c:v>
                </c:pt>
                <c:pt idx="12">
                  <c:v>12707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1641</c:v>
                </c:pt>
                <c:pt idx="3">
                  <c:v>1407</c:v>
                </c:pt>
                <c:pt idx="6">
                  <c:v>1159</c:v>
                </c:pt>
                <c:pt idx="9">
                  <c:v>975</c:v>
                </c:pt>
                <c:pt idx="12">
                  <c:v>824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2275</c:v>
                </c:pt>
                <c:pt idx="3">
                  <c:v>2275</c:v>
                </c:pt>
                <c:pt idx="6">
                  <c:v>2275</c:v>
                </c:pt>
                <c:pt idx="9">
                  <c:v>2275</c:v>
                </c:pt>
                <c:pt idx="12">
                  <c:v>2265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954</c:v>
                </c:pt>
                <c:pt idx="3">
                  <c:v>656</c:v>
                </c:pt>
                <c:pt idx="6">
                  <c:v>352</c:v>
                </c:pt>
                <c:pt idx="9">
                  <c:v>318</c:v>
                </c:pt>
                <c:pt idx="12">
                  <c:v>284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32673</c:v>
                </c:pt>
                <c:pt idx="3">
                  <c:v>31325</c:v>
                </c:pt>
                <c:pt idx="6">
                  <c:v>27100</c:v>
                </c:pt>
                <c:pt idx="9">
                  <c:v>23045</c:v>
                </c:pt>
                <c:pt idx="12">
                  <c:v>20012</c:v>
                </c:pt>
              </c:numCache>
            </c:numRef>
          </c:val>
        </c:ser>
        <c:dLbls>
          <c:showLegendKey val="0"/>
          <c:showVal val="0"/>
          <c:showCatName val="0"/>
          <c:showSerName val="0"/>
          <c:showPercent val="0"/>
          <c:showBubbleSize val="0"/>
        </c:dLbls>
        <c:gapWidth val="100"/>
        <c:overlap val="100"/>
        <c:axId val="158597120"/>
        <c:axId val="15859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8597120"/>
        <c:axId val="158598272"/>
      </c:lineChart>
      <c:catAx>
        <c:axId val="15859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598272"/>
        <c:crosses val="autoZero"/>
        <c:auto val="1"/>
        <c:lblAlgn val="ctr"/>
        <c:lblOffset val="100"/>
        <c:tickLblSkip val="1"/>
        <c:tickMarkSkip val="1"/>
        <c:noMultiLvlLbl val="0"/>
      </c:catAx>
      <c:valAx>
        <c:axId val="15859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971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41564</xdr:colOff>
      <xdr:row>29</xdr:row>
      <xdr:rowOff>16625</xdr:rowOff>
    </xdr:from>
    <xdr:to>
      <xdr:col>47</xdr:col>
      <xdr:colOff>108065</xdr:colOff>
      <xdr:row>31</xdr:row>
      <xdr:rowOff>116378</xdr:rowOff>
    </xdr:to>
    <xdr:sp macro="" textlink="">
      <xdr:nvSpPr>
        <xdr:cNvPr id="9311" name="AutoShape 1"/>
        <xdr:cNvSpPr>
          <a:spLocks noChangeArrowheads="1"/>
        </xdr:cNvSpPr>
      </xdr:nvSpPr>
      <xdr:spPr bwMode="auto">
        <a:xfrm rot="5400000">
          <a:off x="5619404" y="4430684"/>
          <a:ext cx="382385"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24938</xdr:rowOff>
    </xdr:from>
    <xdr:to>
      <xdr:col>64</xdr:col>
      <xdr:colOff>8313</xdr:colOff>
      <xdr:row>41</xdr:row>
      <xdr:rowOff>0</xdr:rowOff>
    </xdr:to>
    <xdr:sp macro="" textlink="">
      <xdr:nvSpPr>
        <xdr:cNvPr id="9312" name="AutoShape 2"/>
        <xdr:cNvSpPr>
          <a:spLocks/>
        </xdr:cNvSpPr>
      </xdr:nvSpPr>
      <xdr:spPr bwMode="auto">
        <a:xfrm>
          <a:off x="7855527" y="5677593"/>
          <a:ext cx="133004" cy="399011"/>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41564</xdr:colOff>
      <xdr:row>2</xdr:row>
      <xdr:rowOff>74815</xdr:rowOff>
    </xdr:from>
    <xdr:to>
      <xdr:col>19</xdr:col>
      <xdr:colOff>382385</xdr:colOff>
      <xdr:row>6</xdr:row>
      <xdr:rowOff>24938</xdr:rowOff>
    </xdr:to>
    <xdr:sp macro="" textlink="">
      <xdr:nvSpPr>
        <xdr:cNvPr id="10241" name="Rectangle 1"/>
        <xdr:cNvSpPr>
          <a:spLocks noChangeArrowheads="1"/>
        </xdr:cNvSpPr>
      </xdr:nvSpPr>
      <xdr:spPr bwMode="auto">
        <a:xfrm>
          <a:off x="714895" y="407324"/>
          <a:ext cx="12460778" cy="615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299258</xdr:colOff>
      <xdr:row>2</xdr:row>
      <xdr:rowOff>66502</xdr:rowOff>
    </xdr:from>
    <xdr:to>
      <xdr:col>35</xdr:col>
      <xdr:colOff>124691</xdr:colOff>
      <xdr:row>5</xdr:row>
      <xdr:rowOff>99753</xdr:rowOff>
    </xdr:to>
    <xdr:sp macro="" textlink="">
      <xdr:nvSpPr>
        <xdr:cNvPr id="287486" name="Rectangle 2"/>
        <xdr:cNvSpPr>
          <a:spLocks noChangeArrowheads="1"/>
        </xdr:cNvSpPr>
      </xdr:nvSpPr>
      <xdr:spPr bwMode="auto">
        <a:xfrm>
          <a:off x="19825855" y="399011"/>
          <a:ext cx="3865418" cy="532014"/>
        </a:xfrm>
        <a:prstGeom prst="rect">
          <a:avLst/>
        </a:prstGeom>
        <a:solidFill>
          <a:srgbClr val="FF0000"/>
        </a:solidFill>
        <a:ln w="9525">
          <a:solidFill>
            <a:srgbClr val="FF0000"/>
          </a:solidFill>
          <a:miter lim="800000"/>
          <a:headEnd/>
          <a:tailEnd/>
        </a:ln>
      </xdr:spPr>
    </xdr:sp>
    <xdr:clientData/>
  </xdr:twoCellAnchor>
  <xdr:twoCellAnchor>
    <xdr:from>
      <xdr:col>29</xdr:col>
      <xdr:colOff>324196</xdr:colOff>
      <xdr:row>2</xdr:row>
      <xdr:rowOff>83127</xdr:rowOff>
    </xdr:from>
    <xdr:to>
      <xdr:col>35</xdr:col>
      <xdr:colOff>99753</xdr:colOff>
      <xdr:row>5</xdr:row>
      <xdr:rowOff>83127</xdr:rowOff>
    </xdr:to>
    <xdr:sp macro="" textlink="">
      <xdr:nvSpPr>
        <xdr:cNvPr id="287487" name="Rectangle 3"/>
        <xdr:cNvSpPr>
          <a:spLocks noChangeArrowheads="1"/>
        </xdr:cNvSpPr>
      </xdr:nvSpPr>
      <xdr:spPr bwMode="auto">
        <a:xfrm>
          <a:off x="19850793" y="415636"/>
          <a:ext cx="3815542" cy="498764"/>
        </a:xfrm>
        <a:prstGeom prst="rect">
          <a:avLst/>
        </a:prstGeom>
        <a:solidFill>
          <a:srgbClr val="FF0000"/>
        </a:solidFill>
        <a:ln w="9525">
          <a:solidFill>
            <a:srgbClr val="FFFFFF"/>
          </a:solidFill>
          <a:miter lim="800000"/>
          <a:headEnd/>
          <a:tailEnd/>
        </a:ln>
      </xdr:spPr>
    </xdr:sp>
    <xdr:clientData/>
  </xdr:twoCellAnchor>
  <xdr:twoCellAnchor>
    <xdr:from>
      <xdr:col>29</xdr:col>
      <xdr:colOff>349135</xdr:colOff>
      <xdr:row>2</xdr:row>
      <xdr:rowOff>108065</xdr:rowOff>
    </xdr:from>
    <xdr:to>
      <xdr:col>35</xdr:col>
      <xdr:colOff>66502</xdr:colOff>
      <xdr:row>5</xdr:row>
      <xdr:rowOff>58189</xdr:rowOff>
    </xdr:to>
    <xdr:sp macro="" textlink="">
      <xdr:nvSpPr>
        <xdr:cNvPr id="10244" name="Rectangle 4"/>
        <xdr:cNvSpPr>
          <a:spLocks noChangeArrowheads="1"/>
        </xdr:cNvSpPr>
      </xdr:nvSpPr>
      <xdr:spPr bwMode="auto">
        <a:xfrm>
          <a:off x="19875731" y="440575"/>
          <a:ext cx="3757353" cy="448887"/>
        </a:xfrm>
        <a:prstGeom prst="rect">
          <a:avLst/>
        </a:prstGeom>
        <a:solidFill>
          <a:srgbClr val="FF0000"/>
        </a:solidFill>
        <a:ln w="3175">
          <a:solidFill>
            <a:srgbClr val="FFFFFF"/>
          </a:solidFill>
          <a:miter lim="800000"/>
          <a:headEnd/>
          <a:tailEnd/>
        </a:ln>
      </xdr:spPr>
      <xdr:txBody>
        <a:bodyPr vertOverflow="clip" wrap="square" lIns="54864" tIns="27432" rIns="54864" bIns="27432" anchor="ctr" upright="1"/>
        <a:lstStyle/>
        <a:p>
          <a:pPr algn="ctr" rtl="0">
            <a:defRPr sz="1000"/>
          </a:pPr>
          <a:r>
            <a:rPr lang="ja-JP" altLang="en-US" sz="2000" b="1" i="0" u="none" strike="noStrike" baseline="0">
              <a:solidFill>
                <a:srgbClr val="FFFFFF"/>
              </a:solidFill>
              <a:latin typeface="ＭＳ ゴシック"/>
              <a:ea typeface="ＭＳ ゴシック"/>
            </a:rPr>
            <a:t>東京都台東区</a:t>
          </a:r>
        </a:p>
      </xdr:txBody>
    </xdr:sp>
    <xdr:clientData/>
  </xdr:twoCellAnchor>
  <xdr:twoCellAnchor>
    <xdr:from>
      <xdr:col>25</xdr:col>
      <xdr:colOff>249382</xdr:colOff>
      <xdr:row>2</xdr:row>
      <xdr:rowOff>66502</xdr:rowOff>
    </xdr:from>
    <xdr:to>
      <xdr:col>29</xdr:col>
      <xdr:colOff>166255</xdr:colOff>
      <xdr:row>5</xdr:row>
      <xdr:rowOff>99753</xdr:rowOff>
    </xdr:to>
    <xdr:sp macro="" textlink="">
      <xdr:nvSpPr>
        <xdr:cNvPr id="287489" name="Rectangle 5"/>
        <xdr:cNvSpPr>
          <a:spLocks noChangeArrowheads="1"/>
        </xdr:cNvSpPr>
      </xdr:nvSpPr>
      <xdr:spPr bwMode="auto">
        <a:xfrm>
          <a:off x="17082655" y="399011"/>
          <a:ext cx="2610196" cy="532014"/>
        </a:xfrm>
        <a:prstGeom prst="rect">
          <a:avLst/>
        </a:prstGeom>
        <a:solidFill>
          <a:srgbClr val="FF0000"/>
        </a:solidFill>
        <a:ln w="9525">
          <a:solidFill>
            <a:srgbClr val="FF0000"/>
          </a:solidFill>
          <a:miter lim="800000"/>
          <a:headEnd/>
          <a:tailEnd/>
        </a:ln>
      </xdr:spPr>
    </xdr:sp>
    <xdr:clientData/>
  </xdr:twoCellAnchor>
  <xdr:twoCellAnchor>
    <xdr:from>
      <xdr:col>25</xdr:col>
      <xdr:colOff>274320</xdr:colOff>
      <xdr:row>2</xdr:row>
      <xdr:rowOff>83127</xdr:rowOff>
    </xdr:from>
    <xdr:to>
      <xdr:col>29</xdr:col>
      <xdr:colOff>149629</xdr:colOff>
      <xdr:row>5</xdr:row>
      <xdr:rowOff>83127</xdr:rowOff>
    </xdr:to>
    <xdr:sp macro="" textlink="">
      <xdr:nvSpPr>
        <xdr:cNvPr id="287490" name="Rectangle 6"/>
        <xdr:cNvSpPr>
          <a:spLocks noChangeArrowheads="1"/>
        </xdr:cNvSpPr>
      </xdr:nvSpPr>
      <xdr:spPr bwMode="auto">
        <a:xfrm>
          <a:off x="17107593" y="415636"/>
          <a:ext cx="2568632" cy="498764"/>
        </a:xfrm>
        <a:prstGeom prst="rect">
          <a:avLst/>
        </a:prstGeom>
        <a:solidFill>
          <a:srgbClr val="FF0000"/>
        </a:solidFill>
        <a:ln w="9525">
          <a:solidFill>
            <a:srgbClr val="FFFFFF"/>
          </a:solidFill>
          <a:miter lim="800000"/>
          <a:headEnd/>
          <a:tailEnd/>
        </a:ln>
      </xdr:spPr>
    </xdr:sp>
    <xdr:clientData/>
  </xdr:twoCellAnchor>
  <xdr:twoCellAnchor>
    <xdr:from>
      <xdr:col>25</xdr:col>
      <xdr:colOff>299258</xdr:colOff>
      <xdr:row>2</xdr:row>
      <xdr:rowOff>108065</xdr:rowOff>
    </xdr:from>
    <xdr:to>
      <xdr:col>29</xdr:col>
      <xdr:colOff>124691</xdr:colOff>
      <xdr:row>5</xdr:row>
      <xdr:rowOff>58189</xdr:rowOff>
    </xdr:to>
    <xdr:sp macro="" textlink="">
      <xdr:nvSpPr>
        <xdr:cNvPr id="10247" name="Rectangle 7"/>
        <xdr:cNvSpPr>
          <a:spLocks noChangeArrowheads="1"/>
        </xdr:cNvSpPr>
      </xdr:nvSpPr>
      <xdr:spPr bwMode="auto">
        <a:xfrm>
          <a:off x="17132531" y="440575"/>
          <a:ext cx="2518756" cy="448887"/>
        </a:xfrm>
        <a:prstGeom prst="rect">
          <a:avLst/>
        </a:prstGeom>
        <a:solidFill>
          <a:srgbClr val="FF0000"/>
        </a:solidFill>
        <a:ln w="3175">
          <a:solidFill>
            <a:srgbClr val="FFFFFF"/>
          </a:solidFill>
          <a:miter lim="800000"/>
          <a:headEnd/>
          <a:tailEnd/>
        </a:ln>
      </xdr:spPr>
      <xdr:txBody>
        <a:bodyPr vertOverflow="clip" wrap="square" lIns="54864" tIns="27432" rIns="54864"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141316</xdr:colOff>
      <xdr:row>8</xdr:row>
      <xdr:rowOff>149629</xdr:rowOff>
    </xdr:from>
    <xdr:to>
      <xdr:col>15</xdr:col>
      <xdr:colOff>182880</xdr:colOff>
      <xdr:row>19</xdr:row>
      <xdr:rowOff>24938</xdr:rowOff>
    </xdr:to>
    <xdr:sp macro="" textlink="">
      <xdr:nvSpPr>
        <xdr:cNvPr id="287492" name="Rectangle 8"/>
        <xdr:cNvSpPr>
          <a:spLocks noChangeArrowheads="1"/>
        </xdr:cNvSpPr>
      </xdr:nvSpPr>
      <xdr:spPr bwMode="auto">
        <a:xfrm>
          <a:off x="814647" y="1479665"/>
          <a:ext cx="9468197" cy="170411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257695</xdr:colOff>
      <xdr:row>9</xdr:row>
      <xdr:rowOff>8313</xdr:rowOff>
    </xdr:from>
    <xdr:to>
      <xdr:col>3</xdr:col>
      <xdr:colOff>290945</xdr:colOff>
      <xdr:row>19</xdr:row>
      <xdr:rowOff>8313</xdr:rowOff>
    </xdr:to>
    <xdr:sp macro="" textlink="">
      <xdr:nvSpPr>
        <xdr:cNvPr id="10249" name="Rectangle 9"/>
        <xdr:cNvSpPr>
          <a:spLocks noChangeArrowheads="1"/>
        </xdr:cNvSpPr>
      </xdr:nvSpPr>
      <xdr:spPr bwMode="auto">
        <a:xfrm>
          <a:off x="931025" y="1504604"/>
          <a:ext cx="1379913" cy="16625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2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224444</xdr:colOff>
      <xdr:row>9</xdr:row>
      <xdr:rowOff>49876</xdr:rowOff>
    </xdr:from>
    <xdr:to>
      <xdr:col>5</xdr:col>
      <xdr:colOff>124691</xdr:colOff>
      <xdr:row>18</xdr:row>
      <xdr:rowOff>149629</xdr:rowOff>
    </xdr:to>
    <xdr:sp macro="" textlink="">
      <xdr:nvSpPr>
        <xdr:cNvPr id="10250" name="Rectangle 10"/>
        <xdr:cNvSpPr>
          <a:spLocks noChangeArrowheads="1"/>
        </xdr:cNvSpPr>
      </xdr:nvSpPr>
      <xdr:spPr bwMode="auto">
        <a:xfrm>
          <a:off x="2244436" y="1546167"/>
          <a:ext cx="1246909" cy="15960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185,904</a:t>
          </a:r>
        </a:p>
        <a:p>
          <a:pPr algn="r" rtl="0">
            <a:lnSpc>
              <a:spcPts val="1300"/>
            </a:lnSpc>
            <a:defRPr sz="1000"/>
          </a:pPr>
          <a:r>
            <a:rPr lang="ja-JP" altLang="en-US" sz="1100" b="1" i="0" u="none" strike="noStrike" baseline="0">
              <a:solidFill>
                <a:srgbClr val="000000"/>
              </a:solidFill>
              <a:latin typeface="ＭＳ ゴシック"/>
              <a:ea typeface="ＭＳ ゴシック"/>
            </a:rPr>
            <a:t>173,475</a:t>
          </a:r>
        </a:p>
        <a:p>
          <a:pPr algn="r" rtl="0">
            <a:lnSpc>
              <a:spcPts val="1300"/>
            </a:lnSpc>
            <a:defRPr sz="1000"/>
          </a:pPr>
          <a:r>
            <a:rPr lang="ja-JP" altLang="en-US" sz="1100" b="1" i="0" u="none" strike="noStrike" baseline="0">
              <a:solidFill>
                <a:srgbClr val="000000"/>
              </a:solidFill>
              <a:latin typeface="ＭＳ ゴシック"/>
              <a:ea typeface="ＭＳ ゴシック"/>
            </a:rPr>
            <a:t>10.08</a:t>
          </a:r>
        </a:p>
        <a:p>
          <a:pPr algn="r" rtl="0">
            <a:lnSpc>
              <a:spcPts val="1300"/>
            </a:lnSpc>
            <a:defRPr sz="1000"/>
          </a:pPr>
          <a:r>
            <a:rPr lang="ja-JP" altLang="en-US" sz="1100" b="1" i="0" u="none" strike="noStrike" baseline="0">
              <a:solidFill>
                <a:srgbClr val="000000"/>
              </a:solidFill>
              <a:latin typeface="ＭＳ ゴシック"/>
              <a:ea typeface="ＭＳ ゴシック"/>
            </a:rPr>
            <a:t>94,929,957</a:t>
          </a:r>
        </a:p>
        <a:p>
          <a:pPr algn="r" rtl="0">
            <a:lnSpc>
              <a:spcPts val="1200"/>
            </a:lnSpc>
            <a:defRPr sz="1000"/>
          </a:pPr>
          <a:r>
            <a:rPr lang="ja-JP" altLang="en-US" sz="1100" b="1" i="0" u="none" strike="noStrike" baseline="0">
              <a:solidFill>
                <a:srgbClr val="000000"/>
              </a:solidFill>
              <a:latin typeface="ＭＳ ゴシック"/>
              <a:ea typeface="ＭＳ ゴシック"/>
            </a:rPr>
            <a:t>91,759,640</a:t>
          </a:r>
        </a:p>
        <a:p>
          <a:pPr algn="r" rtl="0">
            <a:lnSpc>
              <a:spcPts val="1300"/>
            </a:lnSpc>
            <a:defRPr sz="1000"/>
          </a:pPr>
          <a:r>
            <a:rPr lang="ja-JP" altLang="en-US" sz="1100" b="1" i="0" u="none" strike="noStrike" baseline="0">
              <a:solidFill>
                <a:srgbClr val="000000"/>
              </a:solidFill>
              <a:latin typeface="ＭＳ ゴシック"/>
              <a:ea typeface="ＭＳ ゴシック"/>
            </a:rPr>
            <a:t>3,066,420</a:t>
          </a:r>
        </a:p>
        <a:p>
          <a:pPr algn="r" rtl="0">
            <a:lnSpc>
              <a:spcPts val="1200"/>
            </a:lnSpc>
            <a:defRPr sz="1000"/>
          </a:pPr>
          <a:r>
            <a:rPr lang="ja-JP" altLang="en-US" sz="1100" b="1" i="0" u="none" strike="noStrike" baseline="0">
              <a:solidFill>
                <a:srgbClr val="000000"/>
              </a:solidFill>
              <a:latin typeface="ＭＳ ゴシック"/>
              <a:ea typeface="ＭＳ ゴシック"/>
            </a:rPr>
            <a:t>49,752,646</a:t>
          </a:r>
        </a:p>
        <a:p>
          <a:pPr algn="r" rtl="0">
            <a:lnSpc>
              <a:spcPts val="1200"/>
            </a:lnSpc>
            <a:defRPr sz="1000"/>
          </a:pPr>
          <a:r>
            <a:rPr lang="ja-JP" altLang="en-US" sz="1100" b="1" i="0" u="none" strike="noStrike" baseline="0">
              <a:solidFill>
                <a:srgbClr val="000000"/>
              </a:solidFill>
              <a:latin typeface="ＭＳ ゴシック"/>
              <a:ea typeface="ＭＳ ゴシック"/>
            </a:rPr>
            <a:t>17,564,850</a:t>
          </a:r>
        </a:p>
      </xdr:txBody>
    </xdr:sp>
    <xdr:clientData/>
  </xdr:twoCellAnchor>
  <xdr:twoCellAnchor>
    <xdr:from>
      <xdr:col>5</xdr:col>
      <xdr:colOff>182880</xdr:colOff>
      <xdr:row>9</xdr:row>
      <xdr:rowOff>49876</xdr:rowOff>
    </xdr:from>
    <xdr:to>
      <xdr:col>7</xdr:col>
      <xdr:colOff>340822</xdr:colOff>
      <xdr:row>18</xdr:row>
      <xdr:rowOff>149629</xdr:rowOff>
    </xdr:to>
    <xdr:sp macro="" textlink="">
      <xdr:nvSpPr>
        <xdr:cNvPr id="10251" name="Rectangle 11"/>
        <xdr:cNvSpPr>
          <a:spLocks noChangeArrowheads="1"/>
        </xdr:cNvSpPr>
      </xdr:nvSpPr>
      <xdr:spPr bwMode="auto">
        <a:xfrm>
          <a:off x="3549535" y="1546167"/>
          <a:ext cx="1504603" cy="15960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340822</xdr:colOff>
      <xdr:row>9</xdr:row>
      <xdr:rowOff>91440</xdr:rowOff>
    </xdr:from>
    <xdr:to>
      <xdr:col>10</xdr:col>
      <xdr:colOff>307571</xdr:colOff>
      <xdr:row>14</xdr:row>
      <xdr:rowOff>116378</xdr:rowOff>
    </xdr:to>
    <xdr:sp macro="" textlink="">
      <xdr:nvSpPr>
        <xdr:cNvPr id="10252" name="Rectangle 12"/>
        <xdr:cNvSpPr>
          <a:spLocks noChangeArrowheads="1"/>
        </xdr:cNvSpPr>
      </xdr:nvSpPr>
      <xdr:spPr bwMode="auto">
        <a:xfrm>
          <a:off x="5054138" y="1587731"/>
          <a:ext cx="1986742" cy="856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307571</xdr:colOff>
      <xdr:row>9</xdr:row>
      <xdr:rowOff>91440</xdr:rowOff>
    </xdr:from>
    <xdr:to>
      <xdr:col>12</xdr:col>
      <xdr:colOff>216131</xdr:colOff>
      <xdr:row>14</xdr:row>
      <xdr:rowOff>116378</xdr:rowOff>
    </xdr:to>
    <xdr:sp macro="" textlink="">
      <xdr:nvSpPr>
        <xdr:cNvPr id="10253" name="Rectangle 13"/>
        <xdr:cNvSpPr>
          <a:spLocks noChangeArrowheads="1"/>
        </xdr:cNvSpPr>
      </xdr:nvSpPr>
      <xdr:spPr bwMode="auto">
        <a:xfrm>
          <a:off x="7040880" y="1587731"/>
          <a:ext cx="1255222" cy="856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2.7</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274320</xdr:colOff>
      <xdr:row>9</xdr:row>
      <xdr:rowOff>91440</xdr:rowOff>
    </xdr:from>
    <xdr:to>
      <xdr:col>13</xdr:col>
      <xdr:colOff>224444</xdr:colOff>
      <xdr:row>14</xdr:row>
      <xdr:rowOff>116378</xdr:rowOff>
    </xdr:to>
    <xdr:sp macro="" textlink="">
      <xdr:nvSpPr>
        <xdr:cNvPr id="10254" name="Rectangle 14"/>
        <xdr:cNvSpPr>
          <a:spLocks noChangeArrowheads="1"/>
        </xdr:cNvSpPr>
      </xdr:nvSpPr>
      <xdr:spPr bwMode="auto">
        <a:xfrm>
          <a:off x="8354291" y="1587731"/>
          <a:ext cx="623454" cy="856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340822</xdr:colOff>
      <xdr:row>14</xdr:row>
      <xdr:rowOff>8313</xdr:rowOff>
    </xdr:from>
    <xdr:to>
      <xdr:col>10</xdr:col>
      <xdr:colOff>307571</xdr:colOff>
      <xdr:row>17</xdr:row>
      <xdr:rowOff>133004</xdr:rowOff>
    </xdr:to>
    <xdr:sp macro="" textlink="">
      <xdr:nvSpPr>
        <xdr:cNvPr id="10255" name="Rectangle 15"/>
        <xdr:cNvSpPr>
          <a:spLocks noChangeArrowheads="1"/>
        </xdr:cNvSpPr>
      </xdr:nvSpPr>
      <xdr:spPr bwMode="auto">
        <a:xfrm>
          <a:off x="5054138" y="2335876"/>
          <a:ext cx="1986742" cy="623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374073</xdr:colOff>
      <xdr:row>14</xdr:row>
      <xdr:rowOff>8313</xdr:rowOff>
    </xdr:from>
    <xdr:to>
      <xdr:col>15</xdr:col>
      <xdr:colOff>374073</xdr:colOff>
      <xdr:row>17</xdr:row>
      <xdr:rowOff>133004</xdr:rowOff>
    </xdr:to>
    <xdr:sp macro="" textlink="">
      <xdr:nvSpPr>
        <xdr:cNvPr id="10256" name="Rectangle 16"/>
        <xdr:cNvSpPr>
          <a:spLocks noChangeArrowheads="1"/>
        </xdr:cNvSpPr>
      </xdr:nvSpPr>
      <xdr:spPr bwMode="auto">
        <a:xfrm>
          <a:off x="7107382" y="2335876"/>
          <a:ext cx="3366654" cy="623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特別区  H21  特別区  H22  特別区  </a:t>
          </a:r>
        </a:p>
        <a:p>
          <a:pPr algn="l" rtl="0">
            <a:lnSpc>
              <a:spcPts val="1100"/>
            </a:lnSpc>
            <a:defRPr sz="1000"/>
          </a:pPr>
          <a:r>
            <a:rPr lang="ja-JP" altLang="en-US" sz="1100" b="1" i="0" u="none" strike="noStrike" baseline="0">
              <a:solidFill>
                <a:srgbClr val="000000"/>
              </a:solidFill>
              <a:latin typeface="ＭＳ ゴシック"/>
              <a:ea typeface="ＭＳ ゴシック"/>
            </a:rPr>
            <a:t>H23  特別区  H24  特別区</a:t>
          </a:r>
        </a:p>
      </xdr:txBody>
    </xdr:sp>
    <xdr:clientData/>
  </xdr:twoCellAnchor>
  <xdr:twoCellAnchor>
    <xdr:from>
      <xdr:col>15</xdr:col>
      <xdr:colOff>423949</xdr:colOff>
      <xdr:row>8</xdr:row>
      <xdr:rowOff>149629</xdr:rowOff>
    </xdr:from>
    <xdr:to>
      <xdr:col>17</xdr:col>
      <xdr:colOff>490451</xdr:colOff>
      <xdr:row>15</xdr:row>
      <xdr:rowOff>91440</xdr:rowOff>
    </xdr:to>
    <xdr:sp macro="" textlink="">
      <xdr:nvSpPr>
        <xdr:cNvPr id="287501" name="AutoShape 17"/>
        <xdr:cNvSpPr>
          <a:spLocks noChangeArrowheads="1"/>
        </xdr:cNvSpPr>
      </xdr:nvSpPr>
      <xdr:spPr bwMode="auto">
        <a:xfrm>
          <a:off x="10523913" y="1479665"/>
          <a:ext cx="1413163" cy="1105593"/>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74815</xdr:colOff>
      <xdr:row>9</xdr:row>
      <xdr:rowOff>49876</xdr:rowOff>
    </xdr:from>
    <xdr:to>
      <xdr:col>17</xdr:col>
      <xdr:colOff>648393</xdr:colOff>
      <xdr:row>10</xdr:row>
      <xdr:rowOff>116378</xdr:rowOff>
    </xdr:to>
    <xdr:sp macro="" textlink="">
      <xdr:nvSpPr>
        <xdr:cNvPr id="10258" name="Rectangle 18"/>
        <xdr:cNvSpPr>
          <a:spLocks noChangeArrowheads="1"/>
        </xdr:cNvSpPr>
      </xdr:nvSpPr>
      <xdr:spPr bwMode="auto">
        <a:xfrm>
          <a:off x="10848109" y="1546167"/>
          <a:ext cx="1246909" cy="232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74815</xdr:colOff>
      <xdr:row>10</xdr:row>
      <xdr:rowOff>141316</xdr:rowOff>
    </xdr:from>
    <xdr:to>
      <xdr:col>17</xdr:col>
      <xdr:colOff>648393</xdr:colOff>
      <xdr:row>12</xdr:row>
      <xdr:rowOff>49876</xdr:rowOff>
    </xdr:to>
    <xdr:sp macro="" textlink="">
      <xdr:nvSpPr>
        <xdr:cNvPr id="10259" name="Rectangle 19"/>
        <xdr:cNvSpPr>
          <a:spLocks noChangeArrowheads="1"/>
        </xdr:cNvSpPr>
      </xdr:nvSpPr>
      <xdr:spPr bwMode="auto">
        <a:xfrm>
          <a:off x="10848109" y="1803862"/>
          <a:ext cx="1246909"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74815</xdr:colOff>
      <xdr:row>12</xdr:row>
      <xdr:rowOff>116378</xdr:rowOff>
    </xdr:from>
    <xdr:to>
      <xdr:col>17</xdr:col>
      <xdr:colOff>648393</xdr:colOff>
      <xdr:row>16</xdr:row>
      <xdr:rowOff>74815</xdr:rowOff>
    </xdr:to>
    <xdr:sp macro="" textlink="">
      <xdr:nvSpPr>
        <xdr:cNvPr id="10260" name="Rectangle 20"/>
        <xdr:cNvSpPr>
          <a:spLocks noChangeArrowheads="1"/>
        </xdr:cNvSpPr>
      </xdr:nvSpPr>
      <xdr:spPr bwMode="auto">
        <a:xfrm>
          <a:off x="10848109" y="2111433"/>
          <a:ext cx="1246909" cy="6234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498764</xdr:colOff>
      <xdr:row>9</xdr:row>
      <xdr:rowOff>133004</xdr:rowOff>
    </xdr:from>
    <xdr:to>
      <xdr:col>15</xdr:col>
      <xdr:colOff>665018</xdr:colOff>
      <xdr:row>9</xdr:row>
      <xdr:rowOff>133004</xdr:rowOff>
    </xdr:to>
    <xdr:sp macro="" textlink="">
      <xdr:nvSpPr>
        <xdr:cNvPr id="287505" name="Line 21"/>
        <xdr:cNvSpPr>
          <a:spLocks noChangeShapeType="1"/>
        </xdr:cNvSpPr>
      </xdr:nvSpPr>
      <xdr:spPr bwMode="auto">
        <a:xfrm>
          <a:off x="10598727" y="1629295"/>
          <a:ext cx="16625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581891</xdr:colOff>
      <xdr:row>12</xdr:row>
      <xdr:rowOff>99753</xdr:rowOff>
    </xdr:from>
    <xdr:to>
      <xdr:col>15</xdr:col>
      <xdr:colOff>581891</xdr:colOff>
      <xdr:row>13</xdr:row>
      <xdr:rowOff>66502</xdr:rowOff>
    </xdr:to>
    <xdr:sp macro="" textlink="">
      <xdr:nvSpPr>
        <xdr:cNvPr id="287506" name="Line 22"/>
        <xdr:cNvSpPr>
          <a:spLocks noChangeShapeType="1"/>
        </xdr:cNvSpPr>
      </xdr:nvSpPr>
      <xdr:spPr bwMode="auto">
        <a:xfrm>
          <a:off x="10681855" y="2094807"/>
          <a:ext cx="0" cy="133004"/>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498764</xdr:colOff>
      <xdr:row>12</xdr:row>
      <xdr:rowOff>99753</xdr:rowOff>
    </xdr:from>
    <xdr:to>
      <xdr:col>15</xdr:col>
      <xdr:colOff>665018</xdr:colOff>
      <xdr:row>12</xdr:row>
      <xdr:rowOff>99753</xdr:rowOff>
    </xdr:to>
    <xdr:sp macro="" textlink="">
      <xdr:nvSpPr>
        <xdr:cNvPr id="287507" name="Line 23"/>
        <xdr:cNvSpPr>
          <a:spLocks noChangeShapeType="1"/>
        </xdr:cNvSpPr>
      </xdr:nvSpPr>
      <xdr:spPr bwMode="auto">
        <a:xfrm>
          <a:off x="10598727" y="2094807"/>
          <a:ext cx="16625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581891</xdr:colOff>
      <xdr:row>14</xdr:row>
      <xdr:rowOff>0</xdr:rowOff>
    </xdr:from>
    <xdr:to>
      <xdr:col>15</xdr:col>
      <xdr:colOff>581891</xdr:colOff>
      <xdr:row>14</xdr:row>
      <xdr:rowOff>133004</xdr:rowOff>
    </xdr:to>
    <xdr:sp macro="" textlink="">
      <xdr:nvSpPr>
        <xdr:cNvPr id="287508" name="Line 24"/>
        <xdr:cNvSpPr>
          <a:spLocks noChangeShapeType="1"/>
        </xdr:cNvSpPr>
      </xdr:nvSpPr>
      <xdr:spPr bwMode="auto">
        <a:xfrm flipV="1">
          <a:off x="10681855" y="2327564"/>
          <a:ext cx="0" cy="133003"/>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498764</xdr:colOff>
      <xdr:row>14</xdr:row>
      <xdr:rowOff>141316</xdr:rowOff>
    </xdr:from>
    <xdr:to>
      <xdr:col>15</xdr:col>
      <xdr:colOff>665018</xdr:colOff>
      <xdr:row>14</xdr:row>
      <xdr:rowOff>141316</xdr:rowOff>
    </xdr:to>
    <xdr:sp macro="" textlink="">
      <xdr:nvSpPr>
        <xdr:cNvPr id="287509" name="Line 25"/>
        <xdr:cNvSpPr>
          <a:spLocks noChangeShapeType="1"/>
        </xdr:cNvSpPr>
      </xdr:nvSpPr>
      <xdr:spPr bwMode="auto">
        <a:xfrm>
          <a:off x="10598727" y="2468880"/>
          <a:ext cx="16625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532015</xdr:colOff>
      <xdr:row>9</xdr:row>
      <xdr:rowOff>83127</xdr:rowOff>
    </xdr:from>
    <xdr:to>
      <xdr:col>15</xdr:col>
      <xdr:colOff>631767</xdr:colOff>
      <xdr:row>10</xdr:row>
      <xdr:rowOff>8313</xdr:rowOff>
    </xdr:to>
    <xdr:sp macro="" textlink="">
      <xdr:nvSpPr>
        <xdr:cNvPr id="287510" name="Oval 26"/>
        <xdr:cNvSpPr>
          <a:spLocks noChangeArrowheads="1"/>
        </xdr:cNvSpPr>
      </xdr:nvSpPr>
      <xdr:spPr bwMode="auto">
        <a:xfrm>
          <a:off x="10631978" y="1579418"/>
          <a:ext cx="99753" cy="91440"/>
        </a:xfrm>
        <a:prstGeom prst="ellipse">
          <a:avLst/>
        </a:prstGeom>
        <a:solidFill>
          <a:srgbClr val="FF0000"/>
        </a:solidFill>
        <a:ln w="9525">
          <a:solidFill>
            <a:srgbClr val="FF0000"/>
          </a:solidFill>
          <a:round/>
          <a:headEnd/>
          <a:tailEnd/>
        </a:ln>
      </xdr:spPr>
    </xdr:sp>
    <xdr:clientData/>
  </xdr:twoCellAnchor>
  <xdr:twoCellAnchor>
    <xdr:from>
      <xdr:col>15</xdr:col>
      <xdr:colOff>532015</xdr:colOff>
      <xdr:row>11</xdr:row>
      <xdr:rowOff>8313</xdr:rowOff>
    </xdr:from>
    <xdr:to>
      <xdr:col>15</xdr:col>
      <xdr:colOff>631767</xdr:colOff>
      <xdr:row>11</xdr:row>
      <xdr:rowOff>99753</xdr:rowOff>
    </xdr:to>
    <xdr:sp macro="" textlink="">
      <xdr:nvSpPr>
        <xdr:cNvPr id="287511" name="AutoShape 27"/>
        <xdr:cNvSpPr>
          <a:spLocks noChangeArrowheads="1"/>
        </xdr:cNvSpPr>
      </xdr:nvSpPr>
      <xdr:spPr bwMode="auto">
        <a:xfrm>
          <a:off x="10631978" y="1837113"/>
          <a:ext cx="99753" cy="9144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157942</xdr:colOff>
      <xdr:row>20</xdr:row>
      <xdr:rowOff>0</xdr:rowOff>
    </xdr:from>
    <xdr:ext cx="8645315" cy="185179"/>
    <xdr:sp macro="" textlink="">
      <xdr:nvSpPr>
        <xdr:cNvPr id="10268" name="Text Box 28"/>
        <xdr:cNvSpPr txBox="1">
          <a:spLocks noChangeArrowheads="1"/>
        </xdr:cNvSpPr>
      </xdr:nvSpPr>
      <xdr:spPr bwMode="auto">
        <a:xfrm>
          <a:off x="833351" y="3325091"/>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157942</xdr:colOff>
      <xdr:row>21</xdr:row>
      <xdr:rowOff>83127</xdr:rowOff>
    </xdr:from>
    <xdr:ext cx="9087103" cy="185179"/>
    <xdr:sp macro="" textlink="">
      <xdr:nvSpPr>
        <xdr:cNvPr id="10269" name="Text Box 29"/>
        <xdr:cNvSpPr txBox="1">
          <a:spLocks noChangeArrowheads="1"/>
        </xdr:cNvSpPr>
      </xdr:nvSpPr>
      <xdr:spPr bwMode="auto">
        <a:xfrm>
          <a:off x="833351" y="3574472"/>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149629</xdr:colOff>
      <xdr:row>22</xdr:row>
      <xdr:rowOff>157942</xdr:rowOff>
    </xdr:from>
    <xdr:ext cx="5592493" cy="185179"/>
    <xdr:sp macro="" textlink="">
      <xdr:nvSpPr>
        <xdr:cNvPr id="10270" name="Text Box 30"/>
        <xdr:cNvSpPr txBox="1">
          <a:spLocks noChangeArrowheads="1"/>
        </xdr:cNvSpPr>
      </xdr:nvSpPr>
      <xdr:spPr bwMode="auto">
        <a:xfrm>
          <a:off x="825038" y="3815542"/>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149629</xdr:colOff>
      <xdr:row>24</xdr:row>
      <xdr:rowOff>74815</xdr:rowOff>
    </xdr:from>
    <xdr:ext cx="7304820" cy="185179"/>
    <xdr:sp macro="" textlink="">
      <xdr:nvSpPr>
        <xdr:cNvPr id="10271" name="Text Box 31"/>
        <xdr:cNvSpPr txBox="1">
          <a:spLocks noChangeArrowheads="1"/>
        </xdr:cNvSpPr>
      </xdr:nvSpPr>
      <xdr:spPr bwMode="auto">
        <a:xfrm>
          <a:off x="825038" y="4064924"/>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157942</xdr:colOff>
      <xdr:row>25</xdr:row>
      <xdr:rowOff>157942</xdr:rowOff>
    </xdr:from>
    <xdr:ext cx="8559523" cy="185179"/>
    <xdr:sp macro="" textlink="">
      <xdr:nvSpPr>
        <xdr:cNvPr id="10272" name="Text Box 32"/>
        <xdr:cNvSpPr txBox="1">
          <a:spLocks noChangeArrowheads="1"/>
        </xdr:cNvSpPr>
      </xdr:nvSpPr>
      <xdr:spPr bwMode="auto">
        <a:xfrm>
          <a:off x="833351" y="4314306"/>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157942</xdr:colOff>
      <xdr:row>27</xdr:row>
      <xdr:rowOff>74815</xdr:rowOff>
    </xdr:from>
    <xdr:ext cx="6253700" cy="185179"/>
    <xdr:sp macro="" textlink="">
      <xdr:nvSpPr>
        <xdr:cNvPr id="10273" name="Text Box 33"/>
        <xdr:cNvSpPr txBox="1">
          <a:spLocks noChangeArrowheads="1"/>
        </xdr:cNvSpPr>
      </xdr:nvSpPr>
      <xdr:spPr bwMode="auto">
        <a:xfrm>
          <a:off x="833351" y="4563688"/>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74815</xdr:colOff>
      <xdr:row>29</xdr:row>
      <xdr:rowOff>49876</xdr:rowOff>
    </xdr:from>
    <xdr:to>
      <xdr:col>8</xdr:col>
      <xdr:colOff>349135</xdr:colOff>
      <xdr:row>31</xdr:row>
      <xdr:rowOff>16625</xdr:rowOff>
    </xdr:to>
    <xdr:sp macro="" textlink="">
      <xdr:nvSpPr>
        <xdr:cNvPr id="10274" name="Rectangle 34"/>
        <xdr:cNvSpPr>
          <a:spLocks noChangeArrowheads="1"/>
        </xdr:cNvSpPr>
      </xdr:nvSpPr>
      <xdr:spPr bwMode="auto">
        <a:xfrm>
          <a:off x="748145" y="4871258"/>
          <a:ext cx="4987637" cy="2992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199505</xdr:colOff>
      <xdr:row>31</xdr:row>
      <xdr:rowOff>66502</xdr:rowOff>
    </xdr:from>
    <xdr:to>
      <xdr:col>5</xdr:col>
      <xdr:colOff>41564</xdr:colOff>
      <xdr:row>32</xdr:row>
      <xdr:rowOff>116378</xdr:rowOff>
    </xdr:to>
    <xdr:sp macro="" textlink="">
      <xdr:nvSpPr>
        <xdr:cNvPr id="10275" name="Text Box 35"/>
        <xdr:cNvSpPr txBox="1">
          <a:spLocks noChangeArrowheads="1"/>
        </xdr:cNvSpPr>
      </xdr:nvSpPr>
      <xdr:spPr bwMode="auto">
        <a:xfrm>
          <a:off x="2219498" y="5220393"/>
          <a:ext cx="1188720" cy="21613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157942</xdr:colOff>
      <xdr:row>31</xdr:row>
      <xdr:rowOff>49876</xdr:rowOff>
    </xdr:from>
    <xdr:to>
      <xdr:col>6</xdr:col>
      <xdr:colOff>232756</xdr:colOff>
      <xdr:row>32</xdr:row>
      <xdr:rowOff>149629</xdr:rowOff>
    </xdr:to>
    <xdr:sp macro="" textlink="">
      <xdr:nvSpPr>
        <xdr:cNvPr id="10276" name="Text Box 36"/>
        <xdr:cNvSpPr txBox="1">
          <a:spLocks noChangeArrowheads="1"/>
        </xdr:cNvSpPr>
      </xdr:nvSpPr>
      <xdr:spPr bwMode="auto">
        <a:xfrm>
          <a:off x="3524596" y="5203767"/>
          <a:ext cx="748146" cy="2660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[0.43]　</a:t>
          </a:r>
        </a:p>
      </xdr:txBody>
    </xdr:sp>
    <xdr:clientData/>
  </xdr:twoCellAnchor>
  <xdr:twoCellAnchor>
    <xdr:from>
      <xdr:col>8</xdr:col>
      <xdr:colOff>415636</xdr:colOff>
      <xdr:row>30</xdr:row>
      <xdr:rowOff>116378</xdr:rowOff>
    </xdr:from>
    <xdr:to>
      <xdr:col>10</xdr:col>
      <xdr:colOff>556953</xdr:colOff>
      <xdr:row>32</xdr:row>
      <xdr:rowOff>33251</xdr:rowOff>
    </xdr:to>
    <xdr:sp macro="" textlink="">
      <xdr:nvSpPr>
        <xdr:cNvPr id="10277" name="Rectangle 37"/>
        <xdr:cNvSpPr>
          <a:spLocks noChangeArrowheads="1"/>
        </xdr:cNvSpPr>
      </xdr:nvSpPr>
      <xdr:spPr bwMode="auto">
        <a:xfrm>
          <a:off x="5802284" y="5104015"/>
          <a:ext cx="1487978"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415636</xdr:colOff>
      <xdr:row>31</xdr:row>
      <xdr:rowOff>141316</xdr:rowOff>
    </xdr:from>
    <xdr:to>
      <xdr:col>10</xdr:col>
      <xdr:colOff>556953</xdr:colOff>
      <xdr:row>33</xdr:row>
      <xdr:rowOff>58189</xdr:rowOff>
    </xdr:to>
    <xdr:sp macro="" textlink="">
      <xdr:nvSpPr>
        <xdr:cNvPr id="10278" name="Rectangle 38"/>
        <xdr:cNvSpPr>
          <a:spLocks noChangeArrowheads="1"/>
        </xdr:cNvSpPr>
      </xdr:nvSpPr>
      <xdr:spPr bwMode="auto">
        <a:xfrm>
          <a:off x="5802284" y="5295207"/>
          <a:ext cx="148797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16/23</a:t>
          </a:r>
        </a:p>
      </xdr:txBody>
    </xdr:sp>
    <xdr:clientData/>
  </xdr:twoCellAnchor>
  <xdr:twoCellAnchor>
    <xdr:from>
      <xdr:col>11</xdr:col>
      <xdr:colOff>8313</xdr:colOff>
      <xdr:row>30</xdr:row>
      <xdr:rowOff>116378</xdr:rowOff>
    </xdr:from>
    <xdr:to>
      <xdr:col>12</xdr:col>
      <xdr:colOff>590204</xdr:colOff>
      <xdr:row>32</xdr:row>
      <xdr:rowOff>33251</xdr:rowOff>
    </xdr:to>
    <xdr:sp macro="" textlink="">
      <xdr:nvSpPr>
        <xdr:cNvPr id="10279" name="Rectangle 39"/>
        <xdr:cNvSpPr>
          <a:spLocks noChangeArrowheads="1"/>
        </xdr:cNvSpPr>
      </xdr:nvSpPr>
      <xdr:spPr bwMode="auto">
        <a:xfrm>
          <a:off x="7414953" y="5104015"/>
          <a:ext cx="1255222"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8313</xdr:colOff>
      <xdr:row>31</xdr:row>
      <xdr:rowOff>141316</xdr:rowOff>
    </xdr:from>
    <xdr:to>
      <xdr:col>12</xdr:col>
      <xdr:colOff>590204</xdr:colOff>
      <xdr:row>33</xdr:row>
      <xdr:rowOff>58189</xdr:rowOff>
    </xdr:to>
    <xdr:sp macro="" textlink="">
      <xdr:nvSpPr>
        <xdr:cNvPr id="10280" name="Rectangle 40"/>
        <xdr:cNvSpPr>
          <a:spLocks noChangeArrowheads="1"/>
        </xdr:cNvSpPr>
      </xdr:nvSpPr>
      <xdr:spPr bwMode="auto">
        <a:xfrm>
          <a:off x="7414953" y="5295207"/>
          <a:ext cx="1255222"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99753</xdr:colOff>
      <xdr:row>30</xdr:row>
      <xdr:rowOff>116378</xdr:rowOff>
    </xdr:from>
    <xdr:to>
      <xdr:col>15</xdr:col>
      <xdr:colOff>0</xdr:colOff>
      <xdr:row>32</xdr:row>
      <xdr:rowOff>33251</xdr:rowOff>
    </xdr:to>
    <xdr:sp macro="" textlink="">
      <xdr:nvSpPr>
        <xdr:cNvPr id="10281" name="Rectangle 41"/>
        <xdr:cNvSpPr>
          <a:spLocks noChangeArrowheads="1"/>
        </xdr:cNvSpPr>
      </xdr:nvSpPr>
      <xdr:spPr bwMode="auto">
        <a:xfrm>
          <a:off x="8853055" y="5104015"/>
          <a:ext cx="1246909"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99753</xdr:colOff>
      <xdr:row>31</xdr:row>
      <xdr:rowOff>141316</xdr:rowOff>
    </xdr:from>
    <xdr:to>
      <xdr:col>15</xdr:col>
      <xdr:colOff>0</xdr:colOff>
      <xdr:row>33</xdr:row>
      <xdr:rowOff>58189</xdr:rowOff>
    </xdr:to>
    <xdr:sp macro="" textlink="">
      <xdr:nvSpPr>
        <xdr:cNvPr id="10282" name="Rectangle 42"/>
        <xdr:cNvSpPr>
          <a:spLocks noChangeArrowheads="1"/>
        </xdr:cNvSpPr>
      </xdr:nvSpPr>
      <xdr:spPr bwMode="auto">
        <a:xfrm>
          <a:off x="8853055" y="5295207"/>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0.74</a:t>
          </a:r>
        </a:p>
      </xdr:txBody>
    </xdr:sp>
    <xdr:clientData/>
  </xdr:twoCellAnchor>
  <xdr:twoCellAnchor>
    <xdr:from>
      <xdr:col>1</xdr:col>
      <xdr:colOff>74815</xdr:colOff>
      <xdr:row>33</xdr:row>
      <xdr:rowOff>116378</xdr:rowOff>
    </xdr:from>
    <xdr:to>
      <xdr:col>8</xdr:col>
      <xdr:colOff>349135</xdr:colOff>
      <xdr:row>47</xdr:row>
      <xdr:rowOff>133004</xdr:rowOff>
    </xdr:to>
    <xdr:sp macro="" textlink="">
      <xdr:nvSpPr>
        <xdr:cNvPr id="287527" name="Rectangle 43"/>
        <xdr:cNvSpPr>
          <a:spLocks noChangeArrowheads="1"/>
        </xdr:cNvSpPr>
      </xdr:nvSpPr>
      <xdr:spPr bwMode="auto">
        <a:xfrm>
          <a:off x="748145" y="5602778"/>
          <a:ext cx="4987637" cy="2344189"/>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532015</xdr:colOff>
      <xdr:row>33</xdr:row>
      <xdr:rowOff>116378</xdr:rowOff>
    </xdr:from>
    <xdr:to>
      <xdr:col>17</xdr:col>
      <xdr:colOff>399011</xdr:colOff>
      <xdr:row>47</xdr:row>
      <xdr:rowOff>133004</xdr:rowOff>
    </xdr:to>
    <xdr:sp macro="" textlink="">
      <xdr:nvSpPr>
        <xdr:cNvPr id="287528" name="Rectangle 44"/>
        <xdr:cNvSpPr>
          <a:spLocks noChangeArrowheads="1"/>
        </xdr:cNvSpPr>
      </xdr:nvSpPr>
      <xdr:spPr bwMode="auto">
        <a:xfrm>
          <a:off x="5918662" y="5602778"/>
          <a:ext cx="5926974" cy="234418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532015</xdr:colOff>
      <xdr:row>33</xdr:row>
      <xdr:rowOff>116378</xdr:rowOff>
    </xdr:from>
    <xdr:to>
      <xdr:col>14</xdr:col>
      <xdr:colOff>232756</xdr:colOff>
      <xdr:row>35</xdr:row>
      <xdr:rowOff>24938</xdr:rowOff>
    </xdr:to>
    <xdr:sp macro="" textlink="">
      <xdr:nvSpPr>
        <xdr:cNvPr id="10285" name="Rectangle 45"/>
        <xdr:cNvSpPr>
          <a:spLocks noChangeArrowheads="1"/>
        </xdr:cNvSpPr>
      </xdr:nvSpPr>
      <xdr:spPr bwMode="auto">
        <a:xfrm>
          <a:off x="5918662" y="5602778"/>
          <a:ext cx="3740727"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665018</xdr:colOff>
      <xdr:row>35</xdr:row>
      <xdr:rowOff>91440</xdr:rowOff>
    </xdr:from>
    <xdr:to>
      <xdr:col>17</xdr:col>
      <xdr:colOff>274320</xdr:colOff>
      <xdr:row>47</xdr:row>
      <xdr:rowOff>66502</xdr:rowOff>
    </xdr:to>
    <xdr:sp macro="" textlink="" fLocksText="0">
      <xdr:nvSpPr>
        <xdr:cNvPr id="10286" name="Text Box 46"/>
        <xdr:cNvSpPr txBox="1">
          <a:spLocks noChangeArrowheads="1"/>
        </xdr:cNvSpPr>
      </xdr:nvSpPr>
      <xdr:spPr bwMode="auto">
        <a:xfrm>
          <a:off x="6051665" y="5910349"/>
          <a:ext cx="5669280" cy="19701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200"/>
            </a:lnSpc>
          </a:pPr>
          <a:r>
            <a:rPr lang="ja-JP" altLang="ja-JP" sz="1100" b="0" i="0" baseline="0">
              <a:effectLst/>
              <a:latin typeface="+mn-lt"/>
              <a:ea typeface="+mn-ea"/>
              <a:cs typeface="+mn-cs"/>
            </a:rPr>
            <a:t>財政力指数は、前年度から０．０１ポイント</a:t>
          </a:r>
          <a:r>
            <a:rPr lang="ja-JP" altLang="en-US" sz="1100" b="0" i="0" baseline="0">
              <a:effectLst/>
              <a:latin typeface="+mn-lt"/>
              <a:ea typeface="+mn-ea"/>
              <a:cs typeface="+mn-cs"/>
            </a:rPr>
            <a:t>低下</a:t>
          </a:r>
          <a:r>
            <a:rPr lang="ja-JP" altLang="ja-JP" sz="1100" b="0" i="0" baseline="0">
              <a:effectLst/>
              <a:latin typeface="+mn-lt"/>
              <a:ea typeface="+mn-ea"/>
              <a:cs typeface="+mn-cs"/>
            </a:rPr>
            <a:t>し、０．４</a:t>
          </a:r>
          <a:r>
            <a:rPr lang="ja-JP" altLang="en-US" sz="1100" b="0" i="0" baseline="0">
              <a:effectLst/>
              <a:latin typeface="+mn-lt"/>
              <a:ea typeface="+mn-ea"/>
              <a:cs typeface="+mn-cs"/>
            </a:rPr>
            <a:t>３</a:t>
          </a:r>
          <a:r>
            <a:rPr lang="ja-JP" altLang="ja-JP" sz="1100" b="0" i="0" baseline="0">
              <a:effectLst/>
              <a:latin typeface="+mn-lt"/>
              <a:ea typeface="+mn-ea"/>
              <a:cs typeface="+mn-cs"/>
            </a:rPr>
            <a:t>ポイントとなっている。類似団体内（２３区内）では１６位となっているが、歳入に占める特別区税の割合が比較的低いことが大きな要因と考えられる。今後とも「行政経営推進プラン」を着実に遂行することにより、健全な財政を維持しつつ、行政サービスの向上とコストの縮減などに取り組んでいく。</a:t>
          </a:r>
          <a:endParaRPr lang="ja-JP" altLang="ja-JP" sz="1400">
            <a:effectLst/>
          </a:endParaRPr>
        </a:p>
      </xdr:txBody>
    </xdr:sp>
    <xdr:clientData/>
  </xdr:twoCellAnchor>
  <xdr:twoCellAnchor>
    <xdr:from>
      <xdr:col>1</xdr:col>
      <xdr:colOff>74815</xdr:colOff>
      <xdr:row>47</xdr:row>
      <xdr:rowOff>133004</xdr:rowOff>
    </xdr:from>
    <xdr:to>
      <xdr:col>8</xdr:col>
      <xdr:colOff>349135</xdr:colOff>
      <xdr:row>47</xdr:row>
      <xdr:rowOff>133004</xdr:rowOff>
    </xdr:to>
    <xdr:sp macro="" textlink="">
      <xdr:nvSpPr>
        <xdr:cNvPr id="287531" name="Line 47"/>
        <xdr:cNvSpPr>
          <a:spLocks noChangeShapeType="1"/>
        </xdr:cNvSpPr>
      </xdr:nvSpPr>
      <xdr:spPr bwMode="auto">
        <a:xfrm>
          <a:off x="748145" y="7946967"/>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16625</xdr:rowOff>
    </xdr:from>
    <xdr:to>
      <xdr:col>1</xdr:col>
      <xdr:colOff>74815</xdr:colOff>
      <xdr:row>48</xdr:row>
      <xdr:rowOff>58189</xdr:rowOff>
    </xdr:to>
    <xdr:sp macro="" textlink="">
      <xdr:nvSpPr>
        <xdr:cNvPr id="10288" name="Text Box 48"/>
        <xdr:cNvSpPr txBox="1">
          <a:spLocks noChangeArrowheads="1"/>
        </xdr:cNvSpPr>
      </xdr:nvSpPr>
      <xdr:spPr bwMode="auto">
        <a:xfrm>
          <a:off x="0" y="7830589"/>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74815</xdr:colOff>
      <xdr:row>46</xdr:row>
      <xdr:rowOff>0</xdr:rowOff>
    </xdr:from>
    <xdr:to>
      <xdr:col>8</xdr:col>
      <xdr:colOff>349135</xdr:colOff>
      <xdr:row>46</xdr:row>
      <xdr:rowOff>0</xdr:rowOff>
    </xdr:to>
    <xdr:sp macro="" textlink="">
      <xdr:nvSpPr>
        <xdr:cNvPr id="287533" name="Line 49"/>
        <xdr:cNvSpPr>
          <a:spLocks noChangeShapeType="1"/>
        </xdr:cNvSpPr>
      </xdr:nvSpPr>
      <xdr:spPr bwMode="auto">
        <a:xfrm>
          <a:off x="748145" y="7647709"/>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58189</xdr:rowOff>
    </xdr:from>
    <xdr:to>
      <xdr:col>1</xdr:col>
      <xdr:colOff>74815</xdr:colOff>
      <xdr:row>46</xdr:row>
      <xdr:rowOff>91440</xdr:rowOff>
    </xdr:to>
    <xdr:sp macro="" textlink="">
      <xdr:nvSpPr>
        <xdr:cNvPr id="10290" name="Text Box 50"/>
        <xdr:cNvSpPr txBox="1">
          <a:spLocks noChangeArrowheads="1"/>
        </xdr:cNvSpPr>
      </xdr:nvSpPr>
      <xdr:spPr bwMode="auto">
        <a:xfrm>
          <a:off x="0" y="753964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74815</xdr:colOff>
      <xdr:row>44</xdr:row>
      <xdr:rowOff>49876</xdr:rowOff>
    </xdr:from>
    <xdr:to>
      <xdr:col>8</xdr:col>
      <xdr:colOff>349135</xdr:colOff>
      <xdr:row>44</xdr:row>
      <xdr:rowOff>49876</xdr:rowOff>
    </xdr:to>
    <xdr:sp macro="" textlink="">
      <xdr:nvSpPr>
        <xdr:cNvPr id="287535" name="Line 51"/>
        <xdr:cNvSpPr>
          <a:spLocks noChangeShapeType="1"/>
        </xdr:cNvSpPr>
      </xdr:nvSpPr>
      <xdr:spPr bwMode="auto">
        <a:xfrm>
          <a:off x="748145" y="7365076"/>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99753</xdr:rowOff>
    </xdr:from>
    <xdr:to>
      <xdr:col>1</xdr:col>
      <xdr:colOff>74815</xdr:colOff>
      <xdr:row>44</xdr:row>
      <xdr:rowOff>141316</xdr:rowOff>
    </xdr:to>
    <xdr:sp macro="" textlink="">
      <xdr:nvSpPr>
        <xdr:cNvPr id="10292" name="Text Box 52"/>
        <xdr:cNvSpPr txBox="1">
          <a:spLocks noChangeArrowheads="1"/>
        </xdr:cNvSpPr>
      </xdr:nvSpPr>
      <xdr:spPr bwMode="auto">
        <a:xfrm>
          <a:off x="0" y="724869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74815</xdr:colOff>
      <xdr:row>42</xdr:row>
      <xdr:rowOff>83127</xdr:rowOff>
    </xdr:from>
    <xdr:to>
      <xdr:col>8</xdr:col>
      <xdr:colOff>349135</xdr:colOff>
      <xdr:row>42</xdr:row>
      <xdr:rowOff>83127</xdr:rowOff>
    </xdr:to>
    <xdr:sp macro="" textlink="">
      <xdr:nvSpPr>
        <xdr:cNvPr id="287537" name="Line 53"/>
        <xdr:cNvSpPr>
          <a:spLocks noChangeShapeType="1"/>
        </xdr:cNvSpPr>
      </xdr:nvSpPr>
      <xdr:spPr bwMode="auto">
        <a:xfrm>
          <a:off x="748145" y="7065818"/>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141316</xdr:rowOff>
    </xdr:from>
    <xdr:to>
      <xdr:col>1</xdr:col>
      <xdr:colOff>74815</xdr:colOff>
      <xdr:row>43</xdr:row>
      <xdr:rowOff>8313</xdr:rowOff>
    </xdr:to>
    <xdr:sp macro="" textlink="">
      <xdr:nvSpPr>
        <xdr:cNvPr id="10294" name="Text Box 54"/>
        <xdr:cNvSpPr txBox="1">
          <a:spLocks noChangeArrowheads="1"/>
        </xdr:cNvSpPr>
      </xdr:nvSpPr>
      <xdr:spPr bwMode="auto">
        <a:xfrm>
          <a:off x="0" y="6957753"/>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74815</xdr:colOff>
      <xdr:row>40</xdr:row>
      <xdr:rowOff>116378</xdr:rowOff>
    </xdr:from>
    <xdr:to>
      <xdr:col>8</xdr:col>
      <xdr:colOff>349135</xdr:colOff>
      <xdr:row>40</xdr:row>
      <xdr:rowOff>116378</xdr:rowOff>
    </xdr:to>
    <xdr:sp macro="" textlink="">
      <xdr:nvSpPr>
        <xdr:cNvPr id="287539" name="Line 55"/>
        <xdr:cNvSpPr>
          <a:spLocks noChangeShapeType="1"/>
        </xdr:cNvSpPr>
      </xdr:nvSpPr>
      <xdr:spPr bwMode="auto">
        <a:xfrm>
          <a:off x="748145" y="6766560"/>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8313</xdr:rowOff>
    </xdr:from>
    <xdr:to>
      <xdr:col>1</xdr:col>
      <xdr:colOff>74815</xdr:colOff>
      <xdr:row>41</xdr:row>
      <xdr:rowOff>49876</xdr:rowOff>
    </xdr:to>
    <xdr:sp macro="" textlink="">
      <xdr:nvSpPr>
        <xdr:cNvPr id="10296" name="Text Box 56"/>
        <xdr:cNvSpPr txBox="1">
          <a:spLocks noChangeArrowheads="1"/>
        </xdr:cNvSpPr>
      </xdr:nvSpPr>
      <xdr:spPr bwMode="auto">
        <a:xfrm>
          <a:off x="0" y="665849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74815</xdr:colOff>
      <xdr:row>39</xdr:row>
      <xdr:rowOff>0</xdr:rowOff>
    </xdr:from>
    <xdr:to>
      <xdr:col>8</xdr:col>
      <xdr:colOff>349135</xdr:colOff>
      <xdr:row>39</xdr:row>
      <xdr:rowOff>0</xdr:rowOff>
    </xdr:to>
    <xdr:sp macro="" textlink="">
      <xdr:nvSpPr>
        <xdr:cNvPr id="287541" name="Line 57"/>
        <xdr:cNvSpPr>
          <a:spLocks noChangeShapeType="1"/>
        </xdr:cNvSpPr>
      </xdr:nvSpPr>
      <xdr:spPr bwMode="auto">
        <a:xfrm>
          <a:off x="748145" y="6483927"/>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58189</xdr:rowOff>
    </xdr:from>
    <xdr:to>
      <xdr:col>1</xdr:col>
      <xdr:colOff>74815</xdr:colOff>
      <xdr:row>39</xdr:row>
      <xdr:rowOff>91440</xdr:rowOff>
    </xdr:to>
    <xdr:sp macro="" textlink="">
      <xdr:nvSpPr>
        <xdr:cNvPr id="10298" name="Text Box 58"/>
        <xdr:cNvSpPr txBox="1">
          <a:spLocks noChangeArrowheads="1"/>
        </xdr:cNvSpPr>
      </xdr:nvSpPr>
      <xdr:spPr bwMode="auto">
        <a:xfrm>
          <a:off x="0" y="6375862"/>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74815</xdr:colOff>
      <xdr:row>37</xdr:row>
      <xdr:rowOff>33251</xdr:rowOff>
    </xdr:from>
    <xdr:to>
      <xdr:col>8</xdr:col>
      <xdr:colOff>349135</xdr:colOff>
      <xdr:row>37</xdr:row>
      <xdr:rowOff>33251</xdr:rowOff>
    </xdr:to>
    <xdr:sp macro="" textlink="">
      <xdr:nvSpPr>
        <xdr:cNvPr id="287543" name="Line 59"/>
        <xdr:cNvSpPr>
          <a:spLocks noChangeShapeType="1"/>
        </xdr:cNvSpPr>
      </xdr:nvSpPr>
      <xdr:spPr bwMode="auto">
        <a:xfrm>
          <a:off x="748145" y="6184669"/>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91440</xdr:rowOff>
    </xdr:from>
    <xdr:to>
      <xdr:col>1</xdr:col>
      <xdr:colOff>74815</xdr:colOff>
      <xdr:row>37</xdr:row>
      <xdr:rowOff>133004</xdr:rowOff>
    </xdr:to>
    <xdr:sp macro="" textlink="">
      <xdr:nvSpPr>
        <xdr:cNvPr id="10300" name="Text Box 60"/>
        <xdr:cNvSpPr txBox="1">
          <a:spLocks noChangeArrowheads="1"/>
        </xdr:cNvSpPr>
      </xdr:nvSpPr>
      <xdr:spPr bwMode="auto">
        <a:xfrm>
          <a:off x="0" y="607660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74815</xdr:colOff>
      <xdr:row>35</xdr:row>
      <xdr:rowOff>74815</xdr:rowOff>
    </xdr:from>
    <xdr:to>
      <xdr:col>8</xdr:col>
      <xdr:colOff>349135</xdr:colOff>
      <xdr:row>35</xdr:row>
      <xdr:rowOff>74815</xdr:rowOff>
    </xdr:to>
    <xdr:sp macro="" textlink="">
      <xdr:nvSpPr>
        <xdr:cNvPr id="287545" name="Line 61"/>
        <xdr:cNvSpPr>
          <a:spLocks noChangeShapeType="1"/>
        </xdr:cNvSpPr>
      </xdr:nvSpPr>
      <xdr:spPr bwMode="auto">
        <a:xfrm>
          <a:off x="748145" y="5893724"/>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133004</xdr:rowOff>
    </xdr:from>
    <xdr:to>
      <xdr:col>1</xdr:col>
      <xdr:colOff>74815</xdr:colOff>
      <xdr:row>36</xdr:row>
      <xdr:rowOff>0</xdr:rowOff>
    </xdr:to>
    <xdr:sp macro="" textlink="">
      <xdr:nvSpPr>
        <xdr:cNvPr id="10302" name="Text Box 62"/>
        <xdr:cNvSpPr txBox="1">
          <a:spLocks noChangeArrowheads="1"/>
        </xdr:cNvSpPr>
      </xdr:nvSpPr>
      <xdr:spPr bwMode="auto">
        <a:xfrm>
          <a:off x="0" y="578565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74815</xdr:colOff>
      <xdr:row>33</xdr:row>
      <xdr:rowOff>116378</xdr:rowOff>
    </xdr:from>
    <xdr:to>
      <xdr:col>8</xdr:col>
      <xdr:colOff>349135</xdr:colOff>
      <xdr:row>33</xdr:row>
      <xdr:rowOff>116378</xdr:rowOff>
    </xdr:to>
    <xdr:sp macro="" textlink="">
      <xdr:nvSpPr>
        <xdr:cNvPr id="287547" name="Line 63"/>
        <xdr:cNvSpPr>
          <a:spLocks noChangeShapeType="1"/>
        </xdr:cNvSpPr>
      </xdr:nvSpPr>
      <xdr:spPr bwMode="auto">
        <a:xfrm>
          <a:off x="748145" y="5602778"/>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8313</xdr:rowOff>
    </xdr:from>
    <xdr:to>
      <xdr:col>1</xdr:col>
      <xdr:colOff>74815</xdr:colOff>
      <xdr:row>34</xdr:row>
      <xdr:rowOff>49876</xdr:rowOff>
    </xdr:to>
    <xdr:sp macro="" textlink="">
      <xdr:nvSpPr>
        <xdr:cNvPr id="10304" name="Text Box 64"/>
        <xdr:cNvSpPr txBox="1">
          <a:spLocks noChangeArrowheads="1"/>
        </xdr:cNvSpPr>
      </xdr:nvSpPr>
      <xdr:spPr bwMode="auto">
        <a:xfrm>
          <a:off x="0" y="5494713"/>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74815</xdr:colOff>
      <xdr:row>33</xdr:row>
      <xdr:rowOff>116378</xdr:rowOff>
    </xdr:from>
    <xdr:to>
      <xdr:col>8</xdr:col>
      <xdr:colOff>349135</xdr:colOff>
      <xdr:row>47</xdr:row>
      <xdr:rowOff>133004</xdr:rowOff>
    </xdr:to>
    <xdr:sp macro="" textlink="">
      <xdr:nvSpPr>
        <xdr:cNvPr id="287549" name="財政力グラフ枠"/>
        <xdr:cNvSpPr>
          <a:spLocks noChangeArrowheads="1"/>
        </xdr:cNvSpPr>
      </xdr:nvSpPr>
      <xdr:spPr bwMode="auto">
        <a:xfrm>
          <a:off x="748145" y="5602778"/>
          <a:ext cx="4987637" cy="23441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149629</xdr:colOff>
      <xdr:row>36</xdr:row>
      <xdr:rowOff>58189</xdr:rowOff>
    </xdr:from>
    <xdr:to>
      <xdr:col>7</xdr:col>
      <xdr:colOff>149629</xdr:colOff>
      <xdr:row>45</xdr:row>
      <xdr:rowOff>8313</xdr:rowOff>
    </xdr:to>
    <xdr:sp macro="" textlink="">
      <xdr:nvSpPr>
        <xdr:cNvPr id="287550" name="Line 66"/>
        <xdr:cNvSpPr>
          <a:spLocks noChangeShapeType="1"/>
        </xdr:cNvSpPr>
      </xdr:nvSpPr>
      <xdr:spPr bwMode="auto">
        <a:xfrm flipV="1">
          <a:off x="4862945" y="6043353"/>
          <a:ext cx="0" cy="1446414"/>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45</xdr:row>
      <xdr:rowOff>8313</xdr:rowOff>
    </xdr:from>
    <xdr:to>
      <xdr:col>8</xdr:col>
      <xdr:colOff>307571</xdr:colOff>
      <xdr:row>46</xdr:row>
      <xdr:rowOff>49876</xdr:rowOff>
    </xdr:to>
    <xdr:sp macro="" textlink="">
      <xdr:nvSpPr>
        <xdr:cNvPr id="10307" name="財政力最小値テキスト"/>
        <xdr:cNvSpPr txBox="1">
          <a:spLocks noChangeArrowheads="1"/>
        </xdr:cNvSpPr>
      </xdr:nvSpPr>
      <xdr:spPr bwMode="auto">
        <a:xfrm>
          <a:off x="4946073" y="7489767"/>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0.31</a:t>
          </a:r>
        </a:p>
      </xdr:txBody>
    </xdr:sp>
    <xdr:clientData/>
  </xdr:twoCellAnchor>
  <xdr:twoCellAnchor>
    <xdr:from>
      <xdr:col>7</xdr:col>
      <xdr:colOff>66502</xdr:colOff>
      <xdr:row>45</xdr:row>
      <xdr:rowOff>8313</xdr:rowOff>
    </xdr:from>
    <xdr:to>
      <xdr:col>7</xdr:col>
      <xdr:colOff>232756</xdr:colOff>
      <xdr:row>45</xdr:row>
      <xdr:rowOff>8313</xdr:rowOff>
    </xdr:to>
    <xdr:sp macro="" textlink="">
      <xdr:nvSpPr>
        <xdr:cNvPr id="287552" name="Line 68"/>
        <xdr:cNvSpPr>
          <a:spLocks noChangeShapeType="1"/>
        </xdr:cNvSpPr>
      </xdr:nvSpPr>
      <xdr:spPr bwMode="auto">
        <a:xfrm>
          <a:off x="4779818" y="7489767"/>
          <a:ext cx="1662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35</xdr:row>
      <xdr:rowOff>0</xdr:rowOff>
    </xdr:from>
    <xdr:to>
      <xdr:col>8</xdr:col>
      <xdr:colOff>307571</xdr:colOff>
      <xdr:row>36</xdr:row>
      <xdr:rowOff>33251</xdr:rowOff>
    </xdr:to>
    <xdr:sp macro="" textlink="">
      <xdr:nvSpPr>
        <xdr:cNvPr id="10309" name="財政力最大値テキスト"/>
        <xdr:cNvSpPr txBox="1">
          <a:spLocks noChangeArrowheads="1"/>
        </xdr:cNvSpPr>
      </xdr:nvSpPr>
      <xdr:spPr bwMode="auto">
        <a:xfrm>
          <a:off x="4946073" y="5818909"/>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a:t>
          </a:r>
        </a:p>
      </xdr:txBody>
    </xdr:sp>
    <xdr:clientData/>
  </xdr:twoCellAnchor>
  <xdr:twoCellAnchor>
    <xdr:from>
      <xdr:col>7</xdr:col>
      <xdr:colOff>66502</xdr:colOff>
      <xdr:row>36</xdr:row>
      <xdr:rowOff>58189</xdr:rowOff>
    </xdr:from>
    <xdr:to>
      <xdr:col>7</xdr:col>
      <xdr:colOff>232756</xdr:colOff>
      <xdr:row>36</xdr:row>
      <xdr:rowOff>58189</xdr:rowOff>
    </xdr:to>
    <xdr:sp macro="" textlink="">
      <xdr:nvSpPr>
        <xdr:cNvPr id="287554" name="Line 70"/>
        <xdr:cNvSpPr>
          <a:spLocks noChangeShapeType="1"/>
        </xdr:cNvSpPr>
      </xdr:nvSpPr>
      <xdr:spPr bwMode="auto">
        <a:xfrm>
          <a:off x="4779818" y="6043353"/>
          <a:ext cx="1662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149629</xdr:rowOff>
    </xdr:from>
    <xdr:to>
      <xdr:col>7</xdr:col>
      <xdr:colOff>149629</xdr:colOff>
      <xdr:row>44</xdr:row>
      <xdr:rowOff>0</xdr:rowOff>
    </xdr:to>
    <xdr:sp macro="" textlink="">
      <xdr:nvSpPr>
        <xdr:cNvPr id="287555" name="Line 71"/>
        <xdr:cNvSpPr>
          <a:spLocks noChangeShapeType="1"/>
        </xdr:cNvSpPr>
      </xdr:nvSpPr>
      <xdr:spPr bwMode="auto">
        <a:xfrm>
          <a:off x="4039985" y="7298575"/>
          <a:ext cx="822960" cy="16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41</xdr:row>
      <xdr:rowOff>116378</xdr:rowOff>
    </xdr:from>
    <xdr:to>
      <xdr:col>8</xdr:col>
      <xdr:colOff>307571</xdr:colOff>
      <xdr:row>42</xdr:row>
      <xdr:rowOff>157942</xdr:rowOff>
    </xdr:to>
    <xdr:sp macro="" textlink="">
      <xdr:nvSpPr>
        <xdr:cNvPr id="10312" name="財政力平均値テキスト"/>
        <xdr:cNvSpPr txBox="1">
          <a:spLocks noChangeArrowheads="1"/>
        </xdr:cNvSpPr>
      </xdr:nvSpPr>
      <xdr:spPr bwMode="auto">
        <a:xfrm>
          <a:off x="4946073" y="693281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7</xdr:col>
      <xdr:colOff>99753</xdr:colOff>
      <xdr:row>42</xdr:row>
      <xdr:rowOff>74815</xdr:rowOff>
    </xdr:from>
    <xdr:to>
      <xdr:col>7</xdr:col>
      <xdr:colOff>199505</xdr:colOff>
      <xdr:row>43</xdr:row>
      <xdr:rowOff>8313</xdr:rowOff>
    </xdr:to>
    <xdr:sp macro="" textlink="">
      <xdr:nvSpPr>
        <xdr:cNvPr id="287557" name="AutoShape 73"/>
        <xdr:cNvSpPr>
          <a:spLocks noChangeArrowheads="1"/>
        </xdr:cNvSpPr>
      </xdr:nvSpPr>
      <xdr:spPr bwMode="auto">
        <a:xfrm>
          <a:off x="4813069" y="7057505"/>
          <a:ext cx="99753" cy="99753"/>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473825</xdr:colOff>
      <xdr:row>43</xdr:row>
      <xdr:rowOff>149629</xdr:rowOff>
    </xdr:from>
    <xdr:to>
      <xdr:col>6</xdr:col>
      <xdr:colOff>0</xdr:colOff>
      <xdr:row>44</xdr:row>
      <xdr:rowOff>0</xdr:rowOff>
    </xdr:to>
    <xdr:sp macro="" textlink="">
      <xdr:nvSpPr>
        <xdr:cNvPr id="287558" name="Line 74"/>
        <xdr:cNvSpPr>
          <a:spLocks noChangeShapeType="1"/>
        </xdr:cNvSpPr>
      </xdr:nvSpPr>
      <xdr:spPr bwMode="auto">
        <a:xfrm flipV="1">
          <a:off x="3167149" y="7298575"/>
          <a:ext cx="872836" cy="16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623455</xdr:colOff>
      <xdr:row>42</xdr:row>
      <xdr:rowOff>49876</xdr:rowOff>
    </xdr:from>
    <xdr:to>
      <xdr:col>6</xdr:col>
      <xdr:colOff>49876</xdr:colOff>
      <xdr:row>42</xdr:row>
      <xdr:rowOff>149629</xdr:rowOff>
    </xdr:to>
    <xdr:sp macro="" textlink="">
      <xdr:nvSpPr>
        <xdr:cNvPr id="287559" name="AutoShape 75"/>
        <xdr:cNvSpPr>
          <a:spLocks noChangeArrowheads="1"/>
        </xdr:cNvSpPr>
      </xdr:nvSpPr>
      <xdr:spPr bwMode="auto">
        <a:xfrm>
          <a:off x="3990109" y="7032567"/>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299258</xdr:colOff>
      <xdr:row>41</xdr:row>
      <xdr:rowOff>16625</xdr:rowOff>
    </xdr:from>
    <xdr:to>
      <xdr:col>6</xdr:col>
      <xdr:colOff>349135</xdr:colOff>
      <xdr:row>42</xdr:row>
      <xdr:rowOff>58189</xdr:rowOff>
    </xdr:to>
    <xdr:sp macro="" textlink="">
      <xdr:nvSpPr>
        <xdr:cNvPr id="10316" name="Text Box 76"/>
        <xdr:cNvSpPr txBox="1">
          <a:spLocks noChangeArrowheads="1"/>
        </xdr:cNvSpPr>
      </xdr:nvSpPr>
      <xdr:spPr bwMode="auto">
        <a:xfrm>
          <a:off x="3665913" y="6833062"/>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0.59</a:t>
          </a:r>
        </a:p>
      </xdr:txBody>
    </xdr:sp>
    <xdr:clientData/>
  </xdr:twoCellAnchor>
  <xdr:twoCellAnchor>
    <xdr:from>
      <xdr:col>3</xdr:col>
      <xdr:colOff>274320</xdr:colOff>
      <xdr:row>44</xdr:row>
      <xdr:rowOff>0</xdr:rowOff>
    </xdr:from>
    <xdr:to>
      <xdr:col>4</xdr:col>
      <xdr:colOff>473825</xdr:colOff>
      <xdr:row>44</xdr:row>
      <xdr:rowOff>16625</xdr:rowOff>
    </xdr:to>
    <xdr:sp macro="" textlink="">
      <xdr:nvSpPr>
        <xdr:cNvPr id="287561" name="Line 77"/>
        <xdr:cNvSpPr>
          <a:spLocks noChangeShapeType="1"/>
        </xdr:cNvSpPr>
      </xdr:nvSpPr>
      <xdr:spPr bwMode="auto">
        <a:xfrm flipV="1">
          <a:off x="2294313" y="7315200"/>
          <a:ext cx="872836" cy="16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423949</xdr:colOff>
      <xdr:row>42</xdr:row>
      <xdr:rowOff>91440</xdr:rowOff>
    </xdr:from>
    <xdr:to>
      <xdr:col>4</xdr:col>
      <xdr:colOff>523702</xdr:colOff>
      <xdr:row>43</xdr:row>
      <xdr:rowOff>24938</xdr:rowOff>
    </xdr:to>
    <xdr:sp macro="" textlink="">
      <xdr:nvSpPr>
        <xdr:cNvPr id="287562" name="AutoShape 78"/>
        <xdr:cNvSpPr>
          <a:spLocks noChangeArrowheads="1"/>
        </xdr:cNvSpPr>
      </xdr:nvSpPr>
      <xdr:spPr bwMode="auto">
        <a:xfrm>
          <a:off x="3117273" y="7074131"/>
          <a:ext cx="99752"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99753</xdr:colOff>
      <xdr:row>41</xdr:row>
      <xdr:rowOff>66502</xdr:rowOff>
    </xdr:from>
    <xdr:to>
      <xdr:col>5</xdr:col>
      <xdr:colOff>174567</xdr:colOff>
      <xdr:row>42</xdr:row>
      <xdr:rowOff>99753</xdr:rowOff>
    </xdr:to>
    <xdr:sp macro="" textlink="">
      <xdr:nvSpPr>
        <xdr:cNvPr id="10319" name="Text Box 79"/>
        <xdr:cNvSpPr txBox="1">
          <a:spLocks noChangeArrowheads="1"/>
        </xdr:cNvSpPr>
      </xdr:nvSpPr>
      <xdr:spPr bwMode="auto">
        <a:xfrm>
          <a:off x="2793076" y="6882938"/>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2</xdr:col>
      <xdr:colOff>74815</xdr:colOff>
      <xdr:row>44</xdr:row>
      <xdr:rowOff>16625</xdr:rowOff>
    </xdr:from>
    <xdr:to>
      <xdr:col>3</xdr:col>
      <xdr:colOff>274320</xdr:colOff>
      <xdr:row>44</xdr:row>
      <xdr:rowOff>24938</xdr:rowOff>
    </xdr:to>
    <xdr:sp macro="" textlink="">
      <xdr:nvSpPr>
        <xdr:cNvPr id="287564" name="Line 80"/>
        <xdr:cNvSpPr>
          <a:spLocks noChangeShapeType="1"/>
        </xdr:cNvSpPr>
      </xdr:nvSpPr>
      <xdr:spPr bwMode="auto">
        <a:xfrm flipV="1">
          <a:off x="1421476" y="7331825"/>
          <a:ext cx="872837" cy="831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224444</xdr:colOff>
      <xdr:row>42</xdr:row>
      <xdr:rowOff>74815</xdr:rowOff>
    </xdr:from>
    <xdr:to>
      <xdr:col>3</xdr:col>
      <xdr:colOff>324196</xdr:colOff>
      <xdr:row>43</xdr:row>
      <xdr:rowOff>8313</xdr:rowOff>
    </xdr:to>
    <xdr:sp macro="" textlink="">
      <xdr:nvSpPr>
        <xdr:cNvPr id="287565" name="AutoShape 81"/>
        <xdr:cNvSpPr>
          <a:spLocks noChangeArrowheads="1"/>
        </xdr:cNvSpPr>
      </xdr:nvSpPr>
      <xdr:spPr bwMode="auto">
        <a:xfrm>
          <a:off x="2244436" y="7057505"/>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573578</xdr:colOff>
      <xdr:row>41</xdr:row>
      <xdr:rowOff>49876</xdr:rowOff>
    </xdr:from>
    <xdr:to>
      <xdr:col>3</xdr:col>
      <xdr:colOff>648393</xdr:colOff>
      <xdr:row>42</xdr:row>
      <xdr:rowOff>83127</xdr:rowOff>
    </xdr:to>
    <xdr:sp macro="" textlink="">
      <xdr:nvSpPr>
        <xdr:cNvPr id="10322" name="Text Box 82"/>
        <xdr:cNvSpPr txBox="1">
          <a:spLocks noChangeArrowheads="1"/>
        </xdr:cNvSpPr>
      </xdr:nvSpPr>
      <xdr:spPr bwMode="auto">
        <a:xfrm>
          <a:off x="1920240" y="6866313"/>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2</xdr:col>
      <xdr:colOff>24938</xdr:colOff>
      <xdr:row>42</xdr:row>
      <xdr:rowOff>91440</xdr:rowOff>
    </xdr:from>
    <xdr:to>
      <xdr:col>2</xdr:col>
      <xdr:colOff>124691</xdr:colOff>
      <xdr:row>43</xdr:row>
      <xdr:rowOff>24938</xdr:rowOff>
    </xdr:to>
    <xdr:sp macro="" textlink="">
      <xdr:nvSpPr>
        <xdr:cNvPr id="287567" name="AutoShape 83"/>
        <xdr:cNvSpPr>
          <a:spLocks noChangeArrowheads="1"/>
        </xdr:cNvSpPr>
      </xdr:nvSpPr>
      <xdr:spPr bwMode="auto">
        <a:xfrm>
          <a:off x="1371600" y="7074131"/>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374073</xdr:colOff>
      <xdr:row>41</xdr:row>
      <xdr:rowOff>66502</xdr:rowOff>
    </xdr:from>
    <xdr:to>
      <xdr:col>2</xdr:col>
      <xdr:colOff>448887</xdr:colOff>
      <xdr:row>42</xdr:row>
      <xdr:rowOff>99753</xdr:rowOff>
    </xdr:to>
    <xdr:sp macro="" textlink="">
      <xdr:nvSpPr>
        <xdr:cNvPr id="10324" name="Text Box 84"/>
        <xdr:cNvSpPr txBox="1">
          <a:spLocks noChangeArrowheads="1"/>
        </xdr:cNvSpPr>
      </xdr:nvSpPr>
      <xdr:spPr bwMode="auto">
        <a:xfrm>
          <a:off x="1047404" y="688293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editAs="oneCell">
    <xdr:from>
      <xdr:col>7</xdr:col>
      <xdr:colOff>41564</xdr:colOff>
      <xdr:row>48</xdr:row>
      <xdr:rowOff>24938</xdr:rowOff>
    </xdr:from>
    <xdr:to>
      <xdr:col>8</xdr:col>
      <xdr:colOff>116378</xdr:colOff>
      <xdr:row>49</xdr:row>
      <xdr:rowOff>66502</xdr:rowOff>
    </xdr:to>
    <xdr:sp macro="" textlink="">
      <xdr:nvSpPr>
        <xdr:cNvPr id="10325" name="Text Box 85"/>
        <xdr:cNvSpPr txBox="1">
          <a:spLocks noChangeArrowheads="1"/>
        </xdr:cNvSpPr>
      </xdr:nvSpPr>
      <xdr:spPr bwMode="auto">
        <a:xfrm>
          <a:off x="4754880" y="800515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556953</xdr:colOff>
      <xdr:row>48</xdr:row>
      <xdr:rowOff>24938</xdr:rowOff>
    </xdr:from>
    <xdr:to>
      <xdr:col>6</xdr:col>
      <xdr:colOff>631767</xdr:colOff>
      <xdr:row>49</xdr:row>
      <xdr:rowOff>66502</xdr:rowOff>
    </xdr:to>
    <xdr:sp macro="" textlink="">
      <xdr:nvSpPr>
        <xdr:cNvPr id="10326" name="Text Box 86"/>
        <xdr:cNvSpPr txBox="1">
          <a:spLocks noChangeArrowheads="1"/>
        </xdr:cNvSpPr>
      </xdr:nvSpPr>
      <xdr:spPr bwMode="auto">
        <a:xfrm>
          <a:off x="3923607" y="8005156"/>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365760</xdr:colOff>
      <xdr:row>48</xdr:row>
      <xdr:rowOff>24938</xdr:rowOff>
    </xdr:from>
    <xdr:to>
      <xdr:col>5</xdr:col>
      <xdr:colOff>440575</xdr:colOff>
      <xdr:row>49</xdr:row>
      <xdr:rowOff>66502</xdr:rowOff>
    </xdr:to>
    <xdr:sp macro="" textlink="">
      <xdr:nvSpPr>
        <xdr:cNvPr id="10327" name="Text Box 87"/>
        <xdr:cNvSpPr txBox="1">
          <a:spLocks noChangeArrowheads="1"/>
        </xdr:cNvSpPr>
      </xdr:nvSpPr>
      <xdr:spPr bwMode="auto">
        <a:xfrm>
          <a:off x="3059084" y="800515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157942</xdr:colOff>
      <xdr:row>48</xdr:row>
      <xdr:rowOff>24938</xdr:rowOff>
    </xdr:from>
    <xdr:to>
      <xdr:col>4</xdr:col>
      <xdr:colOff>232756</xdr:colOff>
      <xdr:row>49</xdr:row>
      <xdr:rowOff>66502</xdr:rowOff>
    </xdr:to>
    <xdr:sp macro="" textlink="">
      <xdr:nvSpPr>
        <xdr:cNvPr id="10328" name="Text Box 88"/>
        <xdr:cNvSpPr txBox="1">
          <a:spLocks noChangeArrowheads="1"/>
        </xdr:cNvSpPr>
      </xdr:nvSpPr>
      <xdr:spPr bwMode="auto">
        <a:xfrm>
          <a:off x="2177935" y="800515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631767</xdr:colOff>
      <xdr:row>48</xdr:row>
      <xdr:rowOff>24938</xdr:rowOff>
    </xdr:from>
    <xdr:to>
      <xdr:col>3</xdr:col>
      <xdr:colOff>41564</xdr:colOff>
      <xdr:row>49</xdr:row>
      <xdr:rowOff>66502</xdr:rowOff>
    </xdr:to>
    <xdr:sp macro="" textlink="">
      <xdr:nvSpPr>
        <xdr:cNvPr id="10329" name="Text Box 89"/>
        <xdr:cNvSpPr txBox="1">
          <a:spLocks noChangeArrowheads="1"/>
        </xdr:cNvSpPr>
      </xdr:nvSpPr>
      <xdr:spPr bwMode="auto">
        <a:xfrm>
          <a:off x="1305098" y="8005156"/>
          <a:ext cx="756458"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99753</xdr:colOff>
      <xdr:row>43</xdr:row>
      <xdr:rowOff>116378</xdr:rowOff>
    </xdr:from>
    <xdr:to>
      <xdr:col>7</xdr:col>
      <xdr:colOff>199505</xdr:colOff>
      <xdr:row>44</xdr:row>
      <xdr:rowOff>49876</xdr:rowOff>
    </xdr:to>
    <xdr:sp macro="" textlink="">
      <xdr:nvSpPr>
        <xdr:cNvPr id="287574" name="Oval 90"/>
        <xdr:cNvSpPr>
          <a:spLocks noChangeArrowheads="1"/>
        </xdr:cNvSpPr>
      </xdr:nvSpPr>
      <xdr:spPr bwMode="auto">
        <a:xfrm>
          <a:off x="4813069" y="7265324"/>
          <a:ext cx="99753" cy="99752"/>
        </a:xfrm>
        <a:prstGeom prst="ellipse">
          <a:avLst/>
        </a:prstGeom>
        <a:solidFill>
          <a:srgbClr val="FF0000"/>
        </a:solidFill>
        <a:ln w="9525">
          <a:solidFill>
            <a:srgbClr val="FF0000"/>
          </a:solidFill>
          <a:round/>
          <a:headEnd/>
          <a:tailEnd/>
        </a:ln>
      </xdr:spPr>
    </xdr:sp>
    <xdr:clientData/>
  </xdr:twoCellAnchor>
  <xdr:twoCellAnchor editAs="oneCell">
    <xdr:from>
      <xdr:col>7</xdr:col>
      <xdr:colOff>232756</xdr:colOff>
      <xdr:row>43</xdr:row>
      <xdr:rowOff>116378</xdr:rowOff>
    </xdr:from>
    <xdr:to>
      <xdr:col>8</xdr:col>
      <xdr:colOff>307571</xdr:colOff>
      <xdr:row>44</xdr:row>
      <xdr:rowOff>157942</xdr:rowOff>
    </xdr:to>
    <xdr:sp macro="" textlink="">
      <xdr:nvSpPr>
        <xdr:cNvPr id="10331" name="財政力該当値テキスト"/>
        <xdr:cNvSpPr txBox="1">
          <a:spLocks noChangeArrowheads="1"/>
        </xdr:cNvSpPr>
      </xdr:nvSpPr>
      <xdr:spPr bwMode="auto">
        <a:xfrm>
          <a:off x="4946073" y="726532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0.43</a:t>
          </a:r>
        </a:p>
      </xdr:txBody>
    </xdr:sp>
    <xdr:clientData/>
  </xdr:twoCellAnchor>
  <xdr:twoCellAnchor>
    <xdr:from>
      <xdr:col>5</xdr:col>
      <xdr:colOff>623455</xdr:colOff>
      <xdr:row>43</xdr:row>
      <xdr:rowOff>99753</xdr:rowOff>
    </xdr:from>
    <xdr:to>
      <xdr:col>6</xdr:col>
      <xdr:colOff>49876</xdr:colOff>
      <xdr:row>44</xdr:row>
      <xdr:rowOff>33251</xdr:rowOff>
    </xdr:to>
    <xdr:sp macro="" textlink="">
      <xdr:nvSpPr>
        <xdr:cNvPr id="287576" name="Oval 92"/>
        <xdr:cNvSpPr>
          <a:spLocks noChangeArrowheads="1"/>
        </xdr:cNvSpPr>
      </xdr:nvSpPr>
      <xdr:spPr bwMode="auto">
        <a:xfrm>
          <a:off x="3990109" y="7248698"/>
          <a:ext cx="99753" cy="99753"/>
        </a:xfrm>
        <a:prstGeom prst="ellipse">
          <a:avLst/>
        </a:prstGeom>
        <a:solidFill>
          <a:srgbClr val="FF0000"/>
        </a:solidFill>
        <a:ln w="9525">
          <a:solidFill>
            <a:srgbClr val="FF0000"/>
          </a:solidFill>
          <a:round/>
          <a:headEnd/>
          <a:tailEnd/>
        </a:ln>
      </xdr:spPr>
    </xdr:sp>
    <xdr:clientData/>
  </xdr:twoCellAnchor>
  <xdr:twoCellAnchor editAs="oneCell">
    <xdr:from>
      <xdr:col>5</xdr:col>
      <xdr:colOff>299258</xdr:colOff>
      <xdr:row>44</xdr:row>
      <xdr:rowOff>49876</xdr:rowOff>
    </xdr:from>
    <xdr:to>
      <xdr:col>6</xdr:col>
      <xdr:colOff>349135</xdr:colOff>
      <xdr:row>45</xdr:row>
      <xdr:rowOff>83127</xdr:rowOff>
    </xdr:to>
    <xdr:sp macro="" textlink="">
      <xdr:nvSpPr>
        <xdr:cNvPr id="10333" name="Text Box 93"/>
        <xdr:cNvSpPr txBox="1">
          <a:spLocks noChangeArrowheads="1"/>
        </xdr:cNvSpPr>
      </xdr:nvSpPr>
      <xdr:spPr bwMode="auto">
        <a:xfrm>
          <a:off x="3665913" y="7365076"/>
          <a:ext cx="723207"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4</xdr:col>
      <xdr:colOff>423949</xdr:colOff>
      <xdr:row>43</xdr:row>
      <xdr:rowOff>116378</xdr:rowOff>
    </xdr:from>
    <xdr:to>
      <xdr:col>4</xdr:col>
      <xdr:colOff>523702</xdr:colOff>
      <xdr:row>44</xdr:row>
      <xdr:rowOff>49876</xdr:rowOff>
    </xdr:to>
    <xdr:sp macro="" textlink="">
      <xdr:nvSpPr>
        <xdr:cNvPr id="287578" name="Oval 94"/>
        <xdr:cNvSpPr>
          <a:spLocks noChangeArrowheads="1"/>
        </xdr:cNvSpPr>
      </xdr:nvSpPr>
      <xdr:spPr bwMode="auto">
        <a:xfrm>
          <a:off x="3117273" y="7265324"/>
          <a:ext cx="99752" cy="99752"/>
        </a:xfrm>
        <a:prstGeom prst="ellipse">
          <a:avLst/>
        </a:prstGeom>
        <a:solidFill>
          <a:srgbClr val="FF0000"/>
        </a:solidFill>
        <a:ln w="9525">
          <a:solidFill>
            <a:srgbClr val="FF0000"/>
          </a:solidFill>
          <a:round/>
          <a:headEnd/>
          <a:tailEnd/>
        </a:ln>
      </xdr:spPr>
    </xdr:sp>
    <xdr:clientData/>
  </xdr:twoCellAnchor>
  <xdr:twoCellAnchor editAs="oneCell">
    <xdr:from>
      <xdr:col>4</xdr:col>
      <xdr:colOff>99753</xdr:colOff>
      <xdr:row>44</xdr:row>
      <xdr:rowOff>66502</xdr:rowOff>
    </xdr:from>
    <xdr:to>
      <xdr:col>5</xdr:col>
      <xdr:colOff>174567</xdr:colOff>
      <xdr:row>45</xdr:row>
      <xdr:rowOff>99753</xdr:rowOff>
    </xdr:to>
    <xdr:sp macro="" textlink="">
      <xdr:nvSpPr>
        <xdr:cNvPr id="10335" name="Text Box 95"/>
        <xdr:cNvSpPr txBox="1">
          <a:spLocks noChangeArrowheads="1"/>
        </xdr:cNvSpPr>
      </xdr:nvSpPr>
      <xdr:spPr bwMode="auto">
        <a:xfrm>
          <a:off x="2793076" y="7381702"/>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0.43</a:t>
          </a:r>
        </a:p>
      </xdr:txBody>
    </xdr:sp>
    <xdr:clientData/>
  </xdr:twoCellAnchor>
  <xdr:twoCellAnchor>
    <xdr:from>
      <xdr:col>3</xdr:col>
      <xdr:colOff>224444</xdr:colOff>
      <xdr:row>43</xdr:row>
      <xdr:rowOff>133004</xdr:rowOff>
    </xdr:from>
    <xdr:to>
      <xdr:col>3</xdr:col>
      <xdr:colOff>324196</xdr:colOff>
      <xdr:row>44</xdr:row>
      <xdr:rowOff>66502</xdr:rowOff>
    </xdr:to>
    <xdr:sp macro="" textlink="">
      <xdr:nvSpPr>
        <xdr:cNvPr id="287580" name="Oval 96"/>
        <xdr:cNvSpPr>
          <a:spLocks noChangeArrowheads="1"/>
        </xdr:cNvSpPr>
      </xdr:nvSpPr>
      <xdr:spPr bwMode="auto">
        <a:xfrm>
          <a:off x="2244436" y="7281949"/>
          <a:ext cx="99753" cy="99753"/>
        </a:xfrm>
        <a:prstGeom prst="ellipse">
          <a:avLst/>
        </a:prstGeom>
        <a:solidFill>
          <a:srgbClr val="FF0000"/>
        </a:solidFill>
        <a:ln w="9525">
          <a:solidFill>
            <a:srgbClr val="FF0000"/>
          </a:solidFill>
          <a:round/>
          <a:headEnd/>
          <a:tailEnd/>
        </a:ln>
      </xdr:spPr>
    </xdr:sp>
    <xdr:clientData/>
  </xdr:twoCellAnchor>
  <xdr:twoCellAnchor editAs="oneCell">
    <xdr:from>
      <xdr:col>2</xdr:col>
      <xdr:colOff>573578</xdr:colOff>
      <xdr:row>44</xdr:row>
      <xdr:rowOff>74815</xdr:rowOff>
    </xdr:from>
    <xdr:to>
      <xdr:col>3</xdr:col>
      <xdr:colOff>648393</xdr:colOff>
      <xdr:row>45</xdr:row>
      <xdr:rowOff>108065</xdr:rowOff>
    </xdr:to>
    <xdr:sp macro="" textlink="">
      <xdr:nvSpPr>
        <xdr:cNvPr id="10337" name="Text Box 97"/>
        <xdr:cNvSpPr txBox="1">
          <a:spLocks noChangeArrowheads="1"/>
        </xdr:cNvSpPr>
      </xdr:nvSpPr>
      <xdr:spPr bwMode="auto">
        <a:xfrm>
          <a:off x="1920240"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p>
      </xdr:txBody>
    </xdr:sp>
    <xdr:clientData/>
  </xdr:twoCellAnchor>
  <xdr:twoCellAnchor>
    <xdr:from>
      <xdr:col>2</xdr:col>
      <xdr:colOff>24938</xdr:colOff>
      <xdr:row>43</xdr:row>
      <xdr:rowOff>149629</xdr:rowOff>
    </xdr:from>
    <xdr:to>
      <xdr:col>2</xdr:col>
      <xdr:colOff>124691</xdr:colOff>
      <xdr:row>44</xdr:row>
      <xdr:rowOff>74815</xdr:rowOff>
    </xdr:to>
    <xdr:sp macro="" textlink="">
      <xdr:nvSpPr>
        <xdr:cNvPr id="287582" name="Oval 98"/>
        <xdr:cNvSpPr>
          <a:spLocks noChangeArrowheads="1"/>
        </xdr:cNvSpPr>
      </xdr:nvSpPr>
      <xdr:spPr bwMode="auto">
        <a:xfrm>
          <a:off x="1371600" y="7298575"/>
          <a:ext cx="99753"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374073</xdr:colOff>
      <xdr:row>44</xdr:row>
      <xdr:rowOff>91440</xdr:rowOff>
    </xdr:from>
    <xdr:to>
      <xdr:col>2</xdr:col>
      <xdr:colOff>448887</xdr:colOff>
      <xdr:row>45</xdr:row>
      <xdr:rowOff>133004</xdr:rowOff>
    </xdr:to>
    <xdr:sp macro="" textlink="">
      <xdr:nvSpPr>
        <xdr:cNvPr id="10339" name="Text Box 99"/>
        <xdr:cNvSpPr txBox="1">
          <a:spLocks noChangeArrowheads="1"/>
        </xdr:cNvSpPr>
      </xdr:nvSpPr>
      <xdr:spPr bwMode="auto">
        <a:xfrm>
          <a:off x="1047404" y="7406640"/>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0.41</a:t>
          </a:r>
        </a:p>
      </xdr:txBody>
    </xdr:sp>
    <xdr:clientData/>
  </xdr:twoCellAnchor>
  <xdr:twoCellAnchor>
    <xdr:from>
      <xdr:col>1</xdr:col>
      <xdr:colOff>74815</xdr:colOff>
      <xdr:row>51</xdr:row>
      <xdr:rowOff>83127</xdr:rowOff>
    </xdr:from>
    <xdr:to>
      <xdr:col>8</xdr:col>
      <xdr:colOff>349135</xdr:colOff>
      <xdr:row>53</xdr:row>
      <xdr:rowOff>58189</xdr:rowOff>
    </xdr:to>
    <xdr:sp macro="" textlink="">
      <xdr:nvSpPr>
        <xdr:cNvPr id="10340" name="Rectangle 100"/>
        <xdr:cNvSpPr>
          <a:spLocks noChangeArrowheads="1"/>
        </xdr:cNvSpPr>
      </xdr:nvSpPr>
      <xdr:spPr bwMode="auto">
        <a:xfrm>
          <a:off x="748145" y="8562109"/>
          <a:ext cx="4987637" cy="3075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58189</xdr:colOff>
      <xdr:row>53</xdr:row>
      <xdr:rowOff>99753</xdr:rowOff>
    </xdr:from>
    <xdr:to>
      <xdr:col>5</xdr:col>
      <xdr:colOff>66502</xdr:colOff>
      <xdr:row>54</xdr:row>
      <xdr:rowOff>157942</xdr:rowOff>
    </xdr:to>
    <xdr:sp macro="" textlink="">
      <xdr:nvSpPr>
        <xdr:cNvPr id="10341" name="Text Box 101"/>
        <xdr:cNvSpPr txBox="1">
          <a:spLocks noChangeArrowheads="1"/>
        </xdr:cNvSpPr>
      </xdr:nvSpPr>
      <xdr:spPr bwMode="auto">
        <a:xfrm>
          <a:off x="2078182" y="8911244"/>
          <a:ext cx="1354974" cy="22444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182880</xdr:colOff>
      <xdr:row>53</xdr:row>
      <xdr:rowOff>83127</xdr:rowOff>
    </xdr:from>
    <xdr:to>
      <xdr:col>6</xdr:col>
      <xdr:colOff>374073</xdr:colOff>
      <xdr:row>55</xdr:row>
      <xdr:rowOff>16625</xdr:rowOff>
    </xdr:to>
    <xdr:sp macro="" textlink="">
      <xdr:nvSpPr>
        <xdr:cNvPr id="10342" name="Text Box 102"/>
        <xdr:cNvSpPr txBox="1">
          <a:spLocks noChangeArrowheads="1"/>
        </xdr:cNvSpPr>
      </xdr:nvSpPr>
      <xdr:spPr bwMode="auto">
        <a:xfrm>
          <a:off x="3549535" y="8894618"/>
          <a:ext cx="864523" cy="26600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[87.5%]　</a:t>
          </a:r>
        </a:p>
      </xdr:txBody>
    </xdr:sp>
    <xdr:clientData/>
  </xdr:twoCellAnchor>
  <xdr:twoCellAnchor>
    <xdr:from>
      <xdr:col>8</xdr:col>
      <xdr:colOff>415636</xdr:colOff>
      <xdr:row>52</xdr:row>
      <xdr:rowOff>157942</xdr:rowOff>
    </xdr:from>
    <xdr:to>
      <xdr:col>10</xdr:col>
      <xdr:colOff>556953</xdr:colOff>
      <xdr:row>54</xdr:row>
      <xdr:rowOff>74815</xdr:rowOff>
    </xdr:to>
    <xdr:sp macro="" textlink="">
      <xdr:nvSpPr>
        <xdr:cNvPr id="10343" name="Rectangle 103"/>
        <xdr:cNvSpPr>
          <a:spLocks noChangeArrowheads="1"/>
        </xdr:cNvSpPr>
      </xdr:nvSpPr>
      <xdr:spPr bwMode="auto">
        <a:xfrm>
          <a:off x="5802284" y="8803178"/>
          <a:ext cx="148797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415636</xdr:colOff>
      <xdr:row>54</xdr:row>
      <xdr:rowOff>8313</xdr:rowOff>
    </xdr:from>
    <xdr:to>
      <xdr:col>10</xdr:col>
      <xdr:colOff>556953</xdr:colOff>
      <xdr:row>55</xdr:row>
      <xdr:rowOff>91440</xdr:rowOff>
    </xdr:to>
    <xdr:sp macro="" textlink="">
      <xdr:nvSpPr>
        <xdr:cNvPr id="10344" name="Rectangle 104"/>
        <xdr:cNvSpPr>
          <a:spLocks noChangeArrowheads="1"/>
        </xdr:cNvSpPr>
      </xdr:nvSpPr>
      <xdr:spPr bwMode="auto">
        <a:xfrm>
          <a:off x="5802284" y="8986058"/>
          <a:ext cx="148797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11</xdr:col>
      <xdr:colOff>8313</xdr:colOff>
      <xdr:row>52</xdr:row>
      <xdr:rowOff>157942</xdr:rowOff>
    </xdr:from>
    <xdr:to>
      <xdr:col>12</xdr:col>
      <xdr:colOff>590204</xdr:colOff>
      <xdr:row>54</xdr:row>
      <xdr:rowOff>74815</xdr:rowOff>
    </xdr:to>
    <xdr:sp macro="" textlink="">
      <xdr:nvSpPr>
        <xdr:cNvPr id="10345" name="Rectangle 105"/>
        <xdr:cNvSpPr>
          <a:spLocks noChangeArrowheads="1"/>
        </xdr:cNvSpPr>
      </xdr:nvSpPr>
      <xdr:spPr bwMode="auto">
        <a:xfrm>
          <a:off x="7414953" y="8803178"/>
          <a:ext cx="1255222"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8313</xdr:colOff>
      <xdr:row>54</xdr:row>
      <xdr:rowOff>8313</xdr:rowOff>
    </xdr:from>
    <xdr:to>
      <xdr:col>12</xdr:col>
      <xdr:colOff>590204</xdr:colOff>
      <xdr:row>55</xdr:row>
      <xdr:rowOff>91440</xdr:rowOff>
    </xdr:to>
    <xdr:sp macro="" textlink="">
      <xdr:nvSpPr>
        <xdr:cNvPr id="10346" name="Rectangle 106"/>
        <xdr:cNvSpPr>
          <a:spLocks noChangeArrowheads="1"/>
        </xdr:cNvSpPr>
      </xdr:nvSpPr>
      <xdr:spPr bwMode="auto">
        <a:xfrm>
          <a:off x="7414953" y="8986058"/>
          <a:ext cx="1255222"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99753</xdr:colOff>
      <xdr:row>52</xdr:row>
      <xdr:rowOff>157942</xdr:rowOff>
    </xdr:from>
    <xdr:to>
      <xdr:col>15</xdr:col>
      <xdr:colOff>0</xdr:colOff>
      <xdr:row>54</xdr:row>
      <xdr:rowOff>74815</xdr:rowOff>
    </xdr:to>
    <xdr:sp macro="" textlink="">
      <xdr:nvSpPr>
        <xdr:cNvPr id="10347" name="Rectangle 107"/>
        <xdr:cNvSpPr>
          <a:spLocks noChangeArrowheads="1"/>
        </xdr:cNvSpPr>
      </xdr:nvSpPr>
      <xdr:spPr bwMode="auto">
        <a:xfrm>
          <a:off x="8853055" y="8803178"/>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99753</xdr:colOff>
      <xdr:row>54</xdr:row>
      <xdr:rowOff>8313</xdr:rowOff>
    </xdr:from>
    <xdr:to>
      <xdr:col>15</xdr:col>
      <xdr:colOff>0</xdr:colOff>
      <xdr:row>55</xdr:row>
      <xdr:rowOff>91440</xdr:rowOff>
    </xdr:to>
    <xdr:sp macro="" textlink="">
      <xdr:nvSpPr>
        <xdr:cNvPr id="10348" name="Rectangle 108"/>
        <xdr:cNvSpPr>
          <a:spLocks noChangeArrowheads="1"/>
        </xdr:cNvSpPr>
      </xdr:nvSpPr>
      <xdr:spPr bwMode="auto">
        <a:xfrm>
          <a:off x="8853055" y="8986058"/>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91.6</a:t>
          </a:r>
        </a:p>
      </xdr:txBody>
    </xdr:sp>
    <xdr:clientData/>
  </xdr:twoCellAnchor>
  <xdr:twoCellAnchor>
    <xdr:from>
      <xdr:col>1</xdr:col>
      <xdr:colOff>74815</xdr:colOff>
      <xdr:row>55</xdr:row>
      <xdr:rowOff>157942</xdr:rowOff>
    </xdr:from>
    <xdr:to>
      <xdr:col>8</xdr:col>
      <xdr:colOff>349135</xdr:colOff>
      <xdr:row>70</xdr:row>
      <xdr:rowOff>0</xdr:rowOff>
    </xdr:to>
    <xdr:sp macro="" textlink="">
      <xdr:nvSpPr>
        <xdr:cNvPr id="287593" name="Rectangle 109"/>
        <xdr:cNvSpPr>
          <a:spLocks noChangeArrowheads="1"/>
        </xdr:cNvSpPr>
      </xdr:nvSpPr>
      <xdr:spPr bwMode="auto">
        <a:xfrm>
          <a:off x="748145" y="9301942"/>
          <a:ext cx="4987637" cy="2335876"/>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532015</xdr:colOff>
      <xdr:row>55</xdr:row>
      <xdr:rowOff>157942</xdr:rowOff>
    </xdr:from>
    <xdr:to>
      <xdr:col>17</xdr:col>
      <xdr:colOff>399011</xdr:colOff>
      <xdr:row>70</xdr:row>
      <xdr:rowOff>0</xdr:rowOff>
    </xdr:to>
    <xdr:sp macro="" textlink="">
      <xdr:nvSpPr>
        <xdr:cNvPr id="287594" name="Rectangle 110"/>
        <xdr:cNvSpPr>
          <a:spLocks noChangeArrowheads="1"/>
        </xdr:cNvSpPr>
      </xdr:nvSpPr>
      <xdr:spPr bwMode="auto">
        <a:xfrm>
          <a:off x="5918662" y="9301942"/>
          <a:ext cx="5926974" cy="23358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532015</xdr:colOff>
      <xdr:row>55</xdr:row>
      <xdr:rowOff>157942</xdr:rowOff>
    </xdr:from>
    <xdr:to>
      <xdr:col>14</xdr:col>
      <xdr:colOff>232756</xdr:colOff>
      <xdr:row>57</xdr:row>
      <xdr:rowOff>66502</xdr:rowOff>
    </xdr:to>
    <xdr:sp macro="" textlink="">
      <xdr:nvSpPr>
        <xdr:cNvPr id="10351" name="Rectangle 111"/>
        <xdr:cNvSpPr>
          <a:spLocks noChangeArrowheads="1"/>
        </xdr:cNvSpPr>
      </xdr:nvSpPr>
      <xdr:spPr bwMode="auto">
        <a:xfrm>
          <a:off x="5918662" y="9301942"/>
          <a:ext cx="3740727"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665018</xdr:colOff>
      <xdr:row>57</xdr:row>
      <xdr:rowOff>133004</xdr:rowOff>
    </xdr:from>
    <xdr:to>
      <xdr:col>17</xdr:col>
      <xdr:colOff>274320</xdr:colOff>
      <xdr:row>69</xdr:row>
      <xdr:rowOff>99753</xdr:rowOff>
    </xdr:to>
    <xdr:sp macro="" textlink="" fLocksText="0">
      <xdr:nvSpPr>
        <xdr:cNvPr id="10352" name="Text Box 112"/>
        <xdr:cNvSpPr txBox="1">
          <a:spLocks noChangeArrowheads="1"/>
        </xdr:cNvSpPr>
      </xdr:nvSpPr>
      <xdr:spPr bwMode="auto">
        <a:xfrm>
          <a:off x="6051665" y="9609513"/>
          <a:ext cx="5669280" cy="19618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100"/>
            </a:lnSpc>
          </a:pPr>
          <a:r>
            <a:rPr lang="en-US" altLang="ja-JP" sz="1100" b="0" i="0" baseline="0">
              <a:effectLst/>
              <a:latin typeface="+mn-lt"/>
              <a:ea typeface="+mn-ea"/>
              <a:cs typeface="+mn-cs"/>
            </a:rPr>
            <a:t>   </a:t>
          </a:r>
          <a:r>
            <a:rPr lang="ja-JP" altLang="ja-JP" sz="1100" b="0" i="0" baseline="0">
              <a:effectLst/>
              <a:latin typeface="+mn-lt"/>
              <a:ea typeface="+mn-ea"/>
              <a:cs typeface="+mn-cs"/>
            </a:rPr>
            <a:t>経常収支比率は、前年</a:t>
          </a:r>
          <a:r>
            <a:rPr lang="ja-JP" altLang="en-US" sz="1100" b="0" i="0" baseline="0">
              <a:effectLst/>
              <a:latin typeface="+mn-lt"/>
              <a:ea typeface="+mn-ea"/>
              <a:cs typeface="+mn-cs"/>
            </a:rPr>
            <a:t>度から０．１ポイント低下し、</a:t>
          </a:r>
          <a:r>
            <a:rPr lang="ja-JP" altLang="ja-JP" sz="1100" b="0" i="0" baseline="0">
              <a:effectLst/>
              <a:latin typeface="+mn-lt"/>
              <a:ea typeface="+mn-ea"/>
              <a:cs typeface="+mn-cs"/>
            </a:rPr>
            <a:t>８７．</a:t>
          </a:r>
          <a:r>
            <a:rPr lang="ja-JP" altLang="en-US" sz="1100" b="0" i="0" baseline="0">
              <a:effectLst/>
              <a:latin typeface="+mn-lt"/>
              <a:ea typeface="+mn-ea"/>
              <a:cs typeface="+mn-cs"/>
            </a:rPr>
            <a:t>５</a:t>
          </a:r>
          <a:r>
            <a:rPr lang="ja-JP" altLang="ja-JP" sz="1100" b="0" i="0" baseline="0">
              <a:effectLst/>
              <a:latin typeface="+mn-lt"/>
              <a:ea typeface="+mn-ea"/>
              <a:cs typeface="+mn-cs"/>
            </a:rPr>
            <a:t>％となっている。これは、特別区交付金の増などにより、経常一般財源が前年度に比べて約</a:t>
          </a:r>
          <a:r>
            <a:rPr lang="ja-JP" altLang="en-US" sz="1100" b="0" i="0" baseline="0">
              <a:effectLst/>
              <a:latin typeface="+mn-lt"/>
              <a:ea typeface="+mn-ea"/>
              <a:cs typeface="+mn-cs"/>
            </a:rPr>
            <a:t>８</a:t>
          </a:r>
          <a:r>
            <a:rPr lang="ja-JP" altLang="ja-JP" sz="1100" b="0" i="0" baseline="0">
              <a:effectLst/>
              <a:latin typeface="+mn-lt"/>
              <a:ea typeface="+mn-ea"/>
              <a:cs typeface="+mn-cs"/>
            </a:rPr>
            <a:t>億円増となった一方、</a:t>
          </a:r>
          <a:r>
            <a:rPr lang="ja-JP" altLang="en-US" sz="1100" b="0" i="0" baseline="0">
              <a:effectLst/>
              <a:latin typeface="+mn-lt"/>
              <a:ea typeface="+mn-ea"/>
              <a:cs typeface="+mn-cs"/>
            </a:rPr>
            <a:t>生活保護費</a:t>
          </a:r>
          <a:r>
            <a:rPr lang="ja-JP" altLang="ja-JP" sz="1100" b="0" i="0" baseline="0">
              <a:effectLst/>
              <a:latin typeface="+mn-lt"/>
              <a:ea typeface="+mn-ea"/>
              <a:cs typeface="+mn-cs"/>
            </a:rPr>
            <a:t>などの増により、経常的経費に充当する一般財源が約</a:t>
          </a:r>
          <a:r>
            <a:rPr lang="ja-JP" altLang="en-US" sz="1100" b="0" i="0" baseline="0">
              <a:effectLst/>
              <a:latin typeface="+mn-lt"/>
              <a:ea typeface="+mn-ea"/>
              <a:cs typeface="+mn-cs"/>
            </a:rPr>
            <a:t>６</a:t>
          </a:r>
          <a:r>
            <a:rPr lang="ja-JP" altLang="ja-JP" sz="1100" b="0" i="0" baseline="0">
              <a:effectLst/>
              <a:latin typeface="+mn-lt"/>
              <a:ea typeface="+mn-ea"/>
              <a:cs typeface="+mn-cs"/>
            </a:rPr>
            <a:t>億</a:t>
          </a:r>
          <a:r>
            <a:rPr lang="ja-JP" altLang="en-US" sz="1100" b="0" i="0" baseline="0">
              <a:effectLst/>
              <a:latin typeface="+mn-lt"/>
              <a:ea typeface="+mn-ea"/>
              <a:cs typeface="+mn-cs"/>
            </a:rPr>
            <a:t>７</a:t>
          </a:r>
          <a:r>
            <a:rPr lang="ja-JP" altLang="ja-JP" sz="1100" b="0" i="0" baseline="0">
              <a:effectLst/>
              <a:latin typeface="+mn-lt"/>
              <a:ea typeface="+mn-ea"/>
              <a:cs typeface="+mn-cs"/>
            </a:rPr>
            <a:t>千万円増となったことによるものである。本区の経常収支比率は、一般的に適正と言われる７０から８０％</a:t>
          </a:r>
          <a:r>
            <a:rPr lang="ja-JP" altLang="en-US" sz="1100" b="0" i="0" baseline="0">
              <a:effectLst/>
              <a:latin typeface="+mn-lt"/>
              <a:ea typeface="+mn-ea"/>
              <a:cs typeface="+mn-cs"/>
            </a:rPr>
            <a:t>の</a:t>
          </a:r>
          <a:r>
            <a:rPr lang="ja-JP" altLang="ja-JP" sz="1100" b="0" i="0" baseline="0">
              <a:effectLst/>
              <a:latin typeface="+mn-lt"/>
              <a:ea typeface="+mn-ea"/>
              <a:cs typeface="+mn-cs"/>
            </a:rPr>
            <a:t>範囲内を２１年度から超えている。経常収支比率が適正水準となるよう今後とも事業執行の効率化と管理的経費の縮減に努めていく。</a:t>
          </a:r>
          <a:endParaRPr lang="ja-JP" altLang="ja-JP" sz="1400">
            <a:effectLst/>
          </a:endParaRPr>
        </a:p>
      </xdr:txBody>
    </xdr:sp>
    <xdr:clientData/>
  </xdr:twoCellAnchor>
  <xdr:oneCellAnchor>
    <xdr:from>
      <xdr:col>1</xdr:col>
      <xdr:colOff>74815</xdr:colOff>
      <xdr:row>55</xdr:row>
      <xdr:rowOff>8313</xdr:rowOff>
    </xdr:from>
    <xdr:ext cx="132344" cy="151836"/>
    <xdr:sp macro="" textlink="">
      <xdr:nvSpPr>
        <xdr:cNvPr id="10353" name="Text Box 113"/>
        <xdr:cNvSpPr txBox="1">
          <a:spLocks noChangeArrowheads="1"/>
        </xdr:cNvSpPr>
      </xdr:nvSpPr>
      <xdr:spPr bwMode="auto">
        <a:xfrm>
          <a:off x="751708" y="9152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74815</xdr:colOff>
      <xdr:row>70</xdr:row>
      <xdr:rowOff>0</xdr:rowOff>
    </xdr:from>
    <xdr:to>
      <xdr:col>8</xdr:col>
      <xdr:colOff>349135</xdr:colOff>
      <xdr:row>70</xdr:row>
      <xdr:rowOff>0</xdr:rowOff>
    </xdr:to>
    <xdr:sp macro="" textlink="">
      <xdr:nvSpPr>
        <xdr:cNvPr id="287598" name="Line 114"/>
        <xdr:cNvSpPr>
          <a:spLocks noChangeShapeType="1"/>
        </xdr:cNvSpPr>
      </xdr:nvSpPr>
      <xdr:spPr bwMode="auto">
        <a:xfrm>
          <a:off x="748145" y="11637818"/>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58189</xdr:rowOff>
    </xdr:from>
    <xdr:to>
      <xdr:col>1</xdr:col>
      <xdr:colOff>74815</xdr:colOff>
      <xdr:row>70</xdr:row>
      <xdr:rowOff>91440</xdr:rowOff>
    </xdr:to>
    <xdr:sp macro="" textlink="">
      <xdr:nvSpPr>
        <xdr:cNvPr id="10355" name="Text Box 115"/>
        <xdr:cNvSpPr txBox="1">
          <a:spLocks noChangeArrowheads="1"/>
        </xdr:cNvSpPr>
      </xdr:nvSpPr>
      <xdr:spPr bwMode="auto">
        <a:xfrm>
          <a:off x="0" y="11529753"/>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74815</xdr:colOff>
      <xdr:row>67</xdr:row>
      <xdr:rowOff>108065</xdr:rowOff>
    </xdr:from>
    <xdr:to>
      <xdr:col>8</xdr:col>
      <xdr:colOff>349135</xdr:colOff>
      <xdr:row>67</xdr:row>
      <xdr:rowOff>108065</xdr:rowOff>
    </xdr:to>
    <xdr:sp macro="" textlink="">
      <xdr:nvSpPr>
        <xdr:cNvPr id="287600" name="Line 116"/>
        <xdr:cNvSpPr>
          <a:spLocks noChangeShapeType="1"/>
        </xdr:cNvSpPr>
      </xdr:nvSpPr>
      <xdr:spPr bwMode="auto">
        <a:xfrm>
          <a:off x="748145" y="11247120"/>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74815</xdr:colOff>
      <xdr:row>68</xdr:row>
      <xdr:rowOff>33251</xdr:rowOff>
    </xdr:to>
    <xdr:sp macro="" textlink="">
      <xdr:nvSpPr>
        <xdr:cNvPr id="10357" name="Text Box 117"/>
        <xdr:cNvSpPr txBox="1">
          <a:spLocks noChangeArrowheads="1"/>
        </xdr:cNvSpPr>
      </xdr:nvSpPr>
      <xdr:spPr bwMode="auto">
        <a:xfrm>
          <a:off x="0" y="1113905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74815</xdr:colOff>
      <xdr:row>65</xdr:row>
      <xdr:rowOff>58189</xdr:rowOff>
    </xdr:from>
    <xdr:to>
      <xdr:col>8</xdr:col>
      <xdr:colOff>349135</xdr:colOff>
      <xdr:row>65</xdr:row>
      <xdr:rowOff>58189</xdr:rowOff>
    </xdr:to>
    <xdr:sp macro="" textlink="">
      <xdr:nvSpPr>
        <xdr:cNvPr id="287602" name="Line 118"/>
        <xdr:cNvSpPr>
          <a:spLocks noChangeShapeType="1"/>
        </xdr:cNvSpPr>
      </xdr:nvSpPr>
      <xdr:spPr bwMode="auto">
        <a:xfrm>
          <a:off x="748145" y="10864735"/>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108065</xdr:rowOff>
    </xdr:from>
    <xdr:to>
      <xdr:col>1</xdr:col>
      <xdr:colOff>74815</xdr:colOff>
      <xdr:row>65</xdr:row>
      <xdr:rowOff>149629</xdr:rowOff>
    </xdr:to>
    <xdr:sp macro="" textlink="">
      <xdr:nvSpPr>
        <xdr:cNvPr id="10359" name="Text Box 119"/>
        <xdr:cNvSpPr txBox="1">
          <a:spLocks noChangeArrowheads="1"/>
        </xdr:cNvSpPr>
      </xdr:nvSpPr>
      <xdr:spPr bwMode="auto">
        <a:xfrm>
          <a:off x="0" y="1074835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74815</xdr:colOff>
      <xdr:row>62</xdr:row>
      <xdr:rowOff>157942</xdr:rowOff>
    </xdr:from>
    <xdr:to>
      <xdr:col>8</xdr:col>
      <xdr:colOff>349135</xdr:colOff>
      <xdr:row>62</xdr:row>
      <xdr:rowOff>157942</xdr:rowOff>
    </xdr:to>
    <xdr:sp macro="" textlink="">
      <xdr:nvSpPr>
        <xdr:cNvPr id="287604" name="Line 120"/>
        <xdr:cNvSpPr>
          <a:spLocks noChangeShapeType="1"/>
        </xdr:cNvSpPr>
      </xdr:nvSpPr>
      <xdr:spPr bwMode="auto">
        <a:xfrm>
          <a:off x="748145" y="10465724"/>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49876</xdr:rowOff>
    </xdr:from>
    <xdr:to>
      <xdr:col>1</xdr:col>
      <xdr:colOff>74815</xdr:colOff>
      <xdr:row>63</xdr:row>
      <xdr:rowOff>83127</xdr:rowOff>
    </xdr:to>
    <xdr:sp macro="" textlink="">
      <xdr:nvSpPr>
        <xdr:cNvPr id="10361" name="Text Box 121"/>
        <xdr:cNvSpPr txBox="1">
          <a:spLocks noChangeArrowheads="1"/>
        </xdr:cNvSpPr>
      </xdr:nvSpPr>
      <xdr:spPr bwMode="auto">
        <a:xfrm>
          <a:off x="0" y="1035765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74815</xdr:colOff>
      <xdr:row>60</xdr:row>
      <xdr:rowOff>99753</xdr:rowOff>
    </xdr:from>
    <xdr:to>
      <xdr:col>8</xdr:col>
      <xdr:colOff>349135</xdr:colOff>
      <xdr:row>60</xdr:row>
      <xdr:rowOff>99753</xdr:rowOff>
    </xdr:to>
    <xdr:sp macro="" textlink="">
      <xdr:nvSpPr>
        <xdr:cNvPr id="287606" name="Line 122"/>
        <xdr:cNvSpPr>
          <a:spLocks noChangeShapeType="1"/>
        </xdr:cNvSpPr>
      </xdr:nvSpPr>
      <xdr:spPr bwMode="auto">
        <a:xfrm>
          <a:off x="748145" y="10075025"/>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157942</xdr:rowOff>
    </xdr:from>
    <xdr:to>
      <xdr:col>1</xdr:col>
      <xdr:colOff>74815</xdr:colOff>
      <xdr:row>61</xdr:row>
      <xdr:rowOff>24938</xdr:rowOff>
    </xdr:to>
    <xdr:sp macro="" textlink="">
      <xdr:nvSpPr>
        <xdr:cNvPr id="10363" name="Text Box 123"/>
        <xdr:cNvSpPr txBox="1">
          <a:spLocks noChangeArrowheads="1"/>
        </xdr:cNvSpPr>
      </xdr:nvSpPr>
      <xdr:spPr bwMode="auto">
        <a:xfrm>
          <a:off x="0" y="996696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74815</xdr:colOff>
      <xdr:row>58</xdr:row>
      <xdr:rowOff>49876</xdr:rowOff>
    </xdr:from>
    <xdr:to>
      <xdr:col>8</xdr:col>
      <xdr:colOff>349135</xdr:colOff>
      <xdr:row>58</xdr:row>
      <xdr:rowOff>49876</xdr:rowOff>
    </xdr:to>
    <xdr:sp macro="" textlink="">
      <xdr:nvSpPr>
        <xdr:cNvPr id="287608" name="Line 124"/>
        <xdr:cNvSpPr>
          <a:spLocks noChangeShapeType="1"/>
        </xdr:cNvSpPr>
      </xdr:nvSpPr>
      <xdr:spPr bwMode="auto">
        <a:xfrm>
          <a:off x="748145" y="9692640"/>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99753</xdr:rowOff>
    </xdr:from>
    <xdr:to>
      <xdr:col>1</xdr:col>
      <xdr:colOff>74815</xdr:colOff>
      <xdr:row>58</xdr:row>
      <xdr:rowOff>141316</xdr:rowOff>
    </xdr:to>
    <xdr:sp macro="" textlink="">
      <xdr:nvSpPr>
        <xdr:cNvPr id="10365" name="Text Box 125"/>
        <xdr:cNvSpPr txBox="1">
          <a:spLocks noChangeArrowheads="1"/>
        </xdr:cNvSpPr>
      </xdr:nvSpPr>
      <xdr:spPr bwMode="auto">
        <a:xfrm>
          <a:off x="0" y="9576262"/>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74815</xdr:colOff>
      <xdr:row>55</xdr:row>
      <xdr:rowOff>157942</xdr:rowOff>
    </xdr:from>
    <xdr:to>
      <xdr:col>8</xdr:col>
      <xdr:colOff>349135</xdr:colOff>
      <xdr:row>55</xdr:row>
      <xdr:rowOff>157942</xdr:rowOff>
    </xdr:to>
    <xdr:sp macro="" textlink="">
      <xdr:nvSpPr>
        <xdr:cNvPr id="287610" name="Line 126"/>
        <xdr:cNvSpPr>
          <a:spLocks noChangeShapeType="1"/>
        </xdr:cNvSpPr>
      </xdr:nvSpPr>
      <xdr:spPr bwMode="auto">
        <a:xfrm>
          <a:off x="748145" y="9301942"/>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49876</xdr:rowOff>
    </xdr:from>
    <xdr:to>
      <xdr:col>1</xdr:col>
      <xdr:colOff>74815</xdr:colOff>
      <xdr:row>56</xdr:row>
      <xdr:rowOff>83127</xdr:rowOff>
    </xdr:to>
    <xdr:sp macro="" textlink="">
      <xdr:nvSpPr>
        <xdr:cNvPr id="10367" name="Text Box 127"/>
        <xdr:cNvSpPr txBox="1">
          <a:spLocks noChangeArrowheads="1"/>
        </xdr:cNvSpPr>
      </xdr:nvSpPr>
      <xdr:spPr bwMode="auto">
        <a:xfrm>
          <a:off x="0" y="919387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74815</xdr:colOff>
      <xdr:row>55</xdr:row>
      <xdr:rowOff>157942</xdr:rowOff>
    </xdr:from>
    <xdr:to>
      <xdr:col>8</xdr:col>
      <xdr:colOff>349135</xdr:colOff>
      <xdr:row>70</xdr:row>
      <xdr:rowOff>0</xdr:rowOff>
    </xdr:to>
    <xdr:sp macro="" textlink="">
      <xdr:nvSpPr>
        <xdr:cNvPr id="287612" name="財政構造の弾力性グラフ枠"/>
        <xdr:cNvSpPr>
          <a:spLocks noChangeArrowheads="1"/>
        </xdr:cNvSpPr>
      </xdr:nvSpPr>
      <xdr:spPr bwMode="auto">
        <a:xfrm>
          <a:off x="748145" y="9301942"/>
          <a:ext cx="4987637" cy="2335876"/>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149629</xdr:colOff>
      <xdr:row>57</xdr:row>
      <xdr:rowOff>149629</xdr:rowOff>
    </xdr:from>
    <xdr:to>
      <xdr:col>7</xdr:col>
      <xdr:colOff>149629</xdr:colOff>
      <xdr:row>66</xdr:row>
      <xdr:rowOff>157942</xdr:rowOff>
    </xdr:to>
    <xdr:sp macro="" textlink="">
      <xdr:nvSpPr>
        <xdr:cNvPr id="287613" name="Line 129"/>
        <xdr:cNvSpPr>
          <a:spLocks noChangeShapeType="1"/>
        </xdr:cNvSpPr>
      </xdr:nvSpPr>
      <xdr:spPr bwMode="auto">
        <a:xfrm flipV="1">
          <a:off x="4862945" y="9626138"/>
          <a:ext cx="0" cy="1504604"/>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66</xdr:row>
      <xdr:rowOff>157942</xdr:rowOff>
    </xdr:from>
    <xdr:to>
      <xdr:col>8</xdr:col>
      <xdr:colOff>307571</xdr:colOff>
      <xdr:row>68</xdr:row>
      <xdr:rowOff>24938</xdr:rowOff>
    </xdr:to>
    <xdr:sp macro="" textlink="">
      <xdr:nvSpPr>
        <xdr:cNvPr id="10370" name="財政構造の弾力性最小値テキスト"/>
        <xdr:cNvSpPr txBox="1">
          <a:spLocks noChangeArrowheads="1"/>
        </xdr:cNvSpPr>
      </xdr:nvSpPr>
      <xdr:spPr bwMode="auto">
        <a:xfrm>
          <a:off x="4946073" y="11130742"/>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93.5</a:t>
          </a:r>
        </a:p>
      </xdr:txBody>
    </xdr:sp>
    <xdr:clientData/>
  </xdr:twoCellAnchor>
  <xdr:twoCellAnchor>
    <xdr:from>
      <xdr:col>7</xdr:col>
      <xdr:colOff>66502</xdr:colOff>
      <xdr:row>66</xdr:row>
      <xdr:rowOff>157942</xdr:rowOff>
    </xdr:from>
    <xdr:to>
      <xdr:col>7</xdr:col>
      <xdr:colOff>232756</xdr:colOff>
      <xdr:row>66</xdr:row>
      <xdr:rowOff>157942</xdr:rowOff>
    </xdr:to>
    <xdr:sp macro="" textlink="">
      <xdr:nvSpPr>
        <xdr:cNvPr id="287615" name="Line 131"/>
        <xdr:cNvSpPr>
          <a:spLocks noChangeShapeType="1"/>
        </xdr:cNvSpPr>
      </xdr:nvSpPr>
      <xdr:spPr bwMode="auto">
        <a:xfrm>
          <a:off x="4779818" y="11130742"/>
          <a:ext cx="1662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56</xdr:row>
      <xdr:rowOff>91440</xdr:rowOff>
    </xdr:from>
    <xdr:to>
      <xdr:col>8</xdr:col>
      <xdr:colOff>307571</xdr:colOff>
      <xdr:row>57</xdr:row>
      <xdr:rowOff>133004</xdr:rowOff>
    </xdr:to>
    <xdr:sp macro="" textlink="">
      <xdr:nvSpPr>
        <xdr:cNvPr id="10372" name="財政構造の弾力性最大値テキスト"/>
        <xdr:cNvSpPr txBox="1">
          <a:spLocks noChangeArrowheads="1"/>
        </xdr:cNvSpPr>
      </xdr:nvSpPr>
      <xdr:spPr bwMode="auto">
        <a:xfrm>
          <a:off x="4946073" y="940169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74.2</a:t>
          </a:r>
        </a:p>
      </xdr:txBody>
    </xdr:sp>
    <xdr:clientData/>
  </xdr:twoCellAnchor>
  <xdr:twoCellAnchor>
    <xdr:from>
      <xdr:col>7</xdr:col>
      <xdr:colOff>66502</xdr:colOff>
      <xdr:row>57</xdr:row>
      <xdr:rowOff>149629</xdr:rowOff>
    </xdr:from>
    <xdr:to>
      <xdr:col>7</xdr:col>
      <xdr:colOff>232756</xdr:colOff>
      <xdr:row>57</xdr:row>
      <xdr:rowOff>149629</xdr:rowOff>
    </xdr:to>
    <xdr:sp macro="" textlink="">
      <xdr:nvSpPr>
        <xdr:cNvPr id="287617" name="Line 133"/>
        <xdr:cNvSpPr>
          <a:spLocks noChangeShapeType="1"/>
        </xdr:cNvSpPr>
      </xdr:nvSpPr>
      <xdr:spPr bwMode="auto">
        <a:xfrm>
          <a:off x="4779818" y="9626138"/>
          <a:ext cx="1662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16625</xdr:rowOff>
    </xdr:from>
    <xdr:to>
      <xdr:col>7</xdr:col>
      <xdr:colOff>149629</xdr:colOff>
      <xdr:row>64</xdr:row>
      <xdr:rowOff>24938</xdr:rowOff>
    </xdr:to>
    <xdr:sp macro="" textlink="">
      <xdr:nvSpPr>
        <xdr:cNvPr id="287618" name="Line 134"/>
        <xdr:cNvSpPr>
          <a:spLocks noChangeShapeType="1"/>
        </xdr:cNvSpPr>
      </xdr:nvSpPr>
      <xdr:spPr bwMode="auto">
        <a:xfrm flipV="1">
          <a:off x="4039985" y="10656916"/>
          <a:ext cx="822960" cy="831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62</xdr:row>
      <xdr:rowOff>49876</xdr:rowOff>
    </xdr:from>
    <xdr:to>
      <xdr:col>8</xdr:col>
      <xdr:colOff>307571</xdr:colOff>
      <xdr:row>63</xdr:row>
      <xdr:rowOff>83127</xdr:rowOff>
    </xdr:to>
    <xdr:sp macro="" textlink="">
      <xdr:nvSpPr>
        <xdr:cNvPr id="10375" name="財政構造の弾力性平均値テキスト"/>
        <xdr:cNvSpPr txBox="1">
          <a:spLocks noChangeArrowheads="1"/>
        </xdr:cNvSpPr>
      </xdr:nvSpPr>
      <xdr:spPr bwMode="auto">
        <a:xfrm>
          <a:off x="4946073" y="1035765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85.8</a:t>
          </a:r>
        </a:p>
      </xdr:txBody>
    </xdr:sp>
    <xdr:clientData/>
  </xdr:twoCellAnchor>
  <xdr:twoCellAnchor>
    <xdr:from>
      <xdr:col>7</xdr:col>
      <xdr:colOff>99753</xdr:colOff>
      <xdr:row>63</xdr:row>
      <xdr:rowOff>8313</xdr:rowOff>
    </xdr:from>
    <xdr:to>
      <xdr:col>7</xdr:col>
      <xdr:colOff>191193</xdr:colOff>
      <xdr:row>63</xdr:row>
      <xdr:rowOff>99753</xdr:rowOff>
    </xdr:to>
    <xdr:sp macro="" textlink="">
      <xdr:nvSpPr>
        <xdr:cNvPr id="287620" name="AutoShape 136"/>
        <xdr:cNvSpPr>
          <a:spLocks noChangeArrowheads="1"/>
        </xdr:cNvSpPr>
      </xdr:nvSpPr>
      <xdr:spPr bwMode="auto">
        <a:xfrm>
          <a:off x="4813069" y="10482349"/>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473825</xdr:colOff>
      <xdr:row>64</xdr:row>
      <xdr:rowOff>24938</xdr:rowOff>
    </xdr:from>
    <xdr:to>
      <xdr:col>6</xdr:col>
      <xdr:colOff>0</xdr:colOff>
      <xdr:row>64</xdr:row>
      <xdr:rowOff>24938</xdr:rowOff>
    </xdr:to>
    <xdr:sp macro="" textlink="">
      <xdr:nvSpPr>
        <xdr:cNvPr id="287621" name="Line 137"/>
        <xdr:cNvSpPr>
          <a:spLocks noChangeShapeType="1"/>
        </xdr:cNvSpPr>
      </xdr:nvSpPr>
      <xdr:spPr bwMode="auto">
        <a:xfrm>
          <a:off x="3167149" y="10665229"/>
          <a:ext cx="872836"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623455</xdr:colOff>
      <xdr:row>63</xdr:row>
      <xdr:rowOff>58189</xdr:rowOff>
    </xdr:from>
    <xdr:to>
      <xdr:col>6</xdr:col>
      <xdr:colOff>49876</xdr:colOff>
      <xdr:row>63</xdr:row>
      <xdr:rowOff>149629</xdr:rowOff>
    </xdr:to>
    <xdr:sp macro="" textlink="">
      <xdr:nvSpPr>
        <xdr:cNvPr id="287622" name="AutoShape 138"/>
        <xdr:cNvSpPr>
          <a:spLocks noChangeArrowheads="1"/>
        </xdr:cNvSpPr>
      </xdr:nvSpPr>
      <xdr:spPr bwMode="auto">
        <a:xfrm>
          <a:off x="3990109" y="10532225"/>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299258</xdr:colOff>
      <xdr:row>62</xdr:row>
      <xdr:rowOff>16625</xdr:rowOff>
    </xdr:from>
    <xdr:to>
      <xdr:col>6</xdr:col>
      <xdr:colOff>349135</xdr:colOff>
      <xdr:row>63</xdr:row>
      <xdr:rowOff>58189</xdr:rowOff>
    </xdr:to>
    <xdr:sp macro="" textlink="">
      <xdr:nvSpPr>
        <xdr:cNvPr id="10379" name="Text Box 139"/>
        <xdr:cNvSpPr txBox="1">
          <a:spLocks noChangeArrowheads="1"/>
        </xdr:cNvSpPr>
      </xdr:nvSpPr>
      <xdr:spPr bwMode="auto">
        <a:xfrm>
          <a:off x="3665913" y="10324407"/>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3</xdr:col>
      <xdr:colOff>274320</xdr:colOff>
      <xdr:row>62</xdr:row>
      <xdr:rowOff>24938</xdr:rowOff>
    </xdr:from>
    <xdr:to>
      <xdr:col>4</xdr:col>
      <xdr:colOff>473825</xdr:colOff>
      <xdr:row>64</xdr:row>
      <xdr:rowOff>24938</xdr:rowOff>
    </xdr:to>
    <xdr:sp macro="" textlink="">
      <xdr:nvSpPr>
        <xdr:cNvPr id="287624" name="Line 140"/>
        <xdr:cNvSpPr>
          <a:spLocks noChangeShapeType="1"/>
        </xdr:cNvSpPr>
      </xdr:nvSpPr>
      <xdr:spPr bwMode="auto">
        <a:xfrm>
          <a:off x="2294313" y="10332720"/>
          <a:ext cx="872836" cy="332509"/>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423949</xdr:colOff>
      <xdr:row>62</xdr:row>
      <xdr:rowOff>149629</xdr:rowOff>
    </xdr:from>
    <xdr:to>
      <xdr:col>4</xdr:col>
      <xdr:colOff>523702</xdr:colOff>
      <xdr:row>63</xdr:row>
      <xdr:rowOff>83127</xdr:rowOff>
    </xdr:to>
    <xdr:sp macro="" textlink="">
      <xdr:nvSpPr>
        <xdr:cNvPr id="287625" name="AutoShape 141"/>
        <xdr:cNvSpPr>
          <a:spLocks noChangeArrowheads="1"/>
        </xdr:cNvSpPr>
      </xdr:nvSpPr>
      <xdr:spPr bwMode="auto">
        <a:xfrm>
          <a:off x="3117273" y="10457411"/>
          <a:ext cx="99752"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99753</xdr:colOff>
      <xdr:row>61</xdr:row>
      <xdr:rowOff>116378</xdr:rowOff>
    </xdr:from>
    <xdr:to>
      <xdr:col>5</xdr:col>
      <xdr:colOff>174567</xdr:colOff>
      <xdr:row>62</xdr:row>
      <xdr:rowOff>157942</xdr:rowOff>
    </xdr:to>
    <xdr:sp macro="" textlink="">
      <xdr:nvSpPr>
        <xdr:cNvPr id="10382" name="Text Box 142"/>
        <xdr:cNvSpPr txBox="1">
          <a:spLocks noChangeArrowheads="1"/>
        </xdr:cNvSpPr>
      </xdr:nvSpPr>
      <xdr:spPr bwMode="auto">
        <a:xfrm>
          <a:off x="2793076" y="10257905"/>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2</xdr:col>
      <xdr:colOff>74815</xdr:colOff>
      <xdr:row>58</xdr:row>
      <xdr:rowOff>99753</xdr:rowOff>
    </xdr:from>
    <xdr:to>
      <xdr:col>3</xdr:col>
      <xdr:colOff>274320</xdr:colOff>
      <xdr:row>62</xdr:row>
      <xdr:rowOff>24938</xdr:rowOff>
    </xdr:to>
    <xdr:sp macro="" textlink="">
      <xdr:nvSpPr>
        <xdr:cNvPr id="287627" name="Line 143"/>
        <xdr:cNvSpPr>
          <a:spLocks noChangeShapeType="1"/>
        </xdr:cNvSpPr>
      </xdr:nvSpPr>
      <xdr:spPr bwMode="auto">
        <a:xfrm>
          <a:off x="1421476" y="9742516"/>
          <a:ext cx="872837" cy="590204"/>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224444</xdr:colOff>
      <xdr:row>61</xdr:row>
      <xdr:rowOff>58189</xdr:rowOff>
    </xdr:from>
    <xdr:to>
      <xdr:col>3</xdr:col>
      <xdr:colOff>324196</xdr:colOff>
      <xdr:row>61</xdr:row>
      <xdr:rowOff>149629</xdr:rowOff>
    </xdr:to>
    <xdr:sp macro="" textlink="">
      <xdr:nvSpPr>
        <xdr:cNvPr id="287628" name="AutoShape 144"/>
        <xdr:cNvSpPr>
          <a:spLocks noChangeArrowheads="1"/>
        </xdr:cNvSpPr>
      </xdr:nvSpPr>
      <xdr:spPr bwMode="auto">
        <a:xfrm>
          <a:off x="2244436" y="10199716"/>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573578</xdr:colOff>
      <xdr:row>60</xdr:row>
      <xdr:rowOff>16625</xdr:rowOff>
    </xdr:from>
    <xdr:to>
      <xdr:col>3</xdr:col>
      <xdr:colOff>648393</xdr:colOff>
      <xdr:row>61</xdr:row>
      <xdr:rowOff>58189</xdr:rowOff>
    </xdr:to>
    <xdr:sp macro="" textlink="">
      <xdr:nvSpPr>
        <xdr:cNvPr id="10385" name="Text Box 145"/>
        <xdr:cNvSpPr txBox="1">
          <a:spLocks noChangeArrowheads="1"/>
        </xdr:cNvSpPr>
      </xdr:nvSpPr>
      <xdr:spPr bwMode="auto">
        <a:xfrm>
          <a:off x="1920240" y="999189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82.1</a:t>
          </a:r>
        </a:p>
      </xdr:txBody>
    </xdr:sp>
    <xdr:clientData/>
  </xdr:twoCellAnchor>
  <xdr:twoCellAnchor>
    <xdr:from>
      <xdr:col>2</xdr:col>
      <xdr:colOff>24938</xdr:colOff>
      <xdr:row>58</xdr:row>
      <xdr:rowOff>83127</xdr:rowOff>
    </xdr:from>
    <xdr:to>
      <xdr:col>2</xdr:col>
      <xdr:colOff>124691</xdr:colOff>
      <xdr:row>59</xdr:row>
      <xdr:rowOff>16625</xdr:rowOff>
    </xdr:to>
    <xdr:sp macro="" textlink="">
      <xdr:nvSpPr>
        <xdr:cNvPr id="287630" name="AutoShape 146"/>
        <xdr:cNvSpPr>
          <a:spLocks noChangeArrowheads="1"/>
        </xdr:cNvSpPr>
      </xdr:nvSpPr>
      <xdr:spPr bwMode="auto">
        <a:xfrm>
          <a:off x="1371600" y="9725891"/>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374073</xdr:colOff>
      <xdr:row>59</xdr:row>
      <xdr:rowOff>24938</xdr:rowOff>
    </xdr:from>
    <xdr:to>
      <xdr:col>2</xdr:col>
      <xdr:colOff>448887</xdr:colOff>
      <xdr:row>60</xdr:row>
      <xdr:rowOff>66502</xdr:rowOff>
    </xdr:to>
    <xdr:sp macro="" textlink="">
      <xdr:nvSpPr>
        <xdr:cNvPr id="10387" name="Text Box 147"/>
        <xdr:cNvSpPr txBox="1">
          <a:spLocks noChangeArrowheads="1"/>
        </xdr:cNvSpPr>
      </xdr:nvSpPr>
      <xdr:spPr bwMode="auto">
        <a:xfrm>
          <a:off x="1047404" y="983395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editAs="oneCell">
    <xdr:from>
      <xdr:col>7</xdr:col>
      <xdr:colOff>41564</xdr:colOff>
      <xdr:row>70</xdr:row>
      <xdr:rowOff>66502</xdr:rowOff>
    </xdr:from>
    <xdr:to>
      <xdr:col>8</xdr:col>
      <xdr:colOff>116378</xdr:colOff>
      <xdr:row>71</xdr:row>
      <xdr:rowOff>99753</xdr:rowOff>
    </xdr:to>
    <xdr:sp macro="" textlink="">
      <xdr:nvSpPr>
        <xdr:cNvPr id="10388" name="Text Box 148"/>
        <xdr:cNvSpPr txBox="1">
          <a:spLocks noChangeArrowheads="1"/>
        </xdr:cNvSpPr>
      </xdr:nvSpPr>
      <xdr:spPr bwMode="auto">
        <a:xfrm>
          <a:off x="4754880" y="1170432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556953</xdr:colOff>
      <xdr:row>70</xdr:row>
      <xdr:rowOff>66502</xdr:rowOff>
    </xdr:from>
    <xdr:to>
      <xdr:col>6</xdr:col>
      <xdr:colOff>631767</xdr:colOff>
      <xdr:row>71</xdr:row>
      <xdr:rowOff>99753</xdr:rowOff>
    </xdr:to>
    <xdr:sp macro="" textlink="">
      <xdr:nvSpPr>
        <xdr:cNvPr id="10389" name="Text Box 149"/>
        <xdr:cNvSpPr txBox="1">
          <a:spLocks noChangeArrowheads="1"/>
        </xdr:cNvSpPr>
      </xdr:nvSpPr>
      <xdr:spPr bwMode="auto">
        <a:xfrm>
          <a:off x="3923607" y="11704320"/>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365760</xdr:colOff>
      <xdr:row>70</xdr:row>
      <xdr:rowOff>66502</xdr:rowOff>
    </xdr:from>
    <xdr:to>
      <xdr:col>5</xdr:col>
      <xdr:colOff>440575</xdr:colOff>
      <xdr:row>71</xdr:row>
      <xdr:rowOff>99753</xdr:rowOff>
    </xdr:to>
    <xdr:sp macro="" textlink="">
      <xdr:nvSpPr>
        <xdr:cNvPr id="10390" name="Text Box 150"/>
        <xdr:cNvSpPr txBox="1">
          <a:spLocks noChangeArrowheads="1"/>
        </xdr:cNvSpPr>
      </xdr:nvSpPr>
      <xdr:spPr bwMode="auto">
        <a:xfrm>
          <a:off x="3059084" y="1170432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157942</xdr:colOff>
      <xdr:row>70</xdr:row>
      <xdr:rowOff>66502</xdr:rowOff>
    </xdr:from>
    <xdr:to>
      <xdr:col>4</xdr:col>
      <xdr:colOff>232756</xdr:colOff>
      <xdr:row>71</xdr:row>
      <xdr:rowOff>99753</xdr:rowOff>
    </xdr:to>
    <xdr:sp macro="" textlink="">
      <xdr:nvSpPr>
        <xdr:cNvPr id="10391" name="Text Box 151"/>
        <xdr:cNvSpPr txBox="1">
          <a:spLocks noChangeArrowheads="1"/>
        </xdr:cNvSpPr>
      </xdr:nvSpPr>
      <xdr:spPr bwMode="auto">
        <a:xfrm>
          <a:off x="2177935" y="1170432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631767</xdr:colOff>
      <xdr:row>70</xdr:row>
      <xdr:rowOff>66502</xdr:rowOff>
    </xdr:from>
    <xdr:to>
      <xdr:col>3</xdr:col>
      <xdr:colOff>41564</xdr:colOff>
      <xdr:row>71</xdr:row>
      <xdr:rowOff>99753</xdr:rowOff>
    </xdr:to>
    <xdr:sp macro="" textlink="">
      <xdr:nvSpPr>
        <xdr:cNvPr id="10392" name="Text Box 152"/>
        <xdr:cNvSpPr txBox="1">
          <a:spLocks noChangeArrowheads="1"/>
        </xdr:cNvSpPr>
      </xdr:nvSpPr>
      <xdr:spPr bwMode="auto">
        <a:xfrm>
          <a:off x="1305098" y="11704320"/>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99753</xdr:colOff>
      <xdr:row>63</xdr:row>
      <xdr:rowOff>141316</xdr:rowOff>
    </xdr:from>
    <xdr:to>
      <xdr:col>7</xdr:col>
      <xdr:colOff>199505</xdr:colOff>
      <xdr:row>64</xdr:row>
      <xdr:rowOff>74815</xdr:rowOff>
    </xdr:to>
    <xdr:sp macro="" textlink="">
      <xdr:nvSpPr>
        <xdr:cNvPr id="287637" name="Oval 153"/>
        <xdr:cNvSpPr>
          <a:spLocks noChangeArrowheads="1"/>
        </xdr:cNvSpPr>
      </xdr:nvSpPr>
      <xdr:spPr bwMode="auto">
        <a:xfrm>
          <a:off x="4813069" y="10615353"/>
          <a:ext cx="99753" cy="99752"/>
        </a:xfrm>
        <a:prstGeom prst="ellipse">
          <a:avLst/>
        </a:prstGeom>
        <a:solidFill>
          <a:srgbClr val="FF0000"/>
        </a:solidFill>
        <a:ln w="9525">
          <a:solidFill>
            <a:srgbClr val="FF0000"/>
          </a:solidFill>
          <a:round/>
          <a:headEnd/>
          <a:tailEnd/>
        </a:ln>
      </xdr:spPr>
    </xdr:sp>
    <xdr:clientData/>
  </xdr:twoCellAnchor>
  <xdr:twoCellAnchor editAs="oneCell">
    <xdr:from>
      <xdr:col>7</xdr:col>
      <xdr:colOff>232756</xdr:colOff>
      <xdr:row>63</xdr:row>
      <xdr:rowOff>141316</xdr:rowOff>
    </xdr:from>
    <xdr:to>
      <xdr:col>8</xdr:col>
      <xdr:colOff>307571</xdr:colOff>
      <xdr:row>65</xdr:row>
      <xdr:rowOff>8313</xdr:rowOff>
    </xdr:to>
    <xdr:sp macro="" textlink="">
      <xdr:nvSpPr>
        <xdr:cNvPr id="10394" name="財政構造の弾力性該当値テキスト"/>
        <xdr:cNvSpPr txBox="1">
          <a:spLocks noChangeArrowheads="1"/>
        </xdr:cNvSpPr>
      </xdr:nvSpPr>
      <xdr:spPr bwMode="auto">
        <a:xfrm>
          <a:off x="4946073" y="10615353"/>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87.5</a:t>
          </a:r>
        </a:p>
      </xdr:txBody>
    </xdr:sp>
    <xdr:clientData/>
  </xdr:twoCellAnchor>
  <xdr:twoCellAnchor>
    <xdr:from>
      <xdr:col>5</xdr:col>
      <xdr:colOff>623455</xdr:colOff>
      <xdr:row>63</xdr:row>
      <xdr:rowOff>149629</xdr:rowOff>
    </xdr:from>
    <xdr:to>
      <xdr:col>6</xdr:col>
      <xdr:colOff>49876</xdr:colOff>
      <xdr:row>64</xdr:row>
      <xdr:rowOff>83127</xdr:rowOff>
    </xdr:to>
    <xdr:sp macro="" textlink="">
      <xdr:nvSpPr>
        <xdr:cNvPr id="287639" name="Oval 155"/>
        <xdr:cNvSpPr>
          <a:spLocks noChangeArrowheads="1"/>
        </xdr:cNvSpPr>
      </xdr:nvSpPr>
      <xdr:spPr bwMode="auto">
        <a:xfrm>
          <a:off x="3990109" y="10623665"/>
          <a:ext cx="99753" cy="99753"/>
        </a:xfrm>
        <a:prstGeom prst="ellipse">
          <a:avLst/>
        </a:prstGeom>
        <a:solidFill>
          <a:srgbClr val="FF0000"/>
        </a:solidFill>
        <a:ln w="9525">
          <a:solidFill>
            <a:srgbClr val="FF0000"/>
          </a:solidFill>
          <a:round/>
          <a:headEnd/>
          <a:tailEnd/>
        </a:ln>
      </xdr:spPr>
    </xdr:sp>
    <xdr:clientData/>
  </xdr:twoCellAnchor>
  <xdr:twoCellAnchor editAs="oneCell">
    <xdr:from>
      <xdr:col>5</xdr:col>
      <xdr:colOff>299258</xdr:colOff>
      <xdr:row>64</xdr:row>
      <xdr:rowOff>91440</xdr:rowOff>
    </xdr:from>
    <xdr:to>
      <xdr:col>6</xdr:col>
      <xdr:colOff>349135</xdr:colOff>
      <xdr:row>65</xdr:row>
      <xdr:rowOff>133004</xdr:rowOff>
    </xdr:to>
    <xdr:sp macro="" textlink="">
      <xdr:nvSpPr>
        <xdr:cNvPr id="10396" name="Text Box 156"/>
        <xdr:cNvSpPr txBox="1">
          <a:spLocks noChangeArrowheads="1"/>
        </xdr:cNvSpPr>
      </xdr:nvSpPr>
      <xdr:spPr bwMode="auto">
        <a:xfrm>
          <a:off x="3665913" y="10731731"/>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p>
      </xdr:txBody>
    </xdr:sp>
    <xdr:clientData/>
  </xdr:twoCellAnchor>
  <xdr:twoCellAnchor>
    <xdr:from>
      <xdr:col>4</xdr:col>
      <xdr:colOff>423949</xdr:colOff>
      <xdr:row>63</xdr:row>
      <xdr:rowOff>149629</xdr:rowOff>
    </xdr:from>
    <xdr:to>
      <xdr:col>4</xdr:col>
      <xdr:colOff>523702</xdr:colOff>
      <xdr:row>64</xdr:row>
      <xdr:rowOff>83127</xdr:rowOff>
    </xdr:to>
    <xdr:sp macro="" textlink="">
      <xdr:nvSpPr>
        <xdr:cNvPr id="287641" name="Oval 157"/>
        <xdr:cNvSpPr>
          <a:spLocks noChangeArrowheads="1"/>
        </xdr:cNvSpPr>
      </xdr:nvSpPr>
      <xdr:spPr bwMode="auto">
        <a:xfrm>
          <a:off x="3117273" y="10623665"/>
          <a:ext cx="99752" cy="99753"/>
        </a:xfrm>
        <a:prstGeom prst="ellipse">
          <a:avLst/>
        </a:prstGeom>
        <a:solidFill>
          <a:srgbClr val="FF0000"/>
        </a:solidFill>
        <a:ln w="9525">
          <a:solidFill>
            <a:srgbClr val="FF0000"/>
          </a:solidFill>
          <a:round/>
          <a:headEnd/>
          <a:tailEnd/>
        </a:ln>
      </xdr:spPr>
    </xdr:sp>
    <xdr:clientData/>
  </xdr:twoCellAnchor>
  <xdr:twoCellAnchor editAs="oneCell">
    <xdr:from>
      <xdr:col>4</xdr:col>
      <xdr:colOff>99753</xdr:colOff>
      <xdr:row>64</xdr:row>
      <xdr:rowOff>91440</xdr:rowOff>
    </xdr:from>
    <xdr:to>
      <xdr:col>5</xdr:col>
      <xdr:colOff>174567</xdr:colOff>
      <xdr:row>65</xdr:row>
      <xdr:rowOff>133004</xdr:rowOff>
    </xdr:to>
    <xdr:sp macro="" textlink="">
      <xdr:nvSpPr>
        <xdr:cNvPr id="10398" name="Text Box 158"/>
        <xdr:cNvSpPr txBox="1">
          <a:spLocks noChangeArrowheads="1"/>
        </xdr:cNvSpPr>
      </xdr:nvSpPr>
      <xdr:spPr bwMode="auto">
        <a:xfrm>
          <a:off x="2793076" y="1073173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p>
      </xdr:txBody>
    </xdr:sp>
    <xdr:clientData/>
  </xdr:twoCellAnchor>
  <xdr:twoCellAnchor>
    <xdr:from>
      <xdr:col>3</xdr:col>
      <xdr:colOff>224444</xdr:colOff>
      <xdr:row>61</xdr:row>
      <xdr:rowOff>149629</xdr:rowOff>
    </xdr:from>
    <xdr:to>
      <xdr:col>3</xdr:col>
      <xdr:colOff>324196</xdr:colOff>
      <xdr:row>62</xdr:row>
      <xdr:rowOff>74815</xdr:rowOff>
    </xdr:to>
    <xdr:sp macro="" textlink="">
      <xdr:nvSpPr>
        <xdr:cNvPr id="287643" name="Oval 159"/>
        <xdr:cNvSpPr>
          <a:spLocks noChangeArrowheads="1"/>
        </xdr:cNvSpPr>
      </xdr:nvSpPr>
      <xdr:spPr bwMode="auto">
        <a:xfrm>
          <a:off x="2244436" y="10291156"/>
          <a:ext cx="99753"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573578</xdr:colOff>
      <xdr:row>62</xdr:row>
      <xdr:rowOff>91440</xdr:rowOff>
    </xdr:from>
    <xdr:to>
      <xdr:col>3</xdr:col>
      <xdr:colOff>648393</xdr:colOff>
      <xdr:row>63</xdr:row>
      <xdr:rowOff>133004</xdr:rowOff>
    </xdr:to>
    <xdr:sp macro="" textlink="">
      <xdr:nvSpPr>
        <xdr:cNvPr id="10400" name="Text Box 160"/>
        <xdr:cNvSpPr txBox="1">
          <a:spLocks noChangeArrowheads="1"/>
        </xdr:cNvSpPr>
      </xdr:nvSpPr>
      <xdr:spPr bwMode="auto">
        <a:xfrm>
          <a:off x="1920240" y="10399222"/>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83.3</a:t>
          </a:r>
        </a:p>
      </xdr:txBody>
    </xdr:sp>
    <xdr:clientData/>
  </xdr:twoCellAnchor>
  <xdr:twoCellAnchor>
    <xdr:from>
      <xdr:col>2</xdr:col>
      <xdr:colOff>24938</xdr:colOff>
      <xdr:row>58</xdr:row>
      <xdr:rowOff>49876</xdr:rowOff>
    </xdr:from>
    <xdr:to>
      <xdr:col>2</xdr:col>
      <xdr:colOff>116378</xdr:colOff>
      <xdr:row>58</xdr:row>
      <xdr:rowOff>149629</xdr:rowOff>
    </xdr:to>
    <xdr:sp macro="" textlink="">
      <xdr:nvSpPr>
        <xdr:cNvPr id="287645" name="Oval 161"/>
        <xdr:cNvSpPr>
          <a:spLocks noChangeArrowheads="1"/>
        </xdr:cNvSpPr>
      </xdr:nvSpPr>
      <xdr:spPr bwMode="auto">
        <a:xfrm>
          <a:off x="1371600" y="9692640"/>
          <a:ext cx="91440" cy="99753"/>
        </a:xfrm>
        <a:prstGeom prst="ellipse">
          <a:avLst/>
        </a:prstGeom>
        <a:solidFill>
          <a:srgbClr val="FF0000"/>
        </a:solidFill>
        <a:ln w="9525">
          <a:solidFill>
            <a:srgbClr val="FF0000"/>
          </a:solidFill>
          <a:round/>
          <a:headEnd/>
          <a:tailEnd/>
        </a:ln>
      </xdr:spPr>
    </xdr:sp>
    <xdr:clientData/>
  </xdr:twoCellAnchor>
  <xdr:twoCellAnchor editAs="oneCell">
    <xdr:from>
      <xdr:col>1</xdr:col>
      <xdr:colOff>374073</xdr:colOff>
      <xdr:row>57</xdr:row>
      <xdr:rowOff>16625</xdr:rowOff>
    </xdr:from>
    <xdr:to>
      <xdr:col>2</xdr:col>
      <xdr:colOff>448887</xdr:colOff>
      <xdr:row>58</xdr:row>
      <xdr:rowOff>58189</xdr:rowOff>
    </xdr:to>
    <xdr:sp macro="" textlink="">
      <xdr:nvSpPr>
        <xdr:cNvPr id="10402" name="Text Box 162"/>
        <xdr:cNvSpPr txBox="1">
          <a:spLocks noChangeArrowheads="1"/>
        </xdr:cNvSpPr>
      </xdr:nvSpPr>
      <xdr:spPr bwMode="auto">
        <a:xfrm>
          <a:off x="1047404" y="949313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75.7</a:t>
          </a:r>
        </a:p>
      </xdr:txBody>
    </xdr:sp>
    <xdr:clientData/>
  </xdr:twoCellAnchor>
  <xdr:twoCellAnchor>
    <xdr:from>
      <xdr:col>1</xdr:col>
      <xdr:colOff>74815</xdr:colOff>
      <xdr:row>73</xdr:row>
      <xdr:rowOff>116378</xdr:rowOff>
    </xdr:from>
    <xdr:to>
      <xdr:col>8</xdr:col>
      <xdr:colOff>349135</xdr:colOff>
      <xdr:row>75</xdr:row>
      <xdr:rowOff>91440</xdr:rowOff>
    </xdr:to>
    <xdr:sp macro="" textlink="">
      <xdr:nvSpPr>
        <xdr:cNvPr id="10403" name="Rectangle 163"/>
        <xdr:cNvSpPr>
          <a:spLocks noChangeArrowheads="1"/>
        </xdr:cNvSpPr>
      </xdr:nvSpPr>
      <xdr:spPr bwMode="auto">
        <a:xfrm>
          <a:off x="748145" y="12252960"/>
          <a:ext cx="4987637" cy="3075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274320</xdr:colOff>
      <xdr:row>75</xdr:row>
      <xdr:rowOff>141316</xdr:rowOff>
    </xdr:from>
    <xdr:to>
      <xdr:col>6</xdr:col>
      <xdr:colOff>83127</xdr:colOff>
      <xdr:row>77</xdr:row>
      <xdr:rowOff>24938</xdr:rowOff>
    </xdr:to>
    <xdr:sp macro="" textlink="">
      <xdr:nvSpPr>
        <xdr:cNvPr id="10404" name="Text Box 164"/>
        <xdr:cNvSpPr txBox="1">
          <a:spLocks noChangeArrowheads="1"/>
        </xdr:cNvSpPr>
      </xdr:nvSpPr>
      <xdr:spPr bwMode="auto">
        <a:xfrm>
          <a:off x="947651" y="12610407"/>
          <a:ext cx="3175462" cy="21613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207818</xdr:colOff>
      <xdr:row>75</xdr:row>
      <xdr:rowOff>116378</xdr:rowOff>
    </xdr:from>
    <xdr:to>
      <xdr:col>8</xdr:col>
      <xdr:colOff>149629</xdr:colOff>
      <xdr:row>77</xdr:row>
      <xdr:rowOff>58189</xdr:rowOff>
    </xdr:to>
    <xdr:sp macro="" textlink="">
      <xdr:nvSpPr>
        <xdr:cNvPr id="10405" name="Text Box 165"/>
        <xdr:cNvSpPr txBox="1">
          <a:spLocks noChangeArrowheads="1"/>
        </xdr:cNvSpPr>
      </xdr:nvSpPr>
      <xdr:spPr bwMode="auto">
        <a:xfrm>
          <a:off x="4247804" y="12585469"/>
          <a:ext cx="1288472" cy="2743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[154,753円]　</a:t>
          </a:r>
        </a:p>
      </xdr:txBody>
    </xdr:sp>
    <xdr:clientData/>
  </xdr:twoCellAnchor>
  <xdr:twoCellAnchor>
    <xdr:from>
      <xdr:col>8</xdr:col>
      <xdr:colOff>415636</xdr:colOff>
      <xdr:row>75</xdr:row>
      <xdr:rowOff>24938</xdr:rowOff>
    </xdr:from>
    <xdr:to>
      <xdr:col>10</xdr:col>
      <xdr:colOff>556953</xdr:colOff>
      <xdr:row>76</xdr:row>
      <xdr:rowOff>108065</xdr:rowOff>
    </xdr:to>
    <xdr:sp macro="" textlink="">
      <xdr:nvSpPr>
        <xdr:cNvPr id="10406" name="Rectangle 166"/>
        <xdr:cNvSpPr>
          <a:spLocks noChangeArrowheads="1"/>
        </xdr:cNvSpPr>
      </xdr:nvSpPr>
      <xdr:spPr bwMode="auto">
        <a:xfrm>
          <a:off x="5802284" y="12494029"/>
          <a:ext cx="148797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415636</xdr:colOff>
      <xdr:row>76</xdr:row>
      <xdr:rowOff>49876</xdr:rowOff>
    </xdr:from>
    <xdr:to>
      <xdr:col>10</xdr:col>
      <xdr:colOff>556953</xdr:colOff>
      <xdr:row>77</xdr:row>
      <xdr:rowOff>133004</xdr:rowOff>
    </xdr:to>
    <xdr:sp macro="" textlink="">
      <xdr:nvSpPr>
        <xdr:cNvPr id="10407" name="Rectangle 167"/>
        <xdr:cNvSpPr>
          <a:spLocks noChangeArrowheads="1"/>
        </xdr:cNvSpPr>
      </xdr:nvSpPr>
      <xdr:spPr bwMode="auto">
        <a:xfrm>
          <a:off x="5802284" y="12685222"/>
          <a:ext cx="148797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20/23</a:t>
          </a:r>
        </a:p>
      </xdr:txBody>
    </xdr:sp>
    <xdr:clientData/>
  </xdr:twoCellAnchor>
  <xdr:twoCellAnchor>
    <xdr:from>
      <xdr:col>11</xdr:col>
      <xdr:colOff>8313</xdr:colOff>
      <xdr:row>75</xdr:row>
      <xdr:rowOff>24938</xdr:rowOff>
    </xdr:from>
    <xdr:to>
      <xdr:col>12</xdr:col>
      <xdr:colOff>590204</xdr:colOff>
      <xdr:row>76</xdr:row>
      <xdr:rowOff>108065</xdr:rowOff>
    </xdr:to>
    <xdr:sp macro="" textlink="">
      <xdr:nvSpPr>
        <xdr:cNvPr id="10408" name="Rectangle 168"/>
        <xdr:cNvSpPr>
          <a:spLocks noChangeArrowheads="1"/>
        </xdr:cNvSpPr>
      </xdr:nvSpPr>
      <xdr:spPr bwMode="auto">
        <a:xfrm>
          <a:off x="7414953" y="12494029"/>
          <a:ext cx="1255222"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8313</xdr:colOff>
      <xdr:row>76</xdr:row>
      <xdr:rowOff>49876</xdr:rowOff>
    </xdr:from>
    <xdr:to>
      <xdr:col>12</xdr:col>
      <xdr:colOff>590204</xdr:colOff>
      <xdr:row>77</xdr:row>
      <xdr:rowOff>133004</xdr:rowOff>
    </xdr:to>
    <xdr:sp macro="" textlink="">
      <xdr:nvSpPr>
        <xdr:cNvPr id="10409" name="Rectangle 169"/>
        <xdr:cNvSpPr>
          <a:spLocks noChangeArrowheads="1"/>
        </xdr:cNvSpPr>
      </xdr:nvSpPr>
      <xdr:spPr bwMode="auto">
        <a:xfrm>
          <a:off x="7414953" y="12685222"/>
          <a:ext cx="1255222"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99753</xdr:colOff>
      <xdr:row>75</xdr:row>
      <xdr:rowOff>24938</xdr:rowOff>
    </xdr:from>
    <xdr:to>
      <xdr:col>15</xdr:col>
      <xdr:colOff>0</xdr:colOff>
      <xdr:row>76</xdr:row>
      <xdr:rowOff>108065</xdr:rowOff>
    </xdr:to>
    <xdr:sp macro="" textlink="">
      <xdr:nvSpPr>
        <xdr:cNvPr id="10410" name="Rectangle 170"/>
        <xdr:cNvSpPr>
          <a:spLocks noChangeArrowheads="1"/>
        </xdr:cNvSpPr>
      </xdr:nvSpPr>
      <xdr:spPr bwMode="auto">
        <a:xfrm>
          <a:off x="8853055" y="12494029"/>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99753</xdr:colOff>
      <xdr:row>76</xdr:row>
      <xdr:rowOff>49876</xdr:rowOff>
    </xdr:from>
    <xdr:to>
      <xdr:col>15</xdr:col>
      <xdr:colOff>0</xdr:colOff>
      <xdr:row>77</xdr:row>
      <xdr:rowOff>133004</xdr:rowOff>
    </xdr:to>
    <xdr:sp macro="" textlink="">
      <xdr:nvSpPr>
        <xdr:cNvPr id="10411" name="Rectangle 171"/>
        <xdr:cNvSpPr>
          <a:spLocks noChangeArrowheads="1"/>
        </xdr:cNvSpPr>
      </xdr:nvSpPr>
      <xdr:spPr bwMode="auto">
        <a:xfrm>
          <a:off x="8853055" y="12685222"/>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116,319</a:t>
          </a:r>
        </a:p>
      </xdr:txBody>
    </xdr:sp>
    <xdr:clientData/>
  </xdr:twoCellAnchor>
  <xdr:twoCellAnchor>
    <xdr:from>
      <xdr:col>1</xdr:col>
      <xdr:colOff>74815</xdr:colOff>
      <xdr:row>78</xdr:row>
      <xdr:rowOff>24938</xdr:rowOff>
    </xdr:from>
    <xdr:to>
      <xdr:col>8</xdr:col>
      <xdr:colOff>349135</xdr:colOff>
      <xdr:row>92</xdr:row>
      <xdr:rowOff>33251</xdr:rowOff>
    </xdr:to>
    <xdr:sp macro="" textlink="">
      <xdr:nvSpPr>
        <xdr:cNvPr id="287656" name="Rectangle 172"/>
        <xdr:cNvSpPr>
          <a:spLocks noChangeArrowheads="1"/>
        </xdr:cNvSpPr>
      </xdr:nvSpPr>
      <xdr:spPr bwMode="auto">
        <a:xfrm>
          <a:off x="748145" y="12992793"/>
          <a:ext cx="4987637" cy="2335876"/>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532015</xdr:colOff>
      <xdr:row>78</xdr:row>
      <xdr:rowOff>24938</xdr:rowOff>
    </xdr:from>
    <xdr:to>
      <xdr:col>17</xdr:col>
      <xdr:colOff>399011</xdr:colOff>
      <xdr:row>92</xdr:row>
      <xdr:rowOff>33251</xdr:rowOff>
    </xdr:to>
    <xdr:sp macro="" textlink="">
      <xdr:nvSpPr>
        <xdr:cNvPr id="287657" name="Rectangle 173"/>
        <xdr:cNvSpPr>
          <a:spLocks noChangeArrowheads="1"/>
        </xdr:cNvSpPr>
      </xdr:nvSpPr>
      <xdr:spPr bwMode="auto">
        <a:xfrm>
          <a:off x="5918662" y="12992793"/>
          <a:ext cx="5926974" cy="23358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532015</xdr:colOff>
      <xdr:row>78</xdr:row>
      <xdr:rowOff>24938</xdr:rowOff>
    </xdr:from>
    <xdr:to>
      <xdr:col>14</xdr:col>
      <xdr:colOff>232756</xdr:colOff>
      <xdr:row>79</xdr:row>
      <xdr:rowOff>99753</xdr:rowOff>
    </xdr:to>
    <xdr:sp macro="" textlink="">
      <xdr:nvSpPr>
        <xdr:cNvPr id="10414" name="Rectangle 174"/>
        <xdr:cNvSpPr>
          <a:spLocks noChangeArrowheads="1"/>
        </xdr:cNvSpPr>
      </xdr:nvSpPr>
      <xdr:spPr bwMode="auto">
        <a:xfrm>
          <a:off x="5918662" y="12992793"/>
          <a:ext cx="3740727"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665018</xdr:colOff>
      <xdr:row>80</xdr:row>
      <xdr:rowOff>0</xdr:rowOff>
    </xdr:from>
    <xdr:to>
      <xdr:col>17</xdr:col>
      <xdr:colOff>274320</xdr:colOff>
      <xdr:row>91</xdr:row>
      <xdr:rowOff>141316</xdr:rowOff>
    </xdr:to>
    <xdr:sp macro="" textlink="" fLocksText="0">
      <xdr:nvSpPr>
        <xdr:cNvPr id="10415" name="Text Box 175"/>
        <xdr:cNvSpPr txBox="1">
          <a:spLocks noChangeArrowheads="1"/>
        </xdr:cNvSpPr>
      </xdr:nvSpPr>
      <xdr:spPr bwMode="auto">
        <a:xfrm>
          <a:off x="6051665" y="13300364"/>
          <a:ext cx="5669280" cy="19701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00"/>
            </a:lnSpc>
          </a:pPr>
          <a:r>
            <a:rPr lang="ja-JP" altLang="en-US" sz="1100">
              <a:effectLst/>
              <a:latin typeface="+mn-lt"/>
              <a:ea typeface="+mn-ea"/>
              <a:cs typeface="+mn-cs"/>
            </a:rPr>
            <a:t>　</a:t>
          </a:r>
          <a:r>
            <a:rPr lang="ja-JP" altLang="ja-JP" sz="1100">
              <a:effectLst/>
              <a:latin typeface="+mn-lt"/>
              <a:ea typeface="+mn-ea"/>
              <a:cs typeface="+mn-cs"/>
            </a:rPr>
            <a:t>人口１人当たり人件費・物件費等決算額は、前年度と比較し</a:t>
          </a:r>
          <a:r>
            <a:rPr lang="ja-JP" altLang="en-US" sz="1100">
              <a:effectLst/>
              <a:latin typeface="+mn-lt"/>
              <a:ea typeface="+mn-ea"/>
              <a:cs typeface="+mn-cs"/>
            </a:rPr>
            <a:t>８，１８２</a:t>
          </a:r>
          <a:r>
            <a:rPr lang="ja-JP" altLang="ja-JP" sz="1100">
              <a:effectLst/>
              <a:latin typeface="+mn-lt"/>
              <a:ea typeface="+mn-ea"/>
              <a:cs typeface="+mn-cs"/>
            </a:rPr>
            <a:t>円</a:t>
          </a:r>
          <a:r>
            <a:rPr lang="ja-JP" altLang="en-US" sz="1100">
              <a:effectLst/>
              <a:latin typeface="+mn-lt"/>
              <a:ea typeface="+mn-ea"/>
              <a:cs typeface="+mn-cs"/>
            </a:rPr>
            <a:t>減少</a:t>
          </a:r>
          <a:r>
            <a:rPr lang="ja-JP" altLang="ja-JP" sz="1100">
              <a:effectLst/>
              <a:latin typeface="+mn-lt"/>
              <a:ea typeface="+mn-ea"/>
              <a:cs typeface="+mn-cs"/>
            </a:rPr>
            <a:t>している。これは、</a:t>
          </a:r>
          <a:endParaRPr lang="en-US" altLang="ja-JP" sz="1100">
            <a:effectLst/>
            <a:latin typeface="+mn-lt"/>
            <a:ea typeface="+mn-ea"/>
            <a:cs typeface="+mn-cs"/>
          </a:endParaRPr>
        </a:p>
        <a:p>
          <a:pPr rtl="0">
            <a:lnSpc>
              <a:spcPts val="1300"/>
            </a:lnSpc>
          </a:pPr>
          <a:r>
            <a:rPr lang="ja-JP" altLang="en-US" sz="1100">
              <a:effectLst/>
              <a:latin typeface="+mn-lt"/>
              <a:ea typeface="+mn-ea"/>
              <a:cs typeface="+mn-cs"/>
            </a:rPr>
            <a:t>給与改定や、共済組合等負担金の減などにより、人件費が減になったことなど</a:t>
          </a:r>
          <a:r>
            <a:rPr lang="ja-JP" altLang="ja-JP" sz="1100">
              <a:effectLst/>
              <a:latin typeface="+mn-lt"/>
              <a:ea typeface="+mn-ea"/>
              <a:cs typeface="+mn-cs"/>
            </a:rPr>
            <a:t>によるものである。また、２３区内で</a:t>
          </a:r>
          <a:r>
            <a:rPr lang="ja-JP" altLang="en-US" sz="1100">
              <a:effectLst/>
              <a:latin typeface="+mn-lt"/>
              <a:ea typeface="+mn-ea"/>
              <a:cs typeface="+mn-cs"/>
            </a:rPr>
            <a:t>２０</a:t>
          </a:r>
          <a:r>
            <a:rPr lang="ja-JP" altLang="ja-JP" sz="1100">
              <a:effectLst/>
              <a:latin typeface="+mn-lt"/>
              <a:ea typeface="+mn-ea"/>
              <a:cs typeface="+mn-cs"/>
            </a:rPr>
            <a:t>位となっているが、これは、施設の管理運営委託や業務委託などに先駆的に取り組んできたため、物件費が比較的多いことによるものである。なお、区有施設の老朽化に伴い、今後、維持補修費の増加が見込まれることから、計画的な施設保全に努めるなど、適切な管理を行っていく。</a:t>
          </a:r>
          <a:endParaRPr lang="ja-JP" altLang="ja-JP" sz="1400">
            <a:effectLst/>
          </a:endParaRPr>
        </a:p>
      </xdr:txBody>
    </xdr:sp>
    <xdr:clientData/>
  </xdr:twoCellAnchor>
  <xdr:oneCellAnchor>
    <xdr:from>
      <xdr:col>1</xdr:col>
      <xdr:colOff>74815</xdr:colOff>
      <xdr:row>77</xdr:row>
      <xdr:rowOff>49876</xdr:rowOff>
    </xdr:from>
    <xdr:ext cx="183640" cy="151836"/>
    <xdr:sp macro="" textlink="">
      <xdr:nvSpPr>
        <xdr:cNvPr id="10416" name="Text Box 176"/>
        <xdr:cNvSpPr txBox="1">
          <a:spLocks noChangeArrowheads="1"/>
        </xdr:cNvSpPr>
      </xdr:nvSpPr>
      <xdr:spPr bwMode="auto">
        <a:xfrm>
          <a:off x="751708" y="12851476"/>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74815</xdr:colOff>
      <xdr:row>92</xdr:row>
      <xdr:rowOff>33251</xdr:rowOff>
    </xdr:from>
    <xdr:to>
      <xdr:col>8</xdr:col>
      <xdr:colOff>349135</xdr:colOff>
      <xdr:row>92</xdr:row>
      <xdr:rowOff>33251</xdr:rowOff>
    </xdr:to>
    <xdr:sp macro="" textlink="">
      <xdr:nvSpPr>
        <xdr:cNvPr id="287661" name="Line 177"/>
        <xdr:cNvSpPr>
          <a:spLocks noChangeShapeType="1"/>
        </xdr:cNvSpPr>
      </xdr:nvSpPr>
      <xdr:spPr bwMode="auto">
        <a:xfrm>
          <a:off x="748145" y="15328669"/>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91440</xdr:rowOff>
    </xdr:from>
    <xdr:to>
      <xdr:col>1</xdr:col>
      <xdr:colOff>74815</xdr:colOff>
      <xdr:row>92</xdr:row>
      <xdr:rowOff>133004</xdr:rowOff>
    </xdr:to>
    <xdr:sp macro="" textlink="">
      <xdr:nvSpPr>
        <xdr:cNvPr id="10418" name="Text Box 178"/>
        <xdr:cNvSpPr txBox="1">
          <a:spLocks noChangeArrowheads="1"/>
        </xdr:cNvSpPr>
      </xdr:nvSpPr>
      <xdr:spPr bwMode="auto">
        <a:xfrm>
          <a:off x="0" y="1522060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74815</xdr:colOff>
      <xdr:row>89</xdr:row>
      <xdr:rowOff>66502</xdr:rowOff>
    </xdr:from>
    <xdr:to>
      <xdr:col>8</xdr:col>
      <xdr:colOff>349135</xdr:colOff>
      <xdr:row>89</xdr:row>
      <xdr:rowOff>66502</xdr:rowOff>
    </xdr:to>
    <xdr:sp macro="" textlink="">
      <xdr:nvSpPr>
        <xdr:cNvPr id="287663" name="Line 179"/>
        <xdr:cNvSpPr>
          <a:spLocks noChangeShapeType="1"/>
        </xdr:cNvSpPr>
      </xdr:nvSpPr>
      <xdr:spPr bwMode="auto">
        <a:xfrm>
          <a:off x="748145" y="14863156"/>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116378</xdr:rowOff>
    </xdr:from>
    <xdr:to>
      <xdr:col>1</xdr:col>
      <xdr:colOff>74815</xdr:colOff>
      <xdr:row>89</xdr:row>
      <xdr:rowOff>157942</xdr:rowOff>
    </xdr:to>
    <xdr:sp macro="" textlink="">
      <xdr:nvSpPr>
        <xdr:cNvPr id="10420" name="Text Box 180"/>
        <xdr:cNvSpPr txBox="1">
          <a:spLocks noChangeArrowheads="1"/>
        </xdr:cNvSpPr>
      </xdr:nvSpPr>
      <xdr:spPr bwMode="auto">
        <a:xfrm>
          <a:off x="0" y="1474677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74815</xdr:colOff>
      <xdr:row>86</xdr:row>
      <xdr:rowOff>99753</xdr:rowOff>
    </xdr:from>
    <xdr:to>
      <xdr:col>8</xdr:col>
      <xdr:colOff>349135</xdr:colOff>
      <xdr:row>86</xdr:row>
      <xdr:rowOff>99753</xdr:rowOff>
    </xdr:to>
    <xdr:sp macro="" textlink="">
      <xdr:nvSpPr>
        <xdr:cNvPr id="287665" name="Line 181"/>
        <xdr:cNvSpPr>
          <a:spLocks noChangeShapeType="1"/>
        </xdr:cNvSpPr>
      </xdr:nvSpPr>
      <xdr:spPr bwMode="auto">
        <a:xfrm>
          <a:off x="748145" y="14397644"/>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157942</xdr:rowOff>
    </xdr:from>
    <xdr:to>
      <xdr:col>1</xdr:col>
      <xdr:colOff>74815</xdr:colOff>
      <xdr:row>87</xdr:row>
      <xdr:rowOff>24938</xdr:rowOff>
    </xdr:to>
    <xdr:sp macro="" textlink="">
      <xdr:nvSpPr>
        <xdr:cNvPr id="10422" name="Text Box 182"/>
        <xdr:cNvSpPr txBox="1">
          <a:spLocks noChangeArrowheads="1"/>
        </xdr:cNvSpPr>
      </xdr:nvSpPr>
      <xdr:spPr bwMode="auto">
        <a:xfrm>
          <a:off x="0" y="1428957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74815</xdr:colOff>
      <xdr:row>83</xdr:row>
      <xdr:rowOff>133004</xdr:rowOff>
    </xdr:from>
    <xdr:to>
      <xdr:col>8</xdr:col>
      <xdr:colOff>349135</xdr:colOff>
      <xdr:row>83</xdr:row>
      <xdr:rowOff>133004</xdr:rowOff>
    </xdr:to>
    <xdr:sp macro="" textlink="">
      <xdr:nvSpPr>
        <xdr:cNvPr id="287667" name="Line 183"/>
        <xdr:cNvSpPr>
          <a:spLocks noChangeShapeType="1"/>
        </xdr:cNvSpPr>
      </xdr:nvSpPr>
      <xdr:spPr bwMode="auto">
        <a:xfrm>
          <a:off x="748145" y="13932131"/>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16625</xdr:rowOff>
    </xdr:from>
    <xdr:to>
      <xdr:col>1</xdr:col>
      <xdr:colOff>74815</xdr:colOff>
      <xdr:row>84</xdr:row>
      <xdr:rowOff>58189</xdr:rowOff>
    </xdr:to>
    <xdr:sp macro="" textlink="">
      <xdr:nvSpPr>
        <xdr:cNvPr id="10424" name="Text Box 184"/>
        <xdr:cNvSpPr txBox="1">
          <a:spLocks noChangeArrowheads="1"/>
        </xdr:cNvSpPr>
      </xdr:nvSpPr>
      <xdr:spPr bwMode="auto">
        <a:xfrm>
          <a:off x="0" y="13815753"/>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74815</xdr:colOff>
      <xdr:row>80</xdr:row>
      <xdr:rowOff>157942</xdr:rowOff>
    </xdr:from>
    <xdr:to>
      <xdr:col>8</xdr:col>
      <xdr:colOff>349135</xdr:colOff>
      <xdr:row>80</xdr:row>
      <xdr:rowOff>157942</xdr:rowOff>
    </xdr:to>
    <xdr:sp macro="" textlink="">
      <xdr:nvSpPr>
        <xdr:cNvPr id="287669" name="Line 185"/>
        <xdr:cNvSpPr>
          <a:spLocks noChangeShapeType="1"/>
        </xdr:cNvSpPr>
      </xdr:nvSpPr>
      <xdr:spPr bwMode="auto">
        <a:xfrm>
          <a:off x="748145" y="13458305"/>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49876</xdr:rowOff>
    </xdr:from>
    <xdr:to>
      <xdr:col>1</xdr:col>
      <xdr:colOff>74815</xdr:colOff>
      <xdr:row>81</xdr:row>
      <xdr:rowOff>83127</xdr:rowOff>
    </xdr:to>
    <xdr:sp macro="" textlink="">
      <xdr:nvSpPr>
        <xdr:cNvPr id="10426" name="Text Box 186"/>
        <xdr:cNvSpPr txBox="1">
          <a:spLocks noChangeArrowheads="1"/>
        </xdr:cNvSpPr>
      </xdr:nvSpPr>
      <xdr:spPr bwMode="auto">
        <a:xfrm>
          <a:off x="0" y="1335024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74815</xdr:colOff>
      <xdr:row>78</xdr:row>
      <xdr:rowOff>24938</xdr:rowOff>
    </xdr:from>
    <xdr:to>
      <xdr:col>8</xdr:col>
      <xdr:colOff>349135</xdr:colOff>
      <xdr:row>78</xdr:row>
      <xdr:rowOff>24938</xdr:rowOff>
    </xdr:to>
    <xdr:sp macro="" textlink="">
      <xdr:nvSpPr>
        <xdr:cNvPr id="287671" name="Line 187"/>
        <xdr:cNvSpPr>
          <a:spLocks noChangeShapeType="1"/>
        </xdr:cNvSpPr>
      </xdr:nvSpPr>
      <xdr:spPr bwMode="auto">
        <a:xfrm>
          <a:off x="748145" y="12992793"/>
          <a:ext cx="4987637"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83127</xdr:rowOff>
    </xdr:from>
    <xdr:to>
      <xdr:col>1</xdr:col>
      <xdr:colOff>74815</xdr:colOff>
      <xdr:row>78</xdr:row>
      <xdr:rowOff>116378</xdr:rowOff>
    </xdr:to>
    <xdr:sp macro="" textlink="">
      <xdr:nvSpPr>
        <xdr:cNvPr id="10428" name="Text Box 188"/>
        <xdr:cNvSpPr txBox="1">
          <a:spLocks noChangeArrowheads="1"/>
        </xdr:cNvSpPr>
      </xdr:nvSpPr>
      <xdr:spPr bwMode="auto">
        <a:xfrm>
          <a:off x="0" y="12884727"/>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74815</xdr:colOff>
      <xdr:row>78</xdr:row>
      <xdr:rowOff>24938</xdr:rowOff>
    </xdr:from>
    <xdr:to>
      <xdr:col>8</xdr:col>
      <xdr:colOff>349135</xdr:colOff>
      <xdr:row>92</xdr:row>
      <xdr:rowOff>33251</xdr:rowOff>
    </xdr:to>
    <xdr:sp macro="" textlink="">
      <xdr:nvSpPr>
        <xdr:cNvPr id="287673" name="人件費・物件費等の状況グラフ枠"/>
        <xdr:cNvSpPr>
          <a:spLocks noChangeArrowheads="1"/>
        </xdr:cNvSpPr>
      </xdr:nvSpPr>
      <xdr:spPr bwMode="auto">
        <a:xfrm>
          <a:off x="748145" y="12992793"/>
          <a:ext cx="4987637" cy="2335876"/>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149629</xdr:colOff>
      <xdr:row>81</xdr:row>
      <xdr:rowOff>0</xdr:rowOff>
    </xdr:from>
    <xdr:to>
      <xdr:col>7</xdr:col>
      <xdr:colOff>149629</xdr:colOff>
      <xdr:row>88</xdr:row>
      <xdr:rowOff>141316</xdr:rowOff>
    </xdr:to>
    <xdr:sp macro="" textlink="">
      <xdr:nvSpPr>
        <xdr:cNvPr id="287674" name="Line 190"/>
        <xdr:cNvSpPr>
          <a:spLocks noChangeShapeType="1"/>
        </xdr:cNvSpPr>
      </xdr:nvSpPr>
      <xdr:spPr bwMode="auto">
        <a:xfrm flipV="1">
          <a:off x="4862945" y="13466618"/>
          <a:ext cx="0" cy="1305098"/>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88</xdr:row>
      <xdr:rowOff>141316</xdr:rowOff>
    </xdr:from>
    <xdr:to>
      <xdr:col>8</xdr:col>
      <xdr:colOff>307571</xdr:colOff>
      <xdr:row>90</xdr:row>
      <xdr:rowOff>8313</xdr:rowOff>
    </xdr:to>
    <xdr:sp macro="" textlink="">
      <xdr:nvSpPr>
        <xdr:cNvPr id="10431" name="人件費・物件費等の状況最小値テキスト"/>
        <xdr:cNvSpPr txBox="1">
          <a:spLocks noChangeArrowheads="1"/>
        </xdr:cNvSpPr>
      </xdr:nvSpPr>
      <xdr:spPr bwMode="auto">
        <a:xfrm>
          <a:off x="4946073" y="1477171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380,225</a:t>
          </a:r>
        </a:p>
      </xdr:txBody>
    </xdr:sp>
    <xdr:clientData/>
  </xdr:twoCellAnchor>
  <xdr:twoCellAnchor>
    <xdr:from>
      <xdr:col>7</xdr:col>
      <xdr:colOff>66502</xdr:colOff>
      <xdr:row>88</xdr:row>
      <xdr:rowOff>141316</xdr:rowOff>
    </xdr:from>
    <xdr:to>
      <xdr:col>7</xdr:col>
      <xdr:colOff>232756</xdr:colOff>
      <xdr:row>88</xdr:row>
      <xdr:rowOff>141316</xdr:rowOff>
    </xdr:to>
    <xdr:sp macro="" textlink="">
      <xdr:nvSpPr>
        <xdr:cNvPr id="287676" name="Line 192"/>
        <xdr:cNvSpPr>
          <a:spLocks noChangeShapeType="1"/>
        </xdr:cNvSpPr>
      </xdr:nvSpPr>
      <xdr:spPr bwMode="auto">
        <a:xfrm>
          <a:off x="4779818" y="14771716"/>
          <a:ext cx="1662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79</xdr:row>
      <xdr:rowOff>108065</xdr:rowOff>
    </xdr:from>
    <xdr:to>
      <xdr:col>8</xdr:col>
      <xdr:colOff>307571</xdr:colOff>
      <xdr:row>80</xdr:row>
      <xdr:rowOff>149629</xdr:rowOff>
    </xdr:to>
    <xdr:sp macro="" textlink="">
      <xdr:nvSpPr>
        <xdr:cNvPr id="10433" name="人件費・物件費等の状況最大値テキスト"/>
        <xdr:cNvSpPr txBox="1">
          <a:spLocks noChangeArrowheads="1"/>
        </xdr:cNvSpPr>
      </xdr:nvSpPr>
      <xdr:spPr bwMode="auto">
        <a:xfrm>
          <a:off x="4946073" y="1324217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100,711</a:t>
          </a:r>
        </a:p>
      </xdr:txBody>
    </xdr:sp>
    <xdr:clientData/>
  </xdr:twoCellAnchor>
  <xdr:twoCellAnchor>
    <xdr:from>
      <xdr:col>7</xdr:col>
      <xdr:colOff>66502</xdr:colOff>
      <xdr:row>81</xdr:row>
      <xdr:rowOff>0</xdr:rowOff>
    </xdr:from>
    <xdr:to>
      <xdr:col>7</xdr:col>
      <xdr:colOff>232756</xdr:colOff>
      <xdr:row>81</xdr:row>
      <xdr:rowOff>0</xdr:rowOff>
    </xdr:to>
    <xdr:sp macro="" textlink="">
      <xdr:nvSpPr>
        <xdr:cNvPr id="287678" name="Line 194"/>
        <xdr:cNvSpPr>
          <a:spLocks noChangeShapeType="1"/>
        </xdr:cNvSpPr>
      </xdr:nvSpPr>
      <xdr:spPr bwMode="auto">
        <a:xfrm>
          <a:off x="4779818" y="13466618"/>
          <a:ext cx="1662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83127</xdr:rowOff>
    </xdr:from>
    <xdr:to>
      <xdr:col>7</xdr:col>
      <xdr:colOff>149629</xdr:colOff>
      <xdr:row>82</xdr:row>
      <xdr:rowOff>116378</xdr:rowOff>
    </xdr:to>
    <xdr:sp macro="" textlink="">
      <xdr:nvSpPr>
        <xdr:cNvPr id="287679" name="Line 195"/>
        <xdr:cNvSpPr>
          <a:spLocks noChangeShapeType="1"/>
        </xdr:cNvSpPr>
      </xdr:nvSpPr>
      <xdr:spPr bwMode="auto">
        <a:xfrm flipV="1">
          <a:off x="4039985" y="13716000"/>
          <a:ext cx="822960" cy="33251"/>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232756</xdr:colOff>
      <xdr:row>80</xdr:row>
      <xdr:rowOff>91440</xdr:rowOff>
    </xdr:from>
    <xdr:to>
      <xdr:col>8</xdr:col>
      <xdr:colOff>307571</xdr:colOff>
      <xdr:row>81</xdr:row>
      <xdr:rowOff>133004</xdr:rowOff>
    </xdr:to>
    <xdr:sp macro="" textlink="">
      <xdr:nvSpPr>
        <xdr:cNvPr id="10436" name="人件費・物件費等の状況平均値テキスト"/>
        <xdr:cNvSpPr txBox="1">
          <a:spLocks noChangeArrowheads="1"/>
        </xdr:cNvSpPr>
      </xdr:nvSpPr>
      <xdr:spPr bwMode="auto">
        <a:xfrm>
          <a:off x="4946073" y="1339180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121,556</a:t>
          </a:r>
        </a:p>
      </xdr:txBody>
    </xdr:sp>
    <xdr:clientData/>
  </xdr:twoCellAnchor>
  <xdr:twoCellAnchor>
    <xdr:from>
      <xdr:col>7</xdr:col>
      <xdr:colOff>99753</xdr:colOff>
      <xdr:row>81</xdr:row>
      <xdr:rowOff>49876</xdr:rowOff>
    </xdr:from>
    <xdr:to>
      <xdr:col>7</xdr:col>
      <xdr:colOff>191193</xdr:colOff>
      <xdr:row>81</xdr:row>
      <xdr:rowOff>149629</xdr:rowOff>
    </xdr:to>
    <xdr:sp macro="" textlink="">
      <xdr:nvSpPr>
        <xdr:cNvPr id="287681" name="AutoShape 197"/>
        <xdr:cNvSpPr>
          <a:spLocks noChangeArrowheads="1"/>
        </xdr:cNvSpPr>
      </xdr:nvSpPr>
      <xdr:spPr bwMode="auto">
        <a:xfrm>
          <a:off x="4813069" y="13516495"/>
          <a:ext cx="91440" cy="99752"/>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473825</xdr:colOff>
      <xdr:row>82</xdr:row>
      <xdr:rowOff>99753</xdr:rowOff>
    </xdr:from>
    <xdr:to>
      <xdr:col>6</xdr:col>
      <xdr:colOff>0</xdr:colOff>
      <xdr:row>82</xdr:row>
      <xdr:rowOff>116378</xdr:rowOff>
    </xdr:to>
    <xdr:sp macro="" textlink="">
      <xdr:nvSpPr>
        <xdr:cNvPr id="287682" name="Line 198"/>
        <xdr:cNvSpPr>
          <a:spLocks noChangeShapeType="1"/>
        </xdr:cNvSpPr>
      </xdr:nvSpPr>
      <xdr:spPr bwMode="auto">
        <a:xfrm>
          <a:off x="3167149" y="13732625"/>
          <a:ext cx="872836" cy="16626"/>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623455</xdr:colOff>
      <xdr:row>81</xdr:row>
      <xdr:rowOff>83127</xdr:rowOff>
    </xdr:from>
    <xdr:to>
      <xdr:col>6</xdr:col>
      <xdr:colOff>49876</xdr:colOff>
      <xdr:row>82</xdr:row>
      <xdr:rowOff>8313</xdr:rowOff>
    </xdr:to>
    <xdr:sp macro="" textlink="">
      <xdr:nvSpPr>
        <xdr:cNvPr id="287683" name="AutoShape 199"/>
        <xdr:cNvSpPr>
          <a:spLocks noChangeArrowheads="1"/>
        </xdr:cNvSpPr>
      </xdr:nvSpPr>
      <xdr:spPr bwMode="auto">
        <a:xfrm>
          <a:off x="3990109" y="13549745"/>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299258</xdr:colOff>
      <xdr:row>80</xdr:row>
      <xdr:rowOff>49876</xdr:rowOff>
    </xdr:from>
    <xdr:to>
      <xdr:col>6</xdr:col>
      <xdr:colOff>349135</xdr:colOff>
      <xdr:row>81</xdr:row>
      <xdr:rowOff>83127</xdr:rowOff>
    </xdr:to>
    <xdr:sp macro="" textlink="">
      <xdr:nvSpPr>
        <xdr:cNvPr id="10440" name="Text Box 200"/>
        <xdr:cNvSpPr txBox="1">
          <a:spLocks noChangeArrowheads="1"/>
        </xdr:cNvSpPr>
      </xdr:nvSpPr>
      <xdr:spPr bwMode="auto">
        <a:xfrm>
          <a:off x="3665913" y="13350240"/>
          <a:ext cx="723207"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128,967</a:t>
          </a:r>
        </a:p>
      </xdr:txBody>
    </xdr:sp>
    <xdr:clientData/>
  </xdr:twoCellAnchor>
  <xdr:twoCellAnchor>
    <xdr:from>
      <xdr:col>3</xdr:col>
      <xdr:colOff>274320</xdr:colOff>
      <xdr:row>82</xdr:row>
      <xdr:rowOff>99753</xdr:rowOff>
    </xdr:from>
    <xdr:to>
      <xdr:col>4</xdr:col>
      <xdr:colOff>473825</xdr:colOff>
      <xdr:row>82</xdr:row>
      <xdr:rowOff>133004</xdr:rowOff>
    </xdr:to>
    <xdr:sp macro="" textlink="">
      <xdr:nvSpPr>
        <xdr:cNvPr id="287685" name="Line 201"/>
        <xdr:cNvSpPr>
          <a:spLocks noChangeShapeType="1"/>
        </xdr:cNvSpPr>
      </xdr:nvSpPr>
      <xdr:spPr bwMode="auto">
        <a:xfrm flipV="1">
          <a:off x="2294313" y="13732625"/>
          <a:ext cx="872836" cy="33251"/>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423949</xdr:colOff>
      <xdr:row>81</xdr:row>
      <xdr:rowOff>74815</xdr:rowOff>
    </xdr:from>
    <xdr:to>
      <xdr:col>4</xdr:col>
      <xdr:colOff>523702</xdr:colOff>
      <xdr:row>82</xdr:row>
      <xdr:rowOff>8313</xdr:rowOff>
    </xdr:to>
    <xdr:sp macro="" textlink="">
      <xdr:nvSpPr>
        <xdr:cNvPr id="287686" name="AutoShape 202"/>
        <xdr:cNvSpPr>
          <a:spLocks noChangeArrowheads="1"/>
        </xdr:cNvSpPr>
      </xdr:nvSpPr>
      <xdr:spPr bwMode="auto">
        <a:xfrm>
          <a:off x="3117273" y="13541433"/>
          <a:ext cx="99752"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99753</xdr:colOff>
      <xdr:row>80</xdr:row>
      <xdr:rowOff>49876</xdr:rowOff>
    </xdr:from>
    <xdr:to>
      <xdr:col>5</xdr:col>
      <xdr:colOff>174567</xdr:colOff>
      <xdr:row>81</xdr:row>
      <xdr:rowOff>83127</xdr:rowOff>
    </xdr:to>
    <xdr:sp macro="" textlink="">
      <xdr:nvSpPr>
        <xdr:cNvPr id="10443" name="Text Box 203"/>
        <xdr:cNvSpPr txBox="1">
          <a:spLocks noChangeArrowheads="1"/>
        </xdr:cNvSpPr>
      </xdr:nvSpPr>
      <xdr:spPr bwMode="auto">
        <a:xfrm>
          <a:off x="2793076" y="13350240"/>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127,640</a:t>
          </a:r>
        </a:p>
      </xdr:txBody>
    </xdr:sp>
    <xdr:clientData/>
  </xdr:twoCellAnchor>
  <xdr:twoCellAnchor>
    <xdr:from>
      <xdr:col>2</xdr:col>
      <xdr:colOff>74815</xdr:colOff>
      <xdr:row>82</xdr:row>
      <xdr:rowOff>116378</xdr:rowOff>
    </xdr:from>
    <xdr:to>
      <xdr:col>3</xdr:col>
      <xdr:colOff>274320</xdr:colOff>
      <xdr:row>82</xdr:row>
      <xdr:rowOff>133004</xdr:rowOff>
    </xdr:to>
    <xdr:sp macro="" textlink="">
      <xdr:nvSpPr>
        <xdr:cNvPr id="287688" name="Line 204"/>
        <xdr:cNvSpPr>
          <a:spLocks noChangeShapeType="1"/>
        </xdr:cNvSpPr>
      </xdr:nvSpPr>
      <xdr:spPr bwMode="auto">
        <a:xfrm>
          <a:off x="1421476" y="13749251"/>
          <a:ext cx="872837" cy="16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224444</xdr:colOff>
      <xdr:row>81</xdr:row>
      <xdr:rowOff>83127</xdr:rowOff>
    </xdr:from>
    <xdr:to>
      <xdr:col>3</xdr:col>
      <xdr:colOff>324196</xdr:colOff>
      <xdr:row>82</xdr:row>
      <xdr:rowOff>16625</xdr:rowOff>
    </xdr:to>
    <xdr:sp macro="" textlink="">
      <xdr:nvSpPr>
        <xdr:cNvPr id="287689" name="AutoShape 205"/>
        <xdr:cNvSpPr>
          <a:spLocks noChangeArrowheads="1"/>
        </xdr:cNvSpPr>
      </xdr:nvSpPr>
      <xdr:spPr bwMode="auto">
        <a:xfrm>
          <a:off x="2244436" y="13549745"/>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573578</xdr:colOff>
      <xdr:row>80</xdr:row>
      <xdr:rowOff>58189</xdr:rowOff>
    </xdr:from>
    <xdr:to>
      <xdr:col>3</xdr:col>
      <xdr:colOff>648393</xdr:colOff>
      <xdr:row>81</xdr:row>
      <xdr:rowOff>91440</xdr:rowOff>
    </xdr:to>
    <xdr:sp macro="" textlink="">
      <xdr:nvSpPr>
        <xdr:cNvPr id="10446" name="Text Box 206"/>
        <xdr:cNvSpPr txBox="1">
          <a:spLocks noChangeArrowheads="1"/>
        </xdr:cNvSpPr>
      </xdr:nvSpPr>
      <xdr:spPr bwMode="auto">
        <a:xfrm>
          <a:off x="1920240" y="13358553"/>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129,347</a:t>
          </a:r>
        </a:p>
      </xdr:txBody>
    </xdr:sp>
    <xdr:clientData/>
  </xdr:twoCellAnchor>
  <xdr:twoCellAnchor>
    <xdr:from>
      <xdr:col>2</xdr:col>
      <xdr:colOff>24938</xdr:colOff>
      <xdr:row>81</xdr:row>
      <xdr:rowOff>74815</xdr:rowOff>
    </xdr:from>
    <xdr:to>
      <xdr:col>2</xdr:col>
      <xdr:colOff>124691</xdr:colOff>
      <xdr:row>82</xdr:row>
      <xdr:rowOff>8313</xdr:rowOff>
    </xdr:to>
    <xdr:sp macro="" textlink="">
      <xdr:nvSpPr>
        <xdr:cNvPr id="287691" name="AutoShape 207"/>
        <xdr:cNvSpPr>
          <a:spLocks noChangeArrowheads="1"/>
        </xdr:cNvSpPr>
      </xdr:nvSpPr>
      <xdr:spPr bwMode="auto">
        <a:xfrm>
          <a:off x="1371600" y="13541433"/>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374073</xdr:colOff>
      <xdr:row>80</xdr:row>
      <xdr:rowOff>49876</xdr:rowOff>
    </xdr:from>
    <xdr:to>
      <xdr:col>2</xdr:col>
      <xdr:colOff>448887</xdr:colOff>
      <xdr:row>81</xdr:row>
      <xdr:rowOff>83127</xdr:rowOff>
    </xdr:to>
    <xdr:sp macro="" textlink="">
      <xdr:nvSpPr>
        <xdr:cNvPr id="10448" name="Text Box 208"/>
        <xdr:cNvSpPr txBox="1">
          <a:spLocks noChangeArrowheads="1"/>
        </xdr:cNvSpPr>
      </xdr:nvSpPr>
      <xdr:spPr bwMode="auto">
        <a:xfrm>
          <a:off x="1047404" y="1335024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127,328</a:t>
          </a:r>
        </a:p>
      </xdr:txBody>
    </xdr:sp>
    <xdr:clientData/>
  </xdr:twoCellAnchor>
  <xdr:twoCellAnchor editAs="oneCell">
    <xdr:from>
      <xdr:col>7</xdr:col>
      <xdr:colOff>41564</xdr:colOff>
      <xdr:row>92</xdr:row>
      <xdr:rowOff>99753</xdr:rowOff>
    </xdr:from>
    <xdr:to>
      <xdr:col>8</xdr:col>
      <xdr:colOff>116378</xdr:colOff>
      <xdr:row>93</xdr:row>
      <xdr:rowOff>141316</xdr:rowOff>
    </xdr:to>
    <xdr:sp macro="" textlink="">
      <xdr:nvSpPr>
        <xdr:cNvPr id="10449" name="Text Box 209"/>
        <xdr:cNvSpPr txBox="1">
          <a:spLocks noChangeArrowheads="1"/>
        </xdr:cNvSpPr>
      </xdr:nvSpPr>
      <xdr:spPr bwMode="auto">
        <a:xfrm>
          <a:off x="4754880" y="1539517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556953</xdr:colOff>
      <xdr:row>92</xdr:row>
      <xdr:rowOff>99753</xdr:rowOff>
    </xdr:from>
    <xdr:to>
      <xdr:col>6</xdr:col>
      <xdr:colOff>631767</xdr:colOff>
      <xdr:row>93</xdr:row>
      <xdr:rowOff>141316</xdr:rowOff>
    </xdr:to>
    <xdr:sp macro="" textlink="">
      <xdr:nvSpPr>
        <xdr:cNvPr id="10450" name="Text Box 210"/>
        <xdr:cNvSpPr txBox="1">
          <a:spLocks noChangeArrowheads="1"/>
        </xdr:cNvSpPr>
      </xdr:nvSpPr>
      <xdr:spPr bwMode="auto">
        <a:xfrm>
          <a:off x="3923607" y="1539517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365760</xdr:colOff>
      <xdr:row>92</xdr:row>
      <xdr:rowOff>99753</xdr:rowOff>
    </xdr:from>
    <xdr:to>
      <xdr:col>5</xdr:col>
      <xdr:colOff>440575</xdr:colOff>
      <xdr:row>93</xdr:row>
      <xdr:rowOff>141316</xdr:rowOff>
    </xdr:to>
    <xdr:sp macro="" textlink="">
      <xdr:nvSpPr>
        <xdr:cNvPr id="10451" name="Text Box 211"/>
        <xdr:cNvSpPr txBox="1">
          <a:spLocks noChangeArrowheads="1"/>
        </xdr:cNvSpPr>
      </xdr:nvSpPr>
      <xdr:spPr bwMode="auto">
        <a:xfrm>
          <a:off x="3059084" y="1539517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157942</xdr:colOff>
      <xdr:row>92</xdr:row>
      <xdr:rowOff>99753</xdr:rowOff>
    </xdr:from>
    <xdr:to>
      <xdr:col>4</xdr:col>
      <xdr:colOff>232756</xdr:colOff>
      <xdr:row>93</xdr:row>
      <xdr:rowOff>141316</xdr:rowOff>
    </xdr:to>
    <xdr:sp macro="" textlink="">
      <xdr:nvSpPr>
        <xdr:cNvPr id="10452" name="Text Box 212"/>
        <xdr:cNvSpPr txBox="1">
          <a:spLocks noChangeArrowheads="1"/>
        </xdr:cNvSpPr>
      </xdr:nvSpPr>
      <xdr:spPr bwMode="auto">
        <a:xfrm>
          <a:off x="2177935" y="1539517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631767</xdr:colOff>
      <xdr:row>92</xdr:row>
      <xdr:rowOff>99753</xdr:rowOff>
    </xdr:from>
    <xdr:to>
      <xdr:col>3</xdr:col>
      <xdr:colOff>41564</xdr:colOff>
      <xdr:row>93</xdr:row>
      <xdr:rowOff>141316</xdr:rowOff>
    </xdr:to>
    <xdr:sp macro="" textlink="">
      <xdr:nvSpPr>
        <xdr:cNvPr id="10453" name="Text Box 213"/>
        <xdr:cNvSpPr txBox="1">
          <a:spLocks noChangeArrowheads="1"/>
        </xdr:cNvSpPr>
      </xdr:nvSpPr>
      <xdr:spPr bwMode="auto">
        <a:xfrm>
          <a:off x="1305098" y="15395171"/>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99753</xdr:colOff>
      <xdr:row>82</xdr:row>
      <xdr:rowOff>33251</xdr:rowOff>
    </xdr:from>
    <xdr:to>
      <xdr:col>7</xdr:col>
      <xdr:colOff>191193</xdr:colOff>
      <xdr:row>82</xdr:row>
      <xdr:rowOff>124691</xdr:rowOff>
    </xdr:to>
    <xdr:sp macro="" textlink="">
      <xdr:nvSpPr>
        <xdr:cNvPr id="287698" name="Oval 214"/>
        <xdr:cNvSpPr>
          <a:spLocks noChangeArrowheads="1"/>
        </xdr:cNvSpPr>
      </xdr:nvSpPr>
      <xdr:spPr bwMode="auto">
        <a:xfrm>
          <a:off x="4813069" y="13666124"/>
          <a:ext cx="91440" cy="91440"/>
        </a:xfrm>
        <a:prstGeom prst="ellipse">
          <a:avLst/>
        </a:prstGeom>
        <a:solidFill>
          <a:srgbClr val="FF0000"/>
        </a:solidFill>
        <a:ln w="9525">
          <a:solidFill>
            <a:srgbClr val="FF0000"/>
          </a:solidFill>
          <a:round/>
          <a:headEnd/>
          <a:tailEnd/>
        </a:ln>
      </xdr:spPr>
    </xdr:sp>
    <xdr:clientData/>
  </xdr:twoCellAnchor>
  <xdr:twoCellAnchor editAs="oneCell">
    <xdr:from>
      <xdr:col>7</xdr:col>
      <xdr:colOff>232756</xdr:colOff>
      <xdr:row>82</xdr:row>
      <xdr:rowOff>33251</xdr:rowOff>
    </xdr:from>
    <xdr:to>
      <xdr:col>8</xdr:col>
      <xdr:colOff>307571</xdr:colOff>
      <xdr:row>83</xdr:row>
      <xdr:rowOff>74815</xdr:rowOff>
    </xdr:to>
    <xdr:sp macro="" textlink="">
      <xdr:nvSpPr>
        <xdr:cNvPr id="10455" name="人件費・物件費等の状況該当値テキスト"/>
        <xdr:cNvSpPr txBox="1">
          <a:spLocks noChangeArrowheads="1"/>
        </xdr:cNvSpPr>
      </xdr:nvSpPr>
      <xdr:spPr bwMode="auto">
        <a:xfrm>
          <a:off x="4946073" y="1366612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154,753</a:t>
          </a:r>
        </a:p>
      </xdr:txBody>
    </xdr:sp>
    <xdr:clientData/>
  </xdr:twoCellAnchor>
  <xdr:twoCellAnchor>
    <xdr:from>
      <xdr:col>5</xdr:col>
      <xdr:colOff>623455</xdr:colOff>
      <xdr:row>82</xdr:row>
      <xdr:rowOff>74815</xdr:rowOff>
    </xdr:from>
    <xdr:to>
      <xdr:col>6</xdr:col>
      <xdr:colOff>49876</xdr:colOff>
      <xdr:row>83</xdr:row>
      <xdr:rowOff>8313</xdr:rowOff>
    </xdr:to>
    <xdr:sp macro="" textlink="">
      <xdr:nvSpPr>
        <xdr:cNvPr id="287700" name="Oval 216"/>
        <xdr:cNvSpPr>
          <a:spLocks noChangeArrowheads="1"/>
        </xdr:cNvSpPr>
      </xdr:nvSpPr>
      <xdr:spPr bwMode="auto">
        <a:xfrm>
          <a:off x="3990109" y="13707687"/>
          <a:ext cx="99753" cy="99753"/>
        </a:xfrm>
        <a:prstGeom prst="ellipse">
          <a:avLst/>
        </a:prstGeom>
        <a:solidFill>
          <a:srgbClr val="FF0000"/>
        </a:solidFill>
        <a:ln w="9525">
          <a:solidFill>
            <a:srgbClr val="FF0000"/>
          </a:solidFill>
          <a:round/>
          <a:headEnd/>
          <a:tailEnd/>
        </a:ln>
      </xdr:spPr>
    </xdr:sp>
    <xdr:clientData/>
  </xdr:twoCellAnchor>
  <xdr:twoCellAnchor editAs="oneCell">
    <xdr:from>
      <xdr:col>5</xdr:col>
      <xdr:colOff>299258</xdr:colOff>
      <xdr:row>83</xdr:row>
      <xdr:rowOff>16625</xdr:rowOff>
    </xdr:from>
    <xdr:to>
      <xdr:col>6</xdr:col>
      <xdr:colOff>349135</xdr:colOff>
      <xdr:row>84</xdr:row>
      <xdr:rowOff>58189</xdr:rowOff>
    </xdr:to>
    <xdr:sp macro="" textlink="">
      <xdr:nvSpPr>
        <xdr:cNvPr id="10457" name="Text Box 217"/>
        <xdr:cNvSpPr txBox="1">
          <a:spLocks noChangeArrowheads="1"/>
        </xdr:cNvSpPr>
      </xdr:nvSpPr>
      <xdr:spPr bwMode="auto">
        <a:xfrm>
          <a:off x="3665913" y="13815753"/>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162,935</a:t>
          </a:r>
        </a:p>
      </xdr:txBody>
    </xdr:sp>
    <xdr:clientData/>
  </xdr:twoCellAnchor>
  <xdr:twoCellAnchor>
    <xdr:from>
      <xdr:col>4</xdr:col>
      <xdr:colOff>423949</xdr:colOff>
      <xdr:row>82</xdr:row>
      <xdr:rowOff>58189</xdr:rowOff>
    </xdr:from>
    <xdr:to>
      <xdr:col>4</xdr:col>
      <xdr:colOff>523702</xdr:colOff>
      <xdr:row>82</xdr:row>
      <xdr:rowOff>157942</xdr:rowOff>
    </xdr:to>
    <xdr:sp macro="" textlink="">
      <xdr:nvSpPr>
        <xdr:cNvPr id="287702" name="Oval 218"/>
        <xdr:cNvSpPr>
          <a:spLocks noChangeArrowheads="1"/>
        </xdr:cNvSpPr>
      </xdr:nvSpPr>
      <xdr:spPr bwMode="auto">
        <a:xfrm>
          <a:off x="3117273" y="13691062"/>
          <a:ext cx="99752" cy="99753"/>
        </a:xfrm>
        <a:prstGeom prst="ellipse">
          <a:avLst/>
        </a:prstGeom>
        <a:solidFill>
          <a:srgbClr val="FF0000"/>
        </a:solidFill>
        <a:ln w="9525">
          <a:solidFill>
            <a:srgbClr val="FF0000"/>
          </a:solidFill>
          <a:round/>
          <a:headEnd/>
          <a:tailEnd/>
        </a:ln>
      </xdr:spPr>
    </xdr:sp>
    <xdr:clientData/>
  </xdr:twoCellAnchor>
  <xdr:twoCellAnchor editAs="oneCell">
    <xdr:from>
      <xdr:col>4</xdr:col>
      <xdr:colOff>99753</xdr:colOff>
      <xdr:row>83</xdr:row>
      <xdr:rowOff>0</xdr:rowOff>
    </xdr:from>
    <xdr:to>
      <xdr:col>5</xdr:col>
      <xdr:colOff>174567</xdr:colOff>
      <xdr:row>84</xdr:row>
      <xdr:rowOff>33251</xdr:rowOff>
    </xdr:to>
    <xdr:sp macro="" textlink="">
      <xdr:nvSpPr>
        <xdr:cNvPr id="10459" name="Text Box 219"/>
        <xdr:cNvSpPr txBox="1">
          <a:spLocks noChangeArrowheads="1"/>
        </xdr:cNvSpPr>
      </xdr:nvSpPr>
      <xdr:spPr bwMode="auto">
        <a:xfrm>
          <a:off x="2793076" y="13799127"/>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159,538</a:t>
          </a:r>
        </a:p>
      </xdr:txBody>
    </xdr:sp>
    <xdr:clientData/>
  </xdr:twoCellAnchor>
  <xdr:twoCellAnchor>
    <xdr:from>
      <xdr:col>3</xdr:col>
      <xdr:colOff>224444</xdr:colOff>
      <xdr:row>82</xdr:row>
      <xdr:rowOff>83127</xdr:rowOff>
    </xdr:from>
    <xdr:to>
      <xdr:col>3</xdr:col>
      <xdr:colOff>324196</xdr:colOff>
      <xdr:row>83</xdr:row>
      <xdr:rowOff>8313</xdr:rowOff>
    </xdr:to>
    <xdr:sp macro="" textlink="">
      <xdr:nvSpPr>
        <xdr:cNvPr id="287704" name="Oval 220"/>
        <xdr:cNvSpPr>
          <a:spLocks noChangeArrowheads="1"/>
        </xdr:cNvSpPr>
      </xdr:nvSpPr>
      <xdr:spPr bwMode="auto">
        <a:xfrm>
          <a:off x="2244436" y="13716000"/>
          <a:ext cx="99753"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573578</xdr:colOff>
      <xdr:row>83</xdr:row>
      <xdr:rowOff>24938</xdr:rowOff>
    </xdr:from>
    <xdr:to>
      <xdr:col>3</xdr:col>
      <xdr:colOff>648393</xdr:colOff>
      <xdr:row>84</xdr:row>
      <xdr:rowOff>66502</xdr:rowOff>
    </xdr:to>
    <xdr:sp macro="" textlink="">
      <xdr:nvSpPr>
        <xdr:cNvPr id="10461" name="Text Box 221"/>
        <xdr:cNvSpPr txBox="1">
          <a:spLocks noChangeArrowheads="1"/>
        </xdr:cNvSpPr>
      </xdr:nvSpPr>
      <xdr:spPr bwMode="auto">
        <a:xfrm>
          <a:off x="1920240" y="13824065"/>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164,193</a:t>
          </a:r>
        </a:p>
      </xdr:txBody>
    </xdr:sp>
    <xdr:clientData/>
  </xdr:twoCellAnchor>
  <xdr:twoCellAnchor>
    <xdr:from>
      <xdr:col>2</xdr:col>
      <xdr:colOff>24938</xdr:colOff>
      <xdr:row>82</xdr:row>
      <xdr:rowOff>74815</xdr:rowOff>
    </xdr:from>
    <xdr:to>
      <xdr:col>2</xdr:col>
      <xdr:colOff>124691</xdr:colOff>
      <xdr:row>83</xdr:row>
      <xdr:rowOff>0</xdr:rowOff>
    </xdr:to>
    <xdr:sp macro="" textlink="">
      <xdr:nvSpPr>
        <xdr:cNvPr id="287706" name="Oval 222"/>
        <xdr:cNvSpPr>
          <a:spLocks noChangeArrowheads="1"/>
        </xdr:cNvSpPr>
      </xdr:nvSpPr>
      <xdr:spPr bwMode="auto">
        <a:xfrm>
          <a:off x="1371600" y="13707687"/>
          <a:ext cx="99753"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374073</xdr:colOff>
      <xdr:row>83</xdr:row>
      <xdr:rowOff>16625</xdr:rowOff>
    </xdr:from>
    <xdr:to>
      <xdr:col>2</xdr:col>
      <xdr:colOff>448887</xdr:colOff>
      <xdr:row>84</xdr:row>
      <xdr:rowOff>58189</xdr:rowOff>
    </xdr:to>
    <xdr:sp macro="" textlink="">
      <xdr:nvSpPr>
        <xdr:cNvPr id="10463" name="Text Box 223"/>
        <xdr:cNvSpPr txBox="1">
          <a:spLocks noChangeArrowheads="1"/>
        </xdr:cNvSpPr>
      </xdr:nvSpPr>
      <xdr:spPr bwMode="auto">
        <a:xfrm>
          <a:off x="1047404" y="13815753"/>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162,365</a:t>
          </a:r>
        </a:p>
      </xdr:txBody>
    </xdr:sp>
    <xdr:clientData/>
  </xdr:twoCellAnchor>
  <xdr:twoCellAnchor>
    <xdr:from>
      <xdr:col>18</xdr:col>
      <xdr:colOff>473825</xdr:colOff>
      <xdr:row>73</xdr:row>
      <xdr:rowOff>116378</xdr:rowOff>
    </xdr:from>
    <xdr:to>
      <xdr:col>26</xdr:col>
      <xdr:colOff>74815</xdr:colOff>
      <xdr:row>75</xdr:row>
      <xdr:rowOff>91440</xdr:rowOff>
    </xdr:to>
    <xdr:sp macro="" textlink="">
      <xdr:nvSpPr>
        <xdr:cNvPr id="10464" name="Rectangle 224"/>
        <xdr:cNvSpPr>
          <a:spLocks noChangeArrowheads="1"/>
        </xdr:cNvSpPr>
      </xdr:nvSpPr>
      <xdr:spPr bwMode="auto">
        <a:xfrm>
          <a:off x="12593782" y="12252960"/>
          <a:ext cx="4987636" cy="3075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357447</xdr:colOff>
      <xdr:row>75</xdr:row>
      <xdr:rowOff>141316</xdr:rowOff>
    </xdr:from>
    <xdr:to>
      <xdr:col>22</xdr:col>
      <xdr:colOff>556953</xdr:colOff>
      <xdr:row>77</xdr:row>
      <xdr:rowOff>24938</xdr:rowOff>
    </xdr:to>
    <xdr:sp macro="" textlink="">
      <xdr:nvSpPr>
        <xdr:cNvPr id="10465" name="Text Box 225"/>
        <xdr:cNvSpPr txBox="1">
          <a:spLocks noChangeArrowheads="1"/>
        </xdr:cNvSpPr>
      </xdr:nvSpPr>
      <xdr:spPr bwMode="auto">
        <a:xfrm>
          <a:off x="13824065" y="12610407"/>
          <a:ext cx="1546168" cy="21613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8313</xdr:colOff>
      <xdr:row>75</xdr:row>
      <xdr:rowOff>116378</xdr:rowOff>
    </xdr:from>
    <xdr:to>
      <xdr:col>24</xdr:col>
      <xdr:colOff>199505</xdr:colOff>
      <xdr:row>77</xdr:row>
      <xdr:rowOff>58189</xdr:rowOff>
    </xdr:to>
    <xdr:sp macro="" textlink="">
      <xdr:nvSpPr>
        <xdr:cNvPr id="10466" name="Text Box 226"/>
        <xdr:cNvSpPr txBox="1">
          <a:spLocks noChangeArrowheads="1"/>
        </xdr:cNvSpPr>
      </xdr:nvSpPr>
      <xdr:spPr bwMode="auto">
        <a:xfrm>
          <a:off x="15494924" y="12585469"/>
          <a:ext cx="864523" cy="2743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[107.8]　</a:t>
          </a:r>
        </a:p>
      </xdr:txBody>
    </xdr:sp>
    <xdr:clientData/>
  </xdr:twoCellAnchor>
  <xdr:twoCellAnchor>
    <xdr:from>
      <xdr:col>26</xdr:col>
      <xdr:colOff>141316</xdr:colOff>
      <xdr:row>75</xdr:row>
      <xdr:rowOff>24938</xdr:rowOff>
    </xdr:from>
    <xdr:to>
      <xdr:col>28</xdr:col>
      <xdr:colOff>290945</xdr:colOff>
      <xdr:row>76</xdr:row>
      <xdr:rowOff>108065</xdr:rowOff>
    </xdr:to>
    <xdr:sp macro="" textlink="">
      <xdr:nvSpPr>
        <xdr:cNvPr id="10467" name="Rectangle 227"/>
        <xdr:cNvSpPr>
          <a:spLocks noChangeArrowheads="1"/>
        </xdr:cNvSpPr>
      </xdr:nvSpPr>
      <xdr:spPr bwMode="auto">
        <a:xfrm>
          <a:off x="17647920" y="12494029"/>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141316</xdr:colOff>
      <xdr:row>76</xdr:row>
      <xdr:rowOff>49876</xdr:rowOff>
    </xdr:from>
    <xdr:to>
      <xdr:col>28</xdr:col>
      <xdr:colOff>290945</xdr:colOff>
      <xdr:row>77</xdr:row>
      <xdr:rowOff>133004</xdr:rowOff>
    </xdr:to>
    <xdr:sp macro="" textlink="">
      <xdr:nvSpPr>
        <xdr:cNvPr id="10468" name="Rectangle 228"/>
        <xdr:cNvSpPr>
          <a:spLocks noChangeArrowheads="1"/>
        </xdr:cNvSpPr>
      </xdr:nvSpPr>
      <xdr:spPr bwMode="auto">
        <a:xfrm>
          <a:off x="17647920" y="12685222"/>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7/23</a:t>
          </a:r>
        </a:p>
      </xdr:txBody>
    </xdr:sp>
    <xdr:clientData/>
  </xdr:twoCellAnchor>
  <xdr:twoCellAnchor>
    <xdr:from>
      <xdr:col>28</xdr:col>
      <xdr:colOff>415636</xdr:colOff>
      <xdr:row>75</xdr:row>
      <xdr:rowOff>24938</xdr:rowOff>
    </xdr:from>
    <xdr:to>
      <xdr:col>30</xdr:col>
      <xdr:colOff>307571</xdr:colOff>
      <xdr:row>76</xdr:row>
      <xdr:rowOff>108065</xdr:rowOff>
    </xdr:to>
    <xdr:sp macro="" textlink="">
      <xdr:nvSpPr>
        <xdr:cNvPr id="10469" name="Rectangle 229"/>
        <xdr:cNvSpPr>
          <a:spLocks noChangeArrowheads="1"/>
        </xdr:cNvSpPr>
      </xdr:nvSpPr>
      <xdr:spPr bwMode="auto">
        <a:xfrm>
          <a:off x="19268902" y="12494029"/>
          <a:ext cx="1238596"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415636</xdr:colOff>
      <xdr:row>76</xdr:row>
      <xdr:rowOff>49876</xdr:rowOff>
    </xdr:from>
    <xdr:to>
      <xdr:col>30</xdr:col>
      <xdr:colOff>307571</xdr:colOff>
      <xdr:row>77</xdr:row>
      <xdr:rowOff>133004</xdr:rowOff>
    </xdr:to>
    <xdr:sp macro="" textlink="">
      <xdr:nvSpPr>
        <xdr:cNvPr id="10470" name="Rectangle 230"/>
        <xdr:cNvSpPr>
          <a:spLocks noChangeArrowheads="1"/>
        </xdr:cNvSpPr>
      </xdr:nvSpPr>
      <xdr:spPr bwMode="auto">
        <a:xfrm>
          <a:off x="19268902" y="12685222"/>
          <a:ext cx="1238596"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498764</xdr:colOff>
      <xdr:row>75</xdr:row>
      <xdr:rowOff>24938</xdr:rowOff>
    </xdr:from>
    <xdr:to>
      <xdr:col>32</xdr:col>
      <xdr:colOff>399011</xdr:colOff>
      <xdr:row>76</xdr:row>
      <xdr:rowOff>108065</xdr:rowOff>
    </xdr:to>
    <xdr:sp macro="" textlink="">
      <xdr:nvSpPr>
        <xdr:cNvPr id="10471" name="Rectangle 231"/>
        <xdr:cNvSpPr>
          <a:spLocks noChangeArrowheads="1"/>
        </xdr:cNvSpPr>
      </xdr:nvSpPr>
      <xdr:spPr bwMode="auto">
        <a:xfrm>
          <a:off x="20698691" y="12494029"/>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498764</xdr:colOff>
      <xdr:row>76</xdr:row>
      <xdr:rowOff>49876</xdr:rowOff>
    </xdr:from>
    <xdr:to>
      <xdr:col>32</xdr:col>
      <xdr:colOff>399011</xdr:colOff>
      <xdr:row>77</xdr:row>
      <xdr:rowOff>133004</xdr:rowOff>
    </xdr:to>
    <xdr:sp macro="" textlink="">
      <xdr:nvSpPr>
        <xdr:cNvPr id="10472" name="Rectangle 232"/>
        <xdr:cNvSpPr>
          <a:spLocks noChangeArrowheads="1"/>
        </xdr:cNvSpPr>
      </xdr:nvSpPr>
      <xdr:spPr bwMode="auto">
        <a:xfrm>
          <a:off x="20698691" y="12685222"/>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473825</xdr:colOff>
      <xdr:row>78</xdr:row>
      <xdr:rowOff>24938</xdr:rowOff>
    </xdr:from>
    <xdr:to>
      <xdr:col>26</xdr:col>
      <xdr:colOff>74815</xdr:colOff>
      <xdr:row>92</xdr:row>
      <xdr:rowOff>33251</xdr:rowOff>
    </xdr:to>
    <xdr:sp macro="" textlink="">
      <xdr:nvSpPr>
        <xdr:cNvPr id="287717" name="Rectangle 233"/>
        <xdr:cNvSpPr>
          <a:spLocks noChangeArrowheads="1"/>
        </xdr:cNvSpPr>
      </xdr:nvSpPr>
      <xdr:spPr bwMode="auto">
        <a:xfrm>
          <a:off x="12593782" y="12992793"/>
          <a:ext cx="4987636" cy="2335876"/>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257695</xdr:colOff>
      <xdr:row>78</xdr:row>
      <xdr:rowOff>24938</xdr:rowOff>
    </xdr:from>
    <xdr:to>
      <xdr:col>35</xdr:col>
      <xdr:colOff>124691</xdr:colOff>
      <xdr:row>92</xdr:row>
      <xdr:rowOff>33251</xdr:rowOff>
    </xdr:to>
    <xdr:sp macro="" textlink="">
      <xdr:nvSpPr>
        <xdr:cNvPr id="287718" name="Rectangle 234"/>
        <xdr:cNvSpPr>
          <a:spLocks noChangeArrowheads="1"/>
        </xdr:cNvSpPr>
      </xdr:nvSpPr>
      <xdr:spPr bwMode="auto">
        <a:xfrm>
          <a:off x="17764298" y="12992793"/>
          <a:ext cx="5926975" cy="23358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257695</xdr:colOff>
      <xdr:row>78</xdr:row>
      <xdr:rowOff>24938</xdr:rowOff>
    </xdr:from>
    <xdr:to>
      <xdr:col>31</xdr:col>
      <xdr:colOff>631767</xdr:colOff>
      <xdr:row>79</xdr:row>
      <xdr:rowOff>99753</xdr:rowOff>
    </xdr:to>
    <xdr:sp macro="" textlink="">
      <xdr:nvSpPr>
        <xdr:cNvPr id="10475" name="Rectangle 235"/>
        <xdr:cNvSpPr>
          <a:spLocks noChangeArrowheads="1"/>
        </xdr:cNvSpPr>
      </xdr:nvSpPr>
      <xdr:spPr bwMode="auto">
        <a:xfrm>
          <a:off x="17764298" y="12992793"/>
          <a:ext cx="3740727"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382385</xdr:colOff>
      <xdr:row>80</xdr:row>
      <xdr:rowOff>0</xdr:rowOff>
    </xdr:from>
    <xdr:to>
      <xdr:col>35</xdr:col>
      <xdr:colOff>0</xdr:colOff>
      <xdr:row>91</xdr:row>
      <xdr:rowOff>141316</xdr:rowOff>
    </xdr:to>
    <xdr:sp macro="" textlink="" fLocksText="0">
      <xdr:nvSpPr>
        <xdr:cNvPr id="10476" name="Text Box 236"/>
        <xdr:cNvSpPr txBox="1">
          <a:spLocks noChangeArrowheads="1"/>
        </xdr:cNvSpPr>
      </xdr:nvSpPr>
      <xdr:spPr bwMode="auto">
        <a:xfrm>
          <a:off x="17888989" y="13300364"/>
          <a:ext cx="5677593" cy="19701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200"/>
            </a:lnSpc>
          </a:pPr>
          <a:r>
            <a:rPr lang="ja-JP" altLang="en-US" sz="1100" b="0" i="0" baseline="0">
              <a:effectLst/>
              <a:latin typeface="+mn-lt"/>
              <a:ea typeface="+mn-ea"/>
              <a:cs typeface="+mn-cs"/>
            </a:rPr>
            <a:t>　</a:t>
          </a:r>
          <a:r>
            <a:rPr lang="ja-JP" altLang="ja-JP" sz="1100" b="0" i="0" baseline="0">
              <a:effectLst/>
              <a:latin typeface="+mn-lt"/>
              <a:ea typeface="+mn-ea"/>
              <a:cs typeface="+mn-cs"/>
            </a:rPr>
            <a:t>ラスパイレス指数は、前年度から</a:t>
          </a:r>
          <a:r>
            <a:rPr lang="ja-JP" altLang="en-US" sz="1100" b="0" i="0" baseline="0">
              <a:effectLst/>
              <a:latin typeface="+mn-lt"/>
              <a:ea typeface="+mn-ea"/>
              <a:cs typeface="+mn-cs"/>
            </a:rPr>
            <a:t>０．２</a:t>
          </a:r>
          <a:r>
            <a:rPr lang="ja-JP" altLang="ja-JP" sz="1100" b="0" i="0" baseline="0">
              <a:effectLst/>
              <a:latin typeface="+mn-lt"/>
              <a:ea typeface="+mn-ea"/>
              <a:cs typeface="+mn-cs"/>
            </a:rPr>
            <a:t>ポイント</a:t>
          </a:r>
          <a:r>
            <a:rPr lang="ja-JP" altLang="en-US" sz="1100" b="0" i="0" baseline="0">
              <a:effectLst/>
              <a:latin typeface="+mn-lt"/>
              <a:ea typeface="+mn-ea"/>
              <a:cs typeface="+mn-cs"/>
            </a:rPr>
            <a:t>低下</a:t>
          </a:r>
          <a:r>
            <a:rPr lang="ja-JP" altLang="ja-JP" sz="1100" b="0" i="0" baseline="0">
              <a:effectLst/>
              <a:latin typeface="+mn-lt"/>
              <a:ea typeface="+mn-ea"/>
              <a:cs typeface="+mn-cs"/>
            </a:rPr>
            <a:t>したが、２３区の平均値と比較すると０．</a:t>
          </a:r>
          <a:r>
            <a:rPr lang="ja-JP" altLang="en-US" sz="1100" b="0" i="0" baseline="0">
              <a:effectLst/>
              <a:latin typeface="+mn-lt"/>
              <a:ea typeface="+mn-ea"/>
              <a:cs typeface="+mn-cs"/>
            </a:rPr>
            <a:t>４</a:t>
          </a:r>
          <a:r>
            <a:rPr lang="ja-JP" altLang="ja-JP" sz="1100" b="0" i="0" baseline="0">
              <a:effectLst/>
              <a:latin typeface="+mn-lt"/>
              <a:ea typeface="+mn-ea"/>
              <a:cs typeface="+mn-cs"/>
            </a:rPr>
            <a:t>ポイント</a:t>
          </a:r>
          <a:r>
            <a:rPr lang="ja-JP" altLang="en-US" sz="1100" b="0" i="0" baseline="0">
              <a:effectLst/>
              <a:latin typeface="+mn-lt"/>
              <a:ea typeface="+mn-ea"/>
              <a:cs typeface="+mn-cs"/>
            </a:rPr>
            <a:t>下</a:t>
          </a:r>
          <a:r>
            <a:rPr lang="ja-JP" altLang="ja-JP" sz="1100" b="0" i="0" baseline="0">
              <a:effectLst/>
              <a:latin typeface="+mn-lt"/>
              <a:ea typeface="+mn-ea"/>
              <a:cs typeface="+mn-cs"/>
            </a:rPr>
            <a:t>回っている。今後も一層の給与適正化に努めていく。</a:t>
          </a:r>
          <a:endParaRPr lang="ja-JP" altLang="ja-JP" sz="1400">
            <a:effectLst/>
          </a:endParaRPr>
        </a:p>
      </xdr:txBody>
    </xdr:sp>
    <xdr:clientData/>
  </xdr:twoCellAnchor>
  <xdr:twoCellAnchor>
    <xdr:from>
      <xdr:col>18</xdr:col>
      <xdr:colOff>473825</xdr:colOff>
      <xdr:row>92</xdr:row>
      <xdr:rowOff>33251</xdr:rowOff>
    </xdr:from>
    <xdr:to>
      <xdr:col>26</xdr:col>
      <xdr:colOff>74815</xdr:colOff>
      <xdr:row>92</xdr:row>
      <xdr:rowOff>33251</xdr:rowOff>
    </xdr:to>
    <xdr:sp macro="" textlink="">
      <xdr:nvSpPr>
        <xdr:cNvPr id="287721" name="Line 237"/>
        <xdr:cNvSpPr>
          <a:spLocks noChangeShapeType="1"/>
        </xdr:cNvSpPr>
      </xdr:nvSpPr>
      <xdr:spPr bwMode="auto">
        <a:xfrm>
          <a:off x="12593782" y="15328669"/>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91</xdr:row>
      <xdr:rowOff>91440</xdr:rowOff>
    </xdr:from>
    <xdr:to>
      <xdr:col>18</xdr:col>
      <xdr:colOff>473825</xdr:colOff>
      <xdr:row>92</xdr:row>
      <xdr:rowOff>133004</xdr:rowOff>
    </xdr:to>
    <xdr:sp macro="" textlink="">
      <xdr:nvSpPr>
        <xdr:cNvPr id="10478" name="Text Box 238"/>
        <xdr:cNvSpPr txBox="1">
          <a:spLocks noChangeArrowheads="1"/>
        </xdr:cNvSpPr>
      </xdr:nvSpPr>
      <xdr:spPr bwMode="auto">
        <a:xfrm>
          <a:off x="11845636" y="15220604"/>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473825</xdr:colOff>
      <xdr:row>89</xdr:row>
      <xdr:rowOff>149629</xdr:rowOff>
    </xdr:from>
    <xdr:to>
      <xdr:col>26</xdr:col>
      <xdr:colOff>74815</xdr:colOff>
      <xdr:row>89</xdr:row>
      <xdr:rowOff>149629</xdr:rowOff>
    </xdr:to>
    <xdr:sp macro="" textlink="">
      <xdr:nvSpPr>
        <xdr:cNvPr id="287723" name="Line 239"/>
        <xdr:cNvSpPr>
          <a:spLocks noChangeShapeType="1"/>
        </xdr:cNvSpPr>
      </xdr:nvSpPr>
      <xdr:spPr bwMode="auto">
        <a:xfrm>
          <a:off x="12593782" y="14946284"/>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89</xdr:row>
      <xdr:rowOff>33251</xdr:rowOff>
    </xdr:from>
    <xdr:to>
      <xdr:col>18</xdr:col>
      <xdr:colOff>473825</xdr:colOff>
      <xdr:row>90</xdr:row>
      <xdr:rowOff>74815</xdr:rowOff>
    </xdr:to>
    <xdr:sp macro="" textlink="">
      <xdr:nvSpPr>
        <xdr:cNvPr id="10480" name="Text Box 240"/>
        <xdr:cNvSpPr txBox="1">
          <a:spLocks noChangeArrowheads="1"/>
        </xdr:cNvSpPr>
      </xdr:nvSpPr>
      <xdr:spPr bwMode="auto">
        <a:xfrm>
          <a:off x="11845636" y="14829905"/>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473825</xdr:colOff>
      <xdr:row>87</xdr:row>
      <xdr:rowOff>91440</xdr:rowOff>
    </xdr:from>
    <xdr:to>
      <xdr:col>26</xdr:col>
      <xdr:colOff>74815</xdr:colOff>
      <xdr:row>87</xdr:row>
      <xdr:rowOff>91440</xdr:rowOff>
    </xdr:to>
    <xdr:sp macro="" textlink="">
      <xdr:nvSpPr>
        <xdr:cNvPr id="287725" name="Line 241"/>
        <xdr:cNvSpPr>
          <a:spLocks noChangeShapeType="1"/>
        </xdr:cNvSpPr>
      </xdr:nvSpPr>
      <xdr:spPr bwMode="auto">
        <a:xfrm>
          <a:off x="12593782" y="14555585"/>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86</xdr:row>
      <xdr:rowOff>149629</xdr:rowOff>
    </xdr:from>
    <xdr:to>
      <xdr:col>18</xdr:col>
      <xdr:colOff>473825</xdr:colOff>
      <xdr:row>88</xdr:row>
      <xdr:rowOff>16625</xdr:rowOff>
    </xdr:to>
    <xdr:sp macro="" textlink="">
      <xdr:nvSpPr>
        <xdr:cNvPr id="10482" name="Text Box 242"/>
        <xdr:cNvSpPr txBox="1">
          <a:spLocks noChangeArrowheads="1"/>
        </xdr:cNvSpPr>
      </xdr:nvSpPr>
      <xdr:spPr bwMode="auto">
        <a:xfrm>
          <a:off x="11845636" y="14447520"/>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473825</xdr:colOff>
      <xdr:row>85</xdr:row>
      <xdr:rowOff>24938</xdr:rowOff>
    </xdr:from>
    <xdr:to>
      <xdr:col>26</xdr:col>
      <xdr:colOff>74815</xdr:colOff>
      <xdr:row>85</xdr:row>
      <xdr:rowOff>24938</xdr:rowOff>
    </xdr:to>
    <xdr:sp macro="" textlink="">
      <xdr:nvSpPr>
        <xdr:cNvPr id="287727" name="Line 243"/>
        <xdr:cNvSpPr>
          <a:spLocks noChangeShapeType="1"/>
        </xdr:cNvSpPr>
      </xdr:nvSpPr>
      <xdr:spPr bwMode="auto">
        <a:xfrm>
          <a:off x="12593782" y="14156575"/>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84</xdr:row>
      <xdr:rowOff>83127</xdr:rowOff>
    </xdr:from>
    <xdr:to>
      <xdr:col>18</xdr:col>
      <xdr:colOff>473825</xdr:colOff>
      <xdr:row>85</xdr:row>
      <xdr:rowOff>116378</xdr:rowOff>
    </xdr:to>
    <xdr:sp macro="" textlink="">
      <xdr:nvSpPr>
        <xdr:cNvPr id="10484" name="Text Box 244"/>
        <xdr:cNvSpPr txBox="1">
          <a:spLocks noChangeArrowheads="1"/>
        </xdr:cNvSpPr>
      </xdr:nvSpPr>
      <xdr:spPr bwMode="auto">
        <a:xfrm>
          <a:off x="11845636" y="14048509"/>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473825</xdr:colOff>
      <xdr:row>82</xdr:row>
      <xdr:rowOff>141316</xdr:rowOff>
    </xdr:from>
    <xdr:to>
      <xdr:col>26</xdr:col>
      <xdr:colOff>74815</xdr:colOff>
      <xdr:row>82</xdr:row>
      <xdr:rowOff>141316</xdr:rowOff>
    </xdr:to>
    <xdr:sp macro="" textlink="">
      <xdr:nvSpPr>
        <xdr:cNvPr id="287729" name="Line 245"/>
        <xdr:cNvSpPr>
          <a:spLocks noChangeShapeType="1"/>
        </xdr:cNvSpPr>
      </xdr:nvSpPr>
      <xdr:spPr bwMode="auto">
        <a:xfrm>
          <a:off x="12593782" y="13774189"/>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82</xdr:row>
      <xdr:rowOff>24938</xdr:rowOff>
    </xdr:from>
    <xdr:to>
      <xdr:col>18</xdr:col>
      <xdr:colOff>473825</xdr:colOff>
      <xdr:row>83</xdr:row>
      <xdr:rowOff>66502</xdr:rowOff>
    </xdr:to>
    <xdr:sp macro="" textlink="">
      <xdr:nvSpPr>
        <xdr:cNvPr id="10486" name="Text Box 246"/>
        <xdr:cNvSpPr txBox="1">
          <a:spLocks noChangeArrowheads="1"/>
        </xdr:cNvSpPr>
      </xdr:nvSpPr>
      <xdr:spPr bwMode="auto">
        <a:xfrm>
          <a:off x="11845636" y="1365781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473825</xdr:colOff>
      <xdr:row>80</xdr:row>
      <xdr:rowOff>83127</xdr:rowOff>
    </xdr:from>
    <xdr:to>
      <xdr:col>26</xdr:col>
      <xdr:colOff>74815</xdr:colOff>
      <xdr:row>80</xdr:row>
      <xdr:rowOff>83127</xdr:rowOff>
    </xdr:to>
    <xdr:sp macro="" textlink="">
      <xdr:nvSpPr>
        <xdr:cNvPr id="287731" name="Line 247"/>
        <xdr:cNvSpPr>
          <a:spLocks noChangeShapeType="1"/>
        </xdr:cNvSpPr>
      </xdr:nvSpPr>
      <xdr:spPr bwMode="auto">
        <a:xfrm>
          <a:off x="12593782" y="13383491"/>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79</xdr:row>
      <xdr:rowOff>141316</xdr:rowOff>
    </xdr:from>
    <xdr:to>
      <xdr:col>18</xdr:col>
      <xdr:colOff>473825</xdr:colOff>
      <xdr:row>81</xdr:row>
      <xdr:rowOff>8313</xdr:rowOff>
    </xdr:to>
    <xdr:sp macro="" textlink="">
      <xdr:nvSpPr>
        <xdr:cNvPr id="10488" name="Text Box 248"/>
        <xdr:cNvSpPr txBox="1">
          <a:spLocks noChangeArrowheads="1"/>
        </xdr:cNvSpPr>
      </xdr:nvSpPr>
      <xdr:spPr bwMode="auto">
        <a:xfrm>
          <a:off x="11845636" y="1327542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473825</xdr:colOff>
      <xdr:row>78</xdr:row>
      <xdr:rowOff>24938</xdr:rowOff>
    </xdr:from>
    <xdr:to>
      <xdr:col>26</xdr:col>
      <xdr:colOff>74815</xdr:colOff>
      <xdr:row>78</xdr:row>
      <xdr:rowOff>24938</xdr:rowOff>
    </xdr:to>
    <xdr:sp macro="" textlink="">
      <xdr:nvSpPr>
        <xdr:cNvPr id="287733" name="Line 249"/>
        <xdr:cNvSpPr>
          <a:spLocks noChangeShapeType="1"/>
        </xdr:cNvSpPr>
      </xdr:nvSpPr>
      <xdr:spPr bwMode="auto">
        <a:xfrm>
          <a:off x="12593782" y="12992793"/>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77</xdr:row>
      <xdr:rowOff>83127</xdr:rowOff>
    </xdr:from>
    <xdr:to>
      <xdr:col>18</xdr:col>
      <xdr:colOff>473825</xdr:colOff>
      <xdr:row>78</xdr:row>
      <xdr:rowOff>116378</xdr:rowOff>
    </xdr:to>
    <xdr:sp macro="" textlink="">
      <xdr:nvSpPr>
        <xdr:cNvPr id="10490" name="Text Box 250"/>
        <xdr:cNvSpPr txBox="1">
          <a:spLocks noChangeArrowheads="1"/>
        </xdr:cNvSpPr>
      </xdr:nvSpPr>
      <xdr:spPr bwMode="auto">
        <a:xfrm>
          <a:off x="11845636" y="12884727"/>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473825</xdr:colOff>
      <xdr:row>78</xdr:row>
      <xdr:rowOff>24938</xdr:rowOff>
    </xdr:from>
    <xdr:to>
      <xdr:col>26</xdr:col>
      <xdr:colOff>74815</xdr:colOff>
      <xdr:row>92</xdr:row>
      <xdr:rowOff>33251</xdr:rowOff>
    </xdr:to>
    <xdr:sp macro="" textlink="">
      <xdr:nvSpPr>
        <xdr:cNvPr id="287735" name="給与水準   （国との比較）グラフ枠"/>
        <xdr:cNvSpPr>
          <a:spLocks noChangeArrowheads="1"/>
        </xdr:cNvSpPr>
      </xdr:nvSpPr>
      <xdr:spPr bwMode="auto">
        <a:xfrm>
          <a:off x="12593782" y="12992793"/>
          <a:ext cx="4987636" cy="2335876"/>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548640</xdr:colOff>
      <xdr:row>86</xdr:row>
      <xdr:rowOff>108065</xdr:rowOff>
    </xdr:from>
    <xdr:to>
      <xdr:col>24</xdr:col>
      <xdr:colOff>548640</xdr:colOff>
      <xdr:row>88</xdr:row>
      <xdr:rowOff>141316</xdr:rowOff>
    </xdr:to>
    <xdr:sp macro="" textlink="">
      <xdr:nvSpPr>
        <xdr:cNvPr id="287736" name="Line 252"/>
        <xdr:cNvSpPr>
          <a:spLocks noChangeShapeType="1"/>
        </xdr:cNvSpPr>
      </xdr:nvSpPr>
      <xdr:spPr bwMode="auto">
        <a:xfrm flipV="1">
          <a:off x="16708582" y="14405956"/>
          <a:ext cx="0" cy="36576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88</xdr:row>
      <xdr:rowOff>141316</xdr:rowOff>
    </xdr:from>
    <xdr:to>
      <xdr:col>26</xdr:col>
      <xdr:colOff>41564</xdr:colOff>
      <xdr:row>90</xdr:row>
      <xdr:rowOff>8313</xdr:rowOff>
    </xdr:to>
    <xdr:sp macro="" textlink="">
      <xdr:nvSpPr>
        <xdr:cNvPr id="10493" name="給与水準   （国との比較）最小値テキスト"/>
        <xdr:cNvSpPr txBox="1">
          <a:spLocks noChangeArrowheads="1"/>
        </xdr:cNvSpPr>
      </xdr:nvSpPr>
      <xdr:spPr bwMode="auto">
        <a:xfrm>
          <a:off x="16791709" y="14771716"/>
          <a:ext cx="756458"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109.7</a:t>
          </a:r>
        </a:p>
      </xdr:txBody>
    </xdr:sp>
    <xdr:clientData/>
  </xdr:twoCellAnchor>
  <xdr:twoCellAnchor>
    <xdr:from>
      <xdr:col>24</xdr:col>
      <xdr:colOff>457200</xdr:colOff>
      <xdr:row>88</xdr:row>
      <xdr:rowOff>141316</xdr:rowOff>
    </xdr:from>
    <xdr:to>
      <xdr:col>24</xdr:col>
      <xdr:colOff>631767</xdr:colOff>
      <xdr:row>88</xdr:row>
      <xdr:rowOff>141316</xdr:rowOff>
    </xdr:to>
    <xdr:sp macro="" textlink="">
      <xdr:nvSpPr>
        <xdr:cNvPr id="287738" name="Line 254"/>
        <xdr:cNvSpPr>
          <a:spLocks noChangeShapeType="1"/>
        </xdr:cNvSpPr>
      </xdr:nvSpPr>
      <xdr:spPr bwMode="auto">
        <a:xfrm>
          <a:off x="16617142" y="14771716"/>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85</xdr:row>
      <xdr:rowOff>58189</xdr:rowOff>
    </xdr:from>
    <xdr:to>
      <xdr:col>26</xdr:col>
      <xdr:colOff>41564</xdr:colOff>
      <xdr:row>86</xdr:row>
      <xdr:rowOff>91440</xdr:rowOff>
    </xdr:to>
    <xdr:sp macro="" textlink="">
      <xdr:nvSpPr>
        <xdr:cNvPr id="10495" name="給与水準   （国との比較）最大値テキスト"/>
        <xdr:cNvSpPr txBox="1">
          <a:spLocks noChangeArrowheads="1"/>
        </xdr:cNvSpPr>
      </xdr:nvSpPr>
      <xdr:spPr bwMode="auto">
        <a:xfrm>
          <a:off x="16791709" y="14189825"/>
          <a:ext cx="756458"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p>
      </xdr:txBody>
    </xdr:sp>
    <xdr:clientData/>
  </xdr:twoCellAnchor>
  <xdr:twoCellAnchor>
    <xdr:from>
      <xdr:col>24</xdr:col>
      <xdr:colOff>457200</xdr:colOff>
      <xdr:row>86</xdr:row>
      <xdr:rowOff>108065</xdr:rowOff>
    </xdr:from>
    <xdr:to>
      <xdr:col>24</xdr:col>
      <xdr:colOff>631767</xdr:colOff>
      <xdr:row>86</xdr:row>
      <xdr:rowOff>108065</xdr:rowOff>
    </xdr:to>
    <xdr:sp macro="" textlink="">
      <xdr:nvSpPr>
        <xdr:cNvPr id="287740" name="Line 256"/>
        <xdr:cNvSpPr>
          <a:spLocks noChangeShapeType="1"/>
        </xdr:cNvSpPr>
      </xdr:nvSpPr>
      <xdr:spPr bwMode="auto">
        <a:xfrm>
          <a:off x="16617142" y="14405956"/>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399011</xdr:colOff>
      <xdr:row>87</xdr:row>
      <xdr:rowOff>66502</xdr:rowOff>
    </xdr:from>
    <xdr:to>
      <xdr:col>24</xdr:col>
      <xdr:colOff>548640</xdr:colOff>
      <xdr:row>87</xdr:row>
      <xdr:rowOff>91440</xdr:rowOff>
    </xdr:to>
    <xdr:sp macro="" textlink="">
      <xdr:nvSpPr>
        <xdr:cNvPr id="287741" name="Line 257"/>
        <xdr:cNvSpPr>
          <a:spLocks noChangeShapeType="1"/>
        </xdr:cNvSpPr>
      </xdr:nvSpPr>
      <xdr:spPr bwMode="auto">
        <a:xfrm flipV="1">
          <a:off x="15885622" y="14530647"/>
          <a:ext cx="822960" cy="2493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87</xdr:row>
      <xdr:rowOff>74815</xdr:rowOff>
    </xdr:from>
    <xdr:to>
      <xdr:col>26</xdr:col>
      <xdr:colOff>41564</xdr:colOff>
      <xdr:row>88</xdr:row>
      <xdr:rowOff>108065</xdr:rowOff>
    </xdr:to>
    <xdr:sp macro="" textlink="">
      <xdr:nvSpPr>
        <xdr:cNvPr id="10498" name="給与水準   （国との比較）平均値テキスト"/>
        <xdr:cNvSpPr txBox="1">
          <a:spLocks noChangeArrowheads="1"/>
        </xdr:cNvSpPr>
      </xdr:nvSpPr>
      <xdr:spPr bwMode="auto">
        <a:xfrm>
          <a:off x="16791709" y="14538960"/>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108.2</a:t>
          </a:r>
        </a:p>
      </xdr:txBody>
    </xdr:sp>
    <xdr:clientData/>
  </xdr:twoCellAnchor>
  <xdr:twoCellAnchor>
    <xdr:from>
      <xdr:col>24</xdr:col>
      <xdr:colOff>498764</xdr:colOff>
      <xdr:row>87</xdr:row>
      <xdr:rowOff>66502</xdr:rowOff>
    </xdr:from>
    <xdr:to>
      <xdr:col>24</xdr:col>
      <xdr:colOff>598516</xdr:colOff>
      <xdr:row>88</xdr:row>
      <xdr:rowOff>0</xdr:rowOff>
    </xdr:to>
    <xdr:sp macro="" textlink="">
      <xdr:nvSpPr>
        <xdr:cNvPr id="287743" name="AutoShape 259"/>
        <xdr:cNvSpPr>
          <a:spLocks noChangeArrowheads="1"/>
        </xdr:cNvSpPr>
      </xdr:nvSpPr>
      <xdr:spPr bwMode="auto">
        <a:xfrm>
          <a:off x="16658705" y="14530647"/>
          <a:ext cx="99753" cy="99753"/>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199505</xdr:colOff>
      <xdr:row>81</xdr:row>
      <xdr:rowOff>8313</xdr:rowOff>
    </xdr:from>
    <xdr:to>
      <xdr:col>23</xdr:col>
      <xdr:colOff>399011</xdr:colOff>
      <xdr:row>87</xdr:row>
      <xdr:rowOff>91440</xdr:rowOff>
    </xdr:to>
    <xdr:sp macro="" textlink="">
      <xdr:nvSpPr>
        <xdr:cNvPr id="299008" name="Line 260"/>
        <xdr:cNvSpPr>
          <a:spLocks noChangeShapeType="1"/>
        </xdr:cNvSpPr>
      </xdr:nvSpPr>
      <xdr:spPr bwMode="auto">
        <a:xfrm>
          <a:off x="15012785" y="13474931"/>
          <a:ext cx="872837" cy="1080654"/>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349135</xdr:colOff>
      <xdr:row>87</xdr:row>
      <xdr:rowOff>66502</xdr:rowOff>
    </xdr:from>
    <xdr:to>
      <xdr:col>23</xdr:col>
      <xdr:colOff>448887</xdr:colOff>
      <xdr:row>88</xdr:row>
      <xdr:rowOff>0</xdr:rowOff>
    </xdr:to>
    <xdr:sp macro="" textlink="">
      <xdr:nvSpPr>
        <xdr:cNvPr id="299009" name="AutoShape 261"/>
        <xdr:cNvSpPr>
          <a:spLocks noChangeArrowheads="1"/>
        </xdr:cNvSpPr>
      </xdr:nvSpPr>
      <xdr:spPr bwMode="auto">
        <a:xfrm>
          <a:off x="15835745" y="14530647"/>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24938</xdr:colOff>
      <xdr:row>88</xdr:row>
      <xdr:rowOff>8313</xdr:rowOff>
    </xdr:from>
    <xdr:to>
      <xdr:col>24</xdr:col>
      <xdr:colOff>74815</xdr:colOff>
      <xdr:row>89</xdr:row>
      <xdr:rowOff>49876</xdr:rowOff>
    </xdr:to>
    <xdr:sp macro="" textlink="">
      <xdr:nvSpPr>
        <xdr:cNvPr id="10502" name="Text Box 262"/>
        <xdr:cNvSpPr txBox="1">
          <a:spLocks noChangeArrowheads="1"/>
        </xdr:cNvSpPr>
      </xdr:nvSpPr>
      <xdr:spPr bwMode="auto">
        <a:xfrm>
          <a:off x="15511549" y="14638713"/>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108.2</a:t>
          </a:r>
        </a:p>
      </xdr:txBody>
    </xdr:sp>
    <xdr:clientData/>
  </xdr:twoCellAnchor>
  <xdr:twoCellAnchor>
    <xdr:from>
      <xdr:col>21</xdr:col>
      <xdr:colOff>0</xdr:colOff>
      <xdr:row>81</xdr:row>
      <xdr:rowOff>8313</xdr:rowOff>
    </xdr:from>
    <xdr:to>
      <xdr:col>22</xdr:col>
      <xdr:colOff>199505</xdr:colOff>
      <xdr:row>81</xdr:row>
      <xdr:rowOff>108065</xdr:rowOff>
    </xdr:to>
    <xdr:sp macro="" textlink="">
      <xdr:nvSpPr>
        <xdr:cNvPr id="299011" name="Line 263"/>
        <xdr:cNvSpPr>
          <a:spLocks noChangeShapeType="1"/>
        </xdr:cNvSpPr>
      </xdr:nvSpPr>
      <xdr:spPr bwMode="auto">
        <a:xfrm flipV="1">
          <a:off x="14139949" y="13474931"/>
          <a:ext cx="872836" cy="9975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149629</xdr:colOff>
      <xdr:row>81</xdr:row>
      <xdr:rowOff>0</xdr:rowOff>
    </xdr:from>
    <xdr:to>
      <xdr:col>22</xdr:col>
      <xdr:colOff>249382</xdr:colOff>
      <xdr:row>81</xdr:row>
      <xdr:rowOff>91440</xdr:rowOff>
    </xdr:to>
    <xdr:sp macro="" textlink="">
      <xdr:nvSpPr>
        <xdr:cNvPr id="299012" name="AutoShape 264"/>
        <xdr:cNvSpPr>
          <a:spLocks noChangeArrowheads="1"/>
        </xdr:cNvSpPr>
      </xdr:nvSpPr>
      <xdr:spPr bwMode="auto">
        <a:xfrm>
          <a:off x="14962909" y="13466618"/>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498764</xdr:colOff>
      <xdr:row>81</xdr:row>
      <xdr:rowOff>108065</xdr:rowOff>
    </xdr:from>
    <xdr:to>
      <xdr:col>22</xdr:col>
      <xdr:colOff>573578</xdr:colOff>
      <xdr:row>82</xdr:row>
      <xdr:rowOff>149629</xdr:rowOff>
    </xdr:to>
    <xdr:sp macro="" textlink="">
      <xdr:nvSpPr>
        <xdr:cNvPr id="10505" name="Text Box 265"/>
        <xdr:cNvSpPr txBox="1">
          <a:spLocks noChangeArrowheads="1"/>
        </xdr:cNvSpPr>
      </xdr:nvSpPr>
      <xdr:spPr bwMode="auto">
        <a:xfrm>
          <a:off x="14638713" y="1357468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19</xdr:col>
      <xdr:colOff>473825</xdr:colOff>
      <xdr:row>81</xdr:row>
      <xdr:rowOff>108065</xdr:rowOff>
    </xdr:from>
    <xdr:to>
      <xdr:col>21</xdr:col>
      <xdr:colOff>0</xdr:colOff>
      <xdr:row>81</xdr:row>
      <xdr:rowOff>149629</xdr:rowOff>
    </xdr:to>
    <xdr:sp macro="" textlink="">
      <xdr:nvSpPr>
        <xdr:cNvPr id="299014" name="Line 266"/>
        <xdr:cNvSpPr>
          <a:spLocks noChangeShapeType="1"/>
        </xdr:cNvSpPr>
      </xdr:nvSpPr>
      <xdr:spPr bwMode="auto">
        <a:xfrm flipV="1">
          <a:off x="13267113" y="13574684"/>
          <a:ext cx="872836" cy="4156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623455</xdr:colOff>
      <xdr:row>81</xdr:row>
      <xdr:rowOff>108065</xdr:rowOff>
    </xdr:from>
    <xdr:to>
      <xdr:col>21</xdr:col>
      <xdr:colOff>49876</xdr:colOff>
      <xdr:row>82</xdr:row>
      <xdr:rowOff>49876</xdr:rowOff>
    </xdr:to>
    <xdr:sp macro="" textlink="">
      <xdr:nvSpPr>
        <xdr:cNvPr id="299015" name="AutoShape 267"/>
        <xdr:cNvSpPr>
          <a:spLocks noChangeArrowheads="1"/>
        </xdr:cNvSpPr>
      </xdr:nvSpPr>
      <xdr:spPr bwMode="auto">
        <a:xfrm>
          <a:off x="14090073" y="13574684"/>
          <a:ext cx="99752" cy="10806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299258</xdr:colOff>
      <xdr:row>82</xdr:row>
      <xdr:rowOff>58189</xdr:rowOff>
    </xdr:from>
    <xdr:to>
      <xdr:col>21</xdr:col>
      <xdr:colOff>374073</xdr:colOff>
      <xdr:row>83</xdr:row>
      <xdr:rowOff>91440</xdr:rowOff>
    </xdr:to>
    <xdr:sp macro="" textlink="">
      <xdr:nvSpPr>
        <xdr:cNvPr id="10508" name="Text Box 268"/>
        <xdr:cNvSpPr txBox="1">
          <a:spLocks noChangeArrowheads="1"/>
        </xdr:cNvSpPr>
      </xdr:nvSpPr>
      <xdr:spPr bwMode="auto">
        <a:xfrm>
          <a:off x="13765876" y="13691062"/>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19</xdr:col>
      <xdr:colOff>423949</xdr:colOff>
      <xdr:row>82</xdr:row>
      <xdr:rowOff>0</xdr:rowOff>
    </xdr:from>
    <xdr:to>
      <xdr:col>19</xdr:col>
      <xdr:colOff>523702</xdr:colOff>
      <xdr:row>82</xdr:row>
      <xdr:rowOff>99753</xdr:rowOff>
    </xdr:to>
    <xdr:sp macro="" textlink="">
      <xdr:nvSpPr>
        <xdr:cNvPr id="299017" name="AutoShape 269"/>
        <xdr:cNvSpPr>
          <a:spLocks noChangeArrowheads="1"/>
        </xdr:cNvSpPr>
      </xdr:nvSpPr>
      <xdr:spPr bwMode="auto">
        <a:xfrm>
          <a:off x="13217236" y="13632873"/>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99753</xdr:colOff>
      <xdr:row>82</xdr:row>
      <xdr:rowOff>108065</xdr:rowOff>
    </xdr:from>
    <xdr:to>
      <xdr:col>20</xdr:col>
      <xdr:colOff>174567</xdr:colOff>
      <xdr:row>83</xdr:row>
      <xdr:rowOff>149629</xdr:rowOff>
    </xdr:to>
    <xdr:sp macro="" textlink="">
      <xdr:nvSpPr>
        <xdr:cNvPr id="10510" name="Text Box 270"/>
        <xdr:cNvSpPr txBox="1">
          <a:spLocks noChangeArrowheads="1"/>
        </xdr:cNvSpPr>
      </xdr:nvSpPr>
      <xdr:spPr bwMode="auto">
        <a:xfrm>
          <a:off x="12893040" y="1374093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101.3</a:t>
          </a:r>
        </a:p>
      </xdr:txBody>
    </xdr:sp>
    <xdr:clientData/>
  </xdr:twoCellAnchor>
  <xdr:twoCellAnchor editAs="oneCell">
    <xdr:from>
      <xdr:col>24</xdr:col>
      <xdr:colOff>440575</xdr:colOff>
      <xdr:row>92</xdr:row>
      <xdr:rowOff>99753</xdr:rowOff>
    </xdr:from>
    <xdr:to>
      <xdr:col>25</xdr:col>
      <xdr:colOff>515389</xdr:colOff>
      <xdr:row>93</xdr:row>
      <xdr:rowOff>141316</xdr:rowOff>
    </xdr:to>
    <xdr:sp macro="" textlink="">
      <xdr:nvSpPr>
        <xdr:cNvPr id="10511" name="Text Box 271"/>
        <xdr:cNvSpPr txBox="1">
          <a:spLocks noChangeArrowheads="1"/>
        </xdr:cNvSpPr>
      </xdr:nvSpPr>
      <xdr:spPr bwMode="auto">
        <a:xfrm>
          <a:off x="16600516" y="1539517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290945</xdr:colOff>
      <xdr:row>92</xdr:row>
      <xdr:rowOff>99753</xdr:rowOff>
    </xdr:from>
    <xdr:to>
      <xdr:col>24</xdr:col>
      <xdr:colOff>365760</xdr:colOff>
      <xdr:row>93</xdr:row>
      <xdr:rowOff>141316</xdr:rowOff>
    </xdr:to>
    <xdr:sp macro="" textlink="">
      <xdr:nvSpPr>
        <xdr:cNvPr id="10512" name="Text Box 272"/>
        <xdr:cNvSpPr txBox="1">
          <a:spLocks noChangeArrowheads="1"/>
        </xdr:cNvSpPr>
      </xdr:nvSpPr>
      <xdr:spPr bwMode="auto">
        <a:xfrm>
          <a:off x="15777556" y="1539517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83127</xdr:colOff>
      <xdr:row>92</xdr:row>
      <xdr:rowOff>99753</xdr:rowOff>
    </xdr:from>
    <xdr:to>
      <xdr:col>23</xdr:col>
      <xdr:colOff>157942</xdr:colOff>
      <xdr:row>93</xdr:row>
      <xdr:rowOff>141316</xdr:rowOff>
    </xdr:to>
    <xdr:sp macro="" textlink="">
      <xdr:nvSpPr>
        <xdr:cNvPr id="10513" name="Text Box 273"/>
        <xdr:cNvSpPr txBox="1">
          <a:spLocks noChangeArrowheads="1"/>
        </xdr:cNvSpPr>
      </xdr:nvSpPr>
      <xdr:spPr bwMode="auto">
        <a:xfrm>
          <a:off x="14896407" y="1539517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556953</xdr:colOff>
      <xdr:row>92</xdr:row>
      <xdr:rowOff>99753</xdr:rowOff>
    </xdr:from>
    <xdr:to>
      <xdr:col>21</xdr:col>
      <xdr:colOff>631767</xdr:colOff>
      <xdr:row>93</xdr:row>
      <xdr:rowOff>141316</xdr:rowOff>
    </xdr:to>
    <xdr:sp macro="" textlink="">
      <xdr:nvSpPr>
        <xdr:cNvPr id="10514" name="Text Box 274"/>
        <xdr:cNvSpPr txBox="1">
          <a:spLocks noChangeArrowheads="1"/>
        </xdr:cNvSpPr>
      </xdr:nvSpPr>
      <xdr:spPr bwMode="auto">
        <a:xfrm>
          <a:off x="14023571" y="1539517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365760</xdr:colOff>
      <xdr:row>92</xdr:row>
      <xdr:rowOff>99753</xdr:rowOff>
    </xdr:from>
    <xdr:to>
      <xdr:col>20</xdr:col>
      <xdr:colOff>440575</xdr:colOff>
      <xdr:row>93</xdr:row>
      <xdr:rowOff>141316</xdr:rowOff>
    </xdr:to>
    <xdr:sp macro="" textlink="">
      <xdr:nvSpPr>
        <xdr:cNvPr id="10515" name="Text Box 275"/>
        <xdr:cNvSpPr txBox="1">
          <a:spLocks noChangeArrowheads="1"/>
        </xdr:cNvSpPr>
      </xdr:nvSpPr>
      <xdr:spPr bwMode="auto">
        <a:xfrm>
          <a:off x="13159047" y="1539517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498764</xdr:colOff>
      <xdr:row>87</xdr:row>
      <xdr:rowOff>8313</xdr:rowOff>
    </xdr:from>
    <xdr:to>
      <xdr:col>24</xdr:col>
      <xdr:colOff>598516</xdr:colOff>
      <xdr:row>87</xdr:row>
      <xdr:rowOff>108065</xdr:rowOff>
    </xdr:to>
    <xdr:sp macro="" textlink="">
      <xdr:nvSpPr>
        <xdr:cNvPr id="299024" name="Oval 276"/>
        <xdr:cNvSpPr>
          <a:spLocks noChangeArrowheads="1"/>
        </xdr:cNvSpPr>
      </xdr:nvSpPr>
      <xdr:spPr bwMode="auto">
        <a:xfrm>
          <a:off x="16658705" y="14472458"/>
          <a:ext cx="99753" cy="99753"/>
        </a:xfrm>
        <a:prstGeom prst="ellipse">
          <a:avLst/>
        </a:prstGeom>
        <a:solidFill>
          <a:srgbClr val="FF0000"/>
        </a:solidFill>
        <a:ln w="9525">
          <a:solidFill>
            <a:srgbClr val="FF0000"/>
          </a:solidFill>
          <a:round/>
          <a:headEnd/>
          <a:tailEnd/>
        </a:ln>
      </xdr:spPr>
    </xdr:sp>
    <xdr:clientData/>
  </xdr:twoCellAnchor>
  <xdr:twoCellAnchor editAs="oneCell">
    <xdr:from>
      <xdr:col>24</xdr:col>
      <xdr:colOff>631767</xdr:colOff>
      <xdr:row>86</xdr:row>
      <xdr:rowOff>133004</xdr:rowOff>
    </xdr:from>
    <xdr:to>
      <xdr:col>26</xdr:col>
      <xdr:colOff>41564</xdr:colOff>
      <xdr:row>88</xdr:row>
      <xdr:rowOff>0</xdr:rowOff>
    </xdr:to>
    <xdr:sp macro="" textlink="">
      <xdr:nvSpPr>
        <xdr:cNvPr id="10517" name="給与水準   （国との比較）該当値テキスト"/>
        <xdr:cNvSpPr txBox="1">
          <a:spLocks noChangeArrowheads="1"/>
        </xdr:cNvSpPr>
      </xdr:nvSpPr>
      <xdr:spPr bwMode="auto">
        <a:xfrm>
          <a:off x="16791709" y="14430895"/>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107.8</a:t>
          </a:r>
        </a:p>
      </xdr:txBody>
    </xdr:sp>
    <xdr:clientData/>
  </xdr:twoCellAnchor>
  <xdr:twoCellAnchor>
    <xdr:from>
      <xdr:col>23</xdr:col>
      <xdr:colOff>349135</xdr:colOff>
      <xdr:row>87</xdr:row>
      <xdr:rowOff>33251</xdr:rowOff>
    </xdr:from>
    <xdr:to>
      <xdr:col>23</xdr:col>
      <xdr:colOff>448887</xdr:colOff>
      <xdr:row>87</xdr:row>
      <xdr:rowOff>133004</xdr:rowOff>
    </xdr:to>
    <xdr:sp macro="" textlink="">
      <xdr:nvSpPr>
        <xdr:cNvPr id="299026" name="Oval 278"/>
        <xdr:cNvSpPr>
          <a:spLocks noChangeArrowheads="1"/>
        </xdr:cNvSpPr>
      </xdr:nvSpPr>
      <xdr:spPr bwMode="auto">
        <a:xfrm>
          <a:off x="15835745" y="14497396"/>
          <a:ext cx="99753" cy="99753"/>
        </a:xfrm>
        <a:prstGeom prst="ellipse">
          <a:avLst/>
        </a:prstGeom>
        <a:solidFill>
          <a:srgbClr val="FF0000"/>
        </a:solidFill>
        <a:ln w="9525">
          <a:solidFill>
            <a:srgbClr val="FF0000"/>
          </a:solidFill>
          <a:round/>
          <a:headEnd/>
          <a:tailEnd/>
        </a:ln>
      </xdr:spPr>
    </xdr:sp>
    <xdr:clientData/>
  </xdr:twoCellAnchor>
  <xdr:twoCellAnchor editAs="oneCell">
    <xdr:from>
      <xdr:col>23</xdr:col>
      <xdr:colOff>24938</xdr:colOff>
      <xdr:row>86</xdr:row>
      <xdr:rowOff>8313</xdr:rowOff>
    </xdr:from>
    <xdr:to>
      <xdr:col>24</xdr:col>
      <xdr:colOff>74815</xdr:colOff>
      <xdr:row>87</xdr:row>
      <xdr:rowOff>49876</xdr:rowOff>
    </xdr:to>
    <xdr:sp macro="" textlink="">
      <xdr:nvSpPr>
        <xdr:cNvPr id="10519" name="Text Box 279"/>
        <xdr:cNvSpPr txBox="1">
          <a:spLocks noChangeArrowheads="1"/>
        </xdr:cNvSpPr>
      </xdr:nvSpPr>
      <xdr:spPr bwMode="auto">
        <a:xfrm>
          <a:off x="15511549" y="14306204"/>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108.0</a:t>
          </a:r>
        </a:p>
      </xdr:txBody>
    </xdr:sp>
    <xdr:clientData/>
  </xdr:twoCellAnchor>
  <xdr:twoCellAnchor>
    <xdr:from>
      <xdr:col>22</xdr:col>
      <xdr:colOff>149629</xdr:colOff>
      <xdr:row>80</xdr:row>
      <xdr:rowOff>116378</xdr:rowOff>
    </xdr:from>
    <xdr:to>
      <xdr:col>22</xdr:col>
      <xdr:colOff>249382</xdr:colOff>
      <xdr:row>81</xdr:row>
      <xdr:rowOff>58189</xdr:rowOff>
    </xdr:to>
    <xdr:sp macro="" textlink="">
      <xdr:nvSpPr>
        <xdr:cNvPr id="299028" name="Oval 280"/>
        <xdr:cNvSpPr>
          <a:spLocks noChangeArrowheads="1"/>
        </xdr:cNvSpPr>
      </xdr:nvSpPr>
      <xdr:spPr bwMode="auto">
        <a:xfrm>
          <a:off x="14962909" y="13416742"/>
          <a:ext cx="99753" cy="108065"/>
        </a:xfrm>
        <a:prstGeom prst="ellipse">
          <a:avLst/>
        </a:prstGeom>
        <a:solidFill>
          <a:srgbClr val="FF0000"/>
        </a:solidFill>
        <a:ln w="9525">
          <a:solidFill>
            <a:srgbClr val="FF0000"/>
          </a:solidFill>
          <a:round/>
          <a:headEnd/>
          <a:tailEnd/>
        </a:ln>
      </xdr:spPr>
    </xdr:sp>
    <xdr:clientData/>
  </xdr:twoCellAnchor>
  <xdr:twoCellAnchor editAs="oneCell">
    <xdr:from>
      <xdr:col>21</xdr:col>
      <xdr:colOff>498764</xdr:colOff>
      <xdr:row>79</xdr:row>
      <xdr:rowOff>91440</xdr:rowOff>
    </xdr:from>
    <xdr:to>
      <xdr:col>22</xdr:col>
      <xdr:colOff>573578</xdr:colOff>
      <xdr:row>80</xdr:row>
      <xdr:rowOff>133004</xdr:rowOff>
    </xdr:to>
    <xdr:sp macro="" textlink="">
      <xdr:nvSpPr>
        <xdr:cNvPr id="10521" name="Text Box 281"/>
        <xdr:cNvSpPr txBox="1">
          <a:spLocks noChangeArrowheads="1"/>
        </xdr:cNvSpPr>
      </xdr:nvSpPr>
      <xdr:spPr bwMode="auto">
        <a:xfrm>
          <a:off x="14638713" y="13225549"/>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99.7</a:t>
          </a:r>
        </a:p>
      </xdr:txBody>
    </xdr:sp>
    <xdr:clientData/>
  </xdr:twoCellAnchor>
  <xdr:twoCellAnchor>
    <xdr:from>
      <xdr:col>20</xdr:col>
      <xdr:colOff>623455</xdr:colOff>
      <xdr:row>81</xdr:row>
      <xdr:rowOff>66502</xdr:rowOff>
    </xdr:from>
    <xdr:to>
      <xdr:col>21</xdr:col>
      <xdr:colOff>49876</xdr:colOff>
      <xdr:row>81</xdr:row>
      <xdr:rowOff>157942</xdr:rowOff>
    </xdr:to>
    <xdr:sp macro="" textlink="">
      <xdr:nvSpPr>
        <xdr:cNvPr id="299030" name="Oval 282"/>
        <xdr:cNvSpPr>
          <a:spLocks noChangeArrowheads="1"/>
        </xdr:cNvSpPr>
      </xdr:nvSpPr>
      <xdr:spPr bwMode="auto">
        <a:xfrm>
          <a:off x="14090073" y="13533120"/>
          <a:ext cx="99752"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299258</xdr:colOff>
      <xdr:row>80</xdr:row>
      <xdr:rowOff>24938</xdr:rowOff>
    </xdr:from>
    <xdr:to>
      <xdr:col>21</xdr:col>
      <xdr:colOff>374073</xdr:colOff>
      <xdr:row>81</xdr:row>
      <xdr:rowOff>66502</xdr:rowOff>
    </xdr:to>
    <xdr:sp macro="" textlink="">
      <xdr:nvSpPr>
        <xdr:cNvPr id="10523" name="Text Box 283"/>
        <xdr:cNvSpPr txBox="1">
          <a:spLocks noChangeArrowheads="1"/>
        </xdr:cNvSpPr>
      </xdr:nvSpPr>
      <xdr:spPr bwMode="auto">
        <a:xfrm>
          <a:off x="13765876" y="13325302"/>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100.5</a:t>
          </a:r>
        </a:p>
      </xdr:txBody>
    </xdr:sp>
    <xdr:clientData/>
  </xdr:twoCellAnchor>
  <xdr:twoCellAnchor>
    <xdr:from>
      <xdr:col>19</xdr:col>
      <xdr:colOff>423949</xdr:colOff>
      <xdr:row>81</xdr:row>
      <xdr:rowOff>99753</xdr:rowOff>
    </xdr:from>
    <xdr:to>
      <xdr:col>19</xdr:col>
      <xdr:colOff>523702</xdr:colOff>
      <xdr:row>82</xdr:row>
      <xdr:rowOff>33251</xdr:rowOff>
    </xdr:to>
    <xdr:sp macro="" textlink="">
      <xdr:nvSpPr>
        <xdr:cNvPr id="299032" name="Oval 284"/>
        <xdr:cNvSpPr>
          <a:spLocks noChangeArrowheads="1"/>
        </xdr:cNvSpPr>
      </xdr:nvSpPr>
      <xdr:spPr bwMode="auto">
        <a:xfrm>
          <a:off x="13217236" y="13566371"/>
          <a:ext cx="99753" cy="99753"/>
        </a:xfrm>
        <a:prstGeom prst="ellipse">
          <a:avLst/>
        </a:prstGeom>
        <a:solidFill>
          <a:srgbClr val="FF0000"/>
        </a:solidFill>
        <a:ln w="9525">
          <a:solidFill>
            <a:srgbClr val="FF0000"/>
          </a:solidFill>
          <a:round/>
          <a:headEnd/>
          <a:tailEnd/>
        </a:ln>
      </xdr:spPr>
    </xdr:sp>
    <xdr:clientData/>
  </xdr:twoCellAnchor>
  <xdr:twoCellAnchor editAs="oneCell">
    <xdr:from>
      <xdr:col>19</xdr:col>
      <xdr:colOff>99753</xdr:colOff>
      <xdr:row>80</xdr:row>
      <xdr:rowOff>74815</xdr:rowOff>
    </xdr:from>
    <xdr:to>
      <xdr:col>20</xdr:col>
      <xdr:colOff>174567</xdr:colOff>
      <xdr:row>81</xdr:row>
      <xdr:rowOff>108065</xdr:rowOff>
    </xdr:to>
    <xdr:sp macro="" textlink="">
      <xdr:nvSpPr>
        <xdr:cNvPr id="10525" name="Text Box 285"/>
        <xdr:cNvSpPr txBox="1">
          <a:spLocks noChangeArrowheads="1"/>
        </xdr:cNvSpPr>
      </xdr:nvSpPr>
      <xdr:spPr bwMode="auto">
        <a:xfrm>
          <a:off x="12893040" y="1337517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100.8</a:t>
          </a:r>
        </a:p>
      </xdr:txBody>
    </xdr:sp>
    <xdr:clientData/>
  </xdr:twoCellAnchor>
  <xdr:twoCellAnchor>
    <xdr:from>
      <xdr:col>18</xdr:col>
      <xdr:colOff>473825</xdr:colOff>
      <xdr:row>51</xdr:row>
      <xdr:rowOff>83127</xdr:rowOff>
    </xdr:from>
    <xdr:to>
      <xdr:col>26</xdr:col>
      <xdr:colOff>74815</xdr:colOff>
      <xdr:row>53</xdr:row>
      <xdr:rowOff>58189</xdr:rowOff>
    </xdr:to>
    <xdr:sp macro="" textlink="">
      <xdr:nvSpPr>
        <xdr:cNvPr id="10526" name="Rectangle 286"/>
        <xdr:cNvSpPr>
          <a:spLocks noChangeArrowheads="1"/>
        </xdr:cNvSpPr>
      </xdr:nvSpPr>
      <xdr:spPr bwMode="auto">
        <a:xfrm>
          <a:off x="12593782" y="8562109"/>
          <a:ext cx="4987636" cy="3075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91440</xdr:colOff>
      <xdr:row>53</xdr:row>
      <xdr:rowOff>99753</xdr:rowOff>
    </xdr:from>
    <xdr:to>
      <xdr:col>23</xdr:col>
      <xdr:colOff>58189</xdr:colOff>
      <xdr:row>54</xdr:row>
      <xdr:rowOff>157942</xdr:rowOff>
    </xdr:to>
    <xdr:sp macro="" textlink="">
      <xdr:nvSpPr>
        <xdr:cNvPr id="10527" name="Text Box 287"/>
        <xdr:cNvSpPr txBox="1">
          <a:spLocks noChangeArrowheads="1"/>
        </xdr:cNvSpPr>
      </xdr:nvSpPr>
      <xdr:spPr bwMode="auto">
        <a:xfrm>
          <a:off x="13558058" y="8911244"/>
          <a:ext cx="1986742" cy="22444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174567</xdr:colOff>
      <xdr:row>53</xdr:row>
      <xdr:rowOff>83127</xdr:rowOff>
    </xdr:from>
    <xdr:to>
      <xdr:col>24</xdr:col>
      <xdr:colOff>457200</xdr:colOff>
      <xdr:row>55</xdr:row>
      <xdr:rowOff>16625</xdr:rowOff>
    </xdr:to>
    <xdr:sp macro="" textlink="">
      <xdr:nvSpPr>
        <xdr:cNvPr id="10528" name="Text Box 288"/>
        <xdr:cNvSpPr txBox="1">
          <a:spLocks noChangeArrowheads="1"/>
        </xdr:cNvSpPr>
      </xdr:nvSpPr>
      <xdr:spPr bwMode="auto">
        <a:xfrm>
          <a:off x="15661178" y="8894618"/>
          <a:ext cx="955964" cy="26600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[8.50人]　</a:t>
          </a:r>
        </a:p>
      </xdr:txBody>
    </xdr:sp>
    <xdr:clientData/>
  </xdr:twoCellAnchor>
  <xdr:twoCellAnchor>
    <xdr:from>
      <xdr:col>26</xdr:col>
      <xdr:colOff>141316</xdr:colOff>
      <xdr:row>52</xdr:row>
      <xdr:rowOff>157942</xdr:rowOff>
    </xdr:from>
    <xdr:to>
      <xdr:col>28</xdr:col>
      <xdr:colOff>290945</xdr:colOff>
      <xdr:row>54</xdr:row>
      <xdr:rowOff>74815</xdr:rowOff>
    </xdr:to>
    <xdr:sp macro="" textlink="">
      <xdr:nvSpPr>
        <xdr:cNvPr id="10529" name="Rectangle 289"/>
        <xdr:cNvSpPr>
          <a:spLocks noChangeArrowheads="1"/>
        </xdr:cNvSpPr>
      </xdr:nvSpPr>
      <xdr:spPr bwMode="auto">
        <a:xfrm>
          <a:off x="17647920" y="8803178"/>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141316</xdr:colOff>
      <xdr:row>54</xdr:row>
      <xdr:rowOff>8313</xdr:rowOff>
    </xdr:from>
    <xdr:to>
      <xdr:col>28</xdr:col>
      <xdr:colOff>290945</xdr:colOff>
      <xdr:row>55</xdr:row>
      <xdr:rowOff>91440</xdr:rowOff>
    </xdr:to>
    <xdr:sp macro="" textlink="">
      <xdr:nvSpPr>
        <xdr:cNvPr id="10530" name="Rectangle 290"/>
        <xdr:cNvSpPr>
          <a:spLocks noChangeArrowheads="1"/>
        </xdr:cNvSpPr>
      </xdr:nvSpPr>
      <xdr:spPr bwMode="auto">
        <a:xfrm>
          <a:off x="17647920" y="8986058"/>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21/23</a:t>
          </a:r>
        </a:p>
      </xdr:txBody>
    </xdr:sp>
    <xdr:clientData/>
  </xdr:twoCellAnchor>
  <xdr:twoCellAnchor>
    <xdr:from>
      <xdr:col>28</xdr:col>
      <xdr:colOff>415636</xdr:colOff>
      <xdr:row>52</xdr:row>
      <xdr:rowOff>157942</xdr:rowOff>
    </xdr:from>
    <xdr:to>
      <xdr:col>30</xdr:col>
      <xdr:colOff>307571</xdr:colOff>
      <xdr:row>54</xdr:row>
      <xdr:rowOff>74815</xdr:rowOff>
    </xdr:to>
    <xdr:sp macro="" textlink="">
      <xdr:nvSpPr>
        <xdr:cNvPr id="10531" name="Rectangle 291"/>
        <xdr:cNvSpPr>
          <a:spLocks noChangeArrowheads="1"/>
        </xdr:cNvSpPr>
      </xdr:nvSpPr>
      <xdr:spPr bwMode="auto">
        <a:xfrm>
          <a:off x="19268902" y="8803178"/>
          <a:ext cx="1238596"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415636</xdr:colOff>
      <xdr:row>54</xdr:row>
      <xdr:rowOff>8313</xdr:rowOff>
    </xdr:from>
    <xdr:to>
      <xdr:col>30</xdr:col>
      <xdr:colOff>307571</xdr:colOff>
      <xdr:row>55</xdr:row>
      <xdr:rowOff>91440</xdr:rowOff>
    </xdr:to>
    <xdr:sp macro="" textlink="">
      <xdr:nvSpPr>
        <xdr:cNvPr id="10532" name="Rectangle 292"/>
        <xdr:cNvSpPr>
          <a:spLocks noChangeArrowheads="1"/>
        </xdr:cNvSpPr>
      </xdr:nvSpPr>
      <xdr:spPr bwMode="auto">
        <a:xfrm>
          <a:off x="19268902" y="8986058"/>
          <a:ext cx="1238596"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498764</xdr:colOff>
      <xdr:row>52</xdr:row>
      <xdr:rowOff>157942</xdr:rowOff>
    </xdr:from>
    <xdr:to>
      <xdr:col>32</xdr:col>
      <xdr:colOff>399011</xdr:colOff>
      <xdr:row>54</xdr:row>
      <xdr:rowOff>74815</xdr:rowOff>
    </xdr:to>
    <xdr:sp macro="" textlink="">
      <xdr:nvSpPr>
        <xdr:cNvPr id="10533" name="Rectangle 293"/>
        <xdr:cNvSpPr>
          <a:spLocks noChangeArrowheads="1"/>
        </xdr:cNvSpPr>
      </xdr:nvSpPr>
      <xdr:spPr bwMode="auto">
        <a:xfrm>
          <a:off x="20698691" y="8803178"/>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498764</xdr:colOff>
      <xdr:row>54</xdr:row>
      <xdr:rowOff>8313</xdr:rowOff>
    </xdr:from>
    <xdr:to>
      <xdr:col>32</xdr:col>
      <xdr:colOff>399011</xdr:colOff>
      <xdr:row>55</xdr:row>
      <xdr:rowOff>91440</xdr:rowOff>
    </xdr:to>
    <xdr:sp macro="" textlink="">
      <xdr:nvSpPr>
        <xdr:cNvPr id="10534" name="Rectangle 294"/>
        <xdr:cNvSpPr>
          <a:spLocks noChangeArrowheads="1"/>
        </xdr:cNvSpPr>
      </xdr:nvSpPr>
      <xdr:spPr bwMode="auto">
        <a:xfrm>
          <a:off x="20698691" y="8986058"/>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6.11</a:t>
          </a:r>
        </a:p>
      </xdr:txBody>
    </xdr:sp>
    <xdr:clientData/>
  </xdr:twoCellAnchor>
  <xdr:twoCellAnchor>
    <xdr:from>
      <xdr:col>18</xdr:col>
      <xdr:colOff>473825</xdr:colOff>
      <xdr:row>55</xdr:row>
      <xdr:rowOff>157942</xdr:rowOff>
    </xdr:from>
    <xdr:to>
      <xdr:col>26</xdr:col>
      <xdr:colOff>74815</xdr:colOff>
      <xdr:row>70</xdr:row>
      <xdr:rowOff>0</xdr:rowOff>
    </xdr:to>
    <xdr:sp macro="" textlink="">
      <xdr:nvSpPr>
        <xdr:cNvPr id="299043" name="Rectangle 295"/>
        <xdr:cNvSpPr>
          <a:spLocks noChangeArrowheads="1"/>
        </xdr:cNvSpPr>
      </xdr:nvSpPr>
      <xdr:spPr bwMode="auto">
        <a:xfrm>
          <a:off x="12593782" y="9301942"/>
          <a:ext cx="4987636" cy="2335876"/>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257695</xdr:colOff>
      <xdr:row>55</xdr:row>
      <xdr:rowOff>157942</xdr:rowOff>
    </xdr:from>
    <xdr:to>
      <xdr:col>35</xdr:col>
      <xdr:colOff>124691</xdr:colOff>
      <xdr:row>70</xdr:row>
      <xdr:rowOff>0</xdr:rowOff>
    </xdr:to>
    <xdr:sp macro="" textlink="">
      <xdr:nvSpPr>
        <xdr:cNvPr id="299044" name="Rectangle 296"/>
        <xdr:cNvSpPr>
          <a:spLocks noChangeArrowheads="1"/>
        </xdr:cNvSpPr>
      </xdr:nvSpPr>
      <xdr:spPr bwMode="auto">
        <a:xfrm>
          <a:off x="17764298" y="9301942"/>
          <a:ext cx="5926975" cy="23358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257695</xdr:colOff>
      <xdr:row>55</xdr:row>
      <xdr:rowOff>157942</xdr:rowOff>
    </xdr:from>
    <xdr:to>
      <xdr:col>31</xdr:col>
      <xdr:colOff>631767</xdr:colOff>
      <xdr:row>57</xdr:row>
      <xdr:rowOff>66502</xdr:rowOff>
    </xdr:to>
    <xdr:sp macro="" textlink="">
      <xdr:nvSpPr>
        <xdr:cNvPr id="10537" name="Rectangle 297"/>
        <xdr:cNvSpPr>
          <a:spLocks noChangeArrowheads="1"/>
        </xdr:cNvSpPr>
      </xdr:nvSpPr>
      <xdr:spPr bwMode="auto">
        <a:xfrm>
          <a:off x="17764298" y="9301942"/>
          <a:ext cx="3740727"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382385</xdr:colOff>
      <xdr:row>57</xdr:row>
      <xdr:rowOff>133004</xdr:rowOff>
    </xdr:from>
    <xdr:to>
      <xdr:col>35</xdr:col>
      <xdr:colOff>0</xdr:colOff>
      <xdr:row>69</xdr:row>
      <xdr:rowOff>99753</xdr:rowOff>
    </xdr:to>
    <xdr:sp macro="" textlink="" fLocksText="0">
      <xdr:nvSpPr>
        <xdr:cNvPr id="10538" name="Text Box 298"/>
        <xdr:cNvSpPr txBox="1">
          <a:spLocks noChangeArrowheads="1"/>
        </xdr:cNvSpPr>
      </xdr:nvSpPr>
      <xdr:spPr bwMode="auto">
        <a:xfrm>
          <a:off x="17888989" y="9609513"/>
          <a:ext cx="5677593" cy="19618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200"/>
            </a:lnSpc>
          </a:pPr>
          <a:r>
            <a:rPr lang="ja-JP" altLang="ja-JP" sz="1100" b="0" i="0" baseline="0">
              <a:effectLst/>
              <a:latin typeface="+mn-lt"/>
              <a:ea typeface="+mn-ea"/>
              <a:cs typeface="+mn-cs"/>
            </a:rPr>
            <a:t>　人口千人あたり職員数は、前年度から０．</a:t>
          </a:r>
          <a:r>
            <a:rPr lang="ja-JP" altLang="en-US" sz="1100" b="0" i="0" baseline="0">
              <a:effectLst/>
              <a:latin typeface="+mn-lt"/>
              <a:ea typeface="+mn-ea"/>
              <a:cs typeface="+mn-cs"/>
            </a:rPr>
            <a:t>７１</a:t>
          </a:r>
          <a:r>
            <a:rPr lang="ja-JP" altLang="ja-JP" sz="1100" b="0" i="0" baseline="0">
              <a:effectLst/>
              <a:latin typeface="+mn-lt"/>
              <a:ea typeface="+mn-ea"/>
              <a:cs typeface="+mn-cs"/>
            </a:rPr>
            <a:t>人減少しているが、２３区の平均値と比較すると</a:t>
          </a:r>
          <a:r>
            <a:rPr lang="ja-JP" altLang="en-US" sz="1100" b="0" i="0" baseline="0">
              <a:effectLst/>
              <a:latin typeface="+mn-lt"/>
              <a:ea typeface="+mn-ea"/>
              <a:cs typeface="+mn-cs"/>
            </a:rPr>
            <a:t>１．９９</a:t>
          </a:r>
          <a:r>
            <a:rPr lang="ja-JP" altLang="ja-JP" sz="1100" b="0" i="0" baseline="0">
              <a:effectLst/>
              <a:latin typeface="+mn-lt"/>
              <a:ea typeface="+mn-ea"/>
              <a:cs typeface="+mn-cs"/>
            </a:rPr>
            <a:t>人上回っている。今後も適正な定員管理に努めていく。</a:t>
          </a:r>
          <a:endParaRPr lang="ja-JP" altLang="ja-JP" sz="1400">
            <a:effectLst/>
          </a:endParaRPr>
        </a:p>
      </xdr:txBody>
    </xdr:sp>
    <xdr:clientData/>
  </xdr:twoCellAnchor>
  <xdr:oneCellAnchor>
    <xdr:from>
      <xdr:col>18</xdr:col>
      <xdr:colOff>490450</xdr:colOff>
      <xdr:row>55</xdr:row>
      <xdr:rowOff>8313</xdr:rowOff>
    </xdr:from>
    <xdr:ext cx="183640" cy="151836"/>
    <xdr:sp macro="" textlink="">
      <xdr:nvSpPr>
        <xdr:cNvPr id="10539" name="Text Box 299"/>
        <xdr:cNvSpPr txBox="1">
          <a:spLocks noChangeArrowheads="1"/>
        </xdr:cNvSpPr>
      </xdr:nvSpPr>
      <xdr:spPr bwMode="auto">
        <a:xfrm>
          <a:off x="12674533" y="9152313"/>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473825</xdr:colOff>
      <xdr:row>70</xdr:row>
      <xdr:rowOff>0</xdr:rowOff>
    </xdr:from>
    <xdr:to>
      <xdr:col>26</xdr:col>
      <xdr:colOff>74815</xdr:colOff>
      <xdr:row>70</xdr:row>
      <xdr:rowOff>0</xdr:rowOff>
    </xdr:to>
    <xdr:sp macro="" textlink="">
      <xdr:nvSpPr>
        <xdr:cNvPr id="299048" name="Line 300"/>
        <xdr:cNvSpPr>
          <a:spLocks noChangeShapeType="1"/>
        </xdr:cNvSpPr>
      </xdr:nvSpPr>
      <xdr:spPr bwMode="auto">
        <a:xfrm>
          <a:off x="12593782" y="11637818"/>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69</xdr:row>
      <xdr:rowOff>58189</xdr:rowOff>
    </xdr:from>
    <xdr:to>
      <xdr:col>18</xdr:col>
      <xdr:colOff>473825</xdr:colOff>
      <xdr:row>70</xdr:row>
      <xdr:rowOff>91440</xdr:rowOff>
    </xdr:to>
    <xdr:sp macro="" textlink="">
      <xdr:nvSpPr>
        <xdr:cNvPr id="10541" name="Text Box 301"/>
        <xdr:cNvSpPr txBox="1">
          <a:spLocks noChangeArrowheads="1"/>
        </xdr:cNvSpPr>
      </xdr:nvSpPr>
      <xdr:spPr bwMode="auto">
        <a:xfrm>
          <a:off x="11845636" y="11529753"/>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473825</xdr:colOff>
      <xdr:row>68</xdr:row>
      <xdr:rowOff>0</xdr:rowOff>
    </xdr:from>
    <xdr:to>
      <xdr:col>26</xdr:col>
      <xdr:colOff>74815</xdr:colOff>
      <xdr:row>68</xdr:row>
      <xdr:rowOff>0</xdr:rowOff>
    </xdr:to>
    <xdr:sp macro="" textlink="">
      <xdr:nvSpPr>
        <xdr:cNvPr id="299050" name="Line 302"/>
        <xdr:cNvSpPr>
          <a:spLocks noChangeShapeType="1"/>
        </xdr:cNvSpPr>
      </xdr:nvSpPr>
      <xdr:spPr bwMode="auto">
        <a:xfrm>
          <a:off x="12593782" y="11305309"/>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67</xdr:row>
      <xdr:rowOff>58189</xdr:rowOff>
    </xdr:from>
    <xdr:to>
      <xdr:col>18</xdr:col>
      <xdr:colOff>473825</xdr:colOff>
      <xdr:row>68</xdr:row>
      <xdr:rowOff>91440</xdr:rowOff>
    </xdr:to>
    <xdr:sp macro="" textlink="">
      <xdr:nvSpPr>
        <xdr:cNvPr id="10543" name="Text Box 303"/>
        <xdr:cNvSpPr txBox="1">
          <a:spLocks noChangeArrowheads="1"/>
        </xdr:cNvSpPr>
      </xdr:nvSpPr>
      <xdr:spPr bwMode="auto">
        <a:xfrm>
          <a:off x="11845636" y="11197244"/>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473825</xdr:colOff>
      <xdr:row>66</xdr:row>
      <xdr:rowOff>0</xdr:rowOff>
    </xdr:from>
    <xdr:to>
      <xdr:col>26</xdr:col>
      <xdr:colOff>74815</xdr:colOff>
      <xdr:row>66</xdr:row>
      <xdr:rowOff>0</xdr:rowOff>
    </xdr:to>
    <xdr:sp macro="" textlink="">
      <xdr:nvSpPr>
        <xdr:cNvPr id="299052" name="Line 304"/>
        <xdr:cNvSpPr>
          <a:spLocks noChangeShapeType="1"/>
        </xdr:cNvSpPr>
      </xdr:nvSpPr>
      <xdr:spPr bwMode="auto">
        <a:xfrm>
          <a:off x="12593782" y="10972800"/>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65</xdr:row>
      <xdr:rowOff>58189</xdr:rowOff>
    </xdr:from>
    <xdr:to>
      <xdr:col>18</xdr:col>
      <xdr:colOff>473825</xdr:colOff>
      <xdr:row>66</xdr:row>
      <xdr:rowOff>91440</xdr:rowOff>
    </xdr:to>
    <xdr:sp macro="" textlink="">
      <xdr:nvSpPr>
        <xdr:cNvPr id="10545" name="Text Box 305"/>
        <xdr:cNvSpPr txBox="1">
          <a:spLocks noChangeArrowheads="1"/>
        </xdr:cNvSpPr>
      </xdr:nvSpPr>
      <xdr:spPr bwMode="auto">
        <a:xfrm>
          <a:off x="11845636" y="10864735"/>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473825</xdr:colOff>
      <xdr:row>63</xdr:row>
      <xdr:rowOff>157942</xdr:rowOff>
    </xdr:from>
    <xdr:to>
      <xdr:col>26</xdr:col>
      <xdr:colOff>74815</xdr:colOff>
      <xdr:row>63</xdr:row>
      <xdr:rowOff>157942</xdr:rowOff>
    </xdr:to>
    <xdr:sp macro="" textlink="">
      <xdr:nvSpPr>
        <xdr:cNvPr id="299054" name="Line 306"/>
        <xdr:cNvSpPr>
          <a:spLocks noChangeShapeType="1"/>
        </xdr:cNvSpPr>
      </xdr:nvSpPr>
      <xdr:spPr bwMode="auto">
        <a:xfrm>
          <a:off x="12593782" y="10631978"/>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63</xdr:row>
      <xdr:rowOff>49876</xdr:rowOff>
    </xdr:from>
    <xdr:to>
      <xdr:col>18</xdr:col>
      <xdr:colOff>473825</xdr:colOff>
      <xdr:row>64</xdr:row>
      <xdr:rowOff>83127</xdr:rowOff>
    </xdr:to>
    <xdr:sp macro="" textlink="">
      <xdr:nvSpPr>
        <xdr:cNvPr id="10547" name="Text Box 307"/>
        <xdr:cNvSpPr txBox="1">
          <a:spLocks noChangeArrowheads="1"/>
        </xdr:cNvSpPr>
      </xdr:nvSpPr>
      <xdr:spPr bwMode="auto">
        <a:xfrm>
          <a:off x="11845636" y="10523913"/>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473825</xdr:colOff>
      <xdr:row>61</xdr:row>
      <xdr:rowOff>157942</xdr:rowOff>
    </xdr:from>
    <xdr:to>
      <xdr:col>26</xdr:col>
      <xdr:colOff>74815</xdr:colOff>
      <xdr:row>61</xdr:row>
      <xdr:rowOff>157942</xdr:rowOff>
    </xdr:to>
    <xdr:sp macro="" textlink="">
      <xdr:nvSpPr>
        <xdr:cNvPr id="299056" name="Line 308"/>
        <xdr:cNvSpPr>
          <a:spLocks noChangeShapeType="1"/>
        </xdr:cNvSpPr>
      </xdr:nvSpPr>
      <xdr:spPr bwMode="auto">
        <a:xfrm>
          <a:off x="12593782" y="10299469"/>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61</xdr:row>
      <xdr:rowOff>49876</xdr:rowOff>
    </xdr:from>
    <xdr:to>
      <xdr:col>18</xdr:col>
      <xdr:colOff>473825</xdr:colOff>
      <xdr:row>62</xdr:row>
      <xdr:rowOff>83127</xdr:rowOff>
    </xdr:to>
    <xdr:sp macro="" textlink="">
      <xdr:nvSpPr>
        <xdr:cNvPr id="10549" name="Text Box 309"/>
        <xdr:cNvSpPr txBox="1">
          <a:spLocks noChangeArrowheads="1"/>
        </xdr:cNvSpPr>
      </xdr:nvSpPr>
      <xdr:spPr bwMode="auto">
        <a:xfrm>
          <a:off x="11845636" y="10191404"/>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473825</xdr:colOff>
      <xdr:row>59</xdr:row>
      <xdr:rowOff>157942</xdr:rowOff>
    </xdr:from>
    <xdr:to>
      <xdr:col>26</xdr:col>
      <xdr:colOff>74815</xdr:colOff>
      <xdr:row>59</xdr:row>
      <xdr:rowOff>157942</xdr:rowOff>
    </xdr:to>
    <xdr:sp macro="" textlink="">
      <xdr:nvSpPr>
        <xdr:cNvPr id="299058" name="Line 310"/>
        <xdr:cNvSpPr>
          <a:spLocks noChangeShapeType="1"/>
        </xdr:cNvSpPr>
      </xdr:nvSpPr>
      <xdr:spPr bwMode="auto">
        <a:xfrm>
          <a:off x="12593782" y="9966960"/>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59</xdr:row>
      <xdr:rowOff>49876</xdr:rowOff>
    </xdr:from>
    <xdr:to>
      <xdr:col>18</xdr:col>
      <xdr:colOff>473825</xdr:colOff>
      <xdr:row>60</xdr:row>
      <xdr:rowOff>83127</xdr:rowOff>
    </xdr:to>
    <xdr:sp macro="" textlink="">
      <xdr:nvSpPr>
        <xdr:cNvPr id="10551" name="Text Box 311"/>
        <xdr:cNvSpPr txBox="1">
          <a:spLocks noChangeArrowheads="1"/>
        </xdr:cNvSpPr>
      </xdr:nvSpPr>
      <xdr:spPr bwMode="auto">
        <a:xfrm>
          <a:off x="11845636" y="9858895"/>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473825</xdr:colOff>
      <xdr:row>57</xdr:row>
      <xdr:rowOff>157942</xdr:rowOff>
    </xdr:from>
    <xdr:to>
      <xdr:col>26</xdr:col>
      <xdr:colOff>74815</xdr:colOff>
      <xdr:row>57</xdr:row>
      <xdr:rowOff>157942</xdr:rowOff>
    </xdr:to>
    <xdr:sp macro="" textlink="">
      <xdr:nvSpPr>
        <xdr:cNvPr id="299060" name="Line 312"/>
        <xdr:cNvSpPr>
          <a:spLocks noChangeShapeType="1"/>
        </xdr:cNvSpPr>
      </xdr:nvSpPr>
      <xdr:spPr bwMode="auto">
        <a:xfrm>
          <a:off x="12593782" y="9634451"/>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57</xdr:row>
      <xdr:rowOff>49876</xdr:rowOff>
    </xdr:from>
    <xdr:to>
      <xdr:col>18</xdr:col>
      <xdr:colOff>473825</xdr:colOff>
      <xdr:row>58</xdr:row>
      <xdr:rowOff>83127</xdr:rowOff>
    </xdr:to>
    <xdr:sp macro="" textlink="">
      <xdr:nvSpPr>
        <xdr:cNvPr id="10553" name="Text Box 313"/>
        <xdr:cNvSpPr txBox="1">
          <a:spLocks noChangeArrowheads="1"/>
        </xdr:cNvSpPr>
      </xdr:nvSpPr>
      <xdr:spPr bwMode="auto">
        <a:xfrm>
          <a:off x="11845636" y="952638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473825</xdr:colOff>
      <xdr:row>55</xdr:row>
      <xdr:rowOff>157942</xdr:rowOff>
    </xdr:from>
    <xdr:to>
      <xdr:col>26</xdr:col>
      <xdr:colOff>74815</xdr:colOff>
      <xdr:row>55</xdr:row>
      <xdr:rowOff>157942</xdr:rowOff>
    </xdr:to>
    <xdr:sp macro="" textlink="">
      <xdr:nvSpPr>
        <xdr:cNvPr id="299062" name="Line 314"/>
        <xdr:cNvSpPr>
          <a:spLocks noChangeShapeType="1"/>
        </xdr:cNvSpPr>
      </xdr:nvSpPr>
      <xdr:spPr bwMode="auto">
        <a:xfrm>
          <a:off x="12593782" y="9301942"/>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55</xdr:row>
      <xdr:rowOff>49876</xdr:rowOff>
    </xdr:from>
    <xdr:to>
      <xdr:col>18</xdr:col>
      <xdr:colOff>473825</xdr:colOff>
      <xdr:row>56</xdr:row>
      <xdr:rowOff>83127</xdr:rowOff>
    </xdr:to>
    <xdr:sp macro="" textlink="">
      <xdr:nvSpPr>
        <xdr:cNvPr id="10555" name="Text Box 315"/>
        <xdr:cNvSpPr txBox="1">
          <a:spLocks noChangeArrowheads="1"/>
        </xdr:cNvSpPr>
      </xdr:nvSpPr>
      <xdr:spPr bwMode="auto">
        <a:xfrm>
          <a:off x="11845636" y="9193876"/>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473825</xdr:colOff>
      <xdr:row>55</xdr:row>
      <xdr:rowOff>157942</xdr:rowOff>
    </xdr:from>
    <xdr:to>
      <xdr:col>26</xdr:col>
      <xdr:colOff>74815</xdr:colOff>
      <xdr:row>70</xdr:row>
      <xdr:rowOff>0</xdr:rowOff>
    </xdr:to>
    <xdr:sp macro="" textlink="">
      <xdr:nvSpPr>
        <xdr:cNvPr id="299064" name="定員管理の状況グラフ枠"/>
        <xdr:cNvSpPr>
          <a:spLocks noChangeArrowheads="1"/>
        </xdr:cNvSpPr>
      </xdr:nvSpPr>
      <xdr:spPr bwMode="auto">
        <a:xfrm>
          <a:off x="12593782" y="9301942"/>
          <a:ext cx="4987636" cy="2335876"/>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548640</xdr:colOff>
      <xdr:row>59</xdr:row>
      <xdr:rowOff>49876</xdr:rowOff>
    </xdr:from>
    <xdr:to>
      <xdr:col>24</xdr:col>
      <xdr:colOff>548640</xdr:colOff>
      <xdr:row>68</xdr:row>
      <xdr:rowOff>74815</xdr:rowOff>
    </xdr:to>
    <xdr:sp macro="" textlink="">
      <xdr:nvSpPr>
        <xdr:cNvPr id="299065" name="Line 317"/>
        <xdr:cNvSpPr>
          <a:spLocks noChangeShapeType="1"/>
        </xdr:cNvSpPr>
      </xdr:nvSpPr>
      <xdr:spPr bwMode="auto">
        <a:xfrm flipV="1">
          <a:off x="16708582" y="9858895"/>
          <a:ext cx="0" cy="1521229"/>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68</xdr:row>
      <xdr:rowOff>74815</xdr:rowOff>
    </xdr:from>
    <xdr:to>
      <xdr:col>26</xdr:col>
      <xdr:colOff>41564</xdr:colOff>
      <xdr:row>69</xdr:row>
      <xdr:rowOff>108065</xdr:rowOff>
    </xdr:to>
    <xdr:sp macro="" textlink="">
      <xdr:nvSpPr>
        <xdr:cNvPr id="10558" name="定員管理の状況最小値テキスト"/>
        <xdr:cNvSpPr txBox="1">
          <a:spLocks noChangeArrowheads="1"/>
        </xdr:cNvSpPr>
      </xdr:nvSpPr>
      <xdr:spPr bwMode="auto">
        <a:xfrm>
          <a:off x="16791709" y="11380124"/>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18.71</a:t>
          </a:r>
        </a:p>
      </xdr:txBody>
    </xdr:sp>
    <xdr:clientData/>
  </xdr:twoCellAnchor>
  <xdr:twoCellAnchor>
    <xdr:from>
      <xdr:col>24</xdr:col>
      <xdr:colOff>457200</xdr:colOff>
      <xdr:row>68</xdr:row>
      <xdr:rowOff>74815</xdr:rowOff>
    </xdr:from>
    <xdr:to>
      <xdr:col>24</xdr:col>
      <xdr:colOff>631767</xdr:colOff>
      <xdr:row>68</xdr:row>
      <xdr:rowOff>74815</xdr:rowOff>
    </xdr:to>
    <xdr:sp macro="" textlink="">
      <xdr:nvSpPr>
        <xdr:cNvPr id="299067" name="Line 319"/>
        <xdr:cNvSpPr>
          <a:spLocks noChangeShapeType="1"/>
        </xdr:cNvSpPr>
      </xdr:nvSpPr>
      <xdr:spPr bwMode="auto">
        <a:xfrm>
          <a:off x="16617142" y="11380124"/>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57</xdr:row>
      <xdr:rowOff>157942</xdr:rowOff>
    </xdr:from>
    <xdr:to>
      <xdr:col>26</xdr:col>
      <xdr:colOff>41564</xdr:colOff>
      <xdr:row>59</xdr:row>
      <xdr:rowOff>24938</xdr:rowOff>
    </xdr:to>
    <xdr:sp macro="" textlink="">
      <xdr:nvSpPr>
        <xdr:cNvPr id="10560" name="定員管理の状況最大値テキスト"/>
        <xdr:cNvSpPr txBox="1">
          <a:spLocks noChangeArrowheads="1"/>
        </xdr:cNvSpPr>
      </xdr:nvSpPr>
      <xdr:spPr bwMode="auto">
        <a:xfrm>
          <a:off x="16791709" y="9634451"/>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5.01</a:t>
          </a:r>
        </a:p>
      </xdr:txBody>
    </xdr:sp>
    <xdr:clientData/>
  </xdr:twoCellAnchor>
  <xdr:twoCellAnchor>
    <xdr:from>
      <xdr:col>24</xdr:col>
      <xdr:colOff>457200</xdr:colOff>
      <xdr:row>59</xdr:row>
      <xdr:rowOff>49876</xdr:rowOff>
    </xdr:from>
    <xdr:to>
      <xdr:col>24</xdr:col>
      <xdr:colOff>631767</xdr:colOff>
      <xdr:row>59</xdr:row>
      <xdr:rowOff>49876</xdr:rowOff>
    </xdr:to>
    <xdr:sp macro="" textlink="">
      <xdr:nvSpPr>
        <xdr:cNvPr id="299069" name="Line 321"/>
        <xdr:cNvSpPr>
          <a:spLocks noChangeShapeType="1"/>
        </xdr:cNvSpPr>
      </xdr:nvSpPr>
      <xdr:spPr bwMode="auto">
        <a:xfrm>
          <a:off x="16617142" y="9858895"/>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399011</xdr:colOff>
      <xdr:row>61</xdr:row>
      <xdr:rowOff>99753</xdr:rowOff>
    </xdr:from>
    <xdr:to>
      <xdr:col>24</xdr:col>
      <xdr:colOff>548640</xdr:colOff>
      <xdr:row>62</xdr:row>
      <xdr:rowOff>16625</xdr:rowOff>
    </xdr:to>
    <xdr:sp macro="" textlink="">
      <xdr:nvSpPr>
        <xdr:cNvPr id="299070" name="Line 322"/>
        <xdr:cNvSpPr>
          <a:spLocks noChangeShapeType="1"/>
        </xdr:cNvSpPr>
      </xdr:nvSpPr>
      <xdr:spPr bwMode="auto">
        <a:xfrm flipV="1">
          <a:off x="15885622" y="10241280"/>
          <a:ext cx="822960" cy="83127"/>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59</xdr:row>
      <xdr:rowOff>49876</xdr:rowOff>
    </xdr:from>
    <xdr:to>
      <xdr:col>26</xdr:col>
      <xdr:colOff>41564</xdr:colOff>
      <xdr:row>60</xdr:row>
      <xdr:rowOff>83127</xdr:rowOff>
    </xdr:to>
    <xdr:sp macro="" textlink="">
      <xdr:nvSpPr>
        <xdr:cNvPr id="10563" name="定員管理の状況平均値テキスト"/>
        <xdr:cNvSpPr txBox="1">
          <a:spLocks noChangeArrowheads="1"/>
        </xdr:cNvSpPr>
      </xdr:nvSpPr>
      <xdr:spPr bwMode="auto">
        <a:xfrm>
          <a:off x="16791709" y="9858895"/>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6.51</a:t>
          </a:r>
        </a:p>
      </xdr:txBody>
    </xdr:sp>
    <xdr:clientData/>
  </xdr:twoCellAnchor>
  <xdr:twoCellAnchor>
    <xdr:from>
      <xdr:col>24</xdr:col>
      <xdr:colOff>498764</xdr:colOff>
      <xdr:row>60</xdr:row>
      <xdr:rowOff>0</xdr:rowOff>
    </xdr:from>
    <xdr:to>
      <xdr:col>24</xdr:col>
      <xdr:colOff>598516</xdr:colOff>
      <xdr:row>60</xdr:row>
      <xdr:rowOff>99753</xdr:rowOff>
    </xdr:to>
    <xdr:sp macro="" textlink="">
      <xdr:nvSpPr>
        <xdr:cNvPr id="299072" name="AutoShape 324"/>
        <xdr:cNvSpPr>
          <a:spLocks noChangeArrowheads="1"/>
        </xdr:cNvSpPr>
      </xdr:nvSpPr>
      <xdr:spPr bwMode="auto">
        <a:xfrm>
          <a:off x="16658705" y="9975273"/>
          <a:ext cx="99753" cy="99752"/>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199505</xdr:colOff>
      <xdr:row>62</xdr:row>
      <xdr:rowOff>16625</xdr:rowOff>
    </xdr:from>
    <xdr:to>
      <xdr:col>23</xdr:col>
      <xdr:colOff>399011</xdr:colOff>
      <xdr:row>62</xdr:row>
      <xdr:rowOff>24938</xdr:rowOff>
    </xdr:to>
    <xdr:sp macro="" textlink="">
      <xdr:nvSpPr>
        <xdr:cNvPr id="299073" name="Line 325"/>
        <xdr:cNvSpPr>
          <a:spLocks noChangeShapeType="1"/>
        </xdr:cNvSpPr>
      </xdr:nvSpPr>
      <xdr:spPr bwMode="auto">
        <a:xfrm flipV="1">
          <a:off x="15012785" y="10324407"/>
          <a:ext cx="872837" cy="831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349135</xdr:colOff>
      <xdr:row>60</xdr:row>
      <xdr:rowOff>33251</xdr:rowOff>
    </xdr:from>
    <xdr:to>
      <xdr:col>23</xdr:col>
      <xdr:colOff>448887</xdr:colOff>
      <xdr:row>60</xdr:row>
      <xdr:rowOff>133004</xdr:rowOff>
    </xdr:to>
    <xdr:sp macro="" textlink="">
      <xdr:nvSpPr>
        <xdr:cNvPr id="299074" name="AutoShape 326"/>
        <xdr:cNvSpPr>
          <a:spLocks noChangeArrowheads="1"/>
        </xdr:cNvSpPr>
      </xdr:nvSpPr>
      <xdr:spPr bwMode="auto">
        <a:xfrm>
          <a:off x="15835745" y="10008524"/>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24938</xdr:colOff>
      <xdr:row>59</xdr:row>
      <xdr:rowOff>8313</xdr:rowOff>
    </xdr:from>
    <xdr:to>
      <xdr:col>24</xdr:col>
      <xdr:colOff>74815</xdr:colOff>
      <xdr:row>60</xdr:row>
      <xdr:rowOff>49876</xdr:rowOff>
    </xdr:to>
    <xdr:sp macro="" textlink="">
      <xdr:nvSpPr>
        <xdr:cNvPr id="10567" name="Text Box 327"/>
        <xdr:cNvSpPr txBox="1">
          <a:spLocks noChangeArrowheads="1"/>
        </xdr:cNvSpPr>
      </xdr:nvSpPr>
      <xdr:spPr bwMode="auto">
        <a:xfrm>
          <a:off x="15511549" y="9817331"/>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21</xdr:col>
      <xdr:colOff>0</xdr:colOff>
      <xdr:row>62</xdr:row>
      <xdr:rowOff>24938</xdr:rowOff>
    </xdr:from>
    <xdr:to>
      <xdr:col>22</xdr:col>
      <xdr:colOff>199505</xdr:colOff>
      <xdr:row>62</xdr:row>
      <xdr:rowOff>33251</xdr:rowOff>
    </xdr:to>
    <xdr:sp macro="" textlink="">
      <xdr:nvSpPr>
        <xdr:cNvPr id="299076" name="Line 328"/>
        <xdr:cNvSpPr>
          <a:spLocks noChangeShapeType="1"/>
        </xdr:cNvSpPr>
      </xdr:nvSpPr>
      <xdr:spPr bwMode="auto">
        <a:xfrm flipV="1">
          <a:off x="14139949" y="10332720"/>
          <a:ext cx="872836" cy="831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149629</xdr:colOff>
      <xdr:row>60</xdr:row>
      <xdr:rowOff>49876</xdr:rowOff>
    </xdr:from>
    <xdr:to>
      <xdr:col>22</xdr:col>
      <xdr:colOff>249382</xdr:colOff>
      <xdr:row>60</xdr:row>
      <xdr:rowOff>149629</xdr:rowOff>
    </xdr:to>
    <xdr:sp macro="" textlink="">
      <xdr:nvSpPr>
        <xdr:cNvPr id="299077" name="AutoShape 329"/>
        <xdr:cNvSpPr>
          <a:spLocks noChangeArrowheads="1"/>
        </xdr:cNvSpPr>
      </xdr:nvSpPr>
      <xdr:spPr bwMode="auto">
        <a:xfrm>
          <a:off x="14962909" y="10025149"/>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498764</xdr:colOff>
      <xdr:row>59</xdr:row>
      <xdr:rowOff>16625</xdr:rowOff>
    </xdr:from>
    <xdr:to>
      <xdr:col>22</xdr:col>
      <xdr:colOff>573578</xdr:colOff>
      <xdr:row>60</xdr:row>
      <xdr:rowOff>58189</xdr:rowOff>
    </xdr:to>
    <xdr:sp macro="" textlink="">
      <xdr:nvSpPr>
        <xdr:cNvPr id="10570" name="Text Box 330"/>
        <xdr:cNvSpPr txBox="1">
          <a:spLocks noChangeArrowheads="1"/>
        </xdr:cNvSpPr>
      </xdr:nvSpPr>
      <xdr:spPr bwMode="auto">
        <a:xfrm>
          <a:off x="14638713" y="982564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19</xdr:col>
      <xdr:colOff>473825</xdr:colOff>
      <xdr:row>62</xdr:row>
      <xdr:rowOff>33251</xdr:rowOff>
    </xdr:from>
    <xdr:to>
      <xdr:col>21</xdr:col>
      <xdr:colOff>0</xdr:colOff>
      <xdr:row>62</xdr:row>
      <xdr:rowOff>58189</xdr:rowOff>
    </xdr:to>
    <xdr:sp macro="" textlink="">
      <xdr:nvSpPr>
        <xdr:cNvPr id="299079" name="Line 331"/>
        <xdr:cNvSpPr>
          <a:spLocks noChangeShapeType="1"/>
        </xdr:cNvSpPr>
      </xdr:nvSpPr>
      <xdr:spPr bwMode="auto">
        <a:xfrm flipV="1">
          <a:off x="13267113" y="10341033"/>
          <a:ext cx="872836" cy="2493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623455</xdr:colOff>
      <xdr:row>60</xdr:row>
      <xdr:rowOff>74815</xdr:rowOff>
    </xdr:from>
    <xdr:to>
      <xdr:col>21</xdr:col>
      <xdr:colOff>49876</xdr:colOff>
      <xdr:row>61</xdr:row>
      <xdr:rowOff>0</xdr:rowOff>
    </xdr:to>
    <xdr:sp macro="" textlink="">
      <xdr:nvSpPr>
        <xdr:cNvPr id="299080" name="AutoShape 332"/>
        <xdr:cNvSpPr>
          <a:spLocks noChangeArrowheads="1"/>
        </xdr:cNvSpPr>
      </xdr:nvSpPr>
      <xdr:spPr bwMode="auto">
        <a:xfrm>
          <a:off x="14090073" y="10050087"/>
          <a:ext cx="99752"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299258</xdr:colOff>
      <xdr:row>59</xdr:row>
      <xdr:rowOff>33251</xdr:rowOff>
    </xdr:from>
    <xdr:to>
      <xdr:col>21</xdr:col>
      <xdr:colOff>374073</xdr:colOff>
      <xdr:row>60</xdr:row>
      <xdr:rowOff>74815</xdr:rowOff>
    </xdr:to>
    <xdr:sp macro="" textlink="">
      <xdr:nvSpPr>
        <xdr:cNvPr id="10573" name="Text Box 333"/>
        <xdr:cNvSpPr txBox="1">
          <a:spLocks noChangeArrowheads="1"/>
        </xdr:cNvSpPr>
      </xdr:nvSpPr>
      <xdr:spPr bwMode="auto">
        <a:xfrm>
          <a:off x="13765876" y="9842269"/>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19</xdr:col>
      <xdr:colOff>423949</xdr:colOff>
      <xdr:row>60</xdr:row>
      <xdr:rowOff>83127</xdr:rowOff>
    </xdr:from>
    <xdr:to>
      <xdr:col>19</xdr:col>
      <xdr:colOff>523702</xdr:colOff>
      <xdr:row>61</xdr:row>
      <xdr:rowOff>16625</xdr:rowOff>
    </xdr:to>
    <xdr:sp macro="" textlink="">
      <xdr:nvSpPr>
        <xdr:cNvPr id="299082" name="AutoShape 334"/>
        <xdr:cNvSpPr>
          <a:spLocks noChangeArrowheads="1"/>
        </xdr:cNvSpPr>
      </xdr:nvSpPr>
      <xdr:spPr bwMode="auto">
        <a:xfrm>
          <a:off x="13217236" y="10058400"/>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99753</xdr:colOff>
      <xdr:row>59</xdr:row>
      <xdr:rowOff>58189</xdr:rowOff>
    </xdr:from>
    <xdr:to>
      <xdr:col>20</xdr:col>
      <xdr:colOff>174567</xdr:colOff>
      <xdr:row>60</xdr:row>
      <xdr:rowOff>91440</xdr:rowOff>
    </xdr:to>
    <xdr:sp macro="" textlink="">
      <xdr:nvSpPr>
        <xdr:cNvPr id="10575" name="Text Box 335"/>
        <xdr:cNvSpPr txBox="1">
          <a:spLocks noChangeArrowheads="1"/>
        </xdr:cNvSpPr>
      </xdr:nvSpPr>
      <xdr:spPr bwMode="auto">
        <a:xfrm>
          <a:off x="12893040" y="9867207"/>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editAs="oneCell">
    <xdr:from>
      <xdr:col>24</xdr:col>
      <xdr:colOff>440575</xdr:colOff>
      <xdr:row>70</xdr:row>
      <xdr:rowOff>66502</xdr:rowOff>
    </xdr:from>
    <xdr:to>
      <xdr:col>25</xdr:col>
      <xdr:colOff>515389</xdr:colOff>
      <xdr:row>71</xdr:row>
      <xdr:rowOff>99753</xdr:rowOff>
    </xdr:to>
    <xdr:sp macro="" textlink="">
      <xdr:nvSpPr>
        <xdr:cNvPr id="10576" name="Text Box 336"/>
        <xdr:cNvSpPr txBox="1">
          <a:spLocks noChangeArrowheads="1"/>
        </xdr:cNvSpPr>
      </xdr:nvSpPr>
      <xdr:spPr bwMode="auto">
        <a:xfrm>
          <a:off x="16600516" y="11704320"/>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290945</xdr:colOff>
      <xdr:row>70</xdr:row>
      <xdr:rowOff>66502</xdr:rowOff>
    </xdr:from>
    <xdr:to>
      <xdr:col>24</xdr:col>
      <xdr:colOff>365760</xdr:colOff>
      <xdr:row>71</xdr:row>
      <xdr:rowOff>99753</xdr:rowOff>
    </xdr:to>
    <xdr:sp macro="" textlink="">
      <xdr:nvSpPr>
        <xdr:cNvPr id="10577" name="Text Box 337"/>
        <xdr:cNvSpPr txBox="1">
          <a:spLocks noChangeArrowheads="1"/>
        </xdr:cNvSpPr>
      </xdr:nvSpPr>
      <xdr:spPr bwMode="auto">
        <a:xfrm>
          <a:off x="15777556" y="11704320"/>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83127</xdr:colOff>
      <xdr:row>70</xdr:row>
      <xdr:rowOff>66502</xdr:rowOff>
    </xdr:from>
    <xdr:to>
      <xdr:col>23</xdr:col>
      <xdr:colOff>157942</xdr:colOff>
      <xdr:row>71</xdr:row>
      <xdr:rowOff>99753</xdr:rowOff>
    </xdr:to>
    <xdr:sp macro="" textlink="">
      <xdr:nvSpPr>
        <xdr:cNvPr id="10578" name="Text Box 338"/>
        <xdr:cNvSpPr txBox="1">
          <a:spLocks noChangeArrowheads="1"/>
        </xdr:cNvSpPr>
      </xdr:nvSpPr>
      <xdr:spPr bwMode="auto">
        <a:xfrm>
          <a:off x="14896407" y="11704320"/>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556953</xdr:colOff>
      <xdr:row>70</xdr:row>
      <xdr:rowOff>66502</xdr:rowOff>
    </xdr:from>
    <xdr:to>
      <xdr:col>21</xdr:col>
      <xdr:colOff>631767</xdr:colOff>
      <xdr:row>71</xdr:row>
      <xdr:rowOff>99753</xdr:rowOff>
    </xdr:to>
    <xdr:sp macro="" textlink="">
      <xdr:nvSpPr>
        <xdr:cNvPr id="10579" name="Text Box 339"/>
        <xdr:cNvSpPr txBox="1">
          <a:spLocks noChangeArrowheads="1"/>
        </xdr:cNvSpPr>
      </xdr:nvSpPr>
      <xdr:spPr bwMode="auto">
        <a:xfrm>
          <a:off x="14023571" y="1170432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365760</xdr:colOff>
      <xdr:row>70</xdr:row>
      <xdr:rowOff>66502</xdr:rowOff>
    </xdr:from>
    <xdr:to>
      <xdr:col>20</xdr:col>
      <xdr:colOff>440575</xdr:colOff>
      <xdr:row>71</xdr:row>
      <xdr:rowOff>99753</xdr:rowOff>
    </xdr:to>
    <xdr:sp macro="" textlink="">
      <xdr:nvSpPr>
        <xdr:cNvPr id="10580" name="Text Box 340"/>
        <xdr:cNvSpPr txBox="1">
          <a:spLocks noChangeArrowheads="1"/>
        </xdr:cNvSpPr>
      </xdr:nvSpPr>
      <xdr:spPr bwMode="auto">
        <a:xfrm>
          <a:off x="13159047" y="11704320"/>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498764</xdr:colOff>
      <xdr:row>61</xdr:row>
      <xdr:rowOff>58189</xdr:rowOff>
    </xdr:from>
    <xdr:to>
      <xdr:col>24</xdr:col>
      <xdr:colOff>598516</xdr:colOff>
      <xdr:row>61</xdr:row>
      <xdr:rowOff>157942</xdr:rowOff>
    </xdr:to>
    <xdr:sp macro="" textlink="">
      <xdr:nvSpPr>
        <xdr:cNvPr id="299089" name="Oval 341"/>
        <xdr:cNvSpPr>
          <a:spLocks noChangeArrowheads="1"/>
        </xdr:cNvSpPr>
      </xdr:nvSpPr>
      <xdr:spPr bwMode="auto">
        <a:xfrm>
          <a:off x="16658705" y="10199716"/>
          <a:ext cx="99753" cy="99753"/>
        </a:xfrm>
        <a:prstGeom prst="ellipse">
          <a:avLst/>
        </a:prstGeom>
        <a:solidFill>
          <a:srgbClr val="FF0000"/>
        </a:solidFill>
        <a:ln w="9525">
          <a:solidFill>
            <a:srgbClr val="FF0000"/>
          </a:solidFill>
          <a:round/>
          <a:headEnd/>
          <a:tailEnd/>
        </a:ln>
      </xdr:spPr>
    </xdr:sp>
    <xdr:clientData/>
  </xdr:twoCellAnchor>
  <xdr:twoCellAnchor editAs="oneCell">
    <xdr:from>
      <xdr:col>24</xdr:col>
      <xdr:colOff>631767</xdr:colOff>
      <xdr:row>61</xdr:row>
      <xdr:rowOff>58189</xdr:rowOff>
    </xdr:from>
    <xdr:to>
      <xdr:col>26</xdr:col>
      <xdr:colOff>41564</xdr:colOff>
      <xdr:row>62</xdr:row>
      <xdr:rowOff>91440</xdr:rowOff>
    </xdr:to>
    <xdr:sp macro="" textlink="">
      <xdr:nvSpPr>
        <xdr:cNvPr id="10582" name="定員管理の状況該当値テキスト"/>
        <xdr:cNvSpPr txBox="1">
          <a:spLocks noChangeArrowheads="1"/>
        </xdr:cNvSpPr>
      </xdr:nvSpPr>
      <xdr:spPr bwMode="auto">
        <a:xfrm>
          <a:off x="16791709" y="10199716"/>
          <a:ext cx="756458"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8.50</a:t>
          </a:r>
        </a:p>
      </xdr:txBody>
    </xdr:sp>
    <xdr:clientData/>
  </xdr:twoCellAnchor>
  <xdr:twoCellAnchor>
    <xdr:from>
      <xdr:col>23</xdr:col>
      <xdr:colOff>349135</xdr:colOff>
      <xdr:row>61</xdr:row>
      <xdr:rowOff>133004</xdr:rowOff>
    </xdr:from>
    <xdr:to>
      <xdr:col>23</xdr:col>
      <xdr:colOff>448887</xdr:colOff>
      <xdr:row>62</xdr:row>
      <xdr:rowOff>66502</xdr:rowOff>
    </xdr:to>
    <xdr:sp macro="" textlink="">
      <xdr:nvSpPr>
        <xdr:cNvPr id="299091" name="Oval 343"/>
        <xdr:cNvSpPr>
          <a:spLocks noChangeArrowheads="1"/>
        </xdr:cNvSpPr>
      </xdr:nvSpPr>
      <xdr:spPr bwMode="auto">
        <a:xfrm>
          <a:off x="15835745" y="10274531"/>
          <a:ext cx="99753" cy="99753"/>
        </a:xfrm>
        <a:prstGeom prst="ellipse">
          <a:avLst/>
        </a:prstGeom>
        <a:solidFill>
          <a:srgbClr val="FF0000"/>
        </a:solidFill>
        <a:ln w="9525">
          <a:solidFill>
            <a:srgbClr val="FF0000"/>
          </a:solidFill>
          <a:round/>
          <a:headEnd/>
          <a:tailEnd/>
        </a:ln>
      </xdr:spPr>
    </xdr:sp>
    <xdr:clientData/>
  </xdr:twoCellAnchor>
  <xdr:twoCellAnchor editAs="oneCell">
    <xdr:from>
      <xdr:col>23</xdr:col>
      <xdr:colOff>24938</xdr:colOff>
      <xdr:row>62</xdr:row>
      <xdr:rowOff>74815</xdr:rowOff>
    </xdr:from>
    <xdr:to>
      <xdr:col>24</xdr:col>
      <xdr:colOff>74815</xdr:colOff>
      <xdr:row>63</xdr:row>
      <xdr:rowOff>108065</xdr:rowOff>
    </xdr:to>
    <xdr:sp macro="" textlink="">
      <xdr:nvSpPr>
        <xdr:cNvPr id="10584" name="Text Box 344"/>
        <xdr:cNvSpPr txBox="1">
          <a:spLocks noChangeArrowheads="1"/>
        </xdr:cNvSpPr>
      </xdr:nvSpPr>
      <xdr:spPr bwMode="auto">
        <a:xfrm>
          <a:off x="15511549" y="10382596"/>
          <a:ext cx="723207"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p>
      </xdr:txBody>
    </xdr:sp>
    <xdr:clientData/>
  </xdr:twoCellAnchor>
  <xdr:twoCellAnchor>
    <xdr:from>
      <xdr:col>22</xdr:col>
      <xdr:colOff>149629</xdr:colOff>
      <xdr:row>61</xdr:row>
      <xdr:rowOff>141316</xdr:rowOff>
    </xdr:from>
    <xdr:to>
      <xdr:col>22</xdr:col>
      <xdr:colOff>249382</xdr:colOff>
      <xdr:row>62</xdr:row>
      <xdr:rowOff>74815</xdr:rowOff>
    </xdr:to>
    <xdr:sp macro="" textlink="">
      <xdr:nvSpPr>
        <xdr:cNvPr id="299093" name="Oval 345"/>
        <xdr:cNvSpPr>
          <a:spLocks noChangeArrowheads="1"/>
        </xdr:cNvSpPr>
      </xdr:nvSpPr>
      <xdr:spPr bwMode="auto">
        <a:xfrm>
          <a:off x="14962909" y="10282844"/>
          <a:ext cx="99753" cy="99752"/>
        </a:xfrm>
        <a:prstGeom prst="ellipse">
          <a:avLst/>
        </a:prstGeom>
        <a:solidFill>
          <a:srgbClr val="FF0000"/>
        </a:solidFill>
        <a:ln w="9525">
          <a:solidFill>
            <a:srgbClr val="FF0000"/>
          </a:solidFill>
          <a:round/>
          <a:headEnd/>
          <a:tailEnd/>
        </a:ln>
      </xdr:spPr>
    </xdr:sp>
    <xdr:clientData/>
  </xdr:twoCellAnchor>
  <xdr:twoCellAnchor editAs="oneCell">
    <xdr:from>
      <xdr:col>21</xdr:col>
      <xdr:colOff>498764</xdr:colOff>
      <xdr:row>62</xdr:row>
      <xdr:rowOff>83127</xdr:rowOff>
    </xdr:from>
    <xdr:to>
      <xdr:col>22</xdr:col>
      <xdr:colOff>573578</xdr:colOff>
      <xdr:row>63</xdr:row>
      <xdr:rowOff>116378</xdr:rowOff>
    </xdr:to>
    <xdr:sp macro="" textlink="">
      <xdr:nvSpPr>
        <xdr:cNvPr id="10586" name="Text Box 346"/>
        <xdr:cNvSpPr txBox="1">
          <a:spLocks noChangeArrowheads="1"/>
        </xdr:cNvSpPr>
      </xdr:nvSpPr>
      <xdr:spPr bwMode="auto">
        <a:xfrm>
          <a:off x="14638713" y="10390909"/>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20</xdr:col>
      <xdr:colOff>623455</xdr:colOff>
      <xdr:row>61</xdr:row>
      <xdr:rowOff>157942</xdr:rowOff>
    </xdr:from>
    <xdr:to>
      <xdr:col>21</xdr:col>
      <xdr:colOff>49876</xdr:colOff>
      <xdr:row>62</xdr:row>
      <xdr:rowOff>91440</xdr:rowOff>
    </xdr:to>
    <xdr:sp macro="" textlink="">
      <xdr:nvSpPr>
        <xdr:cNvPr id="299095" name="Oval 347"/>
        <xdr:cNvSpPr>
          <a:spLocks noChangeArrowheads="1"/>
        </xdr:cNvSpPr>
      </xdr:nvSpPr>
      <xdr:spPr bwMode="auto">
        <a:xfrm>
          <a:off x="14090073" y="10299469"/>
          <a:ext cx="99752" cy="99753"/>
        </a:xfrm>
        <a:prstGeom prst="ellipse">
          <a:avLst/>
        </a:prstGeom>
        <a:solidFill>
          <a:srgbClr val="FF0000"/>
        </a:solidFill>
        <a:ln w="9525">
          <a:solidFill>
            <a:srgbClr val="FF0000"/>
          </a:solidFill>
          <a:round/>
          <a:headEnd/>
          <a:tailEnd/>
        </a:ln>
      </xdr:spPr>
    </xdr:sp>
    <xdr:clientData/>
  </xdr:twoCellAnchor>
  <xdr:twoCellAnchor editAs="oneCell">
    <xdr:from>
      <xdr:col>20</xdr:col>
      <xdr:colOff>299258</xdr:colOff>
      <xdr:row>62</xdr:row>
      <xdr:rowOff>99753</xdr:rowOff>
    </xdr:from>
    <xdr:to>
      <xdr:col>21</xdr:col>
      <xdr:colOff>374073</xdr:colOff>
      <xdr:row>63</xdr:row>
      <xdr:rowOff>141316</xdr:rowOff>
    </xdr:to>
    <xdr:sp macro="" textlink="">
      <xdr:nvSpPr>
        <xdr:cNvPr id="10588" name="Text Box 348"/>
        <xdr:cNvSpPr txBox="1">
          <a:spLocks noChangeArrowheads="1"/>
        </xdr:cNvSpPr>
      </xdr:nvSpPr>
      <xdr:spPr bwMode="auto">
        <a:xfrm>
          <a:off x="13765876" y="10407535"/>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19</xdr:col>
      <xdr:colOff>423949</xdr:colOff>
      <xdr:row>62</xdr:row>
      <xdr:rowOff>0</xdr:rowOff>
    </xdr:from>
    <xdr:to>
      <xdr:col>19</xdr:col>
      <xdr:colOff>523702</xdr:colOff>
      <xdr:row>62</xdr:row>
      <xdr:rowOff>99753</xdr:rowOff>
    </xdr:to>
    <xdr:sp macro="" textlink="">
      <xdr:nvSpPr>
        <xdr:cNvPr id="299097" name="Oval 349"/>
        <xdr:cNvSpPr>
          <a:spLocks noChangeArrowheads="1"/>
        </xdr:cNvSpPr>
      </xdr:nvSpPr>
      <xdr:spPr bwMode="auto">
        <a:xfrm>
          <a:off x="13217236" y="10307782"/>
          <a:ext cx="99753" cy="99753"/>
        </a:xfrm>
        <a:prstGeom prst="ellipse">
          <a:avLst/>
        </a:prstGeom>
        <a:solidFill>
          <a:srgbClr val="FF0000"/>
        </a:solidFill>
        <a:ln w="9525">
          <a:solidFill>
            <a:srgbClr val="FF0000"/>
          </a:solidFill>
          <a:round/>
          <a:headEnd/>
          <a:tailEnd/>
        </a:ln>
      </xdr:spPr>
    </xdr:sp>
    <xdr:clientData/>
  </xdr:twoCellAnchor>
  <xdr:twoCellAnchor editAs="oneCell">
    <xdr:from>
      <xdr:col>19</xdr:col>
      <xdr:colOff>99753</xdr:colOff>
      <xdr:row>62</xdr:row>
      <xdr:rowOff>108065</xdr:rowOff>
    </xdr:from>
    <xdr:to>
      <xdr:col>20</xdr:col>
      <xdr:colOff>174567</xdr:colOff>
      <xdr:row>63</xdr:row>
      <xdr:rowOff>149629</xdr:rowOff>
    </xdr:to>
    <xdr:sp macro="" textlink="">
      <xdr:nvSpPr>
        <xdr:cNvPr id="10590" name="Text Box 350"/>
        <xdr:cNvSpPr txBox="1">
          <a:spLocks noChangeArrowheads="1"/>
        </xdr:cNvSpPr>
      </xdr:nvSpPr>
      <xdr:spPr bwMode="auto">
        <a:xfrm>
          <a:off x="12893040" y="10415847"/>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18</xdr:col>
      <xdr:colOff>473825</xdr:colOff>
      <xdr:row>29</xdr:row>
      <xdr:rowOff>49876</xdr:rowOff>
    </xdr:from>
    <xdr:to>
      <xdr:col>26</xdr:col>
      <xdr:colOff>74815</xdr:colOff>
      <xdr:row>31</xdr:row>
      <xdr:rowOff>16625</xdr:rowOff>
    </xdr:to>
    <xdr:sp macro="" textlink="">
      <xdr:nvSpPr>
        <xdr:cNvPr id="10591" name="Rectangle 351"/>
        <xdr:cNvSpPr>
          <a:spLocks noChangeArrowheads="1"/>
        </xdr:cNvSpPr>
      </xdr:nvSpPr>
      <xdr:spPr bwMode="auto">
        <a:xfrm>
          <a:off x="12593782" y="4871258"/>
          <a:ext cx="4987636" cy="2992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432262</xdr:colOff>
      <xdr:row>31</xdr:row>
      <xdr:rowOff>66502</xdr:rowOff>
    </xdr:from>
    <xdr:to>
      <xdr:col>22</xdr:col>
      <xdr:colOff>606829</xdr:colOff>
      <xdr:row>32</xdr:row>
      <xdr:rowOff>116378</xdr:rowOff>
    </xdr:to>
    <xdr:sp macro="" textlink="">
      <xdr:nvSpPr>
        <xdr:cNvPr id="10592" name="Text Box 352"/>
        <xdr:cNvSpPr txBox="1">
          <a:spLocks noChangeArrowheads="1"/>
        </xdr:cNvSpPr>
      </xdr:nvSpPr>
      <xdr:spPr bwMode="auto">
        <a:xfrm>
          <a:off x="13898880" y="5220393"/>
          <a:ext cx="1521229" cy="21613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58189</xdr:colOff>
      <xdr:row>31</xdr:row>
      <xdr:rowOff>49876</xdr:rowOff>
    </xdr:from>
    <xdr:to>
      <xdr:col>24</xdr:col>
      <xdr:colOff>133004</xdr:colOff>
      <xdr:row>32</xdr:row>
      <xdr:rowOff>149629</xdr:rowOff>
    </xdr:to>
    <xdr:sp macro="" textlink="">
      <xdr:nvSpPr>
        <xdr:cNvPr id="10593" name="Text Box 353"/>
        <xdr:cNvSpPr txBox="1">
          <a:spLocks noChangeArrowheads="1"/>
        </xdr:cNvSpPr>
      </xdr:nvSpPr>
      <xdr:spPr bwMode="auto">
        <a:xfrm>
          <a:off x="15544800" y="5203767"/>
          <a:ext cx="748145" cy="2660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[2.7%]　</a:t>
          </a:r>
        </a:p>
      </xdr:txBody>
    </xdr:sp>
    <xdr:clientData/>
  </xdr:twoCellAnchor>
  <xdr:twoCellAnchor>
    <xdr:from>
      <xdr:col>26</xdr:col>
      <xdr:colOff>141316</xdr:colOff>
      <xdr:row>30</xdr:row>
      <xdr:rowOff>116378</xdr:rowOff>
    </xdr:from>
    <xdr:to>
      <xdr:col>28</xdr:col>
      <xdr:colOff>290945</xdr:colOff>
      <xdr:row>32</xdr:row>
      <xdr:rowOff>33251</xdr:rowOff>
    </xdr:to>
    <xdr:sp macro="" textlink="">
      <xdr:nvSpPr>
        <xdr:cNvPr id="10594" name="Rectangle 354"/>
        <xdr:cNvSpPr>
          <a:spLocks noChangeArrowheads="1"/>
        </xdr:cNvSpPr>
      </xdr:nvSpPr>
      <xdr:spPr bwMode="auto">
        <a:xfrm>
          <a:off x="17647920" y="5104015"/>
          <a:ext cx="1496291"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141316</xdr:colOff>
      <xdr:row>31</xdr:row>
      <xdr:rowOff>141316</xdr:rowOff>
    </xdr:from>
    <xdr:to>
      <xdr:col>28</xdr:col>
      <xdr:colOff>290945</xdr:colOff>
      <xdr:row>33</xdr:row>
      <xdr:rowOff>58189</xdr:rowOff>
    </xdr:to>
    <xdr:sp macro="" textlink="">
      <xdr:nvSpPr>
        <xdr:cNvPr id="10595" name="Rectangle 355"/>
        <xdr:cNvSpPr>
          <a:spLocks noChangeArrowheads="1"/>
        </xdr:cNvSpPr>
      </xdr:nvSpPr>
      <xdr:spPr bwMode="auto">
        <a:xfrm>
          <a:off x="17647920" y="5295207"/>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20/23</a:t>
          </a:r>
        </a:p>
      </xdr:txBody>
    </xdr:sp>
    <xdr:clientData/>
  </xdr:twoCellAnchor>
  <xdr:twoCellAnchor>
    <xdr:from>
      <xdr:col>28</xdr:col>
      <xdr:colOff>415636</xdr:colOff>
      <xdr:row>30</xdr:row>
      <xdr:rowOff>116378</xdr:rowOff>
    </xdr:from>
    <xdr:to>
      <xdr:col>30</xdr:col>
      <xdr:colOff>307571</xdr:colOff>
      <xdr:row>32</xdr:row>
      <xdr:rowOff>33251</xdr:rowOff>
    </xdr:to>
    <xdr:sp macro="" textlink="">
      <xdr:nvSpPr>
        <xdr:cNvPr id="10596" name="Rectangle 356"/>
        <xdr:cNvSpPr>
          <a:spLocks noChangeArrowheads="1"/>
        </xdr:cNvSpPr>
      </xdr:nvSpPr>
      <xdr:spPr bwMode="auto">
        <a:xfrm>
          <a:off x="19268902" y="5104015"/>
          <a:ext cx="1238596"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415636</xdr:colOff>
      <xdr:row>31</xdr:row>
      <xdr:rowOff>141316</xdr:rowOff>
    </xdr:from>
    <xdr:to>
      <xdr:col>30</xdr:col>
      <xdr:colOff>307571</xdr:colOff>
      <xdr:row>33</xdr:row>
      <xdr:rowOff>58189</xdr:rowOff>
    </xdr:to>
    <xdr:sp macro="" textlink="">
      <xdr:nvSpPr>
        <xdr:cNvPr id="10597" name="Rectangle 357"/>
        <xdr:cNvSpPr>
          <a:spLocks noChangeArrowheads="1"/>
        </xdr:cNvSpPr>
      </xdr:nvSpPr>
      <xdr:spPr bwMode="auto">
        <a:xfrm>
          <a:off x="19268902" y="5295207"/>
          <a:ext cx="1238596"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498764</xdr:colOff>
      <xdr:row>30</xdr:row>
      <xdr:rowOff>116378</xdr:rowOff>
    </xdr:from>
    <xdr:to>
      <xdr:col>32</xdr:col>
      <xdr:colOff>399011</xdr:colOff>
      <xdr:row>32</xdr:row>
      <xdr:rowOff>33251</xdr:rowOff>
    </xdr:to>
    <xdr:sp macro="" textlink="">
      <xdr:nvSpPr>
        <xdr:cNvPr id="10598" name="Rectangle 358"/>
        <xdr:cNvSpPr>
          <a:spLocks noChangeArrowheads="1"/>
        </xdr:cNvSpPr>
      </xdr:nvSpPr>
      <xdr:spPr bwMode="auto">
        <a:xfrm>
          <a:off x="20698691" y="5104015"/>
          <a:ext cx="1246909"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498764</xdr:colOff>
      <xdr:row>31</xdr:row>
      <xdr:rowOff>141316</xdr:rowOff>
    </xdr:from>
    <xdr:to>
      <xdr:col>32</xdr:col>
      <xdr:colOff>399011</xdr:colOff>
      <xdr:row>33</xdr:row>
      <xdr:rowOff>58189</xdr:rowOff>
    </xdr:to>
    <xdr:sp macro="" textlink="">
      <xdr:nvSpPr>
        <xdr:cNvPr id="10599" name="Rectangle 359"/>
        <xdr:cNvSpPr>
          <a:spLocks noChangeArrowheads="1"/>
        </xdr:cNvSpPr>
      </xdr:nvSpPr>
      <xdr:spPr bwMode="auto">
        <a:xfrm>
          <a:off x="20698691" y="5295207"/>
          <a:ext cx="1246909"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473825</xdr:colOff>
      <xdr:row>33</xdr:row>
      <xdr:rowOff>116378</xdr:rowOff>
    </xdr:from>
    <xdr:to>
      <xdr:col>26</xdr:col>
      <xdr:colOff>74815</xdr:colOff>
      <xdr:row>47</xdr:row>
      <xdr:rowOff>133004</xdr:rowOff>
    </xdr:to>
    <xdr:sp macro="" textlink="">
      <xdr:nvSpPr>
        <xdr:cNvPr id="299108" name="Rectangle 360"/>
        <xdr:cNvSpPr>
          <a:spLocks noChangeArrowheads="1"/>
        </xdr:cNvSpPr>
      </xdr:nvSpPr>
      <xdr:spPr bwMode="auto">
        <a:xfrm>
          <a:off x="12593782" y="5602778"/>
          <a:ext cx="4987636" cy="2344189"/>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257695</xdr:colOff>
      <xdr:row>33</xdr:row>
      <xdr:rowOff>116378</xdr:rowOff>
    </xdr:from>
    <xdr:to>
      <xdr:col>35</xdr:col>
      <xdr:colOff>124691</xdr:colOff>
      <xdr:row>47</xdr:row>
      <xdr:rowOff>133004</xdr:rowOff>
    </xdr:to>
    <xdr:sp macro="" textlink="">
      <xdr:nvSpPr>
        <xdr:cNvPr id="299109" name="Rectangle 361"/>
        <xdr:cNvSpPr>
          <a:spLocks noChangeArrowheads="1"/>
        </xdr:cNvSpPr>
      </xdr:nvSpPr>
      <xdr:spPr bwMode="auto">
        <a:xfrm>
          <a:off x="17764298" y="5602778"/>
          <a:ext cx="5926975" cy="234418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257695</xdr:colOff>
      <xdr:row>33</xdr:row>
      <xdr:rowOff>116378</xdr:rowOff>
    </xdr:from>
    <xdr:to>
      <xdr:col>31</xdr:col>
      <xdr:colOff>631767</xdr:colOff>
      <xdr:row>35</xdr:row>
      <xdr:rowOff>24938</xdr:rowOff>
    </xdr:to>
    <xdr:sp macro="" textlink="">
      <xdr:nvSpPr>
        <xdr:cNvPr id="10602" name="Rectangle 362"/>
        <xdr:cNvSpPr>
          <a:spLocks noChangeArrowheads="1"/>
        </xdr:cNvSpPr>
      </xdr:nvSpPr>
      <xdr:spPr bwMode="auto">
        <a:xfrm>
          <a:off x="17764298" y="5602778"/>
          <a:ext cx="3740727"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382385</xdr:colOff>
      <xdr:row>35</xdr:row>
      <xdr:rowOff>91440</xdr:rowOff>
    </xdr:from>
    <xdr:to>
      <xdr:col>35</xdr:col>
      <xdr:colOff>0</xdr:colOff>
      <xdr:row>47</xdr:row>
      <xdr:rowOff>66502</xdr:rowOff>
    </xdr:to>
    <xdr:sp macro="" textlink="" fLocksText="0">
      <xdr:nvSpPr>
        <xdr:cNvPr id="10603" name="Text Box 363"/>
        <xdr:cNvSpPr txBox="1">
          <a:spLocks noChangeArrowheads="1"/>
        </xdr:cNvSpPr>
      </xdr:nvSpPr>
      <xdr:spPr bwMode="auto">
        <a:xfrm>
          <a:off x="17888989" y="5910349"/>
          <a:ext cx="5677593" cy="19701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200"/>
            </a:lnSpc>
          </a:pPr>
          <a:r>
            <a:rPr lang="ja-JP" altLang="ja-JP" sz="1100">
              <a:effectLst/>
              <a:latin typeface="+mn-lt"/>
              <a:ea typeface="+mn-ea"/>
              <a:cs typeface="+mn-cs"/>
            </a:rPr>
            <a:t>　実質公債費比率は、前年度から１ポイント低下し、</a:t>
          </a:r>
          <a:r>
            <a:rPr lang="ja-JP" altLang="en-US" sz="1100">
              <a:effectLst/>
              <a:latin typeface="+mn-lt"/>
              <a:ea typeface="+mn-ea"/>
              <a:cs typeface="+mn-cs"/>
            </a:rPr>
            <a:t>２</a:t>
          </a:r>
          <a:r>
            <a:rPr lang="ja-JP" altLang="ja-JP" sz="1100">
              <a:effectLst/>
              <a:latin typeface="+mn-lt"/>
              <a:ea typeface="+mn-ea"/>
              <a:cs typeface="+mn-cs"/>
            </a:rPr>
            <a:t>．７％となっ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endParaRPr lang="ja-JP" altLang="ja-JP" sz="1400">
            <a:effectLst/>
          </a:endParaRPr>
        </a:p>
      </xdr:txBody>
    </xdr:sp>
    <xdr:clientData/>
  </xdr:twoCellAnchor>
  <xdr:oneCellAnchor>
    <xdr:from>
      <xdr:col>18</xdr:col>
      <xdr:colOff>490450</xdr:colOff>
      <xdr:row>32</xdr:row>
      <xdr:rowOff>157942</xdr:rowOff>
    </xdr:from>
    <xdr:ext cx="132344" cy="151836"/>
    <xdr:sp macro="" textlink="">
      <xdr:nvSpPr>
        <xdr:cNvPr id="10604" name="Text Box 364"/>
        <xdr:cNvSpPr txBox="1">
          <a:spLocks noChangeArrowheads="1"/>
        </xdr:cNvSpPr>
      </xdr:nvSpPr>
      <xdr:spPr bwMode="auto">
        <a:xfrm>
          <a:off x="12647814" y="5478087"/>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473825</xdr:colOff>
      <xdr:row>47</xdr:row>
      <xdr:rowOff>133004</xdr:rowOff>
    </xdr:from>
    <xdr:to>
      <xdr:col>26</xdr:col>
      <xdr:colOff>74815</xdr:colOff>
      <xdr:row>47</xdr:row>
      <xdr:rowOff>133004</xdr:rowOff>
    </xdr:to>
    <xdr:sp macro="" textlink="">
      <xdr:nvSpPr>
        <xdr:cNvPr id="299113" name="Line 365"/>
        <xdr:cNvSpPr>
          <a:spLocks noChangeShapeType="1"/>
        </xdr:cNvSpPr>
      </xdr:nvSpPr>
      <xdr:spPr bwMode="auto">
        <a:xfrm>
          <a:off x="12593782" y="7946967"/>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47</xdr:row>
      <xdr:rowOff>16625</xdr:rowOff>
    </xdr:from>
    <xdr:to>
      <xdr:col>18</xdr:col>
      <xdr:colOff>473825</xdr:colOff>
      <xdr:row>48</xdr:row>
      <xdr:rowOff>58189</xdr:rowOff>
    </xdr:to>
    <xdr:sp macro="" textlink="">
      <xdr:nvSpPr>
        <xdr:cNvPr id="10606" name="Text Box 366"/>
        <xdr:cNvSpPr txBox="1">
          <a:spLocks noChangeArrowheads="1"/>
        </xdr:cNvSpPr>
      </xdr:nvSpPr>
      <xdr:spPr bwMode="auto">
        <a:xfrm>
          <a:off x="11845636" y="7830589"/>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473825</xdr:colOff>
      <xdr:row>45</xdr:row>
      <xdr:rowOff>133004</xdr:rowOff>
    </xdr:from>
    <xdr:to>
      <xdr:col>26</xdr:col>
      <xdr:colOff>74815</xdr:colOff>
      <xdr:row>45</xdr:row>
      <xdr:rowOff>133004</xdr:rowOff>
    </xdr:to>
    <xdr:sp macro="" textlink="">
      <xdr:nvSpPr>
        <xdr:cNvPr id="299115" name="Line 367"/>
        <xdr:cNvSpPr>
          <a:spLocks noChangeShapeType="1"/>
        </xdr:cNvSpPr>
      </xdr:nvSpPr>
      <xdr:spPr bwMode="auto">
        <a:xfrm>
          <a:off x="12593782" y="7614458"/>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45</xdr:row>
      <xdr:rowOff>16625</xdr:rowOff>
    </xdr:from>
    <xdr:to>
      <xdr:col>18</xdr:col>
      <xdr:colOff>473825</xdr:colOff>
      <xdr:row>46</xdr:row>
      <xdr:rowOff>58189</xdr:rowOff>
    </xdr:to>
    <xdr:sp macro="" textlink="">
      <xdr:nvSpPr>
        <xdr:cNvPr id="10608" name="Text Box 368"/>
        <xdr:cNvSpPr txBox="1">
          <a:spLocks noChangeArrowheads="1"/>
        </xdr:cNvSpPr>
      </xdr:nvSpPr>
      <xdr:spPr bwMode="auto">
        <a:xfrm>
          <a:off x="11845636" y="7498080"/>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473825</xdr:colOff>
      <xdr:row>43</xdr:row>
      <xdr:rowOff>133004</xdr:rowOff>
    </xdr:from>
    <xdr:to>
      <xdr:col>26</xdr:col>
      <xdr:colOff>74815</xdr:colOff>
      <xdr:row>43</xdr:row>
      <xdr:rowOff>133004</xdr:rowOff>
    </xdr:to>
    <xdr:sp macro="" textlink="">
      <xdr:nvSpPr>
        <xdr:cNvPr id="299117" name="Line 369"/>
        <xdr:cNvSpPr>
          <a:spLocks noChangeShapeType="1"/>
        </xdr:cNvSpPr>
      </xdr:nvSpPr>
      <xdr:spPr bwMode="auto">
        <a:xfrm>
          <a:off x="12593782" y="7281949"/>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43</xdr:row>
      <xdr:rowOff>16625</xdr:rowOff>
    </xdr:from>
    <xdr:to>
      <xdr:col>18</xdr:col>
      <xdr:colOff>473825</xdr:colOff>
      <xdr:row>44</xdr:row>
      <xdr:rowOff>58189</xdr:rowOff>
    </xdr:to>
    <xdr:sp macro="" textlink="">
      <xdr:nvSpPr>
        <xdr:cNvPr id="10610" name="Text Box 370"/>
        <xdr:cNvSpPr txBox="1">
          <a:spLocks noChangeArrowheads="1"/>
        </xdr:cNvSpPr>
      </xdr:nvSpPr>
      <xdr:spPr bwMode="auto">
        <a:xfrm>
          <a:off x="11845636" y="716557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473825</xdr:colOff>
      <xdr:row>41</xdr:row>
      <xdr:rowOff>116378</xdr:rowOff>
    </xdr:from>
    <xdr:to>
      <xdr:col>26</xdr:col>
      <xdr:colOff>74815</xdr:colOff>
      <xdr:row>41</xdr:row>
      <xdr:rowOff>116378</xdr:rowOff>
    </xdr:to>
    <xdr:sp macro="" textlink="">
      <xdr:nvSpPr>
        <xdr:cNvPr id="299119" name="Line 371"/>
        <xdr:cNvSpPr>
          <a:spLocks noChangeShapeType="1"/>
        </xdr:cNvSpPr>
      </xdr:nvSpPr>
      <xdr:spPr bwMode="auto">
        <a:xfrm>
          <a:off x="12593782" y="6932815"/>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41</xdr:row>
      <xdr:rowOff>8313</xdr:rowOff>
    </xdr:from>
    <xdr:to>
      <xdr:col>18</xdr:col>
      <xdr:colOff>473825</xdr:colOff>
      <xdr:row>42</xdr:row>
      <xdr:rowOff>49876</xdr:rowOff>
    </xdr:to>
    <xdr:sp macro="" textlink="">
      <xdr:nvSpPr>
        <xdr:cNvPr id="10612" name="Text Box 372"/>
        <xdr:cNvSpPr txBox="1">
          <a:spLocks noChangeArrowheads="1"/>
        </xdr:cNvSpPr>
      </xdr:nvSpPr>
      <xdr:spPr bwMode="auto">
        <a:xfrm>
          <a:off x="11845636" y="6824749"/>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473825</xdr:colOff>
      <xdr:row>39</xdr:row>
      <xdr:rowOff>116378</xdr:rowOff>
    </xdr:from>
    <xdr:to>
      <xdr:col>26</xdr:col>
      <xdr:colOff>74815</xdr:colOff>
      <xdr:row>39</xdr:row>
      <xdr:rowOff>116378</xdr:rowOff>
    </xdr:to>
    <xdr:sp macro="" textlink="">
      <xdr:nvSpPr>
        <xdr:cNvPr id="299121" name="Line 373"/>
        <xdr:cNvSpPr>
          <a:spLocks noChangeShapeType="1"/>
        </xdr:cNvSpPr>
      </xdr:nvSpPr>
      <xdr:spPr bwMode="auto">
        <a:xfrm>
          <a:off x="12593782" y="6600305"/>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39</xdr:row>
      <xdr:rowOff>8313</xdr:rowOff>
    </xdr:from>
    <xdr:to>
      <xdr:col>18</xdr:col>
      <xdr:colOff>473825</xdr:colOff>
      <xdr:row>40</xdr:row>
      <xdr:rowOff>49876</xdr:rowOff>
    </xdr:to>
    <xdr:sp macro="" textlink="">
      <xdr:nvSpPr>
        <xdr:cNvPr id="10614" name="Text Box 374"/>
        <xdr:cNvSpPr txBox="1">
          <a:spLocks noChangeArrowheads="1"/>
        </xdr:cNvSpPr>
      </xdr:nvSpPr>
      <xdr:spPr bwMode="auto">
        <a:xfrm>
          <a:off x="11845636" y="6492240"/>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473825</xdr:colOff>
      <xdr:row>37</xdr:row>
      <xdr:rowOff>116378</xdr:rowOff>
    </xdr:from>
    <xdr:to>
      <xdr:col>26</xdr:col>
      <xdr:colOff>74815</xdr:colOff>
      <xdr:row>37</xdr:row>
      <xdr:rowOff>116378</xdr:rowOff>
    </xdr:to>
    <xdr:sp macro="" textlink="">
      <xdr:nvSpPr>
        <xdr:cNvPr id="299123" name="Line 375"/>
        <xdr:cNvSpPr>
          <a:spLocks noChangeShapeType="1"/>
        </xdr:cNvSpPr>
      </xdr:nvSpPr>
      <xdr:spPr bwMode="auto">
        <a:xfrm>
          <a:off x="12593782" y="6267796"/>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473825</xdr:colOff>
      <xdr:row>35</xdr:row>
      <xdr:rowOff>116378</xdr:rowOff>
    </xdr:from>
    <xdr:to>
      <xdr:col>26</xdr:col>
      <xdr:colOff>74815</xdr:colOff>
      <xdr:row>35</xdr:row>
      <xdr:rowOff>116378</xdr:rowOff>
    </xdr:to>
    <xdr:sp macro="" textlink="">
      <xdr:nvSpPr>
        <xdr:cNvPr id="299124" name="Line 376"/>
        <xdr:cNvSpPr>
          <a:spLocks noChangeShapeType="1"/>
        </xdr:cNvSpPr>
      </xdr:nvSpPr>
      <xdr:spPr bwMode="auto">
        <a:xfrm>
          <a:off x="12593782" y="5935287"/>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473825</xdr:colOff>
      <xdr:row>33</xdr:row>
      <xdr:rowOff>116378</xdr:rowOff>
    </xdr:from>
    <xdr:to>
      <xdr:col>26</xdr:col>
      <xdr:colOff>74815</xdr:colOff>
      <xdr:row>33</xdr:row>
      <xdr:rowOff>116378</xdr:rowOff>
    </xdr:to>
    <xdr:sp macro="" textlink="">
      <xdr:nvSpPr>
        <xdr:cNvPr id="299125" name="Line 377"/>
        <xdr:cNvSpPr>
          <a:spLocks noChangeShapeType="1"/>
        </xdr:cNvSpPr>
      </xdr:nvSpPr>
      <xdr:spPr bwMode="auto">
        <a:xfrm>
          <a:off x="12593782" y="5602778"/>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473825</xdr:colOff>
      <xdr:row>33</xdr:row>
      <xdr:rowOff>116378</xdr:rowOff>
    </xdr:from>
    <xdr:to>
      <xdr:col>26</xdr:col>
      <xdr:colOff>74815</xdr:colOff>
      <xdr:row>47</xdr:row>
      <xdr:rowOff>133004</xdr:rowOff>
    </xdr:to>
    <xdr:sp macro="" textlink="">
      <xdr:nvSpPr>
        <xdr:cNvPr id="299126" name="公債費負担の状況グラフ枠"/>
        <xdr:cNvSpPr>
          <a:spLocks noChangeArrowheads="1"/>
        </xdr:cNvSpPr>
      </xdr:nvSpPr>
      <xdr:spPr bwMode="auto">
        <a:xfrm>
          <a:off x="12593782" y="5602778"/>
          <a:ext cx="4987636" cy="23441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548640</xdr:colOff>
      <xdr:row>36</xdr:row>
      <xdr:rowOff>49876</xdr:rowOff>
    </xdr:from>
    <xdr:to>
      <xdr:col>24</xdr:col>
      <xdr:colOff>548640</xdr:colOff>
      <xdr:row>42</xdr:row>
      <xdr:rowOff>149629</xdr:rowOff>
    </xdr:to>
    <xdr:sp macro="" textlink="">
      <xdr:nvSpPr>
        <xdr:cNvPr id="299127" name="Line 379"/>
        <xdr:cNvSpPr>
          <a:spLocks noChangeShapeType="1"/>
        </xdr:cNvSpPr>
      </xdr:nvSpPr>
      <xdr:spPr bwMode="auto">
        <a:xfrm flipV="1">
          <a:off x="16708582" y="6035040"/>
          <a:ext cx="0" cy="109728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42</xdr:row>
      <xdr:rowOff>149629</xdr:rowOff>
    </xdr:from>
    <xdr:to>
      <xdr:col>26</xdr:col>
      <xdr:colOff>41564</xdr:colOff>
      <xdr:row>44</xdr:row>
      <xdr:rowOff>16625</xdr:rowOff>
    </xdr:to>
    <xdr:sp macro="" textlink="">
      <xdr:nvSpPr>
        <xdr:cNvPr id="10620" name="公債費負担の状況最小値テキスト"/>
        <xdr:cNvSpPr txBox="1">
          <a:spLocks noChangeArrowheads="1"/>
        </xdr:cNvSpPr>
      </xdr:nvSpPr>
      <xdr:spPr bwMode="auto">
        <a:xfrm>
          <a:off x="16791709" y="7132320"/>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a:t>
          </a:r>
        </a:p>
      </xdr:txBody>
    </xdr:sp>
    <xdr:clientData/>
  </xdr:twoCellAnchor>
  <xdr:twoCellAnchor>
    <xdr:from>
      <xdr:col>24</xdr:col>
      <xdr:colOff>457200</xdr:colOff>
      <xdr:row>42</xdr:row>
      <xdr:rowOff>149629</xdr:rowOff>
    </xdr:from>
    <xdr:to>
      <xdr:col>24</xdr:col>
      <xdr:colOff>631767</xdr:colOff>
      <xdr:row>42</xdr:row>
      <xdr:rowOff>149629</xdr:rowOff>
    </xdr:to>
    <xdr:sp macro="" textlink="">
      <xdr:nvSpPr>
        <xdr:cNvPr id="299129" name="Line 381"/>
        <xdr:cNvSpPr>
          <a:spLocks noChangeShapeType="1"/>
        </xdr:cNvSpPr>
      </xdr:nvSpPr>
      <xdr:spPr bwMode="auto">
        <a:xfrm>
          <a:off x="16617142" y="7132320"/>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34</xdr:row>
      <xdr:rowOff>157942</xdr:rowOff>
    </xdr:from>
    <xdr:to>
      <xdr:col>26</xdr:col>
      <xdr:colOff>41564</xdr:colOff>
      <xdr:row>36</xdr:row>
      <xdr:rowOff>24938</xdr:rowOff>
    </xdr:to>
    <xdr:sp macro="" textlink="">
      <xdr:nvSpPr>
        <xdr:cNvPr id="10622" name="公債費負担の状況最大値テキスト"/>
        <xdr:cNvSpPr txBox="1">
          <a:spLocks noChangeArrowheads="1"/>
        </xdr:cNvSpPr>
      </xdr:nvSpPr>
      <xdr:spPr bwMode="auto">
        <a:xfrm>
          <a:off x="16791709" y="5810596"/>
          <a:ext cx="756458"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5.2</a:t>
          </a:r>
        </a:p>
      </xdr:txBody>
    </xdr:sp>
    <xdr:clientData/>
  </xdr:twoCellAnchor>
  <xdr:twoCellAnchor>
    <xdr:from>
      <xdr:col>24</xdr:col>
      <xdr:colOff>457200</xdr:colOff>
      <xdr:row>36</xdr:row>
      <xdr:rowOff>49876</xdr:rowOff>
    </xdr:from>
    <xdr:to>
      <xdr:col>24</xdr:col>
      <xdr:colOff>631767</xdr:colOff>
      <xdr:row>36</xdr:row>
      <xdr:rowOff>49876</xdr:rowOff>
    </xdr:to>
    <xdr:sp macro="" textlink="">
      <xdr:nvSpPr>
        <xdr:cNvPr id="299131" name="Line 383"/>
        <xdr:cNvSpPr>
          <a:spLocks noChangeShapeType="1"/>
        </xdr:cNvSpPr>
      </xdr:nvSpPr>
      <xdr:spPr bwMode="auto">
        <a:xfrm>
          <a:off x="16617142" y="6035040"/>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399011</xdr:colOff>
      <xdr:row>41</xdr:row>
      <xdr:rowOff>91440</xdr:rowOff>
    </xdr:from>
    <xdr:to>
      <xdr:col>24</xdr:col>
      <xdr:colOff>548640</xdr:colOff>
      <xdr:row>42</xdr:row>
      <xdr:rowOff>33251</xdr:rowOff>
    </xdr:to>
    <xdr:sp macro="" textlink="">
      <xdr:nvSpPr>
        <xdr:cNvPr id="299132" name="Line 384"/>
        <xdr:cNvSpPr>
          <a:spLocks noChangeShapeType="1"/>
        </xdr:cNvSpPr>
      </xdr:nvSpPr>
      <xdr:spPr bwMode="auto">
        <a:xfrm flipV="1">
          <a:off x="15885622" y="6907876"/>
          <a:ext cx="822960" cy="108066"/>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38</xdr:row>
      <xdr:rowOff>33251</xdr:rowOff>
    </xdr:from>
    <xdr:to>
      <xdr:col>26</xdr:col>
      <xdr:colOff>41564</xdr:colOff>
      <xdr:row>39</xdr:row>
      <xdr:rowOff>74815</xdr:rowOff>
    </xdr:to>
    <xdr:sp macro="" textlink="">
      <xdr:nvSpPr>
        <xdr:cNvPr id="10625" name="公債費負担の状況平均値テキスト"/>
        <xdr:cNvSpPr txBox="1">
          <a:spLocks noChangeArrowheads="1"/>
        </xdr:cNvSpPr>
      </xdr:nvSpPr>
      <xdr:spPr bwMode="auto">
        <a:xfrm>
          <a:off x="16791709" y="6350924"/>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 0.7</a:t>
          </a:r>
        </a:p>
      </xdr:txBody>
    </xdr:sp>
    <xdr:clientData/>
  </xdr:twoCellAnchor>
  <xdr:twoCellAnchor>
    <xdr:from>
      <xdr:col>24</xdr:col>
      <xdr:colOff>498764</xdr:colOff>
      <xdr:row>38</xdr:row>
      <xdr:rowOff>157942</xdr:rowOff>
    </xdr:from>
    <xdr:to>
      <xdr:col>24</xdr:col>
      <xdr:colOff>598516</xdr:colOff>
      <xdr:row>39</xdr:row>
      <xdr:rowOff>91440</xdr:rowOff>
    </xdr:to>
    <xdr:sp macro="" textlink="">
      <xdr:nvSpPr>
        <xdr:cNvPr id="299134" name="AutoShape 386"/>
        <xdr:cNvSpPr>
          <a:spLocks noChangeArrowheads="1"/>
        </xdr:cNvSpPr>
      </xdr:nvSpPr>
      <xdr:spPr bwMode="auto">
        <a:xfrm>
          <a:off x="16658705" y="6475615"/>
          <a:ext cx="99753" cy="99752"/>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199505</xdr:colOff>
      <xdr:row>42</xdr:row>
      <xdr:rowOff>33251</xdr:rowOff>
    </xdr:from>
    <xdr:to>
      <xdr:col>23</xdr:col>
      <xdr:colOff>399011</xdr:colOff>
      <xdr:row>42</xdr:row>
      <xdr:rowOff>149629</xdr:rowOff>
    </xdr:to>
    <xdr:sp macro="" textlink="">
      <xdr:nvSpPr>
        <xdr:cNvPr id="299135" name="Line 387"/>
        <xdr:cNvSpPr>
          <a:spLocks noChangeShapeType="1"/>
        </xdr:cNvSpPr>
      </xdr:nvSpPr>
      <xdr:spPr bwMode="auto">
        <a:xfrm flipV="1">
          <a:off x="15012785" y="7015942"/>
          <a:ext cx="872837" cy="11637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349135</xdr:colOff>
      <xdr:row>39</xdr:row>
      <xdr:rowOff>74815</xdr:rowOff>
    </xdr:from>
    <xdr:to>
      <xdr:col>23</xdr:col>
      <xdr:colOff>448887</xdr:colOff>
      <xdr:row>40</xdr:row>
      <xdr:rowOff>8313</xdr:rowOff>
    </xdr:to>
    <xdr:sp macro="" textlink="">
      <xdr:nvSpPr>
        <xdr:cNvPr id="299136" name="AutoShape 388"/>
        <xdr:cNvSpPr>
          <a:spLocks noChangeArrowheads="1"/>
        </xdr:cNvSpPr>
      </xdr:nvSpPr>
      <xdr:spPr bwMode="auto">
        <a:xfrm>
          <a:off x="15835745" y="6558742"/>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24938</xdr:colOff>
      <xdr:row>38</xdr:row>
      <xdr:rowOff>49876</xdr:rowOff>
    </xdr:from>
    <xdr:to>
      <xdr:col>24</xdr:col>
      <xdr:colOff>74815</xdr:colOff>
      <xdr:row>39</xdr:row>
      <xdr:rowOff>83127</xdr:rowOff>
    </xdr:to>
    <xdr:sp macro="" textlink="">
      <xdr:nvSpPr>
        <xdr:cNvPr id="10629" name="Text Box 389"/>
        <xdr:cNvSpPr txBox="1">
          <a:spLocks noChangeArrowheads="1"/>
        </xdr:cNvSpPr>
      </xdr:nvSpPr>
      <xdr:spPr bwMode="auto">
        <a:xfrm>
          <a:off x="15511549" y="6367549"/>
          <a:ext cx="723207"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42</xdr:row>
      <xdr:rowOff>149629</xdr:rowOff>
    </xdr:from>
    <xdr:to>
      <xdr:col>22</xdr:col>
      <xdr:colOff>199505</xdr:colOff>
      <xdr:row>43</xdr:row>
      <xdr:rowOff>91440</xdr:rowOff>
    </xdr:to>
    <xdr:sp macro="" textlink="">
      <xdr:nvSpPr>
        <xdr:cNvPr id="299138" name="Line 390"/>
        <xdr:cNvSpPr>
          <a:spLocks noChangeShapeType="1"/>
        </xdr:cNvSpPr>
      </xdr:nvSpPr>
      <xdr:spPr bwMode="auto">
        <a:xfrm flipV="1">
          <a:off x="14139949" y="7132320"/>
          <a:ext cx="872836" cy="10806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149629</xdr:colOff>
      <xdr:row>40</xdr:row>
      <xdr:rowOff>8313</xdr:rowOff>
    </xdr:from>
    <xdr:to>
      <xdr:col>22</xdr:col>
      <xdr:colOff>249382</xdr:colOff>
      <xdr:row>40</xdr:row>
      <xdr:rowOff>99753</xdr:rowOff>
    </xdr:to>
    <xdr:sp macro="" textlink="">
      <xdr:nvSpPr>
        <xdr:cNvPr id="299139" name="AutoShape 391"/>
        <xdr:cNvSpPr>
          <a:spLocks noChangeArrowheads="1"/>
        </xdr:cNvSpPr>
      </xdr:nvSpPr>
      <xdr:spPr bwMode="auto">
        <a:xfrm>
          <a:off x="14962909" y="6658495"/>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498764</xdr:colOff>
      <xdr:row>38</xdr:row>
      <xdr:rowOff>141316</xdr:rowOff>
    </xdr:from>
    <xdr:to>
      <xdr:col>22</xdr:col>
      <xdr:colOff>573578</xdr:colOff>
      <xdr:row>40</xdr:row>
      <xdr:rowOff>8313</xdr:rowOff>
    </xdr:to>
    <xdr:sp macro="" textlink="">
      <xdr:nvSpPr>
        <xdr:cNvPr id="10632" name="Text Box 392"/>
        <xdr:cNvSpPr txBox="1">
          <a:spLocks noChangeArrowheads="1"/>
        </xdr:cNvSpPr>
      </xdr:nvSpPr>
      <xdr:spPr bwMode="auto">
        <a:xfrm>
          <a:off x="14638713" y="6458989"/>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19</xdr:col>
      <xdr:colOff>473825</xdr:colOff>
      <xdr:row>43</xdr:row>
      <xdr:rowOff>91440</xdr:rowOff>
    </xdr:from>
    <xdr:to>
      <xdr:col>21</xdr:col>
      <xdr:colOff>0</xdr:colOff>
      <xdr:row>44</xdr:row>
      <xdr:rowOff>58189</xdr:rowOff>
    </xdr:to>
    <xdr:sp macro="" textlink="">
      <xdr:nvSpPr>
        <xdr:cNvPr id="299141" name="Line 393"/>
        <xdr:cNvSpPr>
          <a:spLocks noChangeShapeType="1"/>
        </xdr:cNvSpPr>
      </xdr:nvSpPr>
      <xdr:spPr bwMode="auto">
        <a:xfrm flipV="1">
          <a:off x="13267113" y="7240385"/>
          <a:ext cx="872836" cy="133004"/>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623455</xdr:colOff>
      <xdr:row>40</xdr:row>
      <xdr:rowOff>141316</xdr:rowOff>
    </xdr:from>
    <xdr:to>
      <xdr:col>21</xdr:col>
      <xdr:colOff>49876</xdr:colOff>
      <xdr:row>41</xdr:row>
      <xdr:rowOff>74815</xdr:rowOff>
    </xdr:to>
    <xdr:sp macro="" textlink="">
      <xdr:nvSpPr>
        <xdr:cNvPr id="299142" name="AutoShape 394"/>
        <xdr:cNvSpPr>
          <a:spLocks noChangeArrowheads="1"/>
        </xdr:cNvSpPr>
      </xdr:nvSpPr>
      <xdr:spPr bwMode="auto">
        <a:xfrm>
          <a:off x="14090073" y="6791498"/>
          <a:ext cx="99752"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299258</xdr:colOff>
      <xdr:row>39</xdr:row>
      <xdr:rowOff>108065</xdr:rowOff>
    </xdr:from>
    <xdr:to>
      <xdr:col>21</xdr:col>
      <xdr:colOff>374073</xdr:colOff>
      <xdr:row>40</xdr:row>
      <xdr:rowOff>149629</xdr:rowOff>
    </xdr:to>
    <xdr:sp macro="" textlink="">
      <xdr:nvSpPr>
        <xdr:cNvPr id="10635" name="Text Box 395"/>
        <xdr:cNvSpPr txBox="1">
          <a:spLocks noChangeArrowheads="1"/>
        </xdr:cNvSpPr>
      </xdr:nvSpPr>
      <xdr:spPr bwMode="auto">
        <a:xfrm>
          <a:off x="13765876" y="6591993"/>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19</xdr:col>
      <xdr:colOff>423949</xdr:colOff>
      <xdr:row>41</xdr:row>
      <xdr:rowOff>141316</xdr:rowOff>
    </xdr:from>
    <xdr:to>
      <xdr:col>19</xdr:col>
      <xdr:colOff>523702</xdr:colOff>
      <xdr:row>42</xdr:row>
      <xdr:rowOff>74815</xdr:rowOff>
    </xdr:to>
    <xdr:sp macro="" textlink="">
      <xdr:nvSpPr>
        <xdr:cNvPr id="299144" name="AutoShape 396"/>
        <xdr:cNvSpPr>
          <a:spLocks noChangeArrowheads="1"/>
        </xdr:cNvSpPr>
      </xdr:nvSpPr>
      <xdr:spPr bwMode="auto">
        <a:xfrm>
          <a:off x="13217236" y="6957753"/>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99753</xdr:colOff>
      <xdr:row>40</xdr:row>
      <xdr:rowOff>108065</xdr:rowOff>
    </xdr:from>
    <xdr:to>
      <xdr:col>20</xdr:col>
      <xdr:colOff>174567</xdr:colOff>
      <xdr:row>41</xdr:row>
      <xdr:rowOff>149629</xdr:rowOff>
    </xdr:to>
    <xdr:sp macro="" textlink="">
      <xdr:nvSpPr>
        <xdr:cNvPr id="10637" name="Text Box 397"/>
        <xdr:cNvSpPr txBox="1">
          <a:spLocks noChangeArrowheads="1"/>
        </xdr:cNvSpPr>
      </xdr:nvSpPr>
      <xdr:spPr bwMode="auto">
        <a:xfrm>
          <a:off x="12893040" y="6758247"/>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editAs="oneCell">
    <xdr:from>
      <xdr:col>24</xdr:col>
      <xdr:colOff>440575</xdr:colOff>
      <xdr:row>48</xdr:row>
      <xdr:rowOff>24938</xdr:rowOff>
    </xdr:from>
    <xdr:to>
      <xdr:col>25</xdr:col>
      <xdr:colOff>515389</xdr:colOff>
      <xdr:row>49</xdr:row>
      <xdr:rowOff>66502</xdr:rowOff>
    </xdr:to>
    <xdr:sp macro="" textlink="">
      <xdr:nvSpPr>
        <xdr:cNvPr id="10638" name="Text Box 398"/>
        <xdr:cNvSpPr txBox="1">
          <a:spLocks noChangeArrowheads="1"/>
        </xdr:cNvSpPr>
      </xdr:nvSpPr>
      <xdr:spPr bwMode="auto">
        <a:xfrm>
          <a:off x="16600516" y="8005156"/>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290945</xdr:colOff>
      <xdr:row>48</xdr:row>
      <xdr:rowOff>24938</xdr:rowOff>
    </xdr:from>
    <xdr:to>
      <xdr:col>24</xdr:col>
      <xdr:colOff>365760</xdr:colOff>
      <xdr:row>49</xdr:row>
      <xdr:rowOff>66502</xdr:rowOff>
    </xdr:to>
    <xdr:sp macro="" textlink="">
      <xdr:nvSpPr>
        <xdr:cNvPr id="10639" name="Text Box 399"/>
        <xdr:cNvSpPr txBox="1">
          <a:spLocks noChangeArrowheads="1"/>
        </xdr:cNvSpPr>
      </xdr:nvSpPr>
      <xdr:spPr bwMode="auto">
        <a:xfrm>
          <a:off x="15777556" y="8005156"/>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83127</xdr:colOff>
      <xdr:row>48</xdr:row>
      <xdr:rowOff>24938</xdr:rowOff>
    </xdr:from>
    <xdr:to>
      <xdr:col>23</xdr:col>
      <xdr:colOff>157942</xdr:colOff>
      <xdr:row>49</xdr:row>
      <xdr:rowOff>66502</xdr:rowOff>
    </xdr:to>
    <xdr:sp macro="" textlink="">
      <xdr:nvSpPr>
        <xdr:cNvPr id="10640" name="Text Box 400"/>
        <xdr:cNvSpPr txBox="1">
          <a:spLocks noChangeArrowheads="1"/>
        </xdr:cNvSpPr>
      </xdr:nvSpPr>
      <xdr:spPr bwMode="auto">
        <a:xfrm>
          <a:off x="14896407" y="8005156"/>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556953</xdr:colOff>
      <xdr:row>48</xdr:row>
      <xdr:rowOff>24938</xdr:rowOff>
    </xdr:from>
    <xdr:to>
      <xdr:col>21</xdr:col>
      <xdr:colOff>631767</xdr:colOff>
      <xdr:row>49</xdr:row>
      <xdr:rowOff>66502</xdr:rowOff>
    </xdr:to>
    <xdr:sp macro="" textlink="">
      <xdr:nvSpPr>
        <xdr:cNvPr id="10641" name="Text Box 401"/>
        <xdr:cNvSpPr txBox="1">
          <a:spLocks noChangeArrowheads="1"/>
        </xdr:cNvSpPr>
      </xdr:nvSpPr>
      <xdr:spPr bwMode="auto">
        <a:xfrm>
          <a:off x="14023571" y="800515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365760</xdr:colOff>
      <xdr:row>48</xdr:row>
      <xdr:rowOff>24938</xdr:rowOff>
    </xdr:from>
    <xdr:to>
      <xdr:col>20</xdr:col>
      <xdr:colOff>440575</xdr:colOff>
      <xdr:row>49</xdr:row>
      <xdr:rowOff>66502</xdr:rowOff>
    </xdr:to>
    <xdr:sp macro="" textlink="">
      <xdr:nvSpPr>
        <xdr:cNvPr id="10642" name="Text Box 402"/>
        <xdr:cNvSpPr txBox="1">
          <a:spLocks noChangeArrowheads="1"/>
        </xdr:cNvSpPr>
      </xdr:nvSpPr>
      <xdr:spPr bwMode="auto">
        <a:xfrm>
          <a:off x="13159047" y="8005156"/>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498764</xdr:colOff>
      <xdr:row>41</xdr:row>
      <xdr:rowOff>33251</xdr:rowOff>
    </xdr:from>
    <xdr:to>
      <xdr:col>24</xdr:col>
      <xdr:colOff>598516</xdr:colOff>
      <xdr:row>41</xdr:row>
      <xdr:rowOff>133004</xdr:rowOff>
    </xdr:to>
    <xdr:sp macro="" textlink="">
      <xdr:nvSpPr>
        <xdr:cNvPr id="299151" name="Oval 403"/>
        <xdr:cNvSpPr>
          <a:spLocks noChangeArrowheads="1"/>
        </xdr:cNvSpPr>
      </xdr:nvSpPr>
      <xdr:spPr bwMode="auto">
        <a:xfrm>
          <a:off x="16658705" y="6849687"/>
          <a:ext cx="99753" cy="99753"/>
        </a:xfrm>
        <a:prstGeom prst="ellipse">
          <a:avLst/>
        </a:prstGeom>
        <a:solidFill>
          <a:srgbClr val="FF0000"/>
        </a:solidFill>
        <a:ln w="9525">
          <a:solidFill>
            <a:srgbClr val="FF0000"/>
          </a:solidFill>
          <a:round/>
          <a:headEnd/>
          <a:tailEnd/>
        </a:ln>
      </xdr:spPr>
    </xdr:sp>
    <xdr:clientData/>
  </xdr:twoCellAnchor>
  <xdr:twoCellAnchor editAs="oneCell">
    <xdr:from>
      <xdr:col>24</xdr:col>
      <xdr:colOff>631767</xdr:colOff>
      <xdr:row>41</xdr:row>
      <xdr:rowOff>33251</xdr:rowOff>
    </xdr:from>
    <xdr:to>
      <xdr:col>26</xdr:col>
      <xdr:colOff>41564</xdr:colOff>
      <xdr:row>42</xdr:row>
      <xdr:rowOff>74815</xdr:rowOff>
    </xdr:to>
    <xdr:sp macro="" textlink="">
      <xdr:nvSpPr>
        <xdr:cNvPr id="10644" name="公債費負担の状況該当値テキスト"/>
        <xdr:cNvSpPr txBox="1">
          <a:spLocks noChangeArrowheads="1"/>
        </xdr:cNvSpPr>
      </xdr:nvSpPr>
      <xdr:spPr bwMode="auto">
        <a:xfrm>
          <a:off x="16791709" y="6849687"/>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a:t>
          </a:r>
        </a:p>
      </xdr:txBody>
    </xdr:sp>
    <xdr:clientData/>
  </xdr:twoCellAnchor>
  <xdr:twoCellAnchor>
    <xdr:from>
      <xdr:col>23</xdr:col>
      <xdr:colOff>349135</xdr:colOff>
      <xdr:row>41</xdr:row>
      <xdr:rowOff>157942</xdr:rowOff>
    </xdr:from>
    <xdr:to>
      <xdr:col>23</xdr:col>
      <xdr:colOff>448887</xdr:colOff>
      <xdr:row>42</xdr:row>
      <xdr:rowOff>83127</xdr:rowOff>
    </xdr:to>
    <xdr:sp macro="" textlink="">
      <xdr:nvSpPr>
        <xdr:cNvPr id="299153" name="Oval 405"/>
        <xdr:cNvSpPr>
          <a:spLocks noChangeArrowheads="1"/>
        </xdr:cNvSpPr>
      </xdr:nvSpPr>
      <xdr:spPr bwMode="auto">
        <a:xfrm>
          <a:off x="15835745" y="6974378"/>
          <a:ext cx="99753" cy="91440"/>
        </a:xfrm>
        <a:prstGeom prst="ellipse">
          <a:avLst/>
        </a:prstGeom>
        <a:solidFill>
          <a:srgbClr val="FF0000"/>
        </a:solidFill>
        <a:ln w="9525">
          <a:solidFill>
            <a:srgbClr val="FF0000"/>
          </a:solidFill>
          <a:round/>
          <a:headEnd/>
          <a:tailEnd/>
        </a:ln>
      </xdr:spPr>
    </xdr:sp>
    <xdr:clientData/>
  </xdr:twoCellAnchor>
  <xdr:twoCellAnchor editAs="oneCell">
    <xdr:from>
      <xdr:col>23</xdr:col>
      <xdr:colOff>24938</xdr:colOff>
      <xdr:row>42</xdr:row>
      <xdr:rowOff>99753</xdr:rowOff>
    </xdr:from>
    <xdr:to>
      <xdr:col>24</xdr:col>
      <xdr:colOff>74815</xdr:colOff>
      <xdr:row>43</xdr:row>
      <xdr:rowOff>141316</xdr:rowOff>
    </xdr:to>
    <xdr:sp macro="" textlink="">
      <xdr:nvSpPr>
        <xdr:cNvPr id="10646" name="Text Box 406"/>
        <xdr:cNvSpPr txBox="1">
          <a:spLocks noChangeArrowheads="1"/>
        </xdr:cNvSpPr>
      </xdr:nvSpPr>
      <xdr:spPr bwMode="auto">
        <a:xfrm>
          <a:off x="15511549" y="7082444"/>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p>
      </xdr:txBody>
    </xdr:sp>
    <xdr:clientData/>
  </xdr:twoCellAnchor>
  <xdr:twoCellAnchor>
    <xdr:from>
      <xdr:col>22</xdr:col>
      <xdr:colOff>149629</xdr:colOff>
      <xdr:row>42</xdr:row>
      <xdr:rowOff>99753</xdr:rowOff>
    </xdr:from>
    <xdr:to>
      <xdr:col>22</xdr:col>
      <xdr:colOff>249382</xdr:colOff>
      <xdr:row>43</xdr:row>
      <xdr:rowOff>24938</xdr:rowOff>
    </xdr:to>
    <xdr:sp macro="" textlink="">
      <xdr:nvSpPr>
        <xdr:cNvPr id="299155" name="Oval 407"/>
        <xdr:cNvSpPr>
          <a:spLocks noChangeArrowheads="1"/>
        </xdr:cNvSpPr>
      </xdr:nvSpPr>
      <xdr:spPr bwMode="auto">
        <a:xfrm>
          <a:off x="14962909" y="7082444"/>
          <a:ext cx="99753" cy="91440"/>
        </a:xfrm>
        <a:prstGeom prst="ellipse">
          <a:avLst/>
        </a:prstGeom>
        <a:solidFill>
          <a:srgbClr val="FF0000"/>
        </a:solidFill>
        <a:ln w="9525">
          <a:solidFill>
            <a:srgbClr val="FF0000"/>
          </a:solidFill>
          <a:round/>
          <a:headEnd/>
          <a:tailEnd/>
        </a:ln>
      </xdr:spPr>
    </xdr:sp>
    <xdr:clientData/>
  </xdr:twoCellAnchor>
  <xdr:twoCellAnchor editAs="oneCell">
    <xdr:from>
      <xdr:col>21</xdr:col>
      <xdr:colOff>498764</xdr:colOff>
      <xdr:row>43</xdr:row>
      <xdr:rowOff>49876</xdr:rowOff>
    </xdr:from>
    <xdr:to>
      <xdr:col>22</xdr:col>
      <xdr:colOff>573578</xdr:colOff>
      <xdr:row>44</xdr:row>
      <xdr:rowOff>83127</xdr:rowOff>
    </xdr:to>
    <xdr:sp macro="" textlink="">
      <xdr:nvSpPr>
        <xdr:cNvPr id="10648" name="Text Box 408"/>
        <xdr:cNvSpPr txBox="1">
          <a:spLocks noChangeArrowheads="1"/>
        </xdr:cNvSpPr>
      </xdr:nvSpPr>
      <xdr:spPr bwMode="auto">
        <a:xfrm>
          <a:off x="14638713" y="7198822"/>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20</xdr:col>
      <xdr:colOff>623455</xdr:colOff>
      <xdr:row>43</xdr:row>
      <xdr:rowOff>49876</xdr:rowOff>
    </xdr:from>
    <xdr:to>
      <xdr:col>21</xdr:col>
      <xdr:colOff>49876</xdr:colOff>
      <xdr:row>43</xdr:row>
      <xdr:rowOff>141316</xdr:rowOff>
    </xdr:to>
    <xdr:sp macro="" textlink="">
      <xdr:nvSpPr>
        <xdr:cNvPr id="299157" name="Oval 409"/>
        <xdr:cNvSpPr>
          <a:spLocks noChangeArrowheads="1"/>
        </xdr:cNvSpPr>
      </xdr:nvSpPr>
      <xdr:spPr bwMode="auto">
        <a:xfrm>
          <a:off x="14090073" y="7198822"/>
          <a:ext cx="99752"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299258</xdr:colOff>
      <xdr:row>43</xdr:row>
      <xdr:rowOff>157942</xdr:rowOff>
    </xdr:from>
    <xdr:to>
      <xdr:col>21</xdr:col>
      <xdr:colOff>374073</xdr:colOff>
      <xdr:row>45</xdr:row>
      <xdr:rowOff>24938</xdr:rowOff>
    </xdr:to>
    <xdr:sp macro="" textlink="">
      <xdr:nvSpPr>
        <xdr:cNvPr id="10650" name="Text Box 410"/>
        <xdr:cNvSpPr txBox="1">
          <a:spLocks noChangeArrowheads="1"/>
        </xdr:cNvSpPr>
      </xdr:nvSpPr>
      <xdr:spPr bwMode="auto">
        <a:xfrm>
          <a:off x="13765876" y="7306887"/>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5.7</a:t>
          </a:r>
        </a:p>
      </xdr:txBody>
    </xdr:sp>
    <xdr:clientData/>
  </xdr:twoCellAnchor>
  <xdr:twoCellAnchor>
    <xdr:from>
      <xdr:col>19</xdr:col>
      <xdr:colOff>423949</xdr:colOff>
      <xdr:row>44</xdr:row>
      <xdr:rowOff>8313</xdr:rowOff>
    </xdr:from>
    <xdr:to>
      <xdr:col>19</xdr:col>
      <xdr:colOff>523702</xdr:colOff>
      <xdr:row>44</xdr:row>
      <xdr:rowOff>108065</xdr:rowOff>
    </xdr:to>
    <xdr:sp macro="" textlink="">
      <xdr:nvSpPr>
        <xdr:cNvPr id="299159" name="Oval 411"/>
        <xdr:cNvSpPr>
          <a:spLocks noChangeArrowheads="1"/>
        </xdr:cNvSpPr>
      </xdr:nvSpPr>
      <xdr:spPr bwMode="auto">
        <a:xfrm>
          <a:off x="13217236" y="7323513"/>
          <a:ext cx="99753" cy="99752"/>
        </a:xfrm>
        <a:prstGeom prst="ellipse">
          <a:avLst/>
        </a:prstGeom>
        <a:solidFill>
          <a:srgbClr val="FF0000"/>
        </a:solidFill>
        <a:ln w="9525">
          <a:solidFill>
            <a:srgbClr val="FF0000"/>
          </a:solidFill>
          <a:round/>
          <a:headEnd/>
          <a:tailEnd/>
        </a:ln>
      </xdr:spPr>
    </xdr:sp>
    <xdr:clientData/>
  </xdr:twoCellAnchor>
  <xdr:twoCellAnchor editAs="oneCell">
    <xdr:from>
      <xdr:col>19</xdr:col>
      <xdr:colOff>99753</xdr:colOff>
      <xdr:row>44</xdr:row>
      <xdr:rowOff>116378</xdr:rowOff>
    </xdr:from>
    <xdr:to>
      <xdr:col>20</xdr:col>
      <xdr:colOff>174567</xdr:colOff>
      <xdr:row>45</xdr:row>
      <xdr:rowOff>157942</xdr:rowOff>
    </xdr:to>
    <xdr:sp macro="" textlink="">
      <xdr:nvSpPr>
        <xdr:cNvPr id="10652" name="Text Box 412"/>
        <xdr:cNvSpPr txBox="1">
          <a:spLocks noChangeArrowheads="1"/>
        </xdr:cNvSpPr>
      </xdr:nvSpPr>
      <xdr:spPr bwMode="auto">
        <a:xfrm>
          <a:off x="12893040" y="743157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18</xdr:col>
      <xdr:colOff>473825</xdr:colOff>
      <xdr:row>7</xdr:row>
      <xdr:rowOff>8313</xdr:rowOff>
    </xdr:from>
    <xdr:to>
      <xdr:col>26</xdr:col>
      <xdr:colOff>74815</xdr:colOff>
      <xdr:row>8</xdr:row>
      <xdr:rowOff>149629</xdr:rowOff>
    </xdr:to>
    <xdr:sp macro="" textlink="">
      <xdr:nvSpPr>
        <xdr:cNvPr id="10653" name="Rectangle 413"/>
        <xdr:cNvSpPr>
          <a:spLocks noChangeArrowheads="1"/>
        </xdr:cNvSpPr>
      </xdr:nvSpPr>
      <xdr:spPr bwMode="auto">
        <a:xfrm>
          <a:off x="12593782" y="1172095"/>
          <a:ext cx="4987636" cy="3075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590204</xdr:colOff>
      <xdr:row>9</xdr:row>
      <xdr:rowOff>24938</xdr:rowOff>
    </xdr:from>
    <xdr:to>
      <xdr:col>22</xdr:col>
      <xdr:colOff>598516</xdr:colOff>
      <xdr:row>10</xdr:row>
      <xdr:rowOff>83127</xdr:rowOff>
    </xdr:to>
    <xdr:sp macro="" textlink="">
      <xdr:nvSpPr>
        <xdr:cNvPr id="10654" name="Text Box 414"/>
        <xdr:cNvSpPr txBox="1">
          <a:spLocks noChangeArrowheads="1"/>
        </xdr:cNvSpPr>
      </xdr:nvSpPr>
      <xdr:spPr bwMode="auto">
        <a:xfrm>
          <a:off x="14056822" y="1521229"/>
          <a:ext cx="1354974" cy="2244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49876</xdr:colOff>
      <xdr:row>9</xdr:row>
      <xdr:rowOff>8313</xdr:rowOff>
    </xdr:from>
    <xdr:to>
      <xdr:col>23</xdr:col>
      <xdr:colOff>631767</xdr:colOff>
      <xdr:row>10</xdr:row>
      <xdr:rowOff>108065</xdr:rowOff>
    </xdr:to>
    <xdr:sp macro="" textlink="">
      <xdr:nvSpPr>
        <xdr:cNvPr id="10655" name="Text Box 415"/>
        <xdr:cNvSpPr txBox="1">
          <a:spLocks noChangeArrowheads="1"/>
        </xdr:cNvSpPr>
      </xdr:nvSpPr>
      <xdr:spPr bwMode="auto">
        <a:xfrm>
          <a:off x="15536487" y="1504604"/>
          <a:ext cx="581891" cy="26600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141316</xdr:colOff>
      <xdr:row>8</xdr:row>
      <xdr:rowOff>83127</xdr:rowOff>
    </xdr:from>
    <xdr:to>
      <xdr:col>28</xdr:col>
      <xdr:colOff>290945</xdr:colOff>
      <xdr:row>10</xdr:row>
      <xdr:rowOff>0</xdr:rowOff>
    </xdr:to>
    <xdr:sp macro="" textlink="">
      <xdr:nvSpPr>
        <xdr:cNvPr id="10656" name="Rectangle 416"/>
        <xdr:cNvSpPr>
          <a:spLocks noChangeArrowheads="1"/>
        </xdr:cNvSpPr>
      </xdr:nvSpPr>
      <xdr:spPr bwMode="auto">
        <a:xfrm>
          <a:off x="17647920" y="1413164"/>
          <a:ext cx="1496291"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141316</xdr:colOff>
      <xdr:row>9</xdr:row>
      <xdr:rowOff>99753</xdr:rowOff>
    </xdr:from>
    <xdr:to>
      <xdr:col>28</xdr:col>
      <xdr:colOff>290945</xdr:colOff>
      <xdr:row>11</xdr:row>
      <xdr:rowOff>16625</xdr:rowOff>
    </xdr:to>
    <xdr:sp macro="" textlink="">
      <xdr:nvSpPr>
        <xdr:cNvPr id="10657" name="Rectangle 417"/>
        <xdr:cNvSpPr>
          <a:spLocks noChangeArrowheads="1"/>
        </xdr:cNvSpPr>
      </xdr:nvSpPr>
      <xdr:spPr bwMode="auto">
        <a:xfrm>
          <a:off x="17647920" y="1596044"/>
          <a:ext cx="1496291"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1/23</a:t>
          </a:r>
        </a:p>
      </xdr:txBody>
    </xdr:sp>
    <xdr:clientData/>
  </xdr:twoCellAnchor>
  <xdr:twoCellAnchor>
    <xdr:from>
      <xdr:col>28</xdr:col>
      <xdr:colOff>415636</xdr:colOff>
      <xdr:row>8</xdr:row>
      <xdr:rowOff>83127</xdr:rowOff>
    </xdr:from>
    <xdr:to>
      <xdr:col>30</xdr:col>
      <xdr:colOff>307571</xdr:colOff>
      <xdr:row>10</xdr:row>
      <xdr:rowOff>0</xdr:rowOff>
    </xdr:to>
    <xdr:sp macro="" textlink="">
      <xdr:nvSpPr>
        <xdr:cNvPr id="10658" name="Rectangle 418"/>
        <xdr:cNvSpPr>
          <a:spLocks noChangeArrowheads="1"/>
        </xdr:cNvSpPr>
      </xdr:nvSpPr>
      <xdr:spPr bwMode="auto">
        <a:xfrm>
          <a:off x="19268902" y="1413164"/>
          <a:ext cx="1238596"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415636</xdr:colOff>
      <xdr:row>9</xdr:row>
      <xdr:rowOff>99753</xdr:rowOff>
    </xdr:from>
    <xdr:to>
      <xdr:col>30</xdr:col>
      <xdr:colOff>307571</xdr:colOff>
      <xdr:row>11</xdr:row>
      <xdr:rowOff>16625</xdr:rowOff>
    </xdr:to>
    <xdr:sp macro="" textlink="">
      <xdr:nvSpPr>
        <xdr:cNvPr id="10659" name="Rectangle 419"/>
        <xdr:cNvSpPr>
          <a:spLocks noChangeArrowheads="1"/>
        </xdr:cNvSpPr>
      </xdr:nvSpPr>
      <xdr:spPr bwMode="auto">
        <a:xfrm>
          <a:off x="19268902" y="1596044"/>
          <a:ext cx="1238596"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498764</xdr:colOff>
      <xdr:row>8</xdr:row>
      <xdr:rowOff>83127</xdr:rowOff>
    </xdr:from>
    <xdr:to>
      <xdr:col>32</xdr:col>
      <xdr:colOff>399011</xdr:colOff>
      <xdr:row>10</xdr:row>
      <xdr:rowOff>0</xdr:rowOff>
    </xdr:to>
    <xdr:sp macro="" textlink="">
      <xdr:nvSpPr>
        <xdr:cNvPr id="10660" name="Rectangle 420"/>
        <xdr:cNvSpPr>
          <a:spLocks noChangeArrowheads="1"/>
        </xdr:cNvSpPr>
      </xdr:nvSpPr>
      <xdr:spPr bwMode="auto">
        <a:xfrm>
          <a:off x="20698691" y="1413164"/>
          <a:ext cx="1246909"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498764</xdr:colOff>
      <xdr:row>9</xdr:row>
      <xdr:rowOff>99753</xdr:rowOff>
    </xdr:from>
    <xdr:to>
      <xdr:col>32</xdr:col>
      <xdr:colOff>399011</xdr:colOff>
      <xdr:row>11</xdr:row>
      <xdr:rowOff>16625</xdr:rowOff>
    </xdr:to>
    <xdr:sp macro="" textlink="">
      <xdr:nvSpPr>
        <xdr:cNvPr id="10661" name="Rectangle 421"/>
        <xdr:cNvSpPr>
          <a:spLocks noChangeArrowheads="1"/>
        </xdr:cNvSpPr>
      </xdr:nvSpPr>
      <xdr:spPr bwMode="auto">
        <a:xfrm>
          <a:off x="20698691" y="1596044"/>
          <a:ext cx="1246909"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473825</xdr:colOff>
      <xdr:row>11</xdr:row>
      <xdr:rowOff>83127</xdr:rowOff>
    </xdr:from>
    <xdr:to>
      <xdr:col>26</xdr:col>
      <xdr:colOff>74815</xdr:colOff>
      <xdr:row>25</xdr:row>
      <xdr:rowOff>91440</xdr:rowOff>
    </xdr:to>
    <xdr:sp macro="" textlink="">
      <xdr:nvSpPr>
        <xdr:cNvPr id="299170" name="Rectangle 422"/>
        <xdr:cNvSpPr>
          <a:spLocks noChangeArrowheads="1"/>
        </xdr:cNvSpPr>
      </xdr:nvSpPr>
      <xdr:spPr bwMode="auto">
        <a:xfrm>
          <a:off x="12593782" y="1911927"/>
          <a:ext cx="4987636" cy="2335877"/>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257695</xdr:colOff>
      <xdr:row>11</xdr:row>
      <xdr:rowOff>83127</xdr:rowOff>
    </xdr:from>
    <xdr:to>
      <xdr:col>35</xdr:col>
      <xdr:colOff>124691</xdr:colOff>
      <xdr:row>25</xdr:row>
      <xdr:rowOff>91440</xdr:rowOff>
    </xdr:to>
    <xdr:sp macro="" textlink="">
      <xdr:nvSpPr>
        <xdr:cNvPr id="299171" name="Rectangle 423"/>
        <xdr:cNvSpPr>
          <a:spLocks noChangeArrowheads="1"/>
        </xdr:cNvSpPr>
      </xdr:nvSpPr>
      <xdr:spPr bwMode="auto">
        <a:xfrm>
          <a:off x="17764298" y="1911927"/>
          <a:ext cx="5926975" cy="233587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257695</xdr:colOff>
      <xdr:row>11</xdr:row>
      <xdr:rowOff>83127</xdr:rowOff>
    </xdr:from>
    <xdr:to>
      <xdr:col>31</xdr:col>
      <xdr:colOff>631767</xdr:colOff>
      <xdr:row>12</xdr:row>
      <xdr:rowOff>157942</xdr:rowOff>
    </xdr:to>
    <xdr:sp macro="" textlink="">
      <xdr:nvSpPr>
        <xdr:cNvPr id="10664" name="Rectangle 424"/>
        <xdr:cNvSpPr>
          <a:spLocks noChangeArrowheads="1"/>
        </xdr:cNvSpPr>
      </xdr:nvSpPr>
      <xdr:spPr bwMode="auto">
        <a:xfrm>
          <a:off x="17764298" y="1911927"/>
          <a:ext cx="3740727"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382385</xdr:colOff>
      <xdr:row>13</xdr:row>
      <xdr:rowOff>58189</xdr:rowOff>
    </xdr:from>
    <xdr:to>
      <xdr:col>35</xdr:col>
      <xdr:colOff>0</xdr:colOff>
      <xdr:row>25</xdr:row>
      <xdr:rowOff>24938</xdr:rowOff>
    </xdr:to>
    <xdr:sp macro="" textlink="" fLocksText="0">
      <xdr:nvSpPr>
        <xdr:cNvPr id="10665" name="Text Box 425"/>
        <xdr:cNvSpPr txBox="1">
          <a:spLocks noChangeArrowheads="1"/>
        </xdr:cNvSpPr>
      </xdr:nvSpPr>
      <xdr:spPr bwMode="auto">
        <a:xfrm>
          <a:off x="17888989" y="2219498"/>
          <a:ext cx="5677593" cy="19618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200"/>
            </a:lnSpc>
          </a:pPr>
          <a:r>
            <a:rPr lang="ja-JP" altLang="ja-JP" sz="1100" b="0" i="0" baseline="0">
              <a:effectLst/>
              <a:latin typeface="+mn-lt"/>
              <a:ea typeface="+mn-ea"/>
              <a:cs typeface="+mn-cs"/>
            </a:rPr>
            <a:t>　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endParaRPr lang="ja-JP" altLang="ja-JP" sz="1400">
            <a:effectLst/>
          </a:endParaRPr>
        </a:p>
      </xdr:txBody>
    </xdr:sp>
    <xdr:clientData/>
  </xdr:twoCellAnchor>
  <xdr:oneCellAnchor>
    <xdr:from>
      <xdr:col>18</xdr:col>
      <xdr:colOff>490450</xdr:colOff>
      <xdr:row>10</xdr:row>
      <xdr:rowOff>108066</xdr:rowOff>
    </xdr:from>
    <xdr:ext cx="132344" cy="151836"/>
    <xdr:sp macro="" textlink="">
      <xdr:nvSpPr>
        <xdr:cNvPr id="10666" name="Text Box 426"/>
        <xdr:cNvSpPr txBox="1">
          <a:spLocks noChangeArrowheads="1"/>
        </xdr:cNvSpPr>
      </xdr:nvSpPr>
      <xdr:spPr bwMode="auto">
        <a:xfrm>
          <a:off x="12647814" y="1770611"/>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473825</xdr:colOff>
      <xdr:row>25</xdr:row>
      <xdr:rowOff>91440</xdr:rowOff>
    </xdr:from>
    <xdr:to>
      <xdr:col>26</xdr:col>
      <xdr:colOff>74815</xdr:colOff>
      <xdr:row>25</xdr:row>
      <xdr:rowOff>91440</xdr:rowOff>
    </xdr:to>
    <xdr:sp macro="" textlink="">
      <xdr:nvSpPr>
        <xdr:cNvPr id="299175" name="Line 427"/>
        <xdr:cNvSpPr>
          <a:spLocks noChangeShapeType="1"/>
        </xdr:cNvSpPr>
      </xdr:nvSpPr>
      <xdr:spPr bwMode="auto">
        <a:xfrm>
          <a:off x="12593782" y="4247804"/>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24</xdr:row>
      <xdr:rowOff>149629</xdr:rowOff>
    </xdr:from>
    <xdr:to>
      <xdr:col>18</xdr:col>
      <xdr:colOff>473825</xdr:colOff>
      <xdr:row>26</xdr:row>
      <xdr:rowOff>16625</xdr:rowOff>
    </xdr:to>
    <xdr:sp macro="" textlink="">
      <xdr:nvSpPr>
        <xdr:cNvPr id="10668" name="Text Box 428"/>
        <xdr:cNvSpPr txBox="1">
          <a:spLocks noChangeArrowheads="1"/>
        </xdr:cNvSpPr>
      </xdr:nvSpPr>
      <xdr:spPr bwMode="auto">
        <a:xfrm>
          <a:off x="11845636" y="4139738"/>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0.1</a:t>
          </a:r>
        </a:p>
      </xdr:txBody>
    </xdr:sp>
    <xdr:clientData/>
  </xdr:twoCellAnchor>
  <xdr:twoCellAnchor>
    <xdr:from>
      <xdr:col>18</xdr:col>
      <xdr:colOff>473825</xdr:colOff>
      <xdr:row>18</xdr:row>
      <xdr:rowOff>83127</xdr:rowOff>
    </xdr:from>
    <xdr:to>
      <xdr:col>26</xdr:col>
      <xdr:colOff>74815</xdr:colOff>
      <xdr:row>18</xdr:row>
      <xdr:rowOff>83127</xdr:rowOff>
    </xdr:to>
    <xdr:sp macro="" textlink="">
      <xdr:nvSpPr>
        <xdr:cNvPr id="299177" name="Line 429"/>
        <xdr:cNvSpPr>
          <a:spLocks noChangeShapeType="1"/>
        </xdr:cNvSpPr>
      </xdr:nvSpPr>
      <xdr:spPr bwMode="auto">
        <a:xfrm>
          <a:off x="12593782" y="3075709"/>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399011</xdr:colOff>
      <xdr:row>17</xdr:row>
      <xdr:rowOff>141316</xdr:rowOff>
    </xdr:from>
    <xdr:to>
      <xdr:col>18</xdr:col>
      <xdr:colOff>473825</xdr:colOff>
      <xdr:row>19</xdr:row>
      <xdr:rowOff>8313</xdr:rowOff>
    </xdr:to>
    <xdr:sp macro="" textlink="">
      <xdr:nvSpPr>
        <xdr:cNvPr id="10670" name="Text Box 430"/>
        <xdr:cNvSpPr txBox="1">
          <a:spLocks noChangeArrowheads="1"/>
        </xdr:cNvSpPr>
      </xdr:nvSpPr>
      <xdr:spPr bwMode="auto">
        <a:xfrm>
          <a:off x="11845636" y="2967644"/>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473825</xdr:colOff>
      <xdr:row>11</xdr:row>
      <xdr:rowOff>83127</xdr:rowOff>
    </xdr:from>
    <xdr:to>
      <xdr:col>26</xdr:col>
      <xdr:colOff>74815</xdr:colOff>
      <xdr:row>11</xdr:row>
      <xdr:rowOff>83127</xdr:rowOff>
    </xdr:to>
    <xdr:sp macro="" textlink="">
      <xdr:nvSpPr>
        <xdr:cNvPr id="299179" name="Line 431"/>
        <xdr:cNvSpPr>
          <a:spLocks noChangeShapeType="1"/>
        </xdr:cNvSpPr>
      </xdr:nvSpPr>
      <xdr:spPr bwMode="auto">
        <a:xfrm>
          <a:off x="12593782" y="1911927"/>
          <a:ext cx="4987636"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473825</xdr:colOff>
      <xdr:row>11</xdr:row>
      <xdr:rowOff>83127</xdr:rowOff>
    </xdr:from>
    <xdr:to>
      <xdr:col>26</xdr:col>
      <xdr:colOff>74815</xdr:colOff>
      <xdr:row>25</xdr:row>
      <xdr:rowOff>91440</xdr:rowOff>
    </xdr:to>
    <xdr:sp macro="" textlink="">
      <xdr:nvSpPr>
        <xdr:cNvPr id="299180" name="将来負担の状況グラフ枠"/>
        <xdr:cNvSpPr>
          <a:spLocks noChangeArrowheads="1"/>
        </xdr:cNvSpPr>
      </xdr:nvSpPr>
      <xdr:spPr bwMode="auto">
        <a:xfrm>
          <a:off x="12593782" y="1911927"/>
          <a:ext cx="4987636" cy="2335877"/>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548640</xdr:colOff>
      <xdr:row>18</xdr:row>
      <xdr:rowOff>83127</xdr:rowOff>
    </xdr:from>
    <xdr:to>
      <xdr:col>24</xdr:col>
      <xdr:colOff>548640</xdr:colOff>
      <xdr:row>18</xdr:row>
      <xdr:rowOff>83127</xdr:rowOff>
    </xdr:to>
    <xdr:sp macro="" textlink="">
      <xdr:nvSpPr>
        <xdr:cNvPr id="299181" name="Line 433"/>
        <xdr:cNvSpPr>
          <a:spLocks noChangeShapeType="1"/>
        </xdr:cNvSpPr>
      </xdr:nvSpPr>
      <xdr:spPr bwMode="auto">
        <a:xfrm>
          <a:off x="16708582" y="3075709"/>
          <a:ext cx="0" cy="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18</xdr:row>
      <xdr:rowOff>149629</xdr:rowOff>
    </xdr:from>
    <xdr:to>
      <xdr:col>26</xdr:col>
      <xdr:colOff>41564</xdr:colOff>
      <xdr:row>20</xdr:row>
      <xdr:rowOff>16625</xdr:rowOff>
    </xdr:to>
    <xdr:sp macro="" textlink="">
      <xdr:nvSpPr>
        <xdr:cNvPr id="10674" name="将来負担の状況最小値テキスト"/>
        <xdr:cNvSpPr txBox="1">
          <a:spLocks noChangeArrowheads="1"/>
        </xdr:cNvSpPr>
      </xdr:nvSpPr>
      <xdr:spPr bwMode="auto">
        <a:xfrm>
          <a:off x="16791709" y="3142211"/>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457200</xdr:colOff>
      <xdr:row>18</xdr:row>
      <xdr:rowOff>83127</xdr:rowOff>
    </xdr:from>
    <xdr:to>
      <xdr:col>24</xdr:col>
      <xdr:colOff>631767</xdr:colOff>
      <xdr:row>18</xdr:row>
      <xdr:rowOff>83127</xdr:rowOff>
    </xdr:to>
    <xdr:sp macro="" textlink="">
      <xdr:nvSpPr>
        <xdr:cNvPr id="299183" name="Line 435"/>
        <xdr:cNvSpPr>
          <a:spLocks noChangeShapeType="1"/>
        </xdr:cNvSpPr>
      </xdr:nvSpPr>
      <xdr:spPr bwMode="auto">
        <a:xfrm>
          <a:off x="16617142" y="3075709"/>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16</xdr:row>
      <xdr:rowOff>149629</xdr:rowOff>
    </xdr:from>
    <xdr:to>
      <xdr:col>26</xdr:col>
      <xdr:colOff>41564</xdr:colOff>
      <xdr:row>18</xdr:row>
      <xdr:rowOff>16625</xdr:rowOff>
    </xdr:to>
    <xdr:sp macro="" textlink="">
      <xdr:nvSpPr>
        <xdr:cNvPr id="10676" name="将来負担の状況最大値テキスト"/>
        <xdr:cNvSpPr txBox="1">
          <a:spLocks noChangeArrowheads="1"/>
        </xdr:cNvSpPr>
      </xdr:nvSpPr>
      <xdr:spPr bwMode="auto">
        <a:xfrm>
          <a:off x="16791709" y="2809702"/>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457200</xdr:colOff>
      <xdr:row>18</xdr:row>
      <xdr:rowOff>83127</xdr:rowOff>
    </xdr:from>
    <xdr:to>
      <xdr:col>24</xdr:col>
      <xdr:colOff>631767</xdr:colOff>
      <xdr:row>18</xdr:row>
      <xdr:rowOff>83127</xdr:rowOff>
    </xdr:to>
    <xdr:sp macro="" textlink="">
      <xdr:nvSpPr>
        <xdr:cNvPr id="299185" name="Line 437"/>
        <xdr:cNvSpPr>
          <a:spLocks noChangeShapeType="1"/>
        </xdr:cNvSpPr>
      </xdr:nvSpPr>
      <xdr:spPr bwMode="auto">
        <a:xfrm>
          <a:off x="16617142" y="3075709"/>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631767</xdr:colOff>
      <xdr:row>18</xdr:row>
      <xdr:rowOff>33251</xdr:rowOff>
    </xdr:from>
    <xdr:to>
      <xdr:col>26</xdr:col>
      <xdr:colOff>41564</xdr:colOff>
      <xdr:row>19</xdr:row>
      <xdr:rowOff>74815</xdr:rowOff>
    </xdr:to>
    <xdr:sp macro="" textlink="">
      <xdr:nvSpPr>
        <xdr:cNvPr id="10678" name="将来負担の状況平均値テキスト"/>
        <xdr:cNvSpPr txBox="1">
          <a:spLocks noChangeArrowheads="1"/>
        </xdr:cNvSpPr>
      </xdr:nvSpPr>
      <xdr:spPr bwMode="auto">
        <a:xfrm>
          <a:off x="16791709" y="3025833"/>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498764</xdr:colOff>
      <xdr:row>18</xdr:row>
      <xdr:rowOff>33251</xdr:rowOff>
    </xdr:from>
    <xdr:to>
      <xdr:col>24</xdr:col>
      <xdr:colOff>598516</xdr:colOff>
      <xdr:row>18</xdr:row>
      <xdr:rowOff>133004</xdr:rowOff>
    </xdr:to>
    <xdr:sp macro="" textlink="">
      <xdr:nvSpPr>
        <xdr:cNvPr id="299187" name="AutoShape 439"/>
        <xdr:cNvSpPr>
          <a:spLocks noChangeArrowheads="1"/>
        </xdr:cNvSpPr>
      </xdr:nvSpPr>
      <xdr:spPr bwMode="auto">
        <a:xfrm>
          <a:off x="16658705" y="3025833"/>
          <a:ext cx="99753" cy="99752"/>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349135</xdr:colOff>
      <xdr:row>18</xdr:row>
      <xdr:rowOff>33251</xdr:rowOff>
    </xdr:from>
    <xdr:to>
      <xdr:col>23</xdr:col>
      <xdr:colOff>448887</xdr:colOff>
      <xdr:row>18</xdr:row>
      <xdr:rowOff>133004</xdr:rowOff>
    </xdr:to>
    <xdr:sp macro="" textlink="">
      <xdr:nvSpPr>
        <xdr:cNvPr id="299188" name="AutoShape 440"/>
        <xdr:cNvSpPr>
          <a:spLocks noChangeArrowheads="1"/>
        </xdr:cNvSpPr>
      </xdr:nvSpPr>
      <xdr:spPr bwMode="auto">
        <a:xfrm>
          <a:off x="15835745" y="3025833"/>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24938</xdr:colOff>
      <xdr:row>17</xdr:row>
      <xdr:rowOff>8313</xdr:rowOff>
    </xdr:from>
    <xdr:to>
      <xdr:col>24</xdr:col>
      <xdr:colOff>74815</xdr:colOff>
      <xdr:row>18</xdr:row>
      <xdr:rowOff>49876</xdr:rowOff>
    </xdr:to>
    <xdr:sp macro="" textlink="">
      <xdr:nvSpPr>
        <xdr:cNvPr id="10681" name="Text Box 441"/>
        <xdr:cNvSpPr txBox="1">
          <a:spLocks noChangeArrowheads="1"/>
        </xdr:cNvSpPr>
      </xdr:nvSpPr>
      <xdr:spPr bwMode="auto">
        <a:xfrm>
          <a:off x="15511549" y="2834640"/>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149629</xdr:colOff>
      <xdr:row>18</xdr:row>
      <xdr:rowOff>33251</xdr:rowOff>
    </xdr:from>
    <xdr:to>
      <xdr:col>22</xdr:col>
      <xdr:colOff>249382</xdr:colOff>
      <xdr:row>18</xdr:row>
      <xdr:rowOff>133004</xdr:rowOff>
    </xdr:to>
    <xdr:sp macro="" textlink="">
      <xdr:nvSpPr>
        <xdr:cNvPr id="299190" name="AutoShape 442"/>
        <xdr:cNvSpPr>
          <a:spLocks noChangeArrowheads="1"/>
        </xdr:cNvSpPr>
      </xdr:nvSpPr>
      <xdr:spPr bwMode="auto">
        <a:xfrm>
          <a:off x="14962909" y="3025833"/>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498764</xdr:colOff>
      <xdr:row>17</xdr:row>
      <xdr:rowOff>8313</xdr:rowOff>
    </xdr:from>
    <xdr:to>
      <xdr:col>22</xdr:col>
      <xdr:colOff>573578</xdr:colOff>
      <xdr:row>18</xdr:row>
      <xdr:rowOff>49876</xdr:rowOff>
    </xdr:to>
    <xdr:sp macro="" textlink="">
      <xdr:nvSpPr>
        <xdr:cNvPr id="10683" name="Text Box 443"/>
        <xdr:cNvSpPr txBox="1">
          <a:spLocks noChangeArrowheads="1"/>
        </xdr:cNvSpPr>
      </xdr:nvSpPr>
      <xdr:spPr bwMode="auto">
        <a:xfrm>
          <a:off x="14638713" y="2834640"/>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623455</xdr:colOff>
      <xdr:row>18</xdr:row>
      <xdr:rowOff>33251</xdr:rowOff>
    </xdr:from>
    <xdr:to>
      <xdr:col>21</xdr:col>
      <xdr:colOff>49876</xdr:colOff>
      <xdr:row>18</xdr:row>
      <xdr:rowOff>141316</xdr:rowOff>
    </xdr:to>
    <xdr:sp macro="" textlink="">
      <xdr:nvSpPr>
        <xdr:cNvPr id="299192" name="AutoShape 444"/>
        <xdr:cNvSpPr>
          <a:spLocks noChangeArrowheads="1"/>
        </xdr:cNvSpPr>
      </xdr:nvSpPr>
      <xdr:spPr bwMode="auto">
        <a:xfrm>
          <a:off x="14090073" y="3025833"/>
          <a:ext cx="99752" cy="10806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299258</xdr:colOff>
      <xdr:row>17</xdr:row>
      <xdr:rowOff>8313</xdr:rowOff>
    </xdr:from>
    <xdr:to>
      <xdr:col>21</xdr:col>
      <xdr:colOff>374073</xdr:colOff>
      <xdr:row>18</xdr:row>
      <xdr:rowOff>49876</xdr:rowOff>
    </xdr:to>
    <xdr:sp macro="" textlink="">
      <xdr:nvSpPr>
        <xdr:cNvPr id="10685" name="Text Box 445"/>
        <xdr:cNvSpPr txBox="1">
          <a:spLocks noChangeArrowheads="1"/>
        </xdr:cNvSpPr>
      </xdr:nvSpPr>
      <xdr:spPr bwMode="auto">
        <a:xfrm>
          <a:off x="13765876" y="2834640"/>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423949</xdr:colOff>
      <xdr:row>18</xdr:row>
      <xdr:rowOff>33251</xdr:rowOff>
    </xdr:from>
    <xdr:to>
      <xdr:col>19</xdr:col>
      <xdr:colOff>523702</xdr:colOff>
      <xdr:row>18</xdr:row>
      <xdr:rowOff>133004</xdr:rowOff>
    </xdr:to>
    <xdr:sp macro="" textlink="">
      <xdr:nvSpPr>
        <xdr:cNvPr id="299194" name="AutoShape 446"/>
        <xdr:cNvSpPr>
          <a:spLocks noChangeArrowheads="1"/>
        </xdr:cNvSpPr>
      </xdr:nvSpPr>
      <xdr:spPr bwMode="auto">
        <a:xfrm>
          <a:off x="13217236" y="3025833"/>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99753</xdr:colOff>
      <xdr:row>17</xdr:row>
      <xdr:rowOff>8313</xdr:rowOff>
    </xdr:from>
    <xdr:to>
      <xdr:col>20</xdr:col>
      <xdr:colOff>174567</xdr:colOff>
      <xdr:row>18</xdr:row>
      <xdr:rowOff>49876</xdr:rowOff>
    </xdr:to>
    <xdr:sp macro="" textlink="">
      <xdr:nvSpPr>
        <xdr:cNvPr id="10687" name="Text Box 447"/>
        <xdr:cNvSpPr txBox="1">
          <a:spLocks noChangeArrowheads="1"/>
        </xdr:cNvSpPr>
      </xdr:nvSpPr>
      <xdr:spPr bwMode="auto">
        <a:xfrm>
          <a:off x="12893040" y="2834640"/>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editAs="oneCell">
    <xdr:from>
      <xdr:col>24</xdr:col>
      <xdr:colOff>440575</xdr:colOff>
      <xdr:row>25</xdr:row>
      <xdr:rowOff>157942</xdr:rowOff>
    </xdr:from>
    <xdr:to>
      <xdr:col>25</xdr:col>
      <xdr:colOff>515389</xdr:colOff>
      <xdr:row>27</xdr:row>
      <xdr:rowOff>24938</xdr:rowOff>
    </xdr:to>
    <xdr:sp macro="" textlink="">
      <xdr:nvSpPr>
        <xdr:cNvPr id="10688" name="Text Box 448"/>
        <xdr:cNvSpPr txBox="1">
          <a:spLocks noChangeArrowheads="1"/>
        </xdr:cNvSpPr>
      </xdr:nvSpPr>
      <xdr:spPr bwMode="auto">
        <a:xfrm>
          <a:off x="16600516" y="431430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290945</xdr:colOff>
      <xdr:row>25</xdr:row>
      <xdr:rowOff>157942</xdr:rowOff>
    </xdr:from>
    <xdr:to>
      <xdr:col>24</xdr:col>
      <xdr:colOff>365760</xdr:colOff>
      <xdr:row>27</xdr:row>
      <xdr:rowOff>24938</xdr:rowOff>
    </xdr:to>
    <xdr:sp macro="" textlink="">
      <xdr:nvSpPr>
        <xdr:cNvPr id="10689" name="Text Box 449"/>
        <xdr:cNvSpPr txBox="1">
          <a:spLocks noChangeArrowheads="1"/>
        </xdr:cNvSpPr>
      </xdr:nvSpPr>
      <xdr:spPr bwMode="auto">
        <a:xfrm>
          <a:off x="15777556" y="431430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83127</xdr:colOff>
      <xdr:row>25</xdr:row>
      <xdr:rowOff>157942</xdr:rowOff>
    </xdr:from>
    <xdr:to>
      <xdr:col>23</xdr:col>
      <xdr:colOff>157942</xdr:colOff>
      <xdr:row>27</xdr:row>
      <xdr:rowOff>24938</xdr:rowOff>
    </xdr:to>
    <xdr:sp macro="" textlink="">
      <xdr:nvSpPr>
        <xdr:cNvPr id="10690" name="Text Box 450"/>
        <xdr:cNvSpPr txBox="1">
          <a:spLocks noChangeArrowheads="1"/>
        </xdr:cNvSpPr>
      </xdr:nvSpPr>
      <xdr:spPr bwMode="auto">
        <a:xfrm>
          <a:off x="14896407" y="431430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556953</xdr:colOff>
      <xdr:row>25</xdr:row>
      <xdr:rowOff>157942</xdr:rowOff>
    </xdr:from>
    <xdr:to>
      <xdr:col>21</xdr:col>
      <xdr:colOff>631767</xdr:colOff>
      <xdr:row>27</xdr:row>
      <xdr:rowOff>24938</xdr:rowOff>
    </xdr:to>
    <xdr:sp macro="" textlink="">
      <xdr:nvSpPr>
        <xdr:cNvPr id="10691" name="Text Box 451"/>
        <xdr:cNvSpPr txBox="1">
          <a:spLocks noChangeArrowheads="1"/>
        </xdr:cNvSpPr>
      </xdr:nvSpPr>
      <xdr:spPr bwMode="auto">
        <a:xfrm>
          <a:off x="14023571" y="43143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365760</xdr:colOff>
      <xdr:row>25</xdr:row>
      <xdr:rowOff>157942</xdr:rowOff>
    </xdr:from>
    <xdr:to>
      <xdr:col>20</xdr:col>
      <xdr:colOff>440575</xdr:colOff>
      <xdr:row>27</xdr:row>
      <xdr:rowOff>24938</xdr:rowOff>
    </xdr:to>
    <xdr:sp macro="" textlink="">
      <xdr:nvSpPr>
        <xdr:cNvPr id="10692" name="Text Box 452"/>
        <xdr:cNvSpPr txBox="1">
          <a:spLocks noChangeArrowheads="1"/>
        </xdr:cNvSpPr>
      </xdr:nvSpPr>
      <xdr:spPr bwMode="auto">
        <a:xfrm>
          <a:off x="13159047" y="431430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116378</xdr:rowOff>
    </xdr:from>
    <xdr:to>
      <xdr:col>18</xdr:col>
      <xdr:colOff>324196</xdr:colOff>
      <xdr:row>3</xdr:row>
      <xdr:rowOff>116378</xdr:rowOff>
    </xdr:to>
    <xdr:sp macro="" textlink="">
      <xdr:nvSpPr>
        <xdr:cNvPr id="11265" name="Rectangle 1"/>
        <xdr:cNvSpPr>
          <a:spLocks noChangeArrowheads="1"/>
        </xdr:cNvSpPr>
      </xdr:nvSpPr>
      <xdr:spPr bwMode="auto">
        <a:xfrm>
          <a:off x="0" y="116378"/>
          <a:ext cx="12460778" cy="498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573578</xdr:colOff>
      <xdr:row>1</xdr:row>
      <xdr:rowOff>16625</xdr:rowOff>
    </xdr:from>
    <xdr:to>
      <xdr:col>33</xdr:col>
      <xdr:colOff>382385</xdr:colOff>
      <xdr:row>4</xdr:row>
      <xdr:rowOff>66502</xdr:rowOff>
    </xdr:to>
    <xdr:sp macro="" textlink="">
      <xdr:nvSpPr>
        <xdr:cNvPr id="280553" name="Rectangle 2"/>
        <xdr:cNvSpPr>
          <a:spLocks noChangeArrowheads="1"/>
        </xdr:cNvSpPr>
      </xdr:nvSpPr>
      <xdr:spPr bwMode="auto">
        <a:xfrm>
          <a:off x="18770138" y="182880"/>
          <a:ext cx="3848793" cy="548640"/>
        </a:xfrm>
        <a:prstGeom prst="rect">
          <a:avLst/>
        </a:prstGeom>
        <a:solidFill>
          <a:srgbClr val="FF0000"/>
        </a:solidFill>
        <a:ln w="9525">
          <a:solidFill>
            <a:srgbClr val="FF0000"/>
          </a:solidFill>
          <a:miter lim="800000"/>
          <a:headEnd/>
          <a:tailEnd/>
        </a:ln>
      </xdr:spPr>
    </xdr:sp>
    <xdr:clientData/>
  </xdr:twoCellAnchor>
  <xdr:twoCellAnchor>
    <xdr:from>
      <xdr:col>27</xdr:col>
      <xdr:colOff>590204</xdr:colOff>
      <xdr:row>1</xdr:row>
      <xdr:rowOff>49876</xdr:rowOff>
    </xdr:from>
    <xdr:to>
      <xdr:col>33</xdr:col>
      <xdr:colOff>365760</xdr:colOff>
      <xdr:row>4</xdr:row>
      <xdr:rowOff>33251</xdr:rowOff>
    </xdr:to>
    <xdr:sp macro="" textlink="">
      <xdr:nvSpPr>
        <xdr:cNvPr id="280554" name="Rectangle 3"/>
        <xdr:cNvSpPr>
          <a:spLocks noChangeArrowheads="1"/>
        </xdr:cNvSpPr>
      </xdr:nvSpPr>
      <xdr:spPr bwMode="auto">
        <a:xfrm>
          <a:off x="18786764" y="216131"/>
          <a:ext cx="3815541" cy="482138"/>
        </a:xfrm>
        <a:prstGeom prst="rect">
          <a:avLst/>
        </a:prstGeom>
        <a:solidFill>
          <a:srgbClr val="FF0000"/>
        </a:solidFill>
        <a:ln w="9525">
          <a:solidFill>
            <a:srgbClr val="FFFFFF"/>
          </a:solidFill>
          <a:miter lim="800000"/>
          <a:headEnd/>
          <a:tailEnd/>
        </a:ln>
      </xdr:spPr>
    </xdr:sp>
    <xdr:clientData/>
  </xdr:twoCellAnchor>
  <xdr:twoCellAnchor>
    <xdr:from>
      <xdr:col>27</xdr:col>
      <xdr:colOff>615142</xdr:colOff>
      <xdr:row>1</xdr:row>
      <xdr:rowOff>66502</xdr:rowOff>
    </xdr:from>
    <xdr:to>
      <xdr:col>33</xdr:col>
      <xdr:colOff>340822</xdr:colOff>
      <xdr:row>4</xdr:row>
      <xdr:rowOff>0</xdr:rowOff>
    </xdr:to>
    <xdr:sp macro="" textlink="">
      <xdr:nvSpPr>
        <xdr:cNvPr id="11268" name="Rectangle 4"/>
        <xdr:cNvSpPr>
          <a:spLocks noChangeArrowheads="1"/>
        </xdr:cNvSpPr>
      </xdr:nvSpPr>
      <xdr:spPr bwMode="auto">
        <a:xfrm>
          <a:off x="18811702" y="232756"/>
          <a:ext cx="3765665" cy="432262"/>
        </a:xfrm>
        <a:prstGeom prst="rect">
          <a:avLst/>
        </a:prstGeom>
        <a:solidFill>
          <a:srgbClr val="FF0000"/>
        </a:solidFill>
        <a:ln w="9525">
          <a:solidFill>
            <a:srgbClr val="FFFFFF"/>
          </a:solidFill>
          <a:miter lim="800000"/>
          <a:headEnd/>
          <a:tailEnd/>
        </a:ln>
      </xdr:spPr>
      <xdr:txBody>
        <a:bodyPr vertOverflow="clip" wrap="square" lIns="54864" tIns="27432" rIns="54864" bIns="27432" anchor="ctr" upright="1"/>
        <a:lstStyle/>
        <a:p>
          <a:pPr algn="ctr" rtl="0">
            <a:defRPr sz="1000"/>
          </a:pPr>
          <a:r>
            <a:rPr lang="ja-JP" altLang="en-US" sz="2000" b="1" i="0" u="none" strike="noStrike" baseline="0">
              <a:solidFill>
                <a:srgbClr val="FFFFFF"/>
              </a:solidFill>
              <a:latin typeface="ＭＳ ゴシック"/>
              <a:ea typeface="ＭＳ ゴシック"/>
            </a:rPr>
            <a:t>東京都台東区</a:t>
          </a:r>
        </a:p>
      </xdr:txBody>
    </xdr:sp>
    <xdr:clientData/>
  </xdr:twoCellAnchor>
  <xdr:twoCellAnchor>
    <xdr:from>
      <xdr:col>23</xdr:col>
      <xdr:colOff>515389</xdr:colOff>
      <xdr:row>1</xdr:row>
      <xdr:rowOff>16625</xdr:rowOff>
    </xdr:from>
    <xdr:to>
      <xdr:col>27</xdr:col>
      <xdr:colOff>440575</xdr:colOff>
      <xdr:row>4</xdr:row>
      <xdr:rowOff>66502</xdr:rowOff>
    </xdr:to>
    <xdr:sp macro="" textlink="">
      <xdr:nvSpPr>
        <xdr:cNvPr id="280556" name="Rectangle 5"/>
        <xdr:cNvSpPr>
          <a:spLocks noChangeArrowheads="1"/>
        </xdr:cNvSpPr>
      </xdr:nvSpPr>
      <xdr:spPr bwMode="auto">
        <a:xfrm>
          <a:off x="16018625" y="182880"/>
          <a:ext cx="2618510" cy="548640"/>
        </a:xfrm>
        <a:prstGeom prst="rect">
          <a:avLst/>
        </a:prstGeom>
        <a:solidFill>
          <a:srgbClr val="FF0000"/>
        </a:solidFill>
        <a:ln w="9525">
          <a:solidFill>
            <a:srgbClr val="FF0000"/>
          </a:solidFill>
          <a:miter lim="800000"/>
          <a:headEnd/>
          <a:tailEnd/>
        </a:ln>
      </xdr:spPr>
    </xdr:sp>
    <xdr:clientData/>
  </xdr:twoCellAnchor>
  <xdr:twoCellAnchor>
    <xdr:from>
      <xdr:col>23</xdr:col>
      <xdr:colOff>540327</xdr:colOff>
      <xdr:row>1</xdr:row>
      <xdr:rowOff>49876</xdr:rowOff>
    </xdr:from>
    <xdr:to>
      <xdr:col>27</xdr:col>
      <xdr:colOff>423949</xdr:colOff>
      <xdr:row>4</xdr:row>
      <xdr:rowOff>33251</xdr:rowOff>
    </xdr:to>
    <xdr:sp macro="" textlink="">
      <xdr:nvSpPr>
        <xdr:cNvPr id="280557" name="Rectangle 6"/>
        <xdr:cNvSpPr>
          <a:spLocks noChangeArrowheads="1"/>
        </xdr:cNvSpPr>
      </xdr:nvSpPr>
      <xdr:spPr bwMode="auto">
        <a:xfrm>
          <a:off x="16043564" y="216131"/>
          <a:ext cx="2576945" cy="482138"/>
        </a:xfrm>
        <a:prstGeom prst="rect">
          <a:avLst/>
        </a:prstGeom>
        <a:solidFill>
          <a:srgbClr val="FF0000"/>
        </a:solidFill>
        <a:ln w="9525">
          <a:solidFill>
            <a:srgbClr val="FFFFFF"/>
          </a:solidFill>
          <a:miter lim="800000"/>
          <a:headEnd/>
          <a:tailEnd/>
        </a:ln>
      </xdr:spPr>
    </xdr:sp>
    <xdr:clientData/>
  </xdr:twoCellAnchor>
  <xdr:twoCellAnchor>
    <xdr:from>
      <xdr:col>23</xdr:col>
      <xdr:colOff>573578</xdr:colOff>
      <xdr:row>1</xdr:row>
      <xdr:rowOff>66502</xdr:rowOff>
    </xdr:from>
    <xdr:to>
      <xdr:col>27</xdr:col>
      <xdr:colOff>382385</xdr:colOff>
      <xdr:row>4</xdr:row>
      <xdr:rowOff>8313</xdr:rowOff>
    </xdr:to>
    <xdr:sp macro="" textlink="">
      <xdr:nvSpPr>
        <xdr:cNvPr id="11271" name="Rectangle 7"/>
        <xdr:cNvSpPr>
          <a:spLocks noChangeArrowheads="1"/>
        </xdr:cNvSpPr>
      </xdr:nvSpPr>
      <xdr:spPr bwMode="auto">
        <a:xfrm>
          <a:off x="16076815" y="232756"/>
          <a:ext cx="2502130" cy="440575"/>
        </a:xfrm>
        <a:prstGeom prst="rect">
          <a:avLst/>
        </a:prstGeom>
        <a:solidFill>
          <a:srgbClr val="FF0000"/>
        </a:solidFill>
        <a:ln w="3175">
          <a:solidFill>
            <a:srgbClr val="FFFFFF"/>
          </a:solidFill>
          <a:miter lim="800000"/>
          <a:headEnd/>
          <a:tailEnd/>
        </a:ln>
      </xdr:spPr>
      <xdr:txBody>
        <a:bodyPr vertOverflow="clip" wrap="square" lIns="54864" tIns="27432" rIns="54864"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24938</xdr:rowOff>
    </xdr:from>
    <xdr:to>
      <xdr:col>33</xdr:col>
      <xdr:colOff>390698</xdr:colOff>
      <xdr:row>87</xdr:row>
      <xdr:rowOff>141316</xdr:rowOff>
    </xdr:to>
    <xdr:sp macro="" textlink="">
      <xdr:nvSpPr>
        <xdr:cNvPr id="11272" name="Rectangle 8"/>
        <xdr:cNvSpPr>
          <a:spLocks noChangeArrowheads="1"/>
        </xdr:cNvSpPr>
      </xdr:nvSpPr>
      <xdr:spPr bwMode="auto">
        <a:xfrm>
          <a:off x="0" y="856211"/>
          <a:ext cx="22627244" cy="13749251"/>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66502</xdr:colOff>
      <xdr:row>8</xdr:row>
      <xdr:rowOff>149629</xdr:rowOff>
    </xdr:from>
    <xdr:to>
      <xdr:col>15</xdr:col>
      <xdr:colOff>108065</xdr:colOff>
      <xdr:row>18</xdr:row>
      <xdr:rowOff>133004</xdr:rowOff>
    </xdr:to>
    <xdr:sp macro="" textlink="">
      <xdr:nvSpPr>
        <xdr:cNvPr id="280560" name="Rectangle 9"/>
        <xdr:cNvSpPr>
          <a:spLocks noChangeArrowheads="1"/>
        </xdr:cNvSpPr>
      </xdr:nvSpPr>
      <xdr:spPr bwMode="auto">
        <a:xfrm>
          <a:off x="748145" y="1479665"/>
          <a:ext cx="9468197" cy="164592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182880</xdr:colOff>
      <xdr:row>9</xdr:row>
      <xdr:rowOff>8313</xdr:rowOff>
    </xdr:from>
    <xdr:to>
      <xdr:col>3</xdr:col>
      <xdr:colOff>216131</xdr:colOff>
      <xdr:row>18</xdr:row>
      <xdr:rowOff>116378</xdr:rowOff>
    </xdr:to>
    <xdr:sp macro="" textlink="">
      <xdr:nvSpPr>
        <xdr:cNvPr id="11274" name="Rectangle 10"/>
        <xdr:cNvSpPr>
          <a:spLocks noChangeArrowheads="1"/>
        </xdr:cNvSpPr>
      </xdr:nvSpPr>
      <xdr:spPr bwMode="auto">
        <a:xfrm>
          <a:off x="864524" y="1504604"/>
          <a:ext cx="1379912" cy="1604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2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149629</xdr:colOff>
      <xdr:row>9</xdr:row>
      <xdr:rowOff>49876</xdr:rowOff>
    </xdr:from>
    <xdr:to>
      <xdr:col>5</xdr:col>
      <xdr:colOff>58189</xdr:colOff>
      <xdr:row>18</xdr:row>
      <xdr:rowOff>83127</xdr:rowOff>
    </xdr:to>
    <xdr:sp macro="" textlink="">
      <xdr:nvSpPr>
        <xdr:cNvPr id="11275" name="Rectangle 11"/>
        <xdr:cNvSpPr>
          <a:spLocks noChangeArrowheads="1"/>
        </xdr:cNvSpPr>
      </xdr:nvSpPr>
      <xdr:spPr bwMode="auto">
        <a:xfrm>
          <a:off x="2177935" y="1546167"/>
          <a:ext cx="1255221" cy="15295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185,904</a:t>
          </a:r>
        </a:p>
        <a:p>
          <a:pPr algn="r" rtl="0">
            <a:lnSpc>
              <a:spcPts val="1300"/>
            </a:lnSpc>
            <a:defRPr sz="1000"/>
          </a:pPr>
          <a:r>
            <a:rPr lang="ja-JP" altLang="en-US" sz="1100" b="1" i="0" u="none" strike="noStrike" baseline="0">
              <a:solidFill>
                <a:srgbClr val="000000"/>
              </a:solidFill>
              <a:latin typeface="ＭＳ ゴシック"/>
              <a:ea typeface="ＭＳ ゴシック"/>
            </a:rPr>
            <a:t>173,475</a:t>
          </a:r>
        </a:p>
        <a:p>
          <a:pPr algn="r" rtl="0">
            <a:lnSpc>
              <a:spcPts val="1300"/>
            </a:lnSpc>
            <a:defRPr sz="1000"/>
          </a:pPr>
          <a:r>
            <a:rPr lang="ja-JP" altLang="en-US" sz="1100" b="1" i="0" u="none" strike="noStrike" baseline="0">
              <a:solidFill>
                <a:srgbClr val="000000"/>
              </a:solidFill>
              <a:latin typeface="ＭＳ ゴシック"/>
              <a:ea typeface="ＭＳ ゴシック"/>
            </a:rPr>
            <a:t>10.08</a:t>
          </a:r>
        </a:p>
        <a:p>
          <a:pPr algn="r" rtl="0">
            <a:lnSpc>
              <a:spcPts val="1300"/>
            </a:lnSpc>
            <a:defRPr sz="1000"/>
          </a:pPr>
          <a:r>
            <a:rPr lang="ja-JP" altLang="en-US" sz="1100" b="1" i="0" u="none" strike="noStrike" baseline="0">
              <a:solidFill>
                <a:srgbClr val="000000"/>
              </a:solidFill>
              <a:latin typeface="ＭＳ ゴシック"/>
              <a:ea typeface="ＭＳ ゴシック"/>
            </a:rPr>
            <a:t>94,929,957</a:t>
          </a:r>
        </a:p>
        <a:p>
          <a:pPr algn="r" rtl="0">
            <a:lnSpc>
              <a:spcPts val="1200"/>
            </a:lnSpc>
            <a:defRPr sz="1000"/>
          </a:pPr>
          <a:r>
            <a:rPr lang="ja-JP" altLang="en-US" sz="1100" b="1" i="0" u="none" strike="noStrike" baseline="0">
              <a:solidFill>
                <a:srgbClr val="000000"/>
              </a:solidFill>
              <a:latin typeface="ＭＳ ゴシック"/>
              <a:ea typeface="ＭＳ ゴシック"/>
            </a:rPr>
            <a:t>91,759,640</a:t>
          </a:r>
        </a:p>
        <a:p>
          <a:pPr algn="r" rtl="0">
            <a:lnSpc>
              <a:spcPts val="1300"/>
            </a:lnSpc>
            <a:defRPr sz="1000"/>
          </a:pPr>
          <a:r>
            <a:rPr lang="ja-JP" altLang="en-US" sz="1100" b="1" i="0" u="none" strike="noStrike" baseline="0">
              <a:solidFill>
                <a:srgbClr val="000000"/>
              </a:solidFill>
              <a:latin typeface="ＭＳ ゴシック"/>
              <a:ea typeface="ＭＳ ゴシック"/>
            </a:rPr>
            <a:t>3,066,420</a:t>
          </a:r>
        </a:p>
        <a:p>
          <a:pPr algn="r" rtl="0">
            <a:lnSpc>
              <a:spcPts val="1200"/>
            </a:lnSpc>
            <a:defRPr sz="1000"/>
          </a:pPr>
          <a:r>
            <a:rPr lang="ja-JP" altLang="en-US" sz="1100" b="1" i="0" u="none" strike="noStrike" baseline="0">
              <a:solidFill>
                <a:srgbClr val="000000"/>
              </a:solidFill>
              <a:latin typeface="ＭＳ ゴシック"/>
              <a:ea typeface="ＭＳ ゴシック"/>
            </a:rPr>
            <a:t>49,752,646</a:t>
          </a:r>
        </a:p>
        <a:p>
          <a:pPr algn="r" rtl="0">
            <a:lnSpc>
              <a:spcPts val="1200"/>
            </a:lnSpc>
            <a:defRPr sz="1000"/>
          </a:pPr>
          <a:r>
            <a:rPr lang="ja-JP" altLang="en-US" sz="1100" b="1" i="0" u="none" strike="noStrike" baseline="0">
              <a:solidFill>
                <a:srgbClr val="000000"/>
              </a:solidFill>
              <a:latin typeface="ＭＳ ゴシック"/>
              <a:ea typeface="ＭＳ ゴシック"/>
            </a:rPr>
            <a:t>17,564,850</a:t>
          </a:r>
        </a:p>
      </xdr:txBody>
    </xdr:sp>
    <xdr:clientData/>
  </xdr:twoCellAnchor>
  <xdr:twoCellAnchor>
    <xdr:from>
      <xdr:col>5</xdr:col>
      <xdr:colOff>116378</xdr:colOff>
      <xdr:row>9</xdr:row>
      <xdr:rowOff>49876</xdr:rowOff>
    </xdr:from>
    <xdr:to>
      <xdr:col>7</xdr:col>
      <xdr:colOff>257695</xdr:colOff>
      <xdr:row>18</xdr:row>
      <xdr:rowOff>83127</xdr:rowOff>
    </xdr:to>
    <xdr:sp macro="" textlink="">
      <xdr:nvSpPr>
        <xdr:cNvPr id="11276" name="Rectangle 12"/>
        <xdr:cNvSpPr>
          <a:spLocks noChangeArrowheads="1"/>
        </xdr:cNvSpPr>
      </xdr:nvSpPr>
      <xdr:spPr bwMode="auto">
        <a:xfrm>
          <a:off x="3491345" y="1546167"/>
          <a:ext cx="1487979" cy="15295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257695</xdr:colOff>
      <xdr:row>9</xdr:row>
      <xdr:rowOff>91440</xdr:rowOff>
    </xdr:from>
    <xdr:to>
      <xdr:col>10</xdr:col>
      <xdr:colOff>241069</xdr:colOff>
      <xdr:row>14</xdr:row>
      <xdr:rowOff>116378</xdr:rowOff>
    </xdr:to>
    <xdr:sp macro="" textlink="">
      <xdr:nvSpPr>
        <xdr:cNvPr id="11277" name="Rectangle 13"/>
        <xdr:cNvSpPr>
          <a:spLocks noChangeArrowheads="1"/>
        </xdr:cNvSpPr>
      </xdr:nvSpPr>
      <xdr:spPr bwMode="auto">
        <a:xfrm>
          <a:off x="4979324" y="1587731"/>
          <a:ext cx="2003367" cy="856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241069</xdr:colOff>
      <xdr:row>9</xdr:row>
      <xdr:rowOff>91440</xdr:rowOff>
    </xdr:from>
    <xdr:to>
      <xdr:col>12</xdr:col>
      <xdr:colOff>141316</xdr:colOff>
      <xdr:row>14</xdr:row>
      <xdr:rowOff>116378</xdr:rowOff>
    </xdr:to>
    <xdr:sp macro="" textlink="">
      <xdr:nvSpPr>
        <xdr:cNvPr id="11278" name="Rectangle 14"/>
        <xdr:cNvSpPr>
          <a:spLocks noChangeArrowheads="1"/>
        </xdr:cNvSpPr>
      </xdr:nvSpPr>
      <xdr:spPr bwMode="auto">
        <a:xfrm>
          <a:off x="6982691" y="1587731"/>
          <a:ext cx="1246909" cy="856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2.7</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207818</xdr:colOff>
      <xdr:row>9</xdr:row>
      <xdr:rowOff>91440</xdr:rowOff>
    </xdr:from>
    <xdr:to>
      <xdr:col>13</xdr:col>
      <xdr:colOff>149629</xdr:colOff>
      <xdr:row>14</xdr:row>
      <xdr:rowOff>116378</xdr:rowOff>
    </xdr:to>
    <xdr:sp macro="" textlink="">
      <xdr:nvSpPr>
        <xdr:cNvPr id="11279" name="Rectangle 15"/>
        <xdr:cNvSpPr>
          <a:spLocks noChangeArrowheads="1"/>
        </xdr:cNvSpPr>
      </xdr:nvSpPr>
      <xdr:spPr bwMode="auto">
        <a:xfrm>
          <a:off x="8296102" y="1587731"/>
          <a:ext cx="615142" cy="856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257695</xdr:colOff>
      <xdr:row>14</xdr:row>
      <xdr:rowOff>8313</xdr:rowOff>
    </xdr:from>
    <xdr:to>
      <xdr:col>10</xdr:col>
      <xdr:colOff>241069</xdr:colOff>
      <xdr:row>17</xdr:row>
      <xdr:rowOff>133004</xdr:rowOff>
    </xdr:to>
    <xdr:sp macro="" textlink="">
      <xdr:nvSpPr>
        <xdr:cNvPr id="11280" name="Rectangle 16"/>
        <xdr:cNvSpPr>
          <a:spLocks noChangeArrowheads="1"/>
        </xdr:cNvSpPr>
      </xdr:nvSpPr>
      <xdr:spPr bwMode="auto">
        <a:xfrm>
          <a:off x="4979324" y="2335876"/>
          <a:ext cx="2003367" cy="623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299258</xdr:colOff>
      <xdr:row>14</xdr:row>
      <xdr:rowOff>8313</xdr:rowOff>
    </xdr:from>
    <xdr:to>
      <xdr:col>15</xdr:col>
      <xdr:colOff>299258</xdr:colOff>
      <xdr:row>17</xdr:row>
      <xdr:rowOff>133004</xdr:rowOff>
    </xdr:to>
    <xdr:sp macro="" textlink="">
      <xdr:nvSpPr>
        <xdr:cNvPr id="11281" name="Rectangle 17"/>
        <xdr:cNvSpPr>
          <a:spLocks noChangeArrowheads="1"/>
        </xdr:cNvSpPr>
      </xdr:nvSpPr>
      <xdr:spPr bwMode="auto">
        <a:xfrm>
          <a:off x="7040880" y="2335876"/>
          <a:ext cx="3366655" cy="623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特別区  H21  特別区  H22  特別区  </a:t>
          </a:r>
        </a:p>
        <a:p>
          <a:pPr algn="l" rtl="0">
            <a:lnSpc>
              <a:spcPts val="1100"/>
            </a:lnSpc>
            <a:defRPr sz="1000"/>
          </a:pPr>
          <a:r>
            <a:rPr lang="ja-JP" altLang="en-US" sz="1100" b="1" i="0" u="none" strike="noStrike" baseline="0">
              <a:solidFill>
                <a:srgbClr val="000000"/>
              </a:solidFill>
              <a:latin typeface="ＭＳ ゴシック"/>
              <a:ea typeface="ＭＳ ゴシック"/>
            </a:rPr>
            <a:t>H23  特別区  H24  特別区</a:t>
          </a:r>
        </a:p>
      </xdr:txBody>
    </xdr:sp>
    <xdr:clientData/>
  </xdr:twoCellAnchor>
  <xdr:twoCellAnchor>
    <xdr:from>
      <xdr:col>15</xdr:col>
      <xdr:colOff>257695</xdr:colOff>
      <xdr:row>8</xdr:row>
      <xdr:rowOff>149629</xdr:rowOff>
    </xdr:from>
    <xdr:to>
      <xdr:col>17</xdr:col>
      <xdr:colOff>315884</xdr:colOff>
      <xdr:row>15</xdr:row>
      <xdr:rowOff>91440</xdr:rowOff>
    </xdr:to>
    <xdr:sp macro="" textlink="">
      <xdr:nvSpPr>
        <xdr:cNvPr id="280569" name="AutoShape 18"/>
        <xdr:cNvSpPr>
          <a:spLocks noChangeArrowheads="1"/>
        </xdr:cNvSpPr>
      </xdr:nvSpPr>
      <xdr:spPr bwMode="auto">
        <a:xfrm>
          <a:off x="10365971" y="1479665"/>
          <a:ext cx="1413164" cy="1105593"/>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615142</xdr:colOff>
      <xdr:row>9</xdr:row>
      <xdr:rowOff>49876</xdr:rowOff>
    </xdr:from>
    <xdr:to>
      <xdr:col>17</xdr:col>
      <xdr:colOff>507076</xdr:colOff>
      <xdr:row>10</xdr:row>
      <xdr:rowOff>116378</xdr:rowOff>
    </xdr:to>
    <xdr:sp macro="" textlink="">
      <xdr:nvSpPr>
        <xdr:cNvPr id="11283" name="Rectangle 19"/>
        <xdr:cNvSpPr>
          <a:spLocks noChangeArrowheads="1"/>
        </xdr:cNvSpPr>
      </xdr:nvSpPr>
      <xdr:spPr bwMode="auto">
        <a:xfrm>
          <a:off x="10723418" y="1546167"/>
          <a:ext cx="1246909" cy="232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615142</xdr:colOff>
      <xdr:row>10</xdr:row>
      <xdr:rowOff>141316</xdr:rowOff>
    </xdr:from>
    <xdr:to>
      <xdr:col>17</xdr:col>
      <xdr:colOff>507076</xdr:colOff>
      <xdr:row>12</xdr:row>
      <xdr:rowOff>49876</xdr:rowOff>
    </xdr:to>
    <xdr:sp macro="" textlink="">
      <xdr:nvSpPr>
        <xdr:cNvPr id="11284" name="Rectangle 20"/>
        <xdr:cNvSpPr>
          <a:spLocks noChangeArrowheads="1"/>
        </xdr:cNvSpPr>
      </xdr:nvSpPr>
      <xdr:spPr bwMode="auto">
        <a:xfrm>
          <a:off x="10723418" y="1803862"/>
          <a:ext cx="1246909"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615142</xdr:colOff>
      <xdr:row>12</xdr:row>
      <xdr:rowOff>116378</xdr:rowOff>
    </xdr:from>
    <xdr:to>
      <xdr:col>17</xdr:col>
      <xdr:colOff>507076</xdr:colOff>
      <xdr:row>16</xdr:row>
      <xdr:rowOff>74815</xdr:rowOff>
    </xdr:to>
    <xdr:sp macro="" textlink="">
      <xdr:nvSpPr>
        <xdr:cNvPr id="11285" name="Rectangle 21"/>
        <xdr:cNvSpPr>
          <a:spLocks noChangeArrowheads="1"/>
        </xdr:cNvSpPr>
      </xdr:nvSpPr>
      <xdr:spPr bwMode="auto">
        <a:xfrm>
          <a:off x="10723418" y="2111433"/>
          <a:ext cx="1246909" cy="6234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365760</xdr:colOff>
      <xdr:row>9</xdr:row>
      <xdr:rowOff>133004</xdr:rowOff>
    </xdr:from>
    <xdr:to>
      <xdr:col>15</xdr:col>
      <xdr:colOff>532015</xdr:colOff>
      <xdr:row>9</xdr:row>
      <xdr:rowOff>133004</xdr:rowOff>
    </xdr:to>
    <xdr:sp macro="" textlink="">
      <xdr:nvSpPr>
        <xdr:cNvPr id="280573" name="Line 22"/>
        <xdr:cNvSpPr>
          <a:spLocks noChangeShapeType="1"/>
        </xdr:cNvSpPr>
      </xdr:nvSpPr>
      <xdr:spPr bwMode="auto">
        <a:xfrm>
          <a:off x="10474036" y="1629295"/>
          <a:ext cx="16625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399011</xdr:colOff>
      <xdr:row>9</xdr:row>
      <xdr:rowOff>83127</xdr:rowOff>
    </xdr:from>
    <xdr:to>
      <xdr:col>15</xdr:col>
      <xdr:colOff>490451</xdr:colOff>
      <xdr:row>10</xdr:row>
      <xdr:rowOff>8313</xdr:rowOff>
    </xdr:to>
    <xdr:sp macro="" textlink="">
      <xdr:nvSpPr>
        <xdr:cNvPr id="280574" name="Oval 23"/>
        <xdr:cNvSpPr>
          <a:spLocks noChangeArrowheads="1"/>
        </xdr:cNvSpPr>
      </xdr:nvSpPr>
      <xdr:spPr bwMode="auto">
        <a:xfrm>
          <a:off x="10507287" y="1579418"/>
          <a:ext cx="91440" cy="91440"/>
        </a:xfrm>
        <a:prstGeom prst="ellipse">
          <a:avLst/>
        </a:prstGeom>
        <a:solidFill>
          <a:srgbClr val="FF0000"/>
        </a:solidFill>
        <a:ln w="9525">
          <a:solidFill>
            <a:srgbClr val="FF0000"/>
          </a:solidFill>
          <a:round/>
          <a:headEnd/>
          <a:tailEnd/>
        </a:ln>
      </xdr:spPr>
    </xdr:sp>
    <xdr:clientData/>
  </xdr:twoCellAnchor>
  <xdr:twoCellAnchor>
    <xdr:from>
      <xdr:col>15</xdr:col>
      <xdr:colOff>399011</xdr:colOff>
      <xdr:row>11</xdr:row>
      <xdr:rowOff>8313</xdr:rowOff>
    </xdr:from>
    <xdr:to>
      <xdr:col>15</xdr:col>
      <xdr:colOff>490451</xdr:colOff>
      <xdr:row>11</xdr:row>
      <xdr:rowOff>99753</xdr:rowOff>
    </xdr:to>
    <xdr:sp macro="" textlink="">
      <xdr:nvSpPr>
        <xdr:cNvPr id="280575" name="AutoShape 24"/>
        <xdr:cNvSpPr>
          <a:spLocks noChangeArrowheads="1"/>
        </xdr:cNvSpPr>
      </xdr:nvSpPr>
      <xdr:spPr bwMode="auto">
        <a:xfrm>
          <a:off x="10507287" y="1837113"/>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440575</xdr:colOff>
      <xdr:row>12</xdr:row>
      <xdr:rowOff>99753</xdr:rowOff>
    </xdr:from>
    <xdr:to>
      <xdr:col>15</xdr:col>
      <xdr:colOff>440575</xdr:colOff>
      <xdr:row>13</xdr:row>
      <xdr:rowOff>66502</xdr:rowOff>
    </xdr:to>
    <xdr:sp macro="" textlink="">
      <xdr:nvSpPr>
        <xdr:cNvPr id="300032" name="Line 25"/>
        <xdr:cNvSpPr>
          <a:spLocks noChangeShapeType="1"/>
        </xdr:cNvSpPr>
      </xdr:nvSpPr>
      <xdr:spPr bwMode="auto">
        <a:xfrm>
          <a:off x="10548851" y="2094807"/>
          <a:ext cx="0" cy="133004"/>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365760</xdr:colOff>
      <xdr:row>12</xdr:row>
      <xdr:rowOff>99753</xdr:rowOff>
    </xdr:from>
    <xdr:to>
      <xdr:col>15</xdr:col>
      <xdr:colOff>532015</xdr:colOff>
      <xdr:row>12</xdr:row>
      <xdr:rowOff>99753</xdr:rowOff>
    </xdr:to>
    <xdr:sp macro="" textlink="">
      <xdr:nvSpPr>
        <xdr:cNvPr id="300033" name="Line 26"/>
        <xdr:cNvSpPr>
          <a:spLocks noChangeShapeType="1"/>
        </xdr:cNvSpPr>
      </xdr:nvSpPr>
      <xdr:spPr bwMode="auto">
        <a:xfrm>
          <a:off x="10474036" y="2094807"/>
          <a:ext cx="16625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440575</xdr:colOff>
      <xdr:row>14</xdr:row>
      <xdr:rowOff>0</xdr:rowOff>
    </xdr:from>
    <xdr:to>
      <xdr:col>15</xdr:col>
      <xdr:colOff>440575</xdr:colOff>
      <xdr:row>14</xdr:row>
      <xdr:rowOff>133004</xdr:rowOff>
    </xdr:to>
    <xdr:sp macro="" textlink="">
      <xdr:nvSpPr>
        <xdr:cNvPr id="300034" name="Line 27"/>
        <xdr:cNvSpPr>
          <a:spLocks noChangeShapeType="1"/>
        </xdr:cNvSpPr>
      </xdr:nvSpPr>
      <xdr:spPr bwMode="auto">
        <a:xfrm flipV="1">
          <a:off x="10548851" y="2327564"/>
          <a:ext cx="0" cy="133003"/>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365760</xdr:colOff>
      <xdr:row>14</xdr:row>
      <xdr:rowOff>141316</xdr:rowOff>
    </xdr:from>
    <xdr:to>
      <xdr:col>15</xdr:col>
      <xdr:colOff>532015</xdr:colOff>
      <xdr:row>14</xdr:row>
      <xdr:rowOff>141316</xdr:rowOff>
    </xdr:to>
    <xdr:sp macro="" textlink="">
      <xdr:nvSpPr>
        <xdr:cNvPr id="300035" name="Line 28"/>
        <xdr:cNvSpPr>
          <a:spLocks noChangeShapeType="1"/>
        </xdr:cNvSpPr>
      </xdr:nvSpPr>
      <xdr:spPr bwMode="auto">
        <a:xfrm>
          <a:off x="10474036" y="2468880"/>
          <a:ext cx="16625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58189</xdr:colOff>
      <xdr:row>20</xdr:row>
      <xdr:rowOff>133004</xdr:rowOff>
    </xdr:from>
    <xdr:ext cx="8730467" cy="185179"/>
    <xdr:sp macro="" textlink="">
      <xdr:nvSpPr>
        <xdr:cNvPr id="11293" name="Text Box 29"/>
        <xdr:cNvSpPr txBox="1">
          <a:spLocks noChangeArrowheads="1"/>
        </xdr:cNvSpPr>
      </xdr:nvSpPr>
      <xdr:spPr bwMode="auto">
        <a:xfrm>
          <a:off x="735082" y="345809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58189</xdr:colOff>
      <xdr:row>22</xdr:row>
      <xdr:rowOff>33251</xdr:rowOff>
    </xdr:from>
    <xdr:ext cx="6429771" cy="185179"/>
    <xdr:sp macro="" textlink="">
      <xdr:nvSpPr>
        <xdr:cNvPr id="11294" name="Text Box 30"/>
        <xdr:cNvSpPr txBox="1">
          <a:spLocks noChangeArrowheads="1"/>
        </xdr:cNvSpPr>
      </xdr:nvSpPr>
      <xdr:spPr bwMode="auto">
        <a:xfrm>
          <a:off x="742767" y="3798427"/>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66502</xdr:colOff>
      <xdr:row>23</xdr:row>
      <xdr:rowOff>116378</xdr:rowOff>
    </xdr:from>
    <xdr:to>
      <xdr:col>1</xdr:col>
      <xdr:colOff>133004</xdr:colOff>
      <xdr:row>24</xdr:row>
      <xdr:rowOff>133004</xdr:rowOff>
    </xdr:to>
    <xdr:sp macro="" textlink="">
      <xdr:nvSpPr>
        <xdr:cNvPr id="300038" name="Text Box 31"/>
        <xdr:cNvSpPr txBox="1">
          <a:spLocks noChangeArrowheads="1"/>
        </xdr:cNvSpPr>
      </xdr:nvSpPr>
      <xdr:spPr bwMode="auto">
        <a:xfrm>
          <a:off x="748145" y="3940233"/>
          <a:ext cx="66502"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66502</xdr:colOff>
      <xdr:row>27</xdr:row>
      <xdr:rowOff>66502</xdr:rowOff>
    </xdr:from>
    <xdr:to>
      <xdr:col>7</xdr:col>
      <xdr:colOff>556953</xdr:colOff>
      <xdr:row>29</xdr:row>
      <xdr:rowOff>49876</xdr:rowOff>
    </xdr:to>
    <xdr:sp macro="" textlink="">
      <xdr:nvSpPr>
        <xdr:cNvPr id="11296" name="Rectangle 32"/>
        <xdr:cNvSpPr>
          <a:spLocks noChangeArrowheads="1"/>
        </xdr:cNvSpPr>
      </xdr:nvSpPr>
      <xdr:spPr bwMode="auto">
        <a:xfrm>
          <a:off x="748145" y="4555375"/>
          <a:ext cx="4530437" cy="3158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581891</xdr:colOff>
      <xdr:row>27</xdr:row>
      <xdr:rowOff>133004</xdr:rowOff>
    </xdr:from>
    <xdr:to>
      <xdr:col>10</xdr:col>
      <xdr:colOff>58189</xdr:colOff>
      <xdr:row>29</xdr:row>
      <xdr:rowOff>49876</xdr:rowOff>
    </xdr:to>
    <xdr:sp macro="" textlink="">
      <xdr:nvSpPr>
        <xdr:cNvPr id="11297" name="Rectangle 33"/>
        <xdr:cNvSpPr>
          <a:spLocks noChangeArrowheads="1"/>
        </xdr:cNvSpPr>
      </xdr:nvSpPr>
      <xdr:spPr bwMode="auto">
        <a:xfrm>
          <a:off x="5303520" y="4621876"/>
          <a:ext cx="1496291" cy="249382"/>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581891</xdr:colOff>
      <xdr:row>28</xdr:row>
      <xdr:rowOff>149629</xdr:rowOff>
    </xdr:from>
    <xdr:to>
      <xdr:col>10</xdr:col>
      <xdr:colOff>58189</xdr:colOff>
      <xdr:row>30</xdr:row>
      <xdr:rowOff>66502</xdr:rowOff>
    </xdr:to>
    <xdr:sp macro="" textlink="">
      <xdr:nvSpPr>
        <xdr:cNvPr id="11298" name="Rectangle 34"/>
        <xdr:cNvSpPr>
          <a:spLocks noChangeArrowheads="1"/>
        </xdr:cNvSpPr>
      </xdr:nvSpPr>
      <xdr:spPr bwMode="auto">
        <a:xfrm>
          <a:off x="5303520" y="4804756"/>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12/23</a:t>
          </a:r>
        </a:p>
      </xdr:txBody>
    </xdr:sp>
    <xdr:clientData/>
  </xdr:twoCellAnchor>
  <xdr:twoCellAnchor>
    <xdr:from>
      <xdr:col>10</xdr:col>
      <xdr:colOff>216131</xdr:colOff>
      <xdr:row>27</xdr:row>
      <xdr:rowOff>133004</xdr:rowOff>
    </xdr:from>
    <xdr:to>
      <xdr:col>12</xdr:col>
      <xdr:colOff>241069</xdr:colOff>
      <xdr:row>29</xdr:row>
      <xdr:rowOff>49876</xdr:rowOff>
    </xdr:to>
    <xdr:sp macro="" textlink="">
      <xdr:nvSpPr>
        <xdr:cNvPr id="11299" name="Rectangle 35"/>
        <xdr:cNvSpPr>
          <a:spLocks noChangeArrowheads="1"/>
        </xdr:cNvSpPr>
      </xdr:nvSpPr>
      <xdr:spPr bwMode="auto">
        <a:xfrm>
          <a:off x="6957753" y="4621876"/>
          <a:ext cx="137160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216131</xdr:colOff>
      <xdr:row>28</xdr:row>
      <xdr:rowOff>149629</xdr:rowOff>
    </xdr:from>
    <xdr:to>
      <xdr:col>12</xdr:col>
      <xdr:colOff>241069</xdr:colOff>
      <xdr:row>30</xdr:row>
      <xdr:rowOff>66502</xdr:rowOff>
    </xdr:to>
    <xdr:sp macro="" textlink="">
      <xdr:nvSpPr>
        <xdr:cNvPr id="11300" name="Rectangle 36"/>
        <xdr:cNvSpPr>
          <a:spLocks noChangeArrowheads="1"/>
        </xdr:cNvSpPr>
      </xdr:nvSpPr>
      <xdr:spPr bwMode="auto">
        <a:xfrm>
          <a:off x="6957753" y="4804756"/>
          <a:ext cx="137160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448887</xdr:colOff>
      <xdr:row>27</xdr:row>
      <xdr:rowOff>133004</xdr:rowOff>
    </xdr:from>
    <xdr:to>
      <xdr:col>14</xdr:col>
      <xdr:colOff>598516</xdr:colOff>
      <xdr:row>29</xdr:row>
      <xdr:rowOff>49876</xdr:rowOff>
    </xdr:to>
    <xdr:sp macro="" textlink="">
      <xdr:nvSpPr>
        <xdr:cNvPr id="11301" name="Rectangle 37"/>
        <xdr:cNvSpPr>
          <a:spLocks noChangeArrowheads="1"/>
        </xdr:cNvSpPr>
      </xdr:nvSpPr>
      <xdr:spPr bwMode="auto">
        <a:xfrm>
          <a:off x="8537171" y="4621876"/>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448887</xdr:colOff>
      <xdr:row>28</xdr:row>
      <xdr:rowOff>149629</xdr:rowOff>
    </xdr:from>
    <xdr:to>
      <xdr:col>14</xdr:col>
      <xdr:colOff>598516</xdr:colOff>
      <xdr:row>30</xdr:row>
      <xdr:rowOff>66502</xdr:rowOff>
    </xdr:to>
    <xdr:sp macro="" textlink="">
      <xdr:nvSpPr>
        <xdr:cNvPr id="11302" name="Rectangle 38"/>
        <xdr:cNvSpPr>
          <a:spLocks noChangeArrowheads="1"/>
        </xdr:cNvSpPr>
      </xdr:nvSpPr>
      <xdr:spPr bwMode="auto">
        <a:xfrm>
          <a:off x="8537171" y="4804756"/>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25.7</a:t>
          </a:r>
        </a:p>
      </xdr:txBody>
    </xdr:sp>
    <xdr:clientData/>
  </xdr:twoCellAnchor>
  <xdr:twoCellAnchor>
    <xdr:from>
      <xdr:col>1</xdr:col>
      <xdr:colOff>66502</xdr:colOff>
      <xdr:row>30</xdr:row>
      <xdr:rowOff>116378</xdr:rowOff>
    </xdr:from>
    <xdr:to>
      <xdr:col>7</xdr:col>
      <xdr:colOff>556953</xdr:colOff>
      <xdr:row>44</xdr:row>
      <xdr:rowOff>8313</xdr:rowOff>
    </xdr:to>
    <xdr:sp macro="" textlink="">
      <xdr:nvSpPr>
        <xdr:cNvPr id="300046" name="Rectangle 39"/>
        <xdr:cNvSpPr>
          <a:spLocks noChangeArrowheads="1"/>
        </xdr:cNvSpPr>
      </xdr:nvSpPr>
      <xdr:spPr bwMode="auto">
        <a:xfrm>
          <a:off x="748145" y="5104015"/>
          <a:ext cx="4530437" cy="2219498"/>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216131</xdr:colOff>
      <xdr:row>30</xdr:row>
      <xdr:rowOff>116378</xdr:rowOff>
    </xdr:from>
    <xdr:to>
      <xdr:col>16</xdr:col>
      <xdr:colOff>58189</xdr:colOff>
      <xdr:row>44</xdr:row>
      <xdr:rowOff>8313</xdr:rowOff>
    </xdr:to>
    <xdr:sp macro="" textlink="">
      <xdr:nvSpPr>
        <xdr:cNvPr id="300047" name="Rectangle 40"/>
        <xdr:cNvSpPr>
          <a:spLocks noChangeArrowheads="1"/>
        </xdr:cNvSpPr>
      </xdr:nvSpPr>
      <xdr:spPr bwMode="auto">
        <a:xfrm>
          <a:off x="5611091" y="5104015"/>
          <a:ext cx="5237018" cy="221949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282633</xdr:colOff>
      <xdr:row>30</xdr:row>
      <xdr:rowOff>116378</xdr:rowOff>
    </xdr:from>
    <xdr:to>
      <xdr:col>13</xdr:col>
      <xdr:colOff>656705</xdr:colOff>
      <xdr:row>32</xdr:row>
      <xdr:rowOff>33251</xdr:rowOff>
    </xdr:to>
    <xdr:sp macro="" textlink="">
      <xdr:nvSpPr>
        <xdr:cNvPr id="11305" name="Rectangle 41"/>
        <xdr:cNvSpPr>
          <a:spLocks noChangeArrowheads="1"/>
        </xdr:cNvSpPr>
      </xdr:nvSpPr>
      <xdr:spPr bwMode="auto">
        <a:xfrm>
          <a:off x="5677593" y="5104015"/>
          <a:ext cx="3740727"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315884</xdr:colOff>
      <xdr:row>32</xdr:row>
      <xdr:rowOff>99753</xdr:rowOff>
    </xdr:from>
    <xdr:to>
      <xdr:col>15</xdr:col>
      <xdr:colOff>590204</xdr:colOff>
      <xdr:row>43</xdr:row>
      <xdr:rowOff>116378</xdr:rowOff>
    </xdr:to>
    <xdr:sp macro="" textlink="" fLocksText="0">
      <xdr:nvSpPr>
        <xdr:cNvPr id="11306" name="Text Box 42"/>
        <xdr:cNvSpPr txBox="1">
          <a:spLocks noChangeArrowheads="1"/>
        </xdr:cNvSpPr>
      </xdr:nvSpPr>
      <xdr:spPr bwMode="auto">
        <a:xfrm>
          <a:off x="5710844" y="5419898"/>
          <a:ext cx="4987636" cy="18454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人件費に係る経常収支比率は、前年度と比較し１．０ポイント低下している。類似団体内平均値（２３区平均）との比較では１．１ポイント上回っているが、今後も職員の定員適正化を図るなど、人件費の抑制に努めていく。</a:t>
          </a:r>
        </a:p>
      </xdr:txBody>
    </xdr:sp>
    <xdr:clientData/>
  </xdr:twoCellAnchor>
  <xdr:oneCellAnchor>
    <xdr:from>
      <xdr:col>1</xdr:col>
      <xdr:colOff>58189</xdr:colOff>
      <xdr:row>29</xdr:row>
      <xdr:rowOff>157942</xdr:rowOff>
    </xdr:from>
    <xdr:ext cx="132344" cy="151836"/>
    <xdr:sp macro="" textlink="">
      <xdr:nvSpPr>
        <xdr:cNvPr id="11307" name="Text Box 43"/>
        <xdr:cNvSpPr txBox="1">
          <a:spLocks noChangeArrowheads="1"/>
        </xdr:cNvSpPr>
      </xdr:nvSpPr>
      <xdr:spPr bwMode="auto">
        <a:xfrm>
          <a:off x="735082" y="497932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66502</xdr:colOff>
      <xdr:row>44</xdr:row>
      <xdr:rowOff>8313</xdr:rowOff>
    </xdr:from>
    <xdr:to>
      <xdr:col>7</xdr:col>
      <xdr:colOff>556953</xdr:colOff>
      <xdr:row>44</xdr:row>
      <xdr:rowOff>8313</xdr:rowOff>
    </xdr:to>
    <xdr:sp macro="" textlink="">
      <xdr:nvSpPr>
        <xdr:cNvPr id="300051" name="Line 44"/>
        <xdr:cNvSpPr>
          <a:spLocks noChangeShapeType="1"/>
        </xdr:cNvSpPr>
      </xdr:nvSpPr>
      <xdr:spPr bwMode="auto">
        <a:xfrm>
          <a:off x="748145" y="7323513"/>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43</xdr:row>
      <xdr:rowOff>66502</xdr:rowOff>
    </xdr:from>
    <xdr:to>
      <xdr:col>1</xdr:col>
      <xdr:colOff>66502</xdr:colOff>
      <xdr:row>44</xdr:row>
      <xdr:rowOff>99753</xdr:rowOff>
    </xdr:to>
    <xdr:sp macro="" textlink="">
      <xdr:nvSpPr>
        <xdr:cNvPr id="11309" name="Text Box 45"/>
        <xdr:cNvSpPr txBox="1">
          <a:spLocks noChangeArrowheads="1"/>
        </xdr:cNvSpPr>
      </xdr:nvSpPr>
      <xdr:spPr bwMode="auto">
        <a:xfrm>
          <a:off x="249382" y="7215447"/>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39.0</a:t>
          </a:r>
        </a:p>
      </xdr:txBody>
    </xdr:sp>
    <xdr:clientData/>
  </xdr:twoCellAnchor>
  <xdr:twoCellAnchor>
    <xdr:from>
      <xdr:col>1</xdr:col>
      <xdr:colOff>66502</xdr:colOff>
      <xdr:row>42</xdr:row>
      <xdr:rowOff>24938</xdr:rowOff>
    </xdr:from>
    <xdr:to>
      <xdr:col>7</xdr:col>
      <xdr:colOff>556953</xdr:colOff>
      <xdr:row>42</xdr:row>
      <xdr:rowOff>24938</xdr:rowOff>
    </xdr:to>
    <xdr:sp macro="" textlink="">
      <xdr:nvSpPr>
        <xdr:cNvPr id="300053" name="Line 46"/>
        <xdr:cNvSpPr>
          <a:spLocks noChangeShapeType="1"/>
        </xdr:cNvSpPr>
      </xdr:nvSpPr>
      <xdr:spPr bwMode="auto">
        <a:xfrm>
          <a:off x="748145" y="7007629"/>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41</xdr:row>
      <xdr:rowOff>83127</xdr:rowOff>
    </xdr:from>
    <xdr:to>
      <xdr:col>1</xdr:col>
      <xdr:colOff>66502</xdr:colOff>
      <xdr:row>42</xdr:row>
      <xdr:rowOff>116378</xdr:rowOff>
    </xdr:to>
    <xdr:sp macro="" textlink="">
      <xdr:nvSpPr>
        <xdr:cNvPr id="11311" name="Text Box 47"/>
        <xdr:cNvSpPr txBox="1">
          <a:spLocks noChangeArrowheads="1"/>
        </xdr:cNvSpPr>
      </xdr:nvSpPr>
      <xdr:spPr bwMode="auto">
        <a:xfrm>
          <a:off x="249382" y="6899564"/>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66502</xdr:colOff>
      <xdr:row>40</xdr:row>
      <xdr:rowOff>49876</xdr:rowOff>
    </xdr:from>
    <xdr:to>
      <xdr:col>7</xdr:col>
      <xdr:colOff>556953</xdr:colOff>
      <xdr:row>40</xdr:row>
      <xdr:rowOff>49876</xdr:rowOff>
    </xdr:to>
    <xdr:sp macro="" textlink="">
      <xdr:nvSpPr>
        <xdr:cNvPr id="300055" name="Line 48"/>
        <xdr:cNvSpPr>
          <a:spLocks noChangeShapeType="1"/>
        </xdr:cNvSpPr>
      </xdr:nvSpPr>
      <xdr:spPr bwMode="auto">
        <a:xfrm>
          <a:off x="748145" y="6700058"/>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39</xdr:row>
      <xdr:rowOff>99753</xdr:rowOff>
    </xdr:from>
    <xdr:to>
      <xdr:col>1</xdr:col>
      <xdr:colOff>66502</xdr:colOff>
      <xdr:row>40</xdr:row>
      <xdr:rowOff>141316</xdr:rowOff>
    </xdr:to>
    <xdr:sp macro="" textlink="">
      <xdr:nvSpPr>
        <xdr:cNvPr id="11313" name="Text Box 49"/>
        <xdr:cNvSpPr txBox="1">
          <a:spLocks noChangeArrowheads="1"/>
        </xdr:cNvSpPr>
      </xdr:nvSpPr>
      <xdr:spPr bwMode="auto">
        <a:xfrm>
          <a:off x="249382" y="6583680"/>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66502</xdr:colOff>
      <xdr:row>38</xdr:row>
      <xdr:rowOff>58189</xdr:rowOff>
    </xdr:from>
    <xdr:to>
      <xdr:col>7</xdr:col>
      <xdr:colOff>556953</xdr:colOff>
      <xdr:row>38</xdr:row>
      <xdr:rowOff>58189</xdr:rowOff>
    </xdr:to>
    <xdr:sp macro="" textlink="">
      <xdr:nvSpPr>
        <xdr:cNvPr id="300057" name="Line 50"/>
        <xdr:cNvSpPr>
          <a:spLocks noChangeShapeType="1"/>
        </xdr:cNvSpPr>
      </xdr:nvSpPr>
      <xdr:spPr bwMode="auto">
        <a:xfrm>
          <a:off x="748145" y="6375862"/>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37</xdr:row>
      <xdr:rowOff>108065</xdr:rowOff>
    </xdr:from>
    <xdr:to>
      <xdr:col>1</xdr:col>
      <xdr:colOff>66502</xdr:colOff>
      <xdr:row>38</xdr:row>
      <xdr:rowOff>149629</xdr:rowOff>
    </xdr:to>
    <xdr:sp macro="" textlink="">
      <xdr:nvSpPr>
        <xdr:cNvPr id="11315" name="Text Box 51"/>
        <xdr:cNvSpPr txBox="1">
          <a:spLocks noChangeArrowheads="1"/>
        </xdr:cNvSpPr>
      </xdr:nvSpPr>
      <xdr:spPr bwMode="auto">
        <a:xfrm>
          <a:off x="249382" y="6259484"/>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66502</xdr:colOff>
      <xdr:row>36</xdr:row>
      <xdr:rowOff>74815</xdr:rowOff>
    </xdr:from>
    <xdr:to>
      <xdr:col>7</xdr:col>
      <xdr:colOff>556953</xdr:colOff>
      <xdr:row>36</xdr:row>
      <xdr:rowOff>74815</xdr:rowOff>
    </xdr:to>
    <xdr:sp macro="" textlink="">
      <xdr:nvSpPr>
        <xdr:cNvPr id="300059" name="Line 52"/>
        <xdr:cNvSpPr>
          <a:spLocks noChangeShapeType="1"/>
        </xdr:cNvSpPr>
      </xdr:nvSpPr>
      <xdr:spPr bwMode="auto">
        <a:xfrm>
          <a:off x="748145" y="6059978"/>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35</xdr:row>
      <xdr:rowOff>133004</xdr:rowOff>
    </xdr:from>
    <xdr:to>
      <xdr:col>1</xdr:col>
      <xdr:colOff>66502</xdr:colOff>
      <xdr:row>37</xdr:row>
      <xdr:rowOff>0</xdr:rowOff>
    </xdr:to>
    <xdr:sp macro="" textlink="">
      <xdr:nvSpPr>
        <xdr:cNvPr id="11317" name="Text Box 53"/>
        <xdr:cNvSpPr txBox="1">
          <a:spLocks noChangeArrowheads="1"/>
        </xdr:cNvSpPr>
      </xdr:nvSpPr>
      <xdr:spPr bwMode="auto">
        <a:xfrm>
          <a:off x="249382" y="5951913"/>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66502</xdr:colOff>
      <xdr:row>34</xdr:row>
      <xdr:rowOff>91440</xdr:rowOff>
    </xdr:from>
    <xdr:to>
      <xdr:col>7</xdr:col>
      <xdr:colOff>556953</xdr:colOff>
      <xdr:row>34</xdr:row>
      <xdr:rowOff>91440</xdr:rowOff>
    </xdr:to>
    <xdr:sp macro="" textlink="">
      <xdr:nvSpPr>
        <xdr:cNvPr id="300061" name="Line 54"/>
        <xdr:cNvSpPr>
          <a:spLocks noChangeShapeType="1"/>
        </xdr:cNvSpPr>
      </xdr:nvSpPr>
      <xdr:spPr bwMode="auto">
        <a:xfrm>
          <a:off x="748145" y="5744095"/>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33</xdr:row>
      <xdr:rowOff>149629</xdr:rowOff>
    </xdr:from>
    <xdr:to>
      <xdr:col>1</xdr:col>
      <xdr:colOff>66502</xdr:colOff>
      <xdr:row>35</xdr:row>
      <xdr:rowOff>16625</xdr:rowOff>
    </xdr:to>
    <xdr:sp macro="" textlink="">
      <xdr:nvSpPr>
        <xdr:cNvPr id="11319" name="Text Box 55"/>
        <xdr:cNvSpPr txBox="1">
          <a:spLocks noChangeArrowheads="1"/>
        </xdr:cNvSpPr>
      </xdr:nvSpPr>
      <xdr:spPr bwMode="auto">
        <a:xfrm>
          <a:off x="249382" y="5636029"/>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66502</xdr:colOff>
      <xdr:row>32</xdr:row>
      <xdr:rowOff>108065</xdr:rowOff>
    </xdr:from>
    <xdr:to>
      <xdr:col>7</xdr:col>
      <xdr:colOff>556953</xdr:colOff>
      <xdr:row>32</xdr:row>
      <xdr:rowOff>108065</xdr:rowOff>
    </xdr:to>
    <xdr:sp macro="" textlink="">
      <xdr:nvSpPr>
        <xdr:cNvPr id="300063" name="Line 56"/>
        <xdr:cNvSpPr>
          <a:spLocks noChangeShapeType="1"/>
        </xdr:cNvSpPr>
      </xdr:nvSpPr>
      <xdr:spPr bwMode="auto">
        <a:xfrm>
          <a:off x="748145" y="5428211"/>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32</xdr:row>
      <xdr:rowOff>0</xdr:rowOff>
    </xdr:from>
    <xdr:to>
      <xdr:col>1</xdr:col>
      <xdr:colOff>66502</xdr:colOff>
      <xdr:row>33</xdr:row>
      <xdr:rowOff>33251</xdr:rowOff>
    </xdr:to>
    <xdr:sp macro="" textlink="">
      <xdr:nvSpPr>
        <xdr:cNvPr id="11321" name="Text Box 57"/>
        <xdr:cNvSpPr txBox="1">
          <a:spLocks noChangeArrowheads="1"/>
        </xdr:cNvSpPr>
      </xdr:nvSpPr>
      <xdr:spPr bwMode="auto">
        <a:xfrm>
          <a:off x="249382" y="5320145"/>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66502</xdr:colOff>
      <xdr:row>30</xdr:row>
      <xdr:rowOff>116378</xdr:rowOff>
    </xdr:from>
    <xdr:to>
      <xdr:col>7</xdr:col>
      <xdr:colOff>556953</xdr:colOff>
      <xdr:row>30</xdr:row>
      <xdr:rowOff>116378</xdr:rowOff>
    </xdr:to>
    <xdr:sp macro="" textlink="">
      <xdr:nvSpPr>
        <xdr:cNvPr id="300065" name="Line 58"/>
        <xdr:cNvSpPr>
          <a:spLocks noChangeShapeType="1"/>
        </xdr:cNvSpPr>
      </xdr:nvSpPr>
      <xdr:spPr bwMode="auto">
        <a:xfrm>
          <a:off x="748145" y="5104015"/>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30</xdr:row>
      <xdr:rowOff>8313</xdr:rowOff>
    </xdr:from>
    <xdr:to>
      <xdr:col>1</xdr:col>
      <xdr:colOff>66502</xdr:colOff>
      <xdr:row>31</xdr:row>
      <xdr:rowOff>49876</xdr:rowOff>
    </xdr:to>
    <xdr:sp macro="" textlink="">
      <xdr:nvSpPr>
        <xdr:cNvPr id="11323" name="Text Box 59"/>
        <xdr:cNvSpPr txBox="1">
          <a:spLocks noChangeArrowheads="1"/>
        </xdr:cNvSpPr>
      </xdr:nvSpPr>
      <xdr:spPr bwMode="auto">
        <a:xfrm>
          <a:off x="249382" y="4995949"/>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66502</xdr:colOff>
      <xdr:row>30</xdr:row>
      <xdr:rowOff>116378</xdr:rowOff>
    </xdr:from>
    <xdr:to>
      <xdr:col>7</xdr:col>
      <xdr:colOff>556953</xdr:colOff>
      <xdr:row>44</xdr:row>
      <xdr:rowOff>8313</xdr:rowOff>
    </xdr:to>
    <xdr:sp macro="" textlink="">
      <xdr:nvSpPr>
        <xdr:cNvPr id="300067" name="人件費グラフ枠"/>
        <xdr:cNvSpPr>
          <a:spLocks noChangeArrowheads="1"/>
        </xdr:cNvSpPr>
      </xdr:nvSpPr>
      <xdr:spPr bwMode="auto">
        <a:xfrm>
          <a:off x="748145" y="5104015"/>
          <a:ext cx="4530437" cy="2219498"/>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16625</xdr:colOff>
      <xdr:row>33</xdr:row>
      <xdr:rowOff>58189</xdr:rowOff>
    </xdr:from>
    <xdr:to>
      <xdr:col>7</xdr:col>
      <xdr:colOff>16625</xdr:colOff>
      <xdr:row>41</xdr:row>
      <xdr:rowOff>74815</xdr:rowOff>
    </xdr:to>
    <xdr:sp macro="" textlink="">
      <xdr:nvSpPr>
        <xdr:cNvPr id="300068" name="Line 61"/>
        <xdr:cNvSpPr>
          <a:spLocks noChangeShapeType="1"/>
        </xdr:cNvSpPr>
      </xdr:nvSpPr>
      <xdr:spPr bwMode="auto">
        <a:xfrm flipV="1">
          <a:off x="4738255" y="5544589"/>
          <a:ext cx="0" cy="1346662"/>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41</xdr:row>
      <xdr:rowOff>74815</xdr:rowOff>
    </xdr:from>
    <xdr:to>
      <xdr:col>8</xdr:col>
      <xdr:colOff>174567</xdr:colOff>
      <xdr:row>42</xdr:row>
      <xdr:rowOff>108065</xdr:rowOff>
    </xdr:to>
    <xdr:sp macro="" textlink="">
      <xdr:nvSpPr>
        <xdr:cNvPr id="11326" name="人件費最小値テキスト"/>
        <xdr:cNvSpPr txBox="1">
          <a:spLocks noChangeArrowheads="1"/>
        </xdr:cNvSpPr>
      </xdr:nvSpPr>
      <xdr:spPr bwMode="auto">
        <a:xfrm>
          <a:off x="4821382" y="6891251"/>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34.9</a:t>
          </a:r>
        </a:p>
      </xdr:txBody>
    </xdr:sp>
    <xdr:clientData/>
  </xdr:twoCellAnchor>
  <xdr:twoCellAnchor>
    <xdr:from>
      <xdr:col>6</xdr:col>
      <xdr:colOff>598516</xdr:colOff>
      <xdr:row>41</xdr:row>
      <xdr:rowOff>74815</xdr:rowOff>
    </xdr:from>
    <xdr:to>
      <xdr:col>7</xdr:col>
      <xdr:colOff>99753</xdr:colOff>
      <xdr:row>41</xdr:row>
      <xdr:rowOff>74815</xdr:rowOff>
    </xdr:to>
    <xdr:sp macro="" textlink="">
      <xdr:nvSpPr>
        <xdr:cNvPr id="300070" name="Line 63"/>
        <xdr:cNvSpPr>
          <a:spLocks noChangeShapeType="1"/>
        </xdr:cNvSpPr>
      </xdr:nvSpPr>
      <xdr:spPr bwMode="auto">
        <a:xfrm>
          <a:off x="4646815" y="6891251"/>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32</xdr:row>
      <xdr:rowOff>0</xdr:rowOff>
    </xdr:from>
    <xdr:to>
      <xdr:col>8</xdr:col>
      <xdr:colOff>174567</xdr:colOff>
      <xdr:row>33</xdr:row>
      <xdr:rowOff>33251</xdr:rowOff>
    </xdr:to>
    <xdr:sp macro="" textlink="">
      <xdr:nvSpPr>
        <xdr:cNvPr id="11328" name="人件費最大値テキスト"/>
        <xdr:cNvSpPr txBox="1">
          <a:spLocks noChangeArrowheads="1"/>
        </xdr:cNvSpPr>
      </xdr:nvSpPr>
      <xdr:spPr bwMode="auto">
        <a:xfrm>
          <a:off x="4821382" y="532014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598516</xdr:colOff>
      <xdr:row>33</xdr:row>
      <xdr:rowOff>58189</xdr:rowOff>
    </xdr:from>
    <xdr:to>
      <xdr:col>7</xdr:col>
      <xdr:colOff>99753</xdr:colOff>
      <xdr:row>33</xdr:row>
      <xdr:rowOff>58189</xdr:rowOff>
    </xdr:to>
    <xdr:sp macro="" textlink="">
      <xdr:nvSpPr>
        <xdr:cNvPr id="300072" name="Line 65"/>
        <xdr:cNvSpPr>
          <a:spLocks noChangeShapeType="1"/>
        </xdr:cNvSpPr>
      </xdr:nvSpPr>
      <xdr:spPr bwMode="auto">
        <a:xfrm>
          <a:off x="4646815" y="5544589"/>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540327</xdr:colOff>
      <xdr:row>37</xdr:row>
      <xdr:rowOff>99753</xdr:rowOff>
    </xdr:from>
    <xdr:to>
      <xdr:col>7</xdr:col>
      <xdr:colOff>16625</xdr:colOff>
      <xdr:row>38</xdr:row>
      <xdr:rowOff>33251</xdr:rowOff>
    </xdr:to>
    <xdr:sp macro="" textlink="">
      <xdr:nvSpPr>
        <xdr:cNvPr id="300073" name="Line 66"/>
        <xdr:cNvSpPr>
          <a:spLocks noChangeShapeType="1"/>
        </xdr:cNvSpPr>
      </xdr:nvSpPr>
      <xdr:spPr bwMode="auto">
        <a:xfrm flipV="1">
          <a:off x="3915295" y="6251171"/>
          <a:ext cx="822960" cy="9975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35</xdr:row>
      <xdr:rowOff>149629</xdr:rowOff>
    </xdr:from>
    <xdr:to>
      <xdr:col>8</xdr:col>
      <xdr:colOff>174567</xdr:colOff>
      <xdr:row>37</xdr:row>
      <xdr:rowOff>16625</xdr:rowOff>
    </xdr:to>
    <xdr:sp macro="" textlink="">
      <xdr:nvSpPr>
        <xdr:cNvPr id="11331" name="人件費平均値テキスト"/>
        <xdr:cNvSpPr txBox="1">
          <a:spLocks noChangeArrowheads="1"/>
        </xdr:cNvSpPr>
      </xdr:nvSpPr>
      <xdr:spPr bwMode="auto">
        <a:xfrm>
          <a:off x="4821382" y="596853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27.7</a:t>
          </a:r>
        </a:p>
      </xdr:txBody>
    </xdr:sp>
    <xdr:clientData/>
  </xdr:twoCellAnchor>
  <xdr:twoCellAnchor>
    <xdr:from>
      <xdr:col>6</xdr:col>
      <xdr:colOff>631767</xdr:colOff>
      <xdr:row>36</xdr:row>
      <xdr:rowOff>99753</xdr:rowOff>
    </xdr:from>
    <xdr:to>
      <xdr:col>7</xdr:col>
      <xdr:colOff>66502</xdr:colOff>
      <xdr:row>37</xdr:row>
      <xdr:rowOff>33251</xdr:rowOff>
    </xdr:to>
    <xdr:sp macro="" textlink="">
      <xdr:nvSpPr>
        <xdr:cNvPr id="300075" name="AutoShape 68"/>
        <xdr:cNvSpPr>
          <a:spLocks noChangeArrowheads="1"/>
        </xdr:cNvSpPr>
      </xdr:nvSpPr>
      <xdr:spPr bwMode="auto">
        <a:xfrm>
          <a:off x="4680065" y="6084916"/>
          <a:ext cx="108066" cy="99753"/>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340822</xdr:colOff>
      <xdr:row>38</xdr:row>
      <xdr:rowOff>0</xdr:rowOff>
    </xdr:from>
    <xdr:to>
      <xdr:col>5</xdr:col>
      <xdr:colOff>540327</xdr:colOff>
      <xdr:row>38</xdr:row>
      <xdr:rowOff>33251</xdr:rowOff>
    </xdr:to>
    <xdr:sp macro="" textlink="">
      <xdr:nvSpPr>
        <xdr:cNvPr id="300076" name="Line 69"/>
        <xdr:cNvSpPr>
          <a:spLocks noChangeShapeType="1"/>
        </xdr:cNvSpPr>
      </xdr:nvSpPr>
      <xdr:spPr bwMode="auto">
        <a:xfrm>
          <a:off x="3042458" y="6317673"/>
          <a:ext cx="872837" cy="33251"/>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490451</xdr:colOff>
      <xdr:row>37</xdr:row>
      <xdr:rowOff>66502</xdr:rowOff>
    </xdr:from>
    <xdr:to>
      <xdr:col>5</xdr:col>
      <xdr:colOff>590204</xdr:colOff>
      <xdr:row>37</xdr:row>
      <xdr:rowOff>157942</xdr:rowOff>
    </xdr:to>
    <xdr:sp macro="" textlink="">
      <xdr:nvSpPr>
        <xdr:cNvPr id="300077" name="AutoShape 70"/>
        <xdr:cNvSpPr>
          <a:spLocks noChangeArrowheads="1"/>
        </xdr:cNvSpPr>
      </xdr:nvSpPr>
      <xdr:spPr bwMode="auto">
        <a:xfrm>
          <a:off x="3865418" y="6217920"/>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166255</xdr:colOff>
      <xdr:row>36</xdr:row>
      <xdr:rowOff>24938</xdr:rowOff>
    </xdr:from>
    <xdr:to>
      <xdr:col>6</xdr:col>
      <xdr:colOff>216131</xdr:colOff>
      <xdr:row>37</xdr:row>
      <xdr:rowOff>66502</xdr:rowOff>
    </xdr:to>
    <xdr:sp macro="" textlink="">
      <xdr:nvSpPr>
        <xdr:cNvPr id="11335" name="Text Box 71"/>
        <xdr:cNvSpPr txBox="1">
          <a:spLocks noChangeArrowheads="1"/>
        </xdr:cNvSpPr>
      </xdr:nvSpPr>
      <xdr:spPr bwMode="auto">
        <a:xfrm>
          <a:off x="3541222" y="6010102"/>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xdr:from>
      <xdr:col>3</xdr:col>
      <xdr:colOff>141316</xdr:colOff>
      <xdr:row>37</xdr:row>
      <xdr:rowOff>49876</xdr:rowOff>
    </xdr:from>
    <xdr:to>
      <xdr:col>4</xdr:col>
      <xdr:colOff>340822</xdr:colOff>
      <xdr:row>38</xdr:row>
      <xdr:rowOff>0</xdr:rowOff>
    </xdr:to>
    <xdr:sp macro="" textlink="">
      <xdr:nvSpPr>
        <xdr:cNvPr id="300079" name="Line 72"/>
        <xdr:cNvSpPr>
          <a:spLocks noChangeShapeType="1"/>
        </xdr:cNvSpPr>
      </xdr:nvSpPr>
      <xdr:spPr bwMode="auto">
        <a:xfrm>
          <a:off x="2169622" y="6201295"/>
          <a:ext cx="872836" cy="11637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290945</xdr:colOff>
      <xdr:row>37</xdr:row>
      <xdr:rowOff>74815</xdr:rowOff>
    </xdr:from>
    <xdr:to>
      <xdr:col>4</xdr:col>
      <xdr:colOff>390698</xdr:colOff>
      <xdr:row>38</xdr:row>
      <xdr:rowOff>0</xdr:rowOff>
    </xdr:to>
    <xdr:sp macro="" textlink="">
      <xdr:nvSpPr>
        <xdr:cNvPr id="300080" name="AutoShape 73"/>
        <xdr:cNvSpPr>
          <a:spLocks noChangeArrowheads="1"/>
        </xdr:cNvSpPr>
      </xdr:nvSpPr>
      <xdr:spPr bwMode="auto">
        <a:xfrm>
          <a:off x="2992582" y="6226233"/>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631767</xdr:colOff>
      <xdr:row>36</xdr:row>
      <xdr:rowOff>33251</xdr:rowOff>
    </xdr:from>
    <xdr:to>
      <xdr:col>5</xdr:col>
      <xdr:colOff>41564</xdr:colOff>
      <xdr:row>37</xdr:row>
      <xdr:rowOff>74815</xdr:rowOff>
    </xdr:to>
    <xdr:sp macro="" textlink="">
      <xdr:nvSpPr>
        <xdr:cNvPr id="11338" name="Text Box 74"/>
        <xdr:cNvSpPr txBox="1">
          <a:spLocks noChangeArrowheads="1"/>
        </xdr:cNvSpPr>
      </xdr:nvSpPr>
      <xdr:spPr bwMode="auto">
        <a:xfrm>
          <a:off x="2660073" y="6018415"/>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615142</xdr:colOff>
      <xdr:row>35</xdr:row>
      <xdr:rowOff>108065</xdr:rowOff>
    </xdr:from>
    <xdr:to>
      <xdr:col>3</xdr:col>
      <xdr:colOff>141316</xdr:colOff>
      <xdr:row>37</xdr:row>
      <xdr:rowOff>49876</xdr:rowOff>
    </xdr:to>
    <xdr:sp macro="" textlink="">
      <xdr:nvSpPr>
        <xdr:cNvPr id="300082" name="Line 75"/>
        <xdr:cNvSpPr>
          <a:spLocks noChangeShapeType="1"/>
        </xdr:cNvSpPr>
      </xdr:nvSpPr>
      <xdr:spPr bwMode="auto">
        <a:xfrm>
          <a:off x="1296785" y="5926975"/>
          <a:ext cx="872837" cy="2743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91440</xdr:colOff>
      <xdr:row>37</xdr:row>
      <xdr:rowOff>74815</xdr:rowOff>
    </xdr:from>
    <xdr:to>
      <xdr:col>3</xdr:col>
      <xdr:colOff>182880</xdr:colOff>
      <xdr:row>38</xdr:row>
      <xdr:rowOff>0</xdr:rowOff>
    </xdr:to>
    <xdr:sp macro="" textlink="">
      <xdr:nvSpPr>
        <xdr:cNvPr id="300083" name="AutoShape 76"/>
        <xdr:cNvSpPr>
          <a:spLocks noChangeArrowheads="1"/>
        </xdr:cNvSpPr>
      </xdr:nvSpPr>
      <xdr:spPr bwMode="auto">
        <a:xfrm>
          <a:off x="2119745" y="6226233"/>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440575</xdr:colOff>
      <xdr:row>38</xdr:row>
      <xdr:rowOff>16625</xdr:rowOff>
    </xdr:from>
    <xdr:to>
      <xdr:col>3</xdr:col>
      <xdr:colOff>515389</xdr:colOff>
      <xdr:row>39</xdr:row>
      <xdr:rowOff>58189</xdr:rowOff>
    </xdr:to>
    <xdr:sp macro="" textlink="">
      <xdr:nvSpPr>
        <xdr:cNvPr id="11341" name="Text Box 77"/>
        <xdr:cNvSpPr txBox="1">
          <a:spLocks noChangeArrowheads="1"/>
        </xdr:cNvSpPr>
      </xdr:nvSpPr>
      <xdr:spPr bwMode="auto">
        <a:xfrm>
          <a:off x="1795549" y="6334298"/>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556953</xdr:colOff>
      <xdr:row>36</xdr:row>
      <xdr:rowOff>116378</xdr:rowOff>
    </xdr:from>
    <xdr:to>
      <xdr:col>1</xdr:col>
      <xdr:colOff>665018</xdr:colOff>
      <xdr:row>37</xdr:row>
      <xdr:rowOff>58189</xdr:rowOff>
    </xdr:to>
    <xdr:sp macro="" textlink="">
      <xdr:nvSpPr>
        <xdr:cNvPr id="300085" name="AutoShape 78"/>
        <xdr:cNvSpPr>
          <a:spLocks noChangeArrowheads="1"/>
        </xdr:cNvSpPr>
      </xdr:nvSpPr>
      <xdr:spPr bwMode="auto">
        <a:xfrm>
          <a:off x="1238596" y="6101542"/>
          <a:ext cx="108066" cy="10806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241069</xdr:colOff>
      <xdr:row>37</xdr:row>
      <xdr:rowOff>66502</xdr:rowOff>
    </xdr:from>
    <xdr:to>
      <xdr:col>2</xdr:col>
      <xdr:colOff>315884</xdr:colOff>
      <xdr:row>38</xdr:row>
      <xdr:rowOff>99753</xdr:rowOff>
    </xdr:to>
    <xdr:sp macro="" textlink="">
      <xdr:nvSpPr>
        <xdr:cNvPr id="11343" name="Text Box 79"/>
        <xdr:cNvSpPr txBox="1">
          <a:spLocks noChangeArrowheads="1"/>
        </xdr:cNvSpPr>
      </xdr:nvSpPr>
      <xdr:spPr bwMode="auto">
        <a:xfrm>
          <a:off x="922713" y="621792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27.9</a:t>
          </a:r>
        </a:p>
      </xdr:txBody>
    </xdr:sp>
    <xdr:clientData/>
  </xdr:twoCellAnchor>
  <xdr:twoCellAnchor editAs="oneCell">
    <xdr:from>
      <xdr:col>6</xdr:col>
      <xdr:colOff>581891</xdr:colOff>
      <xdr:row>44</xdr:row>
      <xdr:rowOff>74815</xdr:rowOff>
    </xdr:from>
    <xdr:to>
      <xdr:col>7</xdr:col>
      <xdr:colOff>656705</xdr:colOff>
      <xdr:row>45</xdr:row>
      <xdr:rowOff>108065</xdr:rowOff>
    </xdr:to>
    <xdr:sp macro="" textlink="">
      <xdr:nvSpPr>
        <xdr:cNvPr id="11344" name="Text Box 80"/>
        <xdr:cNvSpPr txBox="1">
          <a:spLocks noChangeArrowheads="1"/>
        </xdr:cNvSpPr>
      </xdr:nvSpPr>
      <xdr:spPr bwMode="auto">
        <a:xfrm>
          <a:off x="4630189" y="7390015"/>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432262</xdr:colOff>
      <xdr:row>44</xdr:row>
      <xdr:rowOff>74815</xdr:rowOff>
    </xdr:from>
    <xdr:to>
      <xdr:col>6</xdr:col>
      <xdr:colOff>507076</xdr:colOff>
      <xdr:row>45</xdr:row>
      <xdr:rowOff>108065</xdr:rowOff>
    </xdr:to>
    <xdr:sp macro="" textlink="">
      <xdr:nvSpPr>
        <xdr:cNvPr id="11345" name="Text Box 81"/>
        <xdr:cNvSpPr txBox="1">
          <a:spLocks noChangeArrowheads="1"/>
        </xdr:cNvSpPr>
      </xdr:nvSpPr>
      <xdr:spPr bwMode="auto">
        <a:xfrm>
          <a:off x="3807229" y="7390015"/>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224444</xdr:colOff>
      <xdr:row>44</xdr:row>
      <xdr:rowOff>74815</xdr:rowOff>
    </xdr:from>
    <xdr:to>
      <xdr:col>5</xdr:col>
      <xdr:colOff>299258</xdr:colOff>
      <xdr:row>45</xdr:row>
      <xdr:rowOff>108065</xdr:rowOff>
    </xdr:to>
    <xdr:sp macro="" textlink="">
      <xdr:nvSpPr>
        <xdr:cNvPr id="11346" name="Text Box 82"/>
        <xdr:cNvSpPr txBox="1">
          <a:spLocks noChangeArrowheads="1"/>
        </xdr:cNvSpPr>
      </xdr:nvSpPr>
      <xdr:spPr bwMode="auto">
        <a:xfrm>
          <a:off x="2926080"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24938</xdr:colOff>
      <xdr:row>44</xdr:row>
      <xdr:rowOff>74815</xdr:rowOff>
    </xdr:from>
    <xdr:to>
      <xdr:col>4</xdr:col>
      <xdr:colOff>99753</xdr:colOff>
      <xdr:row>45</xdr:row>
      <xdr:rowOff>108065</xdr:rowOff>
    </xdr:to>
    <xdr:sp macro="" textlink="">
      <xdr:nvSpPr>
        <xdr:cNvPr id="11347" name="Text Box 83"/>
        <xdr:cNvSpPr txBox="1">
          <a:spLocks noChangeArrowheads="1"/>
        </xdr:cNvSpPr>
      </xdr:nvSpPr>
      <xdr:spPr bwMode="auto">
        <a:xfrm>
          <a:off x="2053244"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507076</xdr:colOff>
      <xdr:row>44</xdr:row>
      <xdr:rowOff>74815</xdr:rowOff>
    </xdr:from>
    <xdr:to>
      <xdr:col>2</xdr:col>
      <xdr:colOff>581891</xdr:colOff>
      <xdr:row>45</xdr:row>
      <xdr:rowOff>108065</xdr:rowOff>
    </xdr:to>
    <xdr:sp macro="" textlink="">
      <xdr:nvSpPr>
        <xdr:cNvPr id="11348" name="Text Box 84"/>
        <xdr:cNvSpPr txBox="1">
          <a:spLocks noChangeArrowheads="1"/>
        </xdr:cNvSpPr>
      </xdr:nvSpPr>
      <xdr:spPr bwMode="auto">
        <a:xfrm>
          <a:off x="1188720"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631767</xdr:colOff>
      <xdr:row>37</xdr:row>
      <xdr:rowOff>49876</xdr:rowOff>
    </xdr:from>
    <xdr:to>
      <xdr:col>7</xdr:col>
      <xdr:colOff>66502</xdr:colOff>
      <xdr:row>37</xdr:row>
      <xdr:rowOff>149629</xdr:rowOff>
    </xdr:to>
    <xdr:sp macro="" textlink="">
      <xdr:nvSpPr>
        <xdr:cNvPr id="300092" name="Oval 85"/>
        <xdr:cNvSpPr>
          <a:spLocks noChangeArrowheads="1"/>
        </xdr:cNvSpPr>
      </xdr:nvSpPr>
      <xdr:spPr bwMode="auto">
        <a:xfrm>
          <a:off x="4680065" y="6201295"/>
          <a:ext cx="108066" cy="99752"/>
        </a:xfrm>
        <a:prstGeom prst="ellipse">
          <a:avLst/>
        </a:prstGeom>
        <a:solidFill>
          <a:srgbClr val="FF0000"/>
        </a:solidFill>
        <a:ln w="9525">
          <a:solidFill>
            <a:srgbClr val="FF0000"/>
          </a:solidFill>
          <a:round/>
          <a:headEnd/>
          <a:tailEnd/>
        </a:ln>
      </xdr:spPr>
    </xdr:sp>
    <xdr:clientData/>
  </xdr:twoCellAnchor>
  <xdr:twoCellAnchor editAs="oneCell">
    <xdr:from>
      <xdr:col>7</xdr:col>
      <xdr:colOff>99753</xdr:colOff>
      <xdr:row>37</xdr:row>
      <xdr:rowOff>49876</xdr:rowOff>
    </xdr:from>
    <xdr:to>
      <xdr:col>8</xdr:col>
      <xdr:colOff>174567</xdr:colOff>
      <xdr:row>38</xdr:row>
      <xdr:rowOff>83127</xdr:rowOff>
    </xdr:to>
    <xdr:sp macro="" textlink="">
      <xdr:nvSpPr>
        <xdr:cNvPr id="11350" name="人件費該当値テキスト"/>
        <xdr:cNvSpPr txBox="1">
          <a:spLocks noChangeArrowheads="1"/>
        </xdr:cNvSpPr>
      </xdr:nvSpPr>
      <xdr:spPr bwMode="auto">
        <a:xfrm>
          <a:off x="4821382" y="620129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28.8</a:t>
          </a:r>
        </a:p>
      </xdr:txBody>
    </xdr:sp>
    <xdr:clientData/>
  </xdr:twoCellAnchor>
  <xdr:twoCellAnchor>
    <xdr:from>
      <xdr:col>5</xdr:col>
      <xdr:colOff>490451</xdr:colOff>
      <xdr:row>37</xdr:row>
      <xdr:rowOff>157942</xdr:rowOff>
    </xdr:from>
    <xdr:to>
      <xdr:col>5</xdr:col>
      <xdr:colOff>590204</xdr:colOff>
      <xdr:row>38</xdr:row>
      <xdr:rowOff>91440</xdr:rowOff>
    </xdr:to>
    <xdr:sp macro="" textlink="">
      <xdr:nvSpPr>
        <xdr:cNvPr id="300094" name="Oval 87"/>
        <xdr:cNvSpPr>
          <a:spLocks noChangeArrowheads="1"/>
        </xdr:cNvSpPr>
      </xdr:nvSpPr>
      <xdr:spPr bwMode="auto">
        <a:xfrm>
          <a:off x="3865418" y="6309360"/>
          <a:ext cx="99753" cy="99753"/>
        </a:xfrm>
        <a:prstGeom prst="ellipse">
          <a:avLst/>
        </a:prstGeom>
        <a:solidFill>
          <a:srgbClr val="FF0000"/>
        </a:solidFill>
        <a:ln w="9525">
          <a:solidFill>
            <a:srgbClr val="FF0000"/>
          </a:solidFill>
          <a:round/>
          <a:headEnd/>
          <a:tailEnd/>
        </a:ln>
      </xdr:spPr>
    </xdr:sp>
    <xdr:clientData/>
  </xdr:twoCellAnchor>
  <xdr:twoCellAnchor editAs="oneCell">
    <xdr:from>
      <xdr:col>5</xdr:col>
      <xdr:colOff>166255</xdr:colOff>
      <xdr:row>38</xdr:row>
      <xdr:rowOff>99753</xdr:rowOff>
    </xdr:from>
    <xdr:to>
      <xdr:col>6</xdr:col>
      <xdr:colOff>216131</xdr:colOff>
      <xdr:row>39</xdr:row>
      <xdr:rowOff>141316</xdr:rowOff>
    </xdr:to>
    <xdr:sp macro="" textlink="">
      <xdr:nvSpPr>
        <xdr:cNvPr id="11352" name="Text Box 88"/>
        <xdr:cNvSpPr txBox="1">
          <a:spLocks noChangeArrowheads="1"/>
        </xdr:cNvSpPr>
      </xdr:nvSpPr>
      <xdr:spPr bwMode="auto">
        <a:xfrm>
          <a:off x="3541222" y="6417425"/>
          <a:ext cx="723207"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29.8</a:t>
          </a:r>
        </a:p>
      </xdr:txBody>
    </xdr:sp>
    <xdr:clientData/>
  </xdr:twoCellAnchor>
  <xdr:twoCellAnchor>
    <xdr:from>
      <xdr:col>4</xdr:col>
      <xdr:colOff>290945</xdr:colOff>
      <xdr:row>37</xdr:row>
      <xdr:rowOff>108065</xdr:rowOff>
    </xdr:from>
    <xdr:to>
      <xdr:col>4</xdr:col>
      <xdr:colOff>390698</xdr:colOff>
      <xdr:row>38</xdr:row>
      <xdr:rowOff>49876</xdr:rowOff>
    </xdr:to>
    <xdr:sp macro="" textlink="">
      <xdr:nvSpPr>
        <xdr:cNvPr id="300096" name="Oval 89"/>
        <xdr:cNvSpPr>
          <a:spLocks noChangeArrowheads="1"/>
        </xdr:cNvSpPr>
      </xdr:nvSpPr>
      <xdr:spPr bwMode="auto">
        <a:xfrm>
          <a:off x="2992582" y="6259484"/>
          <a:ext cx="99753" cy="108065"/>
        </a:xfrm>
        <a:prstGeom prst="ellipse">
          <a:avLst/>
        </a:prstGeom>
        <a:solidFill>
          <a:srgbClr val="FF0000"/>
        </a:solidFill>
        <a:ln w="9525">
          <a:solidFill>
            <a:srgbClr val="FF0000"/>
          </a:solidFill>
          <a:round/>
          <a:headEnd/>
          <a:tailEnd/>
        </a:ln>
      </xdr:spPr>
    </xdr:sp>
    <xdr:clientData/>
  </xdr:twoCellAnchor>
  <xdr:twoCellAnchor editAs="oneCell">
    <xdr:from>
      <xdr:col>3</xdr:col>
      <xdr:colOff>631767</xdr:colOff>
      <xdr:row>38</xdr:row>
      <xdr:rowOff>58189</xdr:rowOff>
    </xdr:from>
    <xdr:to>
      <xdr:col>5</xdr:col>
      <xdr:colOff>41564</xdr:colOff>
      <xdr:row>39</xdr:row>
      <xdr:rowOff>91440</xdr:rowOff>
    </xdr:to>
    <xdr:sp macro="" textlink="">
      <xdr:nvSpPr>
        <xdr:cNvPr id="11354" name="Text Box 90"/>
        <xdr:cNvSpPr txBox="1">
          <a:spLocks noChangeArrowheads="1"/>
        </xdr:cNvSpPr>
      </xdr:nvSpPr>
      <xdr:spPr bwMode="auto">
        <a:xfrm>
          <a:off x="2660073" y="6375862"/>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29.4</a:t>
          </a:r>
        </a:p>
      </xdr:txBody>
    </xdr:sp>
    <xdr:clientData/>
  </xdr:twoCellAnchor>
  <xdr:twoCellAnchor>
    <xdr:from>
      <xdr:col>3</xdr:col>
      <xdr:colOff>91440</xdr:colOff>
      <xdr:row>37</xdr:row>
      <xdr:rowOff>0</xdr:rowOff>
    </xdr:from>
    <xdr:to>
      <xdr:col>3</xdr:col>
      <xdr:colOff>182880</xdr:colOff>
      <xdr:row>37</xdr:row>
      <xdr:rowOff>91440</xdr:rowOff>
    </xdr:to>
    <xdr:sp macro="" textlink="">
      <xdr:nvSpPr>
        <xdr:cNvPr id="300098" name="Oval 91"/>
        <xdr:cNvSpPr>
          <a:spLocks noChangeArrowheads="1"/>
        </xdr:cNvSpPr>
      </xdr:nvSpPr>
      <xdr:spPr bwMode="auto">
        <a:xfrm>
          <a:off x="2119745" y="6151418"/>
          <a:ext cx="91440"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440575</xdr:colOff>
      <xdr:row>35</xdr:row>
      <xdr:rowOff>133004</xdr:rowOff>
    </xdr:from>
    <xdr:to>
      <xdr:col>3</xdr:col>
      <xdr:colOff>515389</xdr:colOff>
      <xdr:row>37</xdr:row>
      <xdr:rowOff>0</xdr:rowOff>
    </xdr:to>
    <xdr:sp macro="" textlink="">
      <xdr:nvSpPr>
        <xdr:cNvPr id="11356" name="Text Box 92"/>
        <xdr:cNvSpPr txBox="1">
          <a:spLocks noChangeArrowheads="1"/>
        </xdr:cNvSpPr>
      </xdr:nvSpPr>
      <xdr:spPr bwMode="auto">
        <a:xfrm>
          <a:off x="1795549" y="5951913"/>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28.3</a:t>
          </a:r>
        </a:p>
      </xdr:txBody>
    </xdr:sp>
    <xdr:clientData/>
  </xdr:twoCellAnchor>
  <xdr:twoCellAnchor>
    <xdr:from>
      <xdr:col>1</xdr:col>
      <xdr:colOff>556953</xdr:colOff>
      <xdr:row>35</xdr:row>
      <xdr:rowOff>66502</xdr:rowOff>
    </xdr:from>
    <xdr:to>
      <xdr:col>1</xdr:col>
      <xdr:colOff>665018</xdr:colOff>
      <xdr:row>36</xdr:row>
      <xdr:rowOff>0</xdr:rowOff>
    </xdr:to>
    <xdr:sp macro="" textlink="">
      <xdr:nvSpPr>
        <xdr:cNvPr id="300100" name="Oval 93"/>
        <xdr:cNvSpPr>
          <a:spLocks noChangeArrowheads="1"/>
        </xdr:cNvSpPr>
      </xdr:nvSpPr>
      <xdr:spPr bwMode="auto">
        <a:xfrm>
          <a:off x="1238596" y="5885411"/>
          <a:ext cx="108066" cy="99753"/>
        </a:xfrm>
        <a:prstGeom prst="ellipse">
          <a:avLst/>
        </a:prstGeom>
        <a:solidFill>
          <a:srgbClr val="FF0000"/>
        </a:solidFill>
        <a:ln w="9525">
          <a:solidFill>
            <a:srgbClr val="FF0000"/>
          </a:solidFill>
          <a:round/>
          <a:headEnd/>
          <a:tailEnd/>
        </a:ln>
      </xdr:spPr>
    </xdr:sp>
    <xdr:clientData/>
  </xdr:twoCellAnchor>
  <xdr:twoCellAnchor editAs="oneCell">
    <xdr:from>
      <xdr:col>1</xdr:col>
      <xdr:colOff>241069</xdr:colOff>
      <xdr:row>34</xdr:row>
      <xdr:rowOff>33251</xdr:rowOff>
    </xdr:from>
    <xdr:to>
      <xdr:col>2</xdr:col>
      <xdr:colOff>315884</xdr:colOff>
      <xdr:row>35</xdr:row>
      <xdr:rowOff>74815</xdr:rowOff>
    </xdr:to>
    <xdr:sp macro="" textlink="">
      <xdr:nvSpPr>
        <xdr:cNvPr id="11358" name="Text Box 94"/>
        <xdr:cNvSpPr txBox="1">
          <a:spLocks noChangeArrowheads="1"/>
        </xdr:cNvSpPr>
      </xdr:nvSpPr>
      <xdr:spPr bwMode="auto">
        <a:xfrm>
          <a:off x="922713" y="5685905"/>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p>
      </xdr:txBody>
    </xdr:sp>
    <xdr:clientData/>
  </xdr:twoCellAnchor>
  <xdr:twoCellAnchor>
    <xdr:from>
      <xdr:col>18</xdr:col>
      <xdr:colOff>83127</xdr:colOff>
      <xdr:row>7</xdr:row>
      <xdr:rowOff>66502</xdr:rowOff>
    </xdr:from>
    <xdr:to>
      <xdr:col>24</xdr:col>
      <xdr:colOff>581891</xdr:colOff>
      <xdr:row>9</xdr:row>
      <xdr:rowOff>49876</xdr:rowOff>
    </xdr:to>
    <xdr:sp macro="" textlink="">
      <xdr:nvSpPr>
        <xdr:cNvPr id="11359" name="Rectangle 95"/>
        <xdr:cNvSpPr>
          <a:spLocks noChangeArrowheads="1"/>
        </xdr:cNvSpPr>
      </xdr:nvSpPr>
      <xdr:spPr bwMode="auto">
        <a:xfrm>
          <a:off x="12219709" y="1230284"/>
          <a:ext cx="4538749" cy="3158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590204</xdr:colOff>
      <xdr:row>7</xdr:row>
      <xdr:rowOff>133004</xdr:rowOff>
    </xdr:from>
    <xdr:to>
      <xdr:col>27</xdr:col>
      <xdr:colOff>66502</xdr:colOff>
      <xdr:row>9</xdr:row>
      <xdr:rowOff>49876</xdr:rowOff>
    </xdr:to>
    <xdr:sp macro="" textlink="">
      <xdr:nvSpPr>
        <xdr:cNvPr id="11360" name="Rectangle 96"/>
        <xdr:cNvSpPr>
          <a:spLocks noChangeArrowheads="1"/>
        </xdr:cNvSpPr>
      </xdr:nvSpPr>
      <xdr:spPr bwMode="auto">
        <a:xfrm>
          <a:off x="16766771" y="1296785"/>
          <a:ext cx="1496291" cy="249382"/>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590204</xdr:colOff>
      <xdr:row>8</xdr:row>
      <xdr:rowOff>149629</xdr:rowOff>
    </xdr:from>
    <xdr:to>
      <xdr:col>27</xdr:col>
      <xdr:colOff>66502</xdr:colOff>
      <xdr:row>10</xdr:row>
      <xdr:rowOff>66502</xdr:rowOff>
    </xdr:to>
    <xdr:sp macro="" textlink="">
      <xdr:nvSpPr>
        <xdr:cNvPr id="11361" name="Rectangle 97"/>
        <xdr:cNvSpPr>
          <a:spLocks noChangeArrowheads="1"/>
        </xdr:cNvSpPr>
      </xdr:nvSpPr>
      <xdr:spPr bwMode="auto">
        <a:xfrm>
          <a:off x="16766771" y="1479665"/>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5/23</a:t>
          </a:r>
        </a:p>
      </xdr:txBody>
    </xdr:sp>
    <xdr:clientData/>
  </xdr:twoCellAnchor>
  <xdr:twoCellAnchor>
    <xdr:from>
      <xdr:col>27</xdr:col>
      <xdr:colOff>232756</xdr:colOff>
      <xdr:row>7</xdr:row>
      <xdr:rowOff>133004</xdr:rowOff>
    </xdr:from>
    <xdr:to>
      <xdr:col>29</xdr:col>
      <xdr:colOff>249382</xdr:colOff>
      <xdr:row>9</xdr:row>
      <xdr:rowOff>49876</xdr:rowOff>
    </xdr:to>
    <xdr:sp macro="" textlink="">
      <xdr:nvSpPr>
        <xdr:cNvPr id="11362" name="Rectangle 98"/>
        <xdr:cNvSpPr>
          <a:spLocks noChangeArrowheads="1"/>
        </xdr:cNvSpPr>
      </xdr:nvSpPr>
      <xdr:spPr bwMode="auto">
        <a:xfrm>
          <a:off x="18429316" y="1296785"/>
          <a:ext cx="136328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232756</xdr:colOff>
      <xdr:row>8</xdr:row>
      <xdr:rowOff>149629</xdr:rowOff>
    </xdr:from>
    <xdr:to>
      <xdr:col>29</xdr:col>
      <xdr:colOff>249382</xdr:colOff>
      <xdr:row>10</xdr:row>
      <xdr:rowOff>66502</xdr:rowOff>
    </xdr:to>
    <xdr:sp macro="" textlink="">
      <xdr:nvSpPr>
        <xdr:cNvPr id="11363" name="Rectangle 99"/>
        <xdr:cNvSpPr>
          <a:spLocks noChangeArrowheads="1"/>
        </xdr:cNvSpPr>
      </xdr:nvSpPr>
      <xdr:spPr bwMode="auto">
        <a:xfrm>
          <a:off x="18429316" y="1479665"/>
          <a:ext cx="136328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465513</xdr:colOff>
      <xdr:row>7</xdr:row>
      <xdr:rowOff>133004</xdr:rowOff>
    </xdr:from>
    <xdr:to>
      <xdr:col>31</xdr:col>
      <xdr:colOff>615142</xdr:colOff>
      <xdr:row>9</xdr:row>
      <xdr:rowOff>49876</xdr:rowOff>
    </xdr:to>
    <xdr:sp macro="" textlink="">
      <xdr:nvSpPr>
        <xdr:cNvPr id="11364" name="Rectangle 100"/>
        <xdr:cNvSpPr>
          <a:spLocks noChangeArrowheads="1"/>
        </xdr:cNvSpPr>
      </xdr:nvSpPr>
      <xdr:spPr bwMode="auto">
        <a:xfrm>
          <a:off x="20008735" y="1296785"/>
          <a:ext cx="149629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465513</xdr:colOff>
      <xdr:row>8</xdr:row>
      <xdr:rowOff>149629</xdr:rowOff>
    </xdr:from>
    <xdr:to>
      <xdr:col>31</xdr:col>
      <xdr:colOff>615142</xdr:colOff>
      <xdr:row>10</xdr:row>
      <xdr:rowOff>66502</xdr:rowOff>
    </xdr:to>
    <xdr:sp macro="" textlink="">
      <xdr:nvSpPr>
        <xdr:cNvPr id="11365" name="Rectangle 101"/>
        <xdr:cNvSpPr>
          <a:spLocks noChangeArrowheads="1"/>
        </xdr:cNvSpPr>
      </xdr:nvSpPr>
      <xdr:spPr bwMode="auto">
        <a:xfrm>
          <a:off x="20008735" y="1479665"/>
          <a:ext cx="149629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16.8</a:t>
          </a:r>
        </a:p>
      </xdr:txBody>
    </xdr:sp>
    <xdr:clientData/>
  </xdr:twoCellAnchor>
  <xdr:twoCellAnchor>
    <xdr:from>
      <xdr:col>18</xdr:col>
      <xdr:colOff>83127</xdr:colOff>
      <xdr:row>10</xdr:row>
      <xdr:rowOff>116378</xdr:rowOff>
    </xdr:from>
    <xdr:to>
      <xdr:col>24</xdr:col>
      <xdr:colOff>581891</xdr:colOff>
      <xdr:row>24</xdr:row>
      <xdr:rowOff>8313</xdr:rowOff>
    </xdr:to>
    <xdr:sp macro="" textlink="">
      <xdr:nvSpPr>
        <xdr:cNvPr id="300109" name="Rectangle 102"/>
        <xdr:cNvSpPr>
          <a:spLocks noChangeArrowheads="1"/>
        </xdr:cNvSpPr>
      </xdr:nvSpPr>
      <xdr:spPr bwMode="auto">
        <a:xfrm>
          <a:off x="12219709" y="1778924"/>
          <a:ext cx="4538749" cy="2219498"/>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232756</xdr:colOff>
      <xdr:row>10</xdr:row>
      <xdr:rowOff>116378</xdr:rowOff>
    </xdr:from>
    <xdr:to>
      <xdr:col>33</xdr:col>
      <xdr:colOff>83127</xdr:colOff>
      <xdr:row>24</xdr:row>
      <xdr:rowOff>8313</xdr:rowOff>
    </xdr:to>
    <xdr:sp macro="" textlink="">
      <xdr:nvSpPr>
        <xdr:cNvPr id="300110" name="Rectangle 103"/>
        <xdr:cNvSpPr>
          <a:spLocks noChangeArrowheads="1"/>
        </xdr:cNvSpPr>
      </xdr:nvSpPr>
      <xdr:spPr bwMode="auto">
        <a:xfrm>
          <a:off x="17082655" y="1778924"/>
          <a:ext cx="5237018" cy="221949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290945</xdr:colOff>
      <xdr:row>10</xdr:row>
      <xdr:rowOff>116378</xdr:rowOff>
    </xdr:from>
    <xdr:to>
      <xdr:col>30</xdr:col>
      <xdr:colOff>665018</xdr:colOff>
      <xdr:row>12</xdr:row>
      <xdr:rowOff>33251</xdr:rowOff>
    </xdr:to>
    <xdr:sp macro="" textlink="">
      <xdr:nvSpPr>
        <xdr:cNvPr id="11368" name="Rectangle 104"/>
        <xdr:cNvSpPr>
          <a:spLocks noChangeArrowheads="1"/>
        </xdr:cNvSpPr>
      </xdr:nvSpPr>
      <xdr:spPr bwMode="auto">
        <a:xfrm>
          <a:off x="17140844" y="1778924"/>
          <a:ext cx="3740727"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324196</xdr:colOff>
      <xdr:row>12</xdr:row>
      <xdr:rowOff>99753</xdr:rowOff>
    </xdr:from>
    <xdr:to>
      <xdr:col>32</xdr:col>
      <xdr:colOff>606829</xdr:colOff>
      <xdr:row>23</xdr:row>
      <xdr:rowOff>116378</xdr:rowOff>
    </xdr:to>
    <xdr:sp macro="" textlink="" fLocksText="0">
      <xdr:nvSpPr>
        <xdr:cNvPr id="11369" name="Text Box 105"/>
        <xdr:cNvSpPr txBox="1">
          <a:spLocks noChangeArrowheads="1"/>
        </xdr:cNvSpPr>
      </xdr:nvSpPr>
      <xdr:spPr bwMode="auto">
        <a:xfrm>
          <a:off x="17174095" y="2094807"/>
          <a:ext cx="4995949" cy="18454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物件費に係る経常収支比率は、２３区平均との比較では２．１ポイント下回っているが、前年度と比較して０．１ポイント上昇した。これは、基幹系業務システムの構築に係る委託料の増などにより、経常的経費に充当する一般財源等が増加したことによるものである。なお、施設などの維持管理経費や、消耗品、印刷製本費などの管理的経費については、これまでも縮減に努めてきたが、今後も引き続き見直しを行っていく。</a:t>
          </a:r>
        </a:p>
      </xdr:txBody>
    </xdr:sp>
    <xdr:clientData/>
  </xdr:twoCellAnchor>
  <xdr:oneCellAnchor>
    <xdr:from>
      <xdr:col>18</xdr:col>
      <xdr:colOff>83127</xdr:colOff>
      <xdr:row>9</xdr:row>
      <xdr:rowOff>157942</xdr:rowOff>
    </xdr:from>
    <xdr:ext cx="132344" cy="151836"/>
    <xdr:sp macro="" textlink="">
      <xdr:nvSpPr>
        <xdr:cNvPr id="11370" name="Text Box 106"/>
        <xdr:cNvSpPr txBox="1">
          <a:spLocks noChangeArrowheads="1"/>
        </xdr:cNvSpPr>
      </xdr:nvSpPr>
      <xdr:spPr bwMode="auto">
        <a:xfrm>
          <a:off x="12267210" y="165423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83127</xdr:colOff>
      <xdr:row>24</xdr:row>
      <xdr:rowOff>8313</xdr:rowOff>
    </xdr:from>
    <xdr:to>
      <xdr:col>24</xdr:col>
      <xdr:colOff>581891</xdr:colOff>
      <xdr:row>24</xdr:row>
      <xdr:rowOff>8313</xdr:rowOff>
    </xdr:to>
    <xdr:sp macro="" textlink="">
      <xdr:nvSpPr>
        <xdr:cNvPr id="300114" name="Line 107"/>
        <xdr:cNvSpPr>
          <a:spLocks noChangeShapeType="1"/>
        </xdr:cNvSpPr>
      </xdr:nvSpPr>
      <xdr:spPr bwMode="auto">
        <a:xfrm>
          <a:off x="12219709" y="3998422"/>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23</xdr:row>
      <xdr:rowOff>66502</xdr:rowOff>
    </xdr:from>
    <xdr:to>
      <xdr:col>18</xdr:col>
      <xdr:colOff>74815</xdr:colOff>
      <xdr:row>24</xdr:row>
      <xdr:rowOff>99753</xdr:rowOff>
    </xdr:to>
    <xdr:sp macro="" textlink="">
      <xdr:nvSpPr>
        <xdr:cNvPr id="11372" name="Text Box 108"/>
        <xdr:cNvSpPr txBox="1">
          <a:spLocks noChangeArrowheads="1"/>
        </xdr:cNvSpPr>
      </xdr:nvSpPr>
      <xdr:spPr bwMode="auto">
        <a:xfrm>
          <a:off x="11712633" y="3890356"/>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83127</xdr:colOff>
      <xdr:row>21</xdr:row>
      <xdr:rowOff>141316</xdr:rowOff>
    </xdr:from>
    <xdr:to>
      <xdr:col>24</xdr:col>
      <xdr:colOff>581891</xdr:colOff>
      <xdr:row>21</xdr:row>
      <xdr:rowOff>141316</xdr:rowOff>
    </xdr:to>
    <xdr:sp macro="" textlink="">
      <xdr:nvSpPr>
        <xdr:cNvPr id="300116" name="Line 109"/>
        <xdr:cNvSpPr>
          <a:spLocks noChangeShapeType="1"/>
        </xdr:cNvSpPr>
      </xdr:nvSpPr>
      <xdr:spPr bwMode="auto">
        <a:xfrm>
          <a:off x="12219709" y="3632662"/>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21</xdr:row>
      <xdr:rowOff>24938</xdr:rowOff>
    </xdr:from>
    <xdr:to>
      <xdr:col>18</xdr:col>
      <xdr:colOff>74815</xdr:colOff>
      <xdr:row>22</xdr:row>
      <xdr:rowOff>66502</xdr:rowOff>
    </xdr:to>
    <xdr:sp macro="" textlink="">
      <xdr:nvSpPr>
        <xdr:cNvPr id="11374" name="Text Box 110"/>
        <xdr:cNvSpPr txBox="1">
          <a:spLocks noChangeArrowheads="1"/>
        </xdr:cNvSpPr>
      </xdr:nvSpPr>
      <xdr:spPr bwMode="auto">
        <a:xfrm>
          <a:off x="11712633" y="3516284"/>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83127</xdr:colOff>
      <xdr:row>19</xdr:row>
      <xdr:rowOff>99753</xdr:rowOff>
    </xdr:from>
    <xdr:to>
      <xdr:col>24</xdr:col>
      <xdr:colOff>581891</xdr:colOff>
      <xdr:row>19</xdr:row>
      <xdr:rowOff>99753</xdr:rowOff>
    </xdr:to>
    <xdr:sp macro="" textlink="">
      <xdr:nvSpPr>
        <xdr:cNvPr id="300118" name="Line 111"/>
        <xdr:cNvSpPr>
          <a:spLocks noChangeShapeType="1"/>
        </xdr:cNvSpPr>
      </xdr:nvSpPr>
      <xdr:spPr bwMode="auto">
        <a:xfrm>
          <a:off x="12219709" y="3258589"/>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18</xdr:row>
      <xdr:rowOff>157942</xdr:rowOff>
    </xdr:from>
    <xdr:to>
      <xdr:col>18</xdr:col>
      <xdr:colOff>74815</xdr:colOff>
      <xdr:row>20</xdr:row>
      <xdr:rowOff>24938</xdr:rowOff>
    </xdr:to>
    <xdr:sp macro="" textlink="">
      <xdr:nvSpPr>
        <xdr:cNvPr id="11376" name="Text Box 112"/>
        <xdr:cNvSpPr txBox="1">
          <a:spLocks noChangeArrowheads="1"/>
        </xdr:cNvSpPr>
      </xdr:nvSpPr>
      <xdr:spPr bwMode="auto">
        <a:xfrm>
          <a:off x="11712633" y="3150524"/>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83127</xdr:colOff>
      <xdr:row>17</xdr:row>
      <xdr:rowOff>66502</xdr:rowOff>
    </xdr:from>
    <xdr:to>
      <xdr:col>24</xdr:col>
      <xdr:colOff>581891</xdr:colOff>
      <xdr:row>17</xdr:row>
      <xdr:rowOff>66502</xdr:rowOff>
    </xdr:to>
    <xdr:sp macro="" textlink="">
      <xdr:nvSpPr>
        <xdr:cNvPr id="300120" name="Line 113"/>
        <xdr:cNvSpPr>
          <a:spLocks noChangeShapeType="1"/>
        </xdr:cNvSpPr>
      </xdr:nvSpPr>
      <xdr:spPr bwMode="auto">
        <a:xfrm>
          <a:off x="12219709" y="2892829"/>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16</xdr:row>
      <xdr:rowOff>116378</xdr:rowOff>
    </xdr:from>
    <xdr:to>
      <xdr:col>18</xdr:col>
      <xdr:colOff>74815</xdr:colOff>
      <xdr:row>17</xdr:row>
      <xdr:rowOff>157942</xdr:rowOff>
    </xdr:to>
    <xdr:sp macro="" textlink="">
      <xdr:nvSpPr>
        <xdr:cNvPr id="11378" name="Text Box 114"/>
        <xdr:cNvSpPr txBox="1">
          <a:spLocks noChangeArrowheads="1"/>
        </xdr:cNvSpPr>
      </xdr:nvSpPr>
      <xdr:spPr bwMode="auto">
        <a:xfrm>
          <a:off x="11712633" y="2776451"/>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83127</xdr:colOff>
      <xdr:row>15</xdr:row>
      <xdr:rowOff>24938</xdr:rowOff>
    </xdr:from>
    <xdr:to>
      <xdr:col>24</xdr:col>
      <xdr:colOff>581891</xdr:colOff>
      <xdr:row>15</xdr:row>
      <xdr:rowOff>24938</xdr:rowOff>
    </xdr:to>
    <xdr:sp macro="" textlink="">
      <xdr:nvSpPr>
        <xdr:cNvPr id="300122" name="Line 115"/>
        <xdr:cNvSpPr>
          <a:spLocks noChangeShapeType="1"/>
        </xdr:cNvSpPr>
      </xdr:nvSpPr>
      <xdr:spPr bwMode="auto">
        <a:xfrm>
          <a:off x="12219709" y="2518756"/>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14</xdr:row>
      <xdr:rowOff>83127</xdr:rowOff>
    </xdr:from>
    <xdr:to>
      <xdr:col>18</xdr:col>
      <xdr:colOff>74815</xdr:colOff>
      <xdr:row>15</xdr:row>
      <xdr:rowOff>116378</xdr:rowOff>
    </xdr:to>
    <xdr:sp macro="" textlink="">
      <xdr:nvSpPr>
        <xdr:cNvPr id="11380" name="Text Box 116"/>
        <xdr:cNvSpPr txBox="1">
          <a:spLocks noChangeArrowheads="1"/>
        </xdr:cNvSpPr>
      </xdr:nvSpPr>
      <xdr:spPr bwMode="auto">
        <a:xfrm>
          <a:off x="11712633" y="2410691"/>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83127</xdr:colOff>
      <xdr:row>12</xdr:row>
      <xdr:rowOff>157942</xdr:rowOff>
    </xdr:from>
    <xdr:to>
      <xdr:col>24</xdr:col>
      <xdr:colOff>581891</xdr:colOff>
      <xdr:row>12</xdr:row>
      <xdr:rowOff>157942</xdr:rowOff>
    </xdr:to>
    <xdr:sp macro="" textlink="">
      <xdr:nvSpPr>
        <xdr:cNvPr id="300124" name="Line 117"/>
        <xdr:cNvSpPr>
          <a:spLocks noChangeShapeType="1"/>
        </xdr:cNvSpPr>
      </xdr:nvSpPr>
      <xdr:spPr bwMode="auto">
        <a:xfrm>
          <a:off x="12219709" y="2152996"/>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12</xdr:row>
      <xdr:rowOff>49876</xdr:rowOff>
    </xdr:from>
    <xdr:to>
      <xdr:col>18</xdr:col>
      <xdr:colOff>74815</xdr:colOff>
      <xdr:row>13</xdr:row>
      <xdr:rowOff>83127</xdr:rowOff>
    </xdr:to>
    <xdr:sp macro="" textlink="">
      <xdr:nvSpPr>
        <xdr:cNvPr id="11382" name="Text Box 118"/>
        <xdr:cNvSpPr txBox="1">
          <a:spLocks noChangeArrowheads="1"/>
        </xdr:cNvSpPr>
      </xdr:nvSpPr>
      <xdr:spPr bwMode="auto">
        <a:xfrm>
          <a:off x="11712633" y="2044931"/>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83127</xdr:colOff>
      <xdr:row>10</xdr:row>
      <xdr:rowOff>116378</xdr:rowOff>
    </xdr:from>
    <xdr:to>
      <xdr:col>24</xdr:col>
      <xdr:colOff>581891</xdr:colOff>
      <xdr:row>10</xdr:row>
      <xdr:rowOff>116378</xdr:rowOff>
    </xdr:to>
    <xdr:sp macro="" textlink="">
      <xdr:nvSpPr>
        <xdr:cNvPr id="300126" name="Line 119"/>
        <xdr:cNvSpPr>
          <a:spLocks noChangeShapeType="1"/>
        </xdr:cNvSpPr>
      </xdr:nvSpPr>
      <xdr:spPr bwMode="auto">
        <a:xfrm>
          <a:off x="12219709" y="1778924"/>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10</xdr:row>
      <xdr:rowOff>8313</xdr:rowOff>
    </xdr:from>
    <xdr:to>
      <xdr:col>18</xdr:col>
      <xdr:colOff>74815</xdr:colOff>
      <xdr:row>11</xdr:row>
      <xdr:rowOff>49876</xdr:rowOff>
    </xdr:to>
    <xdr:sp macro="" textlink="">
      <xdr:nvSpPr>
        <xdr:cNvPr id="11384" name="Text Box 120"/>
        <xdr:cNvSpPr txBox="1">
          <a:spLocks noChangeArrowheads="1"/>
        </xdr:cNvSpPr>
      </xdr:nvSpPr>
      <xdr:spPr bwMode="auto">
        <a:xfrm>
          <a:off x="11712633" y="1670858"/>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83127</xdr:colOff>
      <xdr:row>10</xdr:row>
      <xdr:rowOff>116378</xdr:rowOff>
    </xdr:from>
    <xdr:to>
      <xdr:col>24</xdr:col>
      <xdr:colOff>581891</xdr:colOff>
      <xdr:row>24</xdr:row>
      <xdr:rowOff>8313</xdr:rowOff>
    </xdr:to>
    <xdr:sp macro="" textlink="">
      <xdr:nvSpPr>
        <xdr:cNvPr id="300128" name="物件費グラフ枠"/>
        <xdr:cNvSpPr>
          <a:spLocks noChangeArrowheads="1"/>
        </xdr:cNvSpPr>
      </xdr:nvSpPr>
      <xdr:spPr bwMode="auto">
        <a:xfrm>
          <a:off x="12219709" y="1778924"/>
          <a:ext cx="4538749" cy="2219498"/>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24938</xdr:colOff>
      <xdr:row>13</xdr:row>
      <xdr:rowOff>83127</xdr:rowOff>
    </xdr:from>
    <xdr:to>
      <xdr:col>24</xdr:col>
      <xdr:colOff>24938</xdr:colOff>
      <xdr:row>21</xdr:row>
      <xdr:rowOff>49876</xdr:rowOff>
    </xdr:to>
    <xdr:sp macro="" textlink="">
      <xdr:nvSpPr>
        <xdr:cNvPr id="300129" name="Line 122"/>
        <xdr:cNvSpPr>
          <a:spLocks noChangeShapeType="1"/>
        </xdr:cNvSpPr>
      </xdr:nvSpPr>
      <xdr:spPr bwMode="auto">
        <a:xfrm flipV="1">
          <a:off x="16201505" y="2244436"/>
          <a:ext cx="0" cy="1296786"/>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21</xdr:row>
      <xdr:rowOff>49876</xdr:rowOff>
    </xdr:from>
    <xdr:to>
      <xdr:col>25</xdr:col>
      <xdr:colOff>199505</xdr:colOff>
      <xdr:row>22</xdr:row>
      <xdr:rowOff>83127</xdr:rowOff>
    </xdr:to>
    <xdr:sp macro="" textlink="">
      <xdr:nvSpPr>
        <xdr:cNvPr id="11387" name="物件費最小値テキスト"/>
        <xdr:cNvSpPr txBox="1">
          <a:spLocks noChangeArrowheads="1"/>
        </xdr:cNvSpPr>
      </xdr:nvSpPr>
      <xdr:spPr bwMode="auto">
        <a:xfrm>
          <a:off x="16301258" y="3541222"/>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615142</xdr:colOff>
      <xdr:row>21</xdr:row>
      <xdr:rowOff>49876</xdr:rowOff>
    </xdr:from>
    <xdr:to>
      <xdr:col>24</xdr:col>
      <xdr:colOff>124691</xdr:colOff>
      <xdr:row>21</xdr:row>
      <xdr:rowOff>49876</xdr:rowOff>
    </xdr:to>
    <xdr:sp macro="" textlink="">
      <xdr:nvSpPr>
        <xdr:cNvPr id="300131" name="Line 124"/>
        <xdr:cNvSpPr>
          <a:spLocks noChangeShapeType="1"/>
        </xdr:cNvSpPr>
      </xdr:nvSpPr>
      <xdr:spPr bwMode="auto">
        <a:xfrm>
          <a:off x="16118378" y="3541222"/>
          <a:ext cx="1828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12</xdr:row>
      <xdr:rowOff>24938</xdr:rowOff>
    </xdr:from>
    <xdr:to>
      <xdr:col>25</xdr:col>
      <xdr:colOff>199505</xdr:colOff>
      <xdr:row>13</xdr:row>
      <xdr:rowOff>66502</xdr:rowOff>
    </xdr:to>
    <xdr:sp macro="" textlink="">
      <xdr:nvSpPr>
        <xdr:cNvPr id="11389" name="物件費最大値テキスト"/>
        <xdr:cNvSpPr txBox="1">
          <a:spLocks noChangeArrowheads="1"/>
        </xdr:cNvSpPr>
      </xdr:nvSpPr>
      <xdr:spPr bwMode="auto">
        <a:xfrm>
          <a:off x="16301258" y="2019993"/>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p>
      </xdr:txBody>
    </xdr:sp>
    <xdr:clientData/>
  </xdr:twoCellAnchor>
  <xdr:twoCellAnchor>
    <xdr:from>
      <xdr:col>23</xdr:col>
      <xdr:colOff>615142</xdr:colOff>
      <xdr:row>13</xdr:row>
      <xdr:rowOff>83127</xdr:rowOff>
    </xdr:from>
    <xdr:to>
      <xdr:col>24</xdr:col>
      <xdr:colOff>124691</xdr:colOff>
      <xdr:row>13</xdr:row>
      <xdr:rowOff>83127</xdr:rowOff>
    </xdr:to>
    <xdr:sp macro="" textlink="">
      <xdr:nvSpPr>
        <xdr:cNvPr id="300133" name="Line 126"/>
        <xdr:cNvSpPr>
          <a:spLocks noChangeShapeType="1"/>
        </xdr:cNvSpPr>
      </xdr:nvSpPr>
      <xdr:spPr bwMode="auto">
        <a:xfrm>
          <a:off x="16118378" y="2244436"/>
          <a:ext cx="1828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548640</xdr:colOff>
      <xdr:row>14</xdr:row>
      <xdr:rowOff>116378</xdr:rowOff>
    </xdr:from>
    <xdr:to>
      <xdr:col>24</xdr:col>
      <xdr:colOff>24938</xdr:colOff>
      <xdr:row>14</xdr:row>
      <xdr:rowOff>141316</xdr:rowOff>
    </xdr:to>
    <xdr:sp macro="" textlink="">
      <xdr:nvSpPr>
        <xdr:cNvPr id="300134" name="Line 127"/>
        <xdr:cNvSpPr>
          <a:spLocks noChangeShapeType="1"/>
        </xdr:cNvSpPr>
      </xdr:nvSpPr>
      <xdr:spPr bwMode="auto">
        <a:xfrm>
          <a:off x="15378545" y="2443942"/>
          <a:ext cx="822960" cy="2493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16</xdr:row>
      <xdr:rowOff>8313</xdr:rowOff>
    </xdr:from>
    <xdr:to>
      <xdr:col>25</xdr:col>
      <xdr:colOff>199505</xdr:colOff>
      <xdr:row>17</xdr:row>
      <xdr:rowOff>49876</xdr:rowOff>
    </xdr:to>
    <xdr:sp macro="" textlink="">
      <xdr:nvSpPr>
        <xdr:cNvPr id="11392" name="物件費平均値テキスト"/>
        <xdr:cNvSpPr txBox="1">
          <a:spLocks noChangeArrowheads="1"/>
        </xdr:cNvSpPr>
      </xdr:nvSpPr>
      <xdr:spPr bwMode="auto">
        <a:xfrm>
          <a:off x="16301258" y="2668385"/>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19.6</a:t>
          </a:r>
        </a:p>
      </xdr:txBody>
    </xdr:sp>
    <xdr:clientData/>
  </xdr:twoCellAnchor>
  <xdr:twoCellAnchor>
    <xdr:from>
      <xdr:col>23</xdr:col>
      <xdr:colOff>656705</xdr:colOff>
      <xdr:row>16</xdr:row>
      <xdr:rowOff>8313</xdr:rowOff>
    </xdr:from>
    <xdr:to>
      <xdr:col>24</xdr:col>
      <xdr:colOff>83127</xdr:colOff>
      <xdr:row>16</xdr:row>
      <xdr:rowOff>108065</xdr:rowOff>
    </xdr:to>
    <xdr:sp macro="" textlink="">
      <xdr:nvSpPr>
        <xdr:cNvPr id="300136" name="AutoShape 129"/>
        <xdr:cNvSpPr>
          <a:spLocks noChangeArrowheads="1"/>
        </xdr:cNvSpPr>
      </xdr:nvSpPr>
      <xdr:spPr bwMode="auto">
        <a:xfrm>
          <a:off x="16159942" y="2668385"/>
          <a:ext cx="99753" cy="99753"/>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357447</xdr:colOff>
      <xdr:row>14</xdr:row>
      <xdr:rowOff>83127</xdr:rowOff>
    </xdr:from>
    <xdr:to>
      <xdr:col>22</xdr:col>
      <xdr:colOff>548640</xdr:colOff>
      <xdr:row>14</xdr:row>
      <xdr:rowOff>116378</xdr:rowOff>
    </xdr:to>
    <xdr:sp macro="" textlink="">
      <xdr:nvSpPr>
        <xdr:cNvPr id="300137" name="Line 130"/>
        <xdr:cNvSpPr>
          <a:spLocks noChangeShapeType="1"/>
        </xdr:cNvSpPr>
      </xdr:nvSpPr>
      <xdr:spPr bwMode="auto">
        <a:xfrm>
          <a:off x="14514022" y="2410691"/>
          <a:ext cx="864523" cy="33251"/>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507076</xdr:colOff>
      <xdr:row>15</xdr:row>
      <xdr:rowOff>141316</xdr:rowOff>
    </xdr:from>
    <xdr:to>
      <xdr:col>22</xdr:col>
      <xdr:colOff>606829</xdr:colOff>
      <xdr:row>16</xdr:row>
      <xdr:rowOff>74815</xdr:rowOff>
    </xdr:to>
    <xdr:sp macro="" textlink="">
      <xdr:nvSpPr>
        <xdr:cNvPr id="300138" name="AutoShape 131"/>
        <xdr:cNvSpPr>
          <a:spLocks noChangeArrowheads="1"/>
        </xdr:cNvSpPr>
      </xdr:nvSpPr>
      <xdr:spPr bwMode="auto">
        <a:xfrm>
          <a:off x="15336982" y="2635135"/>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174567</xdr:colOff>
      <xdr:row>16</xdr:row>
      <xdr:rowOff>83127</xdr:rowOff>
    </xdr:from>
    <xdr:to>
      <xdr:col>23</xdr:col>
      <xdr:colOff>224444</xdr:colOff>
      <xdr:row>17</xdr:row>
      <xdr:rowOff>116378</xdr:rowOff>
    </xdr:to>
    <xdr:sp macro="" textlink="">
      <xdr:nvSpPr>
        <xdr:cNvPr id="11396" name="Text Box 132"/>
        <xdr:cNvSpPr txBox="1">
          <a:spLocks noChangeArrowheads="1"/>
        </xdr:cNvSpPr>
      </xdr:nvSpPr>
      <xdr:spPr bwMode="auto">
        <a:xfrm>
          <a:off x="15004473" y="2743200"/>
          <a:ext cx="723207"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19.3</a:t>
          </a:r>
        </a:p>
      </xdr:txBody>
    </xdr:sp>
    <xdr:clientData/>
  </xdr:twoCellAnchor>
  <xdr:twoCellAnchor>
    <xdr:from>
      <xdr:col>20</xdr:col>
      <xdr:colOff>157942</xdr:colOff>
      <xdr:row>14</xdr:row>
      <xdr:rowOff>83127</xdr:rowOff>
    </xdr:from>
    <xdr:to>
      <xdr:col>21</xdr:col>
      <xdr:colOff>357447</xdr:colOff>
      <xdr:row>14</xdr:row>
      <xdr:rowOff>149629</xdr:rowOff>
    </xdr:to>
    <xdr:sp macro="" textlink="">
      <xdr:nvSpPr>
        <xdr:cNvPr id="300140" name="Line 133"/>
        <xdr:cNvSpPr>
          <a:spLocks noChangeShapeType="1"/>
        </xdr:cNvSpPr>
      </xdr:nvSpPr>
      <xdr:spPr bwMode="auto">
        <a:xfrm flipV="1">
          <a:off x="13641185" y="2410691"/>
          <a:ext cx="872837" cy="66502"/>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307571</xdr:colOff>
      <xdr:row>15</xdr:row>
      <xdr:rowOff>99753</xdr:rowOff>
    </xdr:from>
    <xdr:to>
      <xdr:col>21</xdr:col>
      <xdr:colOff>399011</xdr:colOff>
      <xdr:row>16</xdr:row>
      <xdr:rowOff>33251</xdr:rowOff>
    </xdr:to>
    <xdr:sp macro="" textlink="">
      <xdr:nvSpPr>
        <xdr:cNvPr id="300141" name="AutoShape 134"/>
        <xdr:cNvSpPr>
          <a:spLocks noChangeArrowheads="1"/>
        </xdr:cNvSpPr>
      </xdr:nvSpPr>
      <xdr:spPr bwMode="auto">
        <a:xfrm>
          <a:off x="14464145" y="2593571"/>
          <a:ext cx="91440"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656705</xdr:colOff>
      <xdr:row>16</xdr:row>
      <xdr:rowOff>49876</xdr:rowOff>
    </xdr:from>
    <xdr:to>
      <xdr:col>22</xdr:col>
      <xdr:colOff>58189</xdr:colOff>
      <xdr:row>17</xdr:row>
      <xdr:rowOff>83127</xdr:rowOff>
    </xdr:to>
    <xdr:sp macro="" textlink="">
      <xdr:nvSpPr>
        <xdr:cNvPr id="11399" name="Text Box 135"/>
        <xdr:cNvSpPr txBox="1">
          <a:spLocks noChangeArrowheads="1"/>
        </xdr:cNvSpPr>
      </xdr:nvSpPr>
      <xdr:spPr bwMode="auto">
        <a:xfrm>
          <a:off x="14139949" y="2709949"/>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18</xdr:col>
      <xdr:colOff>623455</xdr:colOff>
      <xdr:row>12</xdr:row>
      <xdr:rowOff>157942</xdr:rowOff>
    </xdr:from>
    <xdr:to>
      <xdr:col>20</xdr:col>
      <xdr:colOff>157942</xdr:colOff>
      <xdr:row>14</xdr:row>
      <xdr:rowOff>149629</xdr:rowOff>
    </xdr:to>
    <xdr:sp macro="" textlink="">
      <xdr:nvSpPr>
        <xdr:cNvPr id="300143" name="Line 136"/>
        <xdr:cNvSpPr>
          <a:spLocks noChangeShapeType="1"/>
        </xdr:cNvSpPr>
      </xdr:nvSpPr>
      <xdr:spPr bwMode="auto">
        <a:xfrm>
          <a:off x="12760036" y="2152996"/>
          <a:ext cx="881149" cy="324197"/>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99753</xdr:colOff>
      <xdr:row>14</xdr:row>
      <xdr:rowOff>149629</xdr:rowOff>
    </xdr:from>
    <xdr:to>
      <xdr:col>20</xdr:col>
      <xdr:colOff>207818</xdr:colOff>
      <xdr:row>15</xdr:row>
      <xdr:rowOff>83127</xdr:rowOff>
    </xdr:to>
    <xdr:sp macro="" textlink="">
      <xdr:nvSpPr>
        <xdr:cNvPr id="300144" name="AutoShape 137"/>
        <xdr:cNvSpPr>
          <a:spLocks noChangeArrowheads="1"/>
        </xdr:cNvSpPr>
      </xdr:nvSpPr>
      <xdr:spPr bwMode="auto">
        <a:xfrm>
          <a:off x="13582996" y="2477193"/>
          <a:ext cx="108066"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15</xdr:row>
      <xdr:rowOff>91440</xdr:rowOff>
    </xdr:from>
    <xdr:to>
      <xdr:col>20</xdr:col>
      <xdr:colOff>532015</xdr:colOff>
      <xdr:row>16</xdr:row>
      <xdr:rowOff>133004</xdr:rowOff>
    </xdr:to>
    <xdr:sp macro="" textlink="">
      <xdr:nvSpPr>
        <xdr:cNvPr id="11402" name="Text Box 138"/>
        <xdr:cNvSpPr txBox="1">
          <a:spLocks noChangeArrowheads="1"/>
        </xdr:cNvSpPr>
      </xdr:nvSpPr>
      <xdr:spPr bwMode="auto">
        <a:xfrm>
          <a:off x="13267113" y="258525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p>
      </xdr:txBody>
    </xdr:sp>
    <xdr:clientData/>
  </xdr:twoCellAnchor>
  <xdr:twoCellAnchor>
    <xdr:from>
      <xdr:col>18</xdr:col>
      <xdr:colOff>581891</xdr:colOff>
      <xdr:row>13</xdr:row>
      <xdr:rowOff>91440</xdr:rowOff>
    </xdr:from>
    <xdr:to>
      <xdr:col>19</xdr:col>
      <xdr:colOff>8313</xdr:colOff>
      <xdr:row>14</xdr:row>
      <xdr:rowOff>24938</xdr:rowOff>
    </xdr:to>
    <xdr:sp macro="" textlink="">
      <xdr:nvSpPr>
        <xdr:cNvPr id="300146" name="AutoShape 139"/>
        <xdr:cNvSpPr>
          <a:spLocks noChangeArrowheads="1"/>
        </xdr:cNvSpPr>
      </xdr:nvSpPr>
      <xdr:spPr bwMode="auto">
        <a:xfrm>
          <a:off x="12718473" y="2252749"/>
          <a:ext cx="99752"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249382</xdr:colOff>
      <xdr:row>14</xdr:row>
      <xdr:rowOff>33251</xdr:rowOff>
    </xdr:from>
    <xdr:to>
      <xdr:col>19</xdr:col>
      <xdr:colOff>324196</xdr:colOff>
      <xdr:row>15</xdr:row>
      <xdr:rowOff>74815</xdr:rowOff>
    </xdr:to>
    <xdr:sp macro="" textlink="">
      <xdr:nvSpPr>
        <xdr:cNvPr id="11404" name="Text Box 140"/>
        <xdr:cNvSpPr txBox="1">
          <a:spLocks noChangeArrowheads="1"/>
        </xdr:cNvSpPr>
      </xdr:nvSpPr>
      <xdr:spPr bwMode="auto">
        <a:xfrm>
          <a:off x="12385964" y="236081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16.2</a:t>
          </a:r>
        </a:p>
      </xdr:txBody>
    </xdr:sp>
    <xdr:clientData/>
  </xdr:twoCellAnchor>
  <xdr:twoCellAnchor editAs="oneCell">
    <xdr:from>
      <xdr:col>23</xdr:col>
      <xdr:colOff>590204</xdr:colOff>
      <xdr:row>24</xdr:row>
      <xdr:rowOff>74815</xdr:rowOff>
    </xdr:from>
    <xdr:to>
      <xdr:col>24</xdr:col>
      <xdr:colOff>665018</xdr:colOff>
      <xdr:row>25</xdr:row>
      <xdr:rowOff>108065</xdr:rowOff>
    </xdr:to>
    <xdr:sp macro="" textlink="">
      <xdr:nvSpPr>
        <xdr:cNvPr id="11405" name="Text Box 141"/>
        <xdr:cNvSpPr txBox="1">
          <a:spLocks noChangeArrowheads="1"/>
        </xdr:cNvSpPr>
      </xdr:nvSpPr>
      <xdr:spPr bwMode="auto">
        <a:xfrm>
          <a:off x="16093440" y="406492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440575</xdr:colOff>
      <xdr:row>24</xdr:row>
      <xdr:rowOff>74815</xdr:rowOff>
    </xdr:from>
    <xdr:to>
      <xdr:col>23</xdr:col>
      <xdr:colOff>515389</xdr:colOff>
      <xdr:row>25</xdr:row>
      <xdr:rowOff>108065</xdr:rowOff>
    </xdr:to>
    <xdr:sp macro="" textlink="">
      <xdr:nvSpPr>
        <xdr:cNvPr id="11406" name="Text Box 142"/>
        <xdr:cNvSpPr txBox="1">
          <a:spLocks noChangeArrowheads="1"/>
        </xdr:cNvSpPr>
      </xdr:nvSpPr>
      <xdr:spPr bwMode="auto">
        <a:xfrm>
          <a:off x="15270480" y="406492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241069</xdr:colOff>
      <xdr:row>24</xdr:row>
      <xdr:rowOff>74815</xdr:rowOff>
    </xdr:from>
    <xdr:to>
      <xdr:col>22</xdr:col>
      <xdr:colOff>315884</xdr:colOff>
      <xdr:row>25</xdr:row>
      <xdr:rowOff>108065</xdr:rowOff>
    </xdr:to>
    <xdr:sp macro="" textlink="">
      <xdr:nvSpPr>
        <xdr:cNvPr id="11407" name="Text Box 143"/>
        <xdr:cNvSpPr txBox="1">
          <a:spLocks noChangeArrowheads="1"/>
        </xdr:cNvSpPr>
      </xdr:nvSpPr>
      <xdr:spPr bwMode="auto">
        <a:xfrm>
          <a:off x="14397644" y="406492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49876</xdr:colOff>
      <xdr:row>24</xdr:row>
      <xdr:rowOff>74815</xdr:rowOff>
    </xdr:from>
    <xdr:to>
      <xdr:col>21</xdr:col>
      <xdr:colOff>124691</xdr:colOff>
      <xdr:row>25</xdr:row>
      <xdr:rowOff>108065</xdr:rowOff>
    </xdr:to>
    <xdr:sp macro="" textlink="">
      <xdr:nvSpPr>
        <xdr:cNvPr id="11408" name="Text Box 144"/>
        <xdr:cNvSpPr txBox="1">
          <a:spLocks noChangeArrowheads="1"/>
        </xdr:cNvSpPr>
      </xdr:nvSpPr>
      <xdr:spPr bwMode="auto">
        <a:xfrm>
          <a:off x="13533120" y="406492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515389</xdr:colOff>
      <xdr:row>24</xdr:row>
      <xdr:rowOff>74815</xdr:rowOff>
    </xdr:from>
    <xdr:to>
      <xdr:col>19</xdr:col>
      <xdr:colOff>590204</xdr:colOff>
      <xdr:row>25</xdr:row>
      <xdr:rowOff>108065</xdr:rowOff>
    </xdr:to>
    <xdr:sp macro="" textlink="">
      <xdr:nvSpPr>
        <xdr:cNvPr id="11409" name="Text Box 145"/>
        <xdr:cNvSpPr txBox="1">
          <a:spLocks noChangeArrowheads="1"/>
        </xdr:cNvSpPr>
      </xdr:nvSpPr>
      <xdr:spPr bwMode="auto">
        <a:xfrm>
          <a:off x="12651971" y="406492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656705</xdr:colOff>
      <xdr:row>14</xdr:row>
      <xdr:rowOff>83127</xdr:rowOff>
    </xdr:from>
    <xdr:to>
      <xdr:col>24</xdr:col>
      <xdr:colOff>83127</xdr:colOff>
      <xdr:row>15</xdr:row>
      <xdr:rowOff>16625</xdr:rowOff>
    </xdr:to>
    <xdr:sp macro="" textlink="">
      <xdr:nvSpPr>
        <xdr:cNvPr id="300153" name="Oval 146"/>
        <xdr:cNvSpPr>
          <a:spLocks noChangeArrowheads="1"/>
        </xdr:cNvSpPr>
      </xdr:nvSpPr>
      <xdr:spPr bwMode="auto">
        <a:xfrm>
          <a:off x="16159942" y="2410691"/>
          <a:ext cx="99753" cy="99753"/>
        </a:xfrm>
        <a:prstGeom prst="ellipse">
          <a:avLst/>
        </a:prstGeom>
        <a:solidFill>
          <a:srgbClr val="FF0000"/>
        </a:solidFill>
        <a:ln w="9525">
          <a:solidFill>
            <a:srgbClr val="FF0000"/>
          </a:solidFill>
          <a:round/>
          <a:headEnd/>
          <a:tailEnd/>
        </a:ln>
      </xdr:spPr>
    </xdr:sp>
    <xdr:clientData/>
  </xdr:twoCellAnchor>
  <xdr:twoCellAnchor editAs="oneCell">
    <xdr:from>
      <xdr:col>24</xdr:col>
      <xdr:colOff>124691</xdr:colOff>
      <xdr:row>13</xdr:row>
      <xdr:rowOff>133004</xdr:rowOff>
    </xdr:from>
    <xdr:to>
      <xdr:col>25</xdr:col>
      <xdr:colOff>199505</xdr:colOff>
      <xdr:row>15</xdr:row>
      <xdr:rowOff>0</xdr:rowOff>
    </xdr:to>
    <xdr:sp macro="" textlink="">
      <xdr:nvSpPr>
        <xdr:cNvPr id="11411" name="物件費該当値テキスト"/>
        <xdr:cNvSpPr txBox="1">
          <a:spLocks noChangeArrowheads="1"/>
        </xdr:cNvSpPr>
      </xdr:nvSpPr>
      <xdr:spPr bwMode="auto">
        <a:xfrm>
          <a:off x="16301258" y="2294313"/>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22</xdr:col>
      <xdr:colOff>507076</xdr:colOff>
      <xdr:row>14</xdr:row>
      <xdr:rowOff>74815</xdr:rowOff>
    </xdr:from>
    <xdr:to>
      <xdr:col>22</xdr:col>
      <xdr:colOff>606829</xdr:colOff>
      <xdr:row>15</xdr:row>
      <xdr:rowOff>8313</xdr:rowOff>
    </xdr:to>
    <xdr:sp macro="" textlink="">
      <xdr:nvSpPr>
        <xdr:cNvPr id="300155" name="Oval 148"/>
        <xdr:cNvSpPr>
          <a:spLocks noChangeArrowheads="1"/>
        </xdr:cNvSpPr>
      </xdr:nvSpPr>
      <xdr:spPr bwMode="auto">
        <a:xfrm>
          <a:off x="15336982" y="2402378"/>
          <a:ext cx="99753" cy="99753"/>
        </a:xfrm>
        <a:prstGeom prst="ellipse">
          <a:avLst/>
        </a:prstGeom>
        <a:solidFill>
          <a:srgbClr val="FF0000"/>
        </a:solidFill>
        <a:ln w="9525">
          <a:solidFill>
            <a:srgbClr val="FF0000"/>
          </a:solidFill>
          <a:round/>
          <a:headEnd/>
          <a:tailEnd/>
        </a:ln>
      </xdr:spPr>
    </xdr:sp>
    <xdr:clientData/>
  </xdr:twoCellAnchor>
  <xdr:twoCellAnchor editAs="oneCell">
    <xdr:from>
      <xdr:col>22</xdr:col>
      <xdr:colOff>174567</xdr:colOff>
      <xdr:row>13</xdr:row>
      <xdr:rowOff>49876</xdr:rowOff>
    </xdr:from>
    <xdr:to>
      <xdr:col>23</xdr:col>
      <xdr:colOff>224444</xdr:colOff>
      <xdr:row>14</xdr:row>
      <xdr:rowOff>83127</xdr:rowOff>
    </xdr:to>
    <xdr:sp macro="" textlink="">
      <xdr:nvSpPr>
        <xdr:cNvPr id="11413" name="Text Box 149"/>
        <xdr:cNvSpPr txBox="1">
          <a:spLocks noChangeArrowheads="1"/>
        </xdr:cNvSpPr>
      </xdr:nvSpPr>
      <xdr:spPr bwMode="auto">
        <a:xfrm>
          <a:off x="15004473" y="2211185"/>
          <a:ext cx="723207"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21</xdr:col>
      <xdr:colOff>307571</xdr:colOff>
      <xdr:row>14</xdr:row>
      <xdr:rowOff>33251</xdr:rowOff>
    </xdr:from>
    <xdr:to>
      <xdr:col>21</xdr:col>
      <xdr:colOff>399011</xdr:colOff>
      <xdr:row>14</xdr:row>
      <xdr:rowOff>133004</xdr:rowOff>
    </xdr:to>
    <xdr:sp macro="" textlink="">
      <xdr:nvSpPr>
        <xdr:cNvPr id="300157" name="Oval 150"/>
        <xdr:cNvSpPr>
          <a:spLocks noChangeArrowheads="1"/>
        </xdr:cNvSpPr>
      </xdr:nvSpPr>
      <xdr:spPr bwMode="auto">
        <a:xfrm>
          <a:off x="14464145" y="2360815"/>
          <a:ext cx="91440" cy="99752"/>
        </a:xfrm>
        <a:prstGeom prst="ellipse">
          <a:avLst/>
        </a:prstGeom>
        <a:solidFill>
          <a:srgbClr val="FF0000"/>
        </a:solidFill>
        <a:ln w="9525">
          <a:solidFill>
            <a:srgbClr val="FF0000"/>
          </a:solidFill>
          <a:round/>
          <a:headEnd/>
          <a:tailEnd/>
        </a:ln>
      </xdr:spPr>
    </xdr:sp>
    <xdr:clientData/>
  </xdr:twoCellAnchor>
  <xdr:twoCellAnchor editAs="oneCell">
    <xdr:from>
      <xdr:col>20</xdr:col>
      <xdr:colOff>656705</xdr:colOff>
      <xdr:row>13</xdr:row>
      <xdr:rowOff>8313</xdr:rowOff>
    </xdr:from>
    <xdr:to>
      <xdr:col>22</xdr:col>
      <xdr:colOff>58189</xdr:colOff>
      <xdr:row>14</xdr:row>
      <xdr:rowOff>49876</xdr:rowOff>
    </xdr:to>
    <xdr:sp macro="" textlink="">
      <xdr:nvSpPr>
        <xdr:cNvPr id="11415" name="Text Box 151"/>
        <xdr:cNvSpPr txBox="1">
          <a:spLocks noChangeArrowheads="1"/>
        </xdr:cNvSpPr>
      </xdr:nvSpPr>
      <xdr:spPr bwMode="auto">
        <a:xfrm>
          <a:off x="14139949" y="2169622"/>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20</xdr:col>
      <xdr:colOff>99753</xdr:colOff>
      <xdr:row>14</xdr:row>
      <xdr:rowOff>99753</xdr:rowOff>
    </xdr:from>
    <xdr:to>
      <xdr:col>20</xdr:col>
      <xdr:colOff>207818</xdr:colOff>
      <xdr:row>15</xdr:row>
      <xdr:rowOff>24938</xdr:rowOff>
    </xdr:to>
    <xdr:sp macro="" textlink="">
      <xdr:nvSpPr>
        <xdr:cNvPr id="300159" name="Oval 152"/>
        <xdr:cNvSpPr>
          <a:spLocks noChangeArrowheads="1"/>
        </xdr:cNvSpPr>
      </xdr:nvSpPr>
      <xdr:spPr bwMode="auto">
        <a:xfrm>
          <a:off x="13582996" y="2427316"/>
          <a:ext cx="108066"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13</xdr:row>
      <xdr:rowOff>66502</xdr:rowOff>
    </xdr:from>
    <xdr:to>
      <xdr:col>20</xdr:col>
      <xdr:colOff>532015</xdr:colOff>
      <xdr:row>14</xdr:row>
      <xdr:rowOff>99753</xdr:rowOff>
    </xdr:to>
    <xdr:sp macro="" textlink="">
      <xdr:nvSpPr>
        <xdr:cNvPr id="11417" name="Text Box 153"/>
        <xdr:cNvSpPr txBox="1">
          <a:spLocks noChangeArrowheads="1"/>
        </xdr:cNvSpPr>
      </xdr:nvSpPr>
      <xdr:spPr bwMode="auto">
        <a:xfrm>
          <a:off x="13267113" y="2227811"/>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18</xdr:col>
      <xdr:colOff>581891</xdr:colOff>
      <xdr:row>12</xdr:row>
      <xdr:rowOff>108065</xdr:rowOff>
    </xdr:from>
    <xdr:to>
      <xdr:col>19</xdr:col>
      <xdr:colOff>8313</xdr:colOff>
      <xdr:row>13</xdr:row>
      <xdr:rowOff>49876</xdr:rowOff>
    </xdr:to>
    <xdr:sp macro="" textlink="">
      <xdr:nvSpPr>
        <xdr:cNvPr id="300161" name="Oval 154"/>
        <xdr:cNvSpPr>
          <a:spLocks noChangeArrowheads="1"/>
        </xdr:cNvSpPr>
      </xdr:nvSpPr>
      <xdr:spPr bwMode="auto">
        <a:xfrm>
          <a:off x="12718473" y="2103120"/>
          <a:ext cx="99752" cy="108065"/>
        </a:xfrm>
        <a:prstGeom prst="ellipse">
          <a:avLst/>
        </a:prstGeom>
        <a:solidFill>
          <a:srgbClr val="FF0000"/>
        </a:solidFill>
        <a:ln w="9525">
          <a:solidFill>
            <a:srgbClr val="FF0000"/>
          </a:solidFill>
          <a:round/>
          <a:headEnd/>
          <a:tailEnd/>
        </a:ln>
      </xdr:spPr>
    </xdr:sp>
    <xdr:clientData/>
  </xdr:twoCellAnchor>
  <xdr:twoCellAnchor editAs="oneCell">
    <xdr:from>
      <xdr:col>18</xdr:col>
      <xdr:colOff>249382</xdr:colOff>
      <xdr:row>11</xdr:row>
      <xdr:rowOff>83127</xdr:rowOff>
    </xdr:from>
    <xdr:to>
      <xdr:col>19</xdr:col>
      <xdr:colOff>324196</xdr:colOff>
      <xdr:row>12</xdr:row>
      <xdr:rowOff>116378</xdr:rowOff>
    </xdr:to>
    <xdr:sp macro="" textlink="">
      <xdr:nvSpPr>
        <xdr:cNvPr id="11419" name="Text Box 155"/>
        <xdr:cNvSpPr txBox="1">
          <a:spLocks noChangeArrowheads="1"/>
        </xdr:cNvSpPr>
      </xdr:nvSpPr>
      <xdr:spPr bwMode="auto">
        <a:xfrm>
          <a:off x="12385964" y="1911927"/>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xdr:col>
      <xdr:colOff>66502</xdr:colOff>
      <xdr:row>47</xdr:row>
      <xdr:rowOff>66502</xdr:rowOff>
    </xdr:from>
    <xdr:to>
      <xdr:col>7</xdr:col>
      <xdr:colOff>556953</xdr:colOff>
      <xdr:row>49</xdr:row>
      <xdr:rowOff>49876</xdr:rowOff>
    </xdr:to>
    <xdr:sp macro="" textlink="">
      <xdr:nvSpPr>
        <xdr:cNvPr id="11420" name="Rectangle 156"/>
        <xdr:cNvSpPr>
          <a:spLocks noChangeArrowheads="1"/>
        </xdr:cNvSpPr>
      </xdr:nvSpPr>
      <xdr:spPr bwMode="auto">
        <a:xfrm>
          <a:off x="748145" y="7880465"/>
          <a:ext cx="4530437" cy="3158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581891</xdr:colOff>
      <xdr:row>47</xdr:row>
      <xdr:rowOff>133004</xdr:rowOff>
    </xdr:from>
    <xdr:to>
      <xdr:col>10</xdr:col>
      <xdr:colOff>58189</xdr:colOff>
      <xdr:row>49</xdr:row>
      <xdr:rowOff>49876</xdr:rowOff>
    </xdr:to>
    <xdr:sp macro="" textlink="">
      <xdr:nvSpPr>
        <xdr:cNvPr id="11421" name="Rectangle 157"/>
        <xdr:cNvSpPr>
          <a:spLocks noChangeArrowheads="1"/>
        </xdr:cNvSpPr>
      </xdr:nvSpPr>
      <xdr:spPr bwMode="auto">
        <a:xfrm>
          <a:off x="5303520" y="7946967"/>
          <a:ext cx="1496291" cy="249382"/>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581891</xdr:colOff>
      <xdr:row>48</xdr:row>
      <xdr:rowOff>149629</xdr:rowOff>
    </xdr:from>
    <xdr:to>
      <xdr:col>10</xdr:col>
      <xdr:colOff>58189</xdr:colOff>
      <xdr:row>50</xdr:row>
      <xdr:rowOff>66502</xdr:rowOff>
    </xdr:to>
    <xdr:sp macro="" textlink="">
      <xdr:nvSpPr>
        <xdr:cNvPr id="11422" name="Rectangle 158"/>
        <xdr:cNvSpPr>
          <a:spLocks noChangeArrowheads="1"/>
        </xdr:cNvSpPr>
      </xdr:nvSpPr>
      <xdr:spPr bwMode="auto">
        <a:xfrm>
          <a:off x="5303520" y="8129847"/>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13/23</a:t>
          </a:r>
        </a:p>
      </xdr:txBody>
    </xdr:sp>
    <xdr:clientData/>
  </xdr:twoCellAnchor>
  <xdr:twoCellAnchor>
    <xdr:from>
      <xdr:col>10</xdr:col>
      <xdr:colOff>216131</xdr:colOff>
      <xdr:row>47</xdr:row>
      <xdr:rowOff>133004</xdr:rowOff>
    </xdr:from>
    <xdr:to>
      <xdr:col>12</xdr:col>
      <xdr:colOff>241069</xdr:colOff>
      <xdr:row>49</xdr:row>
      <xdr:rowOff>49876</xdr:rowOff>
    </xdr:to>
    <xdr:sp macro="" textlink="">
      <xdr:nvSpPr>
        <xdr:cNvPr id="11423" name="Rectangle 159"/>
        <xdr:cNvSpPr>
          <a:spLocks noChangeArrowheads="1"/>
        </xdr:cNvSpPr>
      </xdr:nvSpPr>
      <xdr:spPr bwMode="auto">
        <a:xfrm>
          <a:off x="6957753" y="7946967"/>
          <a:ext cx="137160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216131</xdr:colOff>
      <xdr:row>48</xdr:row>
      <xdr:rowOff>149629</xdr:rowOff>
    </xdr:from>
    <xdr:to>
      <xdr:col>12</xdr:col>
      <xdr:colOff>241069</xdr:colOff>
      <xdr:row>50</xdr:row>
      <xdr:rowOff>66502</xdr:rowOff>
    </xdr:to>
    <xdr:sp macro="" textlink="">
      <xdr:nvSpPr>
        <xdr:cNvPr id="11424" name="Rectangle 160"/>
        <xdr:cNvSpPr>
          <a:spLocks noChangeArrowheads="1"/>
        </xdr:cNvSpPr>
      </xdr:nvSpPr>
      <xdr:spPr bwMode="auto">
        <a:xfrm>
          <a:off x="6957753" y="8129847"/>
          <a:ext cx="137160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448887</xdr:colOff>
      <xdr:row>47</xdr:row>
      <xdr:rowOff>133004</xdr:rowOff>
    </xdr:from>
    <xdr:to>
      <xdr:col>14</xdr:col>
      <xdr:colOff>598516</xdr:colOff>
      <xdr:row>49</xdr:row>
      <xdr:rowOff>49876</xdr:rowOff>
    </xdr:to>
    <xdr:sp macro="" textlink="">
      <xdr:nvSpPr>
        <xdr:cNvPr id="11425" name="Rectangle 161"/>
        <xdr:cNvSpPr>
          <a:spLocks noChangeArrowheads="1"/>
        </xdr:cNvSpPr>
      </xdr:nvSpPr>
      <xdr:spPr bwMode="auto">
        <a:xfrm>
          <a:off x="8537171" y="7946967"/>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448887</xdr:colOff>
      <xdr:row>48</xdr:row>
      <xdr:rowOff>149629</xdr:rowOff>
    </xdr:from>
    <xdr:to>
      <xdr:col>14</xdr:col>
      <xdr:colOff>598516</xdr:colOff>
      <xdr:row>50</xdr:row>
      <xdr:rowOff>66502</xdr:rowOff>
    </xdr:to>
    <xdr:sp macro="" textlink="">
      <xdr:nvSpPr>
        <xdr:cNvPr id="11426" name="Rectangle 162"/>
        <xdr:cNvSpPr>
          <a:spLocks noChangeArrowheads="1"/>
        </xdr:cNvSpPr>
      </xdr:nvSpPr>
      <xdr:spPr bwMode="auto">
        <a:xfrm>
          <a:off x="8537171" y="8129847"/>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13.4</a:t>
          </a:r>
        </a:p>
      </xdr:txBody>
    </xdr:sp>
    <xdr:clientData/>
  </xdr:twoCellAnchor>
  <xdr:twoCellAnchor>
    <xdr:from>
      <xdr:col>1</xdr:col>
      <xdr:colOff>66502</xdr:colOff>
      <xdr:row>50</xdr:row>
      <xdr:rowOff>116378</xdr:rowOff>
    </xdr:from>
    <xdr:to>
      <xdr:col>7</xdr:col>
      <xdr:colOff>556953</xdr:colOff>
      <xdr:row>64</xdr:row>
      <xdr:rowOff>8313</xdr:rowOff>
    </xdr:to>
    <xdr:sp macro="" textlink="">
      <xdr:nvSpPr>
        <xdr:cNvPr id="300170" name="Rectangle 163"/>
        <xdr:cNvSpPr>
          <a:spLocks noChangeArrowheads="1"/>
        </xdr:cNvSpPr>
      </xdr:nvSpPr>
      <xdr:spPr bwMode="auto">
        <a:xfrm>
          <a:off x="748145" y="8429105"/>
          <a:ext cx="4530437" cy="2219499"/>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216131</xdr:colOff>
      <xdr:row>50</xdr:row>
      <xdr:rowOff>116378</xdr:rowOff>
    </xdr:from>
    <xdr:to>
      <xdr:col>16</xdr:col>
      <xdr:colOff>58189</xdr:colOff>
      <xdr:row>64</xdr:row>
      <xdr:rowOff>8313</xdr:rowOff>
    </xdr:to>
    <xdr:sp macro="" textlink="">
      <xdr:nvSpPr>
        <xdr:cNvPr id="300171" name="Rectangle 164"/>
        <xdr:cNvSpPr>
          <a:spLocks noChangeArrowheads="1"/>
        </xdr:cNvSpPr>
      </xdr:nvSpPr>
      <xdr:spPr bwMode="auto">
        <a:xfrm>
          <a:off x="5611091" y="8429105"/>
          <a:ext cx="5237018" cy="22194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282633</xdr:colOff>
      <xdr:row>50</xdr:row>
      <xdr:rowOff>116378</xdr:rowOff>
    </xdr:from>
    <xdr:to>
      <xdr:col>13</xdr:col>
      <xdr:colOff>656705</xdr:colOff>
      <xdr:row>52</xdr:row>
      <xdr:rowOff>33251</xdr:rowOff>
    </xdr:to>
    <xdr:sp macro="" textlink="">
      <xdr:nvSpPr>
        <xdr:cNvPr id="11429" name="Rectangle 165"/>
        <xdr:cNvSpPr>
          <a:spLocks noChangeArrowheads="1"/>
        </xdr:cNvSpPr>
      </xdr:nvSpPr>
      <xdr:spPr bwMode="auto">
        <a:xfrm>
          <a:off x="5677593" y="8429105"/>
          <a:ext cx="3740727"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315884</xdr:colOff>
      <xdr:row>52</xdr:row>
      <xdr:rowOff>99753</xdr:rowOff>
    </xdr:from>
    <xdr:to>
      <xdr:col>15</xdr:col>
      <xdr:colOff>590204</xdr:colOff>
      <xdr:row>63</xdr:row>
      <xdr:rowOff>116378</xdr:rowOff>
    </xdr:to>
    <xdr:sp macro="" textlink="" fLocksText="0">
      <xdr:nvSpPr>
        <xdr:cNvPr id="11430" name="Text Box 166"/>
        <xdr:cNvSpPr txBox="1">
          <a:spLocks noChangeArrowheads="1"/>
        </xdr:cNvSpPr>
      </xdr:nvSpPr>
      <xdr:spPr bwMode="auto">
        <a:xfrm>
          <a:off x="5710844" y="8744989"/>
          <a:ext cx="4987636" cy="18454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扶助費に係る経常収支比率は、前年度と比較し１</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３ポイント上昇している。これは、生活保護などの経費の増加したことなどによるものである。今後も増加が見込まれることから、適正化を図っていく。</a:t>
          </a:r>
        </a:p>
      </xdr:txBody>
    </xdr:sp>
    <xdr:clientData/>
  </xdr:twoCellAnchor>
  <xdr:oneCellAnchor>
    <xdr:from>
      <xdr:col>1</xdr:col>
      <xdr:colOff>58189</xdr:colOff>
      <xdr:row>49</xdr:row>
      <xdr:rowOff>157942</xdr:rowOff>
    </xdr:from>
    <xdr:ext cx="132344" cy="151836"/>
    <xdr:sp macro="" textlink="">
      <xdr:nvSpPr>
        <xdr:cNvPr id="11431" name="Text Box 167"/>
        <xdr:cNvSpPr txBox="1">
          <a:spLocks noChangeArrowheads="1"/>
        </xdr:cNvSpPr>
      </xdr:nvSpPr>
      <xdr:spPr bwMode="auto">
        <a:xfrm>
          <a:off x="735082" y="83044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66502</xdr:colOff>
      <xdr:row>64</xdr:row>
      <xdr:rowOff>8313</xdr:rowOff>
    </xdr:from>
    <xdr:to>
      <xdr:col>7</xdr:col>
      <xdr:colOff>556953</xdr:colOff>
      <xdr:row>64</xdr:row>
      <xdr:rowOff>8313</xdr:rowOff>
    </xdr:to>
    <xdr:sp macro="" textlink="">
      <xdr:nvSpPr>
        <xdr:cNvPr id="300175" name="Line 168"/>
        <xdr:cNvSpPr>
          <a:spLocks noChangeShapeType="1"/>
        </xdr:cNvSpPr>
      </xdr:nvSpPr>
      <xdr:spPr bwMode="auto">
        <a:xfrm>
          <a:off x="748145" y="10648604"/>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63</xdr:row>
      <xdr:rowOff>66502</xdr:rowOff>
    </xdr:from>
    <xdr:to>
      <xdr:col>1</xdr:col>
      <xdr:colOff>66502</xdr:colOff>
      <xdr:row>64</xdr:row>
      <xdr:rowOff>99753</xdr:rowOff>
    </xdr:to>
    <xdr:sp macro="" textlink="">
      <xdr:nvSpPr>
        <xdr:cNvPr id="11433" name="Text Box 169"/>
        <xdr:cNvSpPr txBox="1">
          <a:spLocks noChangeArrowheads="1"/>
        </xdr:cNvSpPr>
      </xdr:nvSpPr>
      <xdr:spPr bwMode="auto">
        <a:xfrm>
          <a:off x="249382" y="10540538"/>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66502</xdr:colOff>
      <xdr:row>61</xdr:row>
      <xdr:rowOff>141316</xdr:rowOff>
    </xdr:from>
    <xdr:to>
      <xdr:col>7</xdr:col>
      <xdr:colOff>556953</xdr:colOff>
      <xdr:row>61</xdr:row>
      <xdr:rowOff>141316</xdr:rowOff>
    </xdr:to>
    <xdr:sp macro="" textlink="">
      <xdr:nvSpPr>
        <xdr:cNvPr id="300177" name="Line 170"/>
        <xdr:cNvSpPr>
          <a:spLocks noChangeShapeType="1"/>
        </xdr:cNvSpPr>
      </xdr:nvSpPr>
      <xdr:spPr bwMode="auto">
        <a:xfrm>
          <a:off x="748145" y="10282844"/>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61</xdr:row>
      <xdr:rowOff>24938</xdr:rowOff>
    </xdr:from>
    <xdr:to>
      <xdr:col>1</xdr:col>
      <xdr:colOff>66502</xdr:colOff>
      <xdr:row>62</xdr:row>
      <xdr:rowOff>66502</xdr:rowOff>
    </xdr:to>
    <xdr:sp macro="" textlink="">
      <xdr:nvSpPr>
        <xdr:cNvPr id="11435" name="Text Box 171"/>
        <xdr:cNvSpPr txBox="1">
          <a:spLocks noChangeArrowheads="1"/>
        </xdr:cNvSpPr>
      </xdr:nvSpPr>
      <xdr:spPr bwMode="auto">
        <a:xfrm>
          <a:off x="249382" y="10166465"/>
          <a:ext cx="498763"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66502</xdr:colOff>
      <xdr:row>59</xdr:row>
      <xdr:rowOff>99753</xdr:rowOff>
    </xdr:from>
    <xdr:to>
      <xdr:col>7</xdr:col>
      <xdr:colOff>556953</xdr:colOff>
      <xdr:row>59</xdr:row>
      <xdr:rowOff>99753</xdr:rowOff>
    </xdr:to>
    <xdr:sp macro="" textlink="">
      <xdr:nvSpPr>
        <xdr:cNvPr id="300179" name="Line 172"/>
        <xdr:cNvSpPr>
          <a:spLocks noChangeShapeType="1"/>
        </xdr:cNvSpPr>
      </xdr:nvSpPr>
      <xdr:spPr bwMode="auto">
        <a:xfrm>
          <a:off x="748145" y="9908771"/>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58</xdr:row>
      <xdr:rowOff>157942</xdr:rowOff>
    </xdr:from>
    <xdr:to>
      <xdr:col>1</xdr:col>
      <xdr:colOff>66502</xdr:colOff>
      <xdr:row>60</xdr:row>
      <xdr:rowOff>24938</xdr:rowOff>
    </xdr:to>
    <xdr:sp macro="" textlink="">
      <xdr:nvSpPr>
        <xdr:cNvPr id="11437" name="Text Box 173"/>
        <xdr:cNvSpPr txBox="1">
          <a:spLocks noChangeArrowheads="1"/>
        </xdr:cNvSpPr>
      </xdr:nvSpPr>
      <xdr:spPr bwMode="auto">
        <a:xfrm>
          <a:off x="249382" y="9800705"/>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66502</xdr:colOff>
      <xdr:row>57</xdr:row>
      <xdr:rowOff>66502</xdr:rowOff>
    </xdr:from>
    <xdr:to>
      <xdr:col>7</xdr:col>
      <xdr:colOff>556953</xdr:colOff>
      <xdr:row>57</xdr:row>
      <xdr:rowOff>66502</xdr:rowOff>
    </xdr:to>
    <xdr:sp macro="" textlink="">
      <xdr:nvSpPr>
        <xdr:cNvPr id="300181" name="Line 174"/>
        <xdr:cNvSpPr>
          <a:spLocks noChangeShapeType="1"/>
        </xdr:cNvSpPr>
      </xdr:nvSpPr>
      <xdr:spPr bwMode="auto">
        <a:xfrm>
          <a:off x="748145" y="9543011"/>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56</xdr:row>
      <xdr:rowOff>116378</xdr:rowOff>
    </xdr:from>
    <xdr:to>
      <xdr:col>1</xdr:col>
      <xdr:colOff>66502</xdr:colOff>
      <xdr:row>57</xdr:row>
      <xdr:rowOff>157942</xdr:rowOff>
    </xdr:to>
    <xdr:sp macro="" textlink="">
      <xdr:nvSpPr>
        <xdr:cNvPr id="11439" name="Text Box 175"/>
        <xdr:cNvSpPr txBox="1">
          <a:spLocks noChangeArrowheads="1"/>
        </xdr:cNvSpPr>
      </xdr:nvSpPr>
      <xdr:spPr bwMode="auto">
        <a:xfrm>
          <a:off x="249382" y="9426633"/>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66502</xdr:colOff>
      <xdr:row>55</xdr:row>
      <xdr:rowOff>24938</xdr:rowOff>
    </xdr:from>
    <xdr:to>
      <xdr:col>7</xdr:col>
      <xdr:colOff>556953</xdr:colOff>
      <xdr:row>55</xdr:row>
      <xdr:rowOff>24938</xdr:rowOff>
    </xdr:to>
    <xdr:sp macro="" textlink="">
      <xdr:nvSpPr>
        <xdr:cNvPr id="300183" name="Line 176"/>
        <xdr:cNvSpPr>
          <a:spLocks noChangeShapeType="1"/>
        </xdr:cNvSpPr>
      </xdr:nvSpPr>
      <xdr:spPr bwMode="auto">
        <a:xfrm>
          <a:off x="748145" y="9168938"/>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54</xdr:row>
      <xdr:rowOff>83127</xdr:rowOff>
    </xdr:from>
    <xdr:to>
      <xdr:col>1</xdr:col>
      <xdr:colOff>66502</xdr:colOff>
      <xdr:row>55</xdr:row>
      <xdr:rowOff>116378</xdr:rowOff>
    </xdr:to>
    <xdr:sp macro="" textlink="">
      <xdr:nvSpPr>
        <xdr:cNvPr id="11441" name="Text Box 177"/>
        <xdr:cNvSpPr txBox="1">
          <a:spLocks noChangeArrowheads="1"/>
        </xdr:cNvSpPr>
      </xdr:nvSpPr>
      <xdr:spPr bwMode="auto">
        <a:xfrm>
          <a:off x="249382" y="9060873"/>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66502</xdr:colOff>
      <xdr:row>52</xdr:row>
      <xdr:rowOff>157942</xdr:rowOff>
    </xdr:from>
    <xdr:to>
      <xdr:col>7</xdr:col>
      <xdr:colOff>556953</xdr:colOff>
      <xdr:row>52</xdr:row>
      <xdr:rowOff>157942</xdr:rowOff>
    </xdr:to>
    <xdr:sp macro="" textlink="">
      <xdr:nvSpPr>
        <xdr:cNvPr id="300185" name="Line 178"/>
        <xdr:cNvSpPr>
          <a:spLocks noChangeShapeType="1"/>
        </xdr:cNvSpPr>
      </xdr:nvSpPr>
      <xdr:spPr bwMode="auto">
        <a:xfrm>
          <a:off x="748145" y="8803178"/>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52</xdr:row>
      <xdr:rowOff>49876</xdr:rowOff>
    </xdr:from>
    <xdr:to>
      <xdr:col>1</xdr:col>
      <xdr:colOff>66502</xdr:colOff>
      <xdr:row>53</xdr:row>
      <xdr:rowOff>83127</xdr:rowOff>
    </xdr:to>
    <xdr:sp macro="" textlink="">
      <xdr:nvSpPr>
        <xdr:cNvPr id="11443" name="Text Box 179"/>
        <xdr:cNvSpPr txBox="1">
          <a:spLocks noChangeArrowheads="1"/>
        </xdr:cNvSpPr>
      </xdr:nvSpPr>
      <xdr:spPr bwMode="auto">
        <a:xfrm>
          <a:off x="249382" y="8695113"/>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66502</xdr:colOff>
      <xdr:row>50</xdr:row>
      <xdr:rowOff>116378</xdr:rowOff>
    </xdr:from>
    <xdr:to>
      <xdr:col>7</xdr:col>
      <xdr:colOff>556953</xdr:colOff>
      <xdr:row>50</xdr:row>
      <xdr:rowOff>116378</xdr:rowOff>
    </xdr:to>
    <xdr:sp macro="" textlink="">
      <xdr:nvSpPr>
        <xdr:cNvPr id="300187" name="Line 180"/>
        <xdr:cNvSpPr>
          <a:spLocks noChangeShapeType="1"/>
        </xdr:cNvSpPr>
      </xdr:nvSpPr>
      <xdr:spPr bwMode="auto">
        <a:xfrm>
          <a:off x="748145" y="8429105"/>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50</xdr:row>
      <xdr:rowOff>8313</xdr:rowOff>
    </xdr:from>
    <xdr:to>
      <xdr:col>1</xdr:col>
      <xdr:colOff>66502</xdr:colOff>
      <xdr:row>51</xdr:row>
      <xdr:rowOff>49876</xdr:rowOff>
    </xdr:to>
    <xdr:sp macro="" textlink="">
      <xdr:nvSpPr>
        <xdr:cNvPr id="11445" name="Text Box 181"/>
        <xdr:cNvSpPr txBox="1">
          <a:spLocks noChangeArrowheads="1"/>
        </xdr:cNvSpPr>
      </xdr:nvSpPr>
      <xdr:spPr bwMode="auto">
        <a:xfrm>
          <a:off x="249382" y="8321040"/>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66502</xdr:colOff>
      <xdr:row>50</xdr:row>
      <xdr:rowOff>116378</xdr:rowOff>
    </xdr:from>
    <xdr:to>
      <xdr:col>7</xdr:col>
      <xdr:colOff>556953</xdr:colOff>
      <xdr:row>64</xdr:row>
      <xdr:rowOff>8313</xdr:rowOff>
    </xdr:to>
    <xdr:sp macro="" textlink="">
      <xdr:nvSpPr>
        <xdr:cNvPr id="300189" name="扶助費グラフ枠"/>
        <xdr:cNvSpPr>
          <a:spLocks noChangeArrowheads="1"/>
        </xdr:cNvSpPr>
      </xdr:nvSpPr>
      <xdr:spPr bwMode="auto">
        <a:xfrm>
          <a:off x="748145" y="8429105"/>
          <a:ext cx="4530437" cy="2219499"/>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16625</xdr:colOff>
      <xdr:row>52</xdr:row>
      <xdr:rowOff>99753</xdr:rowOff>
    </xdr:from>
    <xdr:to>
      <xdr:col>7</xdr:col>
      <xdr:colOff>16625</xdr:colOff>
      <xdr:row>60</xdr:row>
      <xdr:rowOff>133004</xdr:rowOff>
    </xdr:to>
    <xdr:sp macro="" textlink="">
      <xdr:nvSpPr>
        <xdr:cNvPr id="300190" name="Line 183"/>
        <xdr:cNvSpPr>
          <a:spLocks noChangeShapeType="1"/>
        </xdr:cNvSpPr>
      </xdr:nvSpPr>
      <xdr:spPr bwMode="auto">
        <a:xfrm flipV="1">
          <a:off x="4738255" y="8744989"/>
          <a:ext cx="0" cy="1363287"/>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60</xdr:row>
      <xdr:rowOff>133004</xdr:rowOff>
    </xdr:from>
    <xdr:to>
      <xdr:col>8</xdr:col>
      <xdr:colOff>174567</xdr:colOff>
      <xdr:row>62</xdr:row>
      <xdr:rowOff>0</xdr:rowOff>
    </xdr:to>
    <xdr:sp macro="" textlink="">
      <xdr:nvSpPr>
        <xdr:cNvPr id="11448" name="扶助費最小値テキスト"/>
        <xdr:cNvSpPr txBox="1">
          <a:spLocks noChangeArrowheads="1"/>
        </xdr:cNvSpPr>
      </xdr:nvSpPr>
      <xdr:spPr bwMode="auto">
        <a:xfrm>
          <a:off x="4821382" y="1010827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a:t>
          </a:r>
        </a:p>
      </xdr:txBody>
    </xdr:sp>
    <xdr:clientData/>
  </xdr:twoCellAnchor>
  <xdr:twoCellAnchor>
    <xdr:from>
      <xdr:col>6</xdr:col>
      <xdr:colOff>598516</xdr:colOff>
      <xdr:row>60</xdr:row>
      <xdr:rowOff>133004</xdr:rowOff>
    </xdr:from>
    <xdr:to>
      <xdr:col>7</xdr:col>
      <xdr:colOff>99753</xdr:colOff>
      <xdr:row>60</xdr:row>
      <xdr:rowOff>133004</xdr:rowOff>
    </xdr:to>
    <xdr:sp macro="" textlink="">
      <xdr:nvSpPr>
        <xdr:cNvPr id="300192" name="Line 185"/>
        <xdr:cNvSpPr>
          <a:spLocks noChangeShapeType="1"/>
        </xdr:cNvSpPr>
      </xdr:nvSpPr>
      <xdr:spPr bwMode="auto">
        <a:xfrm>
          <a:off x="4646815" y="10108276"/>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51</xdr:row>
      <xdr:rowOff>49876</xdr:rowOff>
    </xdr:from>
    <xdr:to>
      <xdr:col>8</xdr:col>
      <xdr:colOff>174567</xdr:colOff>
      <xdr:row>52</xdr:row>
      <xdr:rowOff>83127</xdr:rowOff>
    </xdr:to>
    <xdr:sp macro="" textlink="">
      <xdr:nvSpPr>
        <xdr:cNvPr id="11450" name="扶助費最大値テキスト"/>
        <xdr:cNvSpPr txBox="1">
          <a:spLocks noChangeArrowheads="1"/>
        </xdr:cNvSpPr>
      </xdr:nvSpPr>
      <xdr:spPr bwMode="auto">
        <a:xfrm>
          <a:off x="4821382" y="852885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p>
      </xdr:txBody>
    </xdr:sp>
    <xdr:clientData/>
  </xdr:twoCellAnchor>
  <xdr:twoCellAnchor>
    <xdr:from>
      <xdr:col>6</xdr:col>
      <xdr:colOff>598516</xdr:colOff>
      <xdr:row>52</xdr:row>
      <xdr:rowOff>99753</xdr:rowOff>
    </xdr:from>
    <xdr:to>
      <xdr:col>7</xdr:col>
      <xdr:colOff>99753</xdr:colOff>
      <xdr:row>52</xdr:row>
      <xdr:rowOff>99753</xdr:rowOff>
    </xdr:to>
    <xdr:sp macro="" textlink="">
      <xdr:nvSpPr>
        <xdr:cNvPr id="300194" name="Line 187"/>
        <xdr:cNvSpPr>
          <a:spLocks noChangeShapeType="1"/>
        </xdr:cNvSpPr>
      </xdr:nvSpPr>
      <xdr:spPr bwMode="auto">
        <a:xfrm>
          <a:off x="4646815" y="8744989"/>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540327</xdr:colOff>
      <xdr:row>57</xdr:row>
      <xdr:rowOff>133004</xdr:rowOff>
    </xdr:from>
    <xdr:to>
      <xdr:col>7</xdr:col>
      <xdr:colOff>16625</xdr:colOff>
      <xdr:row>58</xdr:row>
      <xdr:rowOff>58189</xdr:rowOff>
    </xdr:to>
    <xdr:sp macro="" textlink="">
      <xdr:nvSpPr>
        <xdr:cNvPr id="300195" name="Line 188"/>
        <xdr:cNvSpPr>
          <a:spLocks noChangeShapeType="1"/>
        </xdr:cNvSpPr>
      </xdr:nvSpPr>
      <xdr:spPr bwMode="auto">
        <a:xfrm>
          <a:off x="3915295" y="9609513"/>
          <a:ext cx="82296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57</xdr:row>
      <xdr:rowOff>16625</xdr:rowOff>
    </xdr:from>
    <xdr:to>
      <xdr:col>8</xdr:col>
      <xdr:colOff>174567</xdr:colOff>
      <xdr:row>58</xdr:row>
      <xdr:rowOff>58189</xdr:rowOff>
    </xdr:to>
    <xdr:sp macro="" textlink="">
      <xdr:nvSpPr>
        <xdr:cNvPr id="11453" name="扶助費平均値テキスト"/>
        <xdr:cNvSpPr txBox="1">
          <a:spLocks noChangeArrowheads="1"/>
        </xdr:cNvSpPr>
      </xdr:nvSpPr>
      <xdr:spPr bwMode="auto">
        <a:xfrm>
          <a:off x="4821382" y="949313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16.7</a:t>
          </a:r>
        </a:p>
      </xdr:txBody>
    </xdr:sp>
    <xdr:clientData/>
  </xdr:twoCellAnchor>
  <xdr:twoCellAnchor>
    <xdr:from>
      <xdr:col>6</xdr:col>
      <xdr:colOff>631767</xdr:colOff>
      <xdr:row>57</xdr:row>
      <xdr:rowOff>149629</xdr:rowOff>
    </xdr:from>
    <xdr:to>
      <xdr:col>7</xdr:col>
      <xdr:colOff>66502</xdr:colOff>
      <xdr:row>58</xdr:row>
      <xdr:rowOff>74815</xdr:rowOff>
    </xdr:to>
    <xdr:sp macro="" textlink="">
      <xdr:nvSpPr>
        <xdr:cNvPr id="300197" name="AutoShape 190"/>
        <xdr:cNvSpPr>
          <a:spLocks noChangeArrowheads="1"/>
        </xdr:cNvSpPr>
      </xdr:nvSpPr>
      <xdr:spPr bwMode="auto">
        <a:xfrm>
          <a:off x="4680065" y="9626138"/>
          <a:ext cx="108066"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340822</xdr:colOff>
      <xdr:row>57</xdr:row>
      <xdr:rowOff>133004</xdr:rowOff>
    </xdr:from>
    <xdr:to>
      <xdr:col>5</xdr:col>
      <xdr:colOff>540327</xdr:colOff>
      <xdr:row>58</xdr:row>
      <xdr:rowOff>8313</xdr:rowOff>
    </xdr:to>
    <xdr:sp macro="" textlink="">
      <xdr:nvSpPr>
        <xdr:cNvPr id="300198" name="Line 191"/>
        <xdr:cNvSpPr>
          <a:spLocks noChangeShapeType="1"/>
        </xdr:cNvSpPr>
      </xdr:nvSpPr>
      <xdr:spPr bwMode="auto">
        <a:xfrm flipV="1">
          <a:off x="3042458" y="9609513"/>
          <a:ext cx="872837" cy="4156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490451</xdr:colOff>
      <xdr:row>57</xdr:row>
      <xdr:rowOff>99753</xdr:rowOff>
    </xdr:from>
    <xdr:to>
      <xdr:col>5</xdr:col>
      <xdr:colOff>590204</xdr:colOff>
      <xdr:row>58</xdr:row>
      <xdr:rowOff>24938</xdr:rowOff>
    </xdr:to>
    <xdr:sp macro="" textlink="">
      <xdr:nvSpPr>
        <xdr:cNvPr id="300199" name="AutoShape 192"/>
        <xdr:cNvSpPr>
          <a:spLocks noChangeArrowheads="1"/>
        </xdr:cNvSpPr>
      </xdr:nvSpPr>
      <xdr:spPr bwMode="auto">
        <a:xfrm>
          <a:off x="3865418" y="9576262"/>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166255</xdr:colOff>
      <xdr:row>58</xdr:row>
      <xdr:rowOff>49876</xdr:rowOff>
    </xdr:from>
    <xdr:to>
      <xdr:col>6</xdr:col>
      <xdr:colOff>216131</xdr:colOff>
      <xdr:row>59</xdr:row>
      <xdr:rowOff>83127</xdr:rowOff>
    </xdr:to>
    <xdr:sp macro="" textlink="">
      <xdr:nvSpPr>
        <xdr:cNvPr id="11457" name="Text Box 193"/>
        <xdr:cNvSpPr txBox="1">
          <a:spLocks noChangeArrowheads="1"/>
        </xdr:cNvSpPr>
      </xdr:nvSpPr>
      <xdr:spPr bwMode="auto">
        <a:xfrm>
          <a:off x="3541222" y="9692640"/>
          <a:ext cx="723207"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3</xdr:col>
      <xdr:colOff>141316</xdr:colOff>
      <xdr:row>56</xdr:row>
      <xdr:rowOff>133004</xdr:rowOff>
    </xdr:from>
    <xdr:to>
      <xdr:col>4</xdr:col>
      <xdr:colOff>340822</xdr:colOff>
      <xdr:row>58</xdr:row>
      <xdr:rowOff>8313</xdr:rowOff>
    </xdr:to>
    <xdr:sp macro="" textlink="">
      <xdr:nvSpPr>
        <xdr:cNvPr id="300201" name="Line 194"/>
        <xdr:cNvSpPr>
          <a:spLocks noChangeShapeType="1"/>
        </xdr:cNvSpPr>
      </xdr:nvSpPr>
      <xdr:spPr bwMode="auto">
        <a:xfrm>
          <a:off x="2169622" y="9443258"/>
          <a:ext cx="872836" cy="20781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290945</xdr:colOff>
      <xdr:row>57</xdr:row>
      <xdr:rowOff>91440</xdr:rowOff>
    </xdr:from>
    <xdr:to>
      <xdr:col>4</xdr:col>
      <xdr:colOff>390698</xdr:colOff>
      <xdr:row>58</xdr:row>
      <xdr:rowOff>24938</xdr:rowOff>
    </xdr:to>
    <xdr:sp macro="" textlink="">
      <xdr:nvSpPr>
        <xdr:cNvPr id="300202" name="AutoShape 195"/>
        <xdr:cNvSpPr>
          <a:spLocks noChangeArrowheads="1"/>
        </xdr:cNvSpPr>
      </xdr:nvSpPr>
      <xdr:spPr bwMode="auto">
        <a:xfrm>
          <a:off x="2992582" y="9567949"/>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631767</xdr:colOff>
      <xdr:row>56</xdr:row>
      <xdr:rowOff>66502</xdr:rowOff>
    </xdr:from>
    <xdr:to>
      <xdr:col>5</xdr:col>
      <xdr:colOff>41564</xdr:colOff>
      <xdr:row>57</xdr:row>
      <xdr:rowOff>99753</xdr:rowOff>
    </xdr:to>
    <xdr:sp macro="" textlink="">
      <xdr:nvSpPr>
        <xdr:cNvPr id="11460" name="Text Box 196"/>
        <xdr:cNvSpPr txBox="1">
          <a:spLocks noChangeArrowheads="1"/>
        </xdr:cNvSpPr>
      </xdr:nvSpPr>
      <xdr:spPr bwMode="auto">
        <a:xfrm>
          <a:off x="2660073" y="9376756"/>
          <a:ext cx="756458"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xdr:col>
      <xdr:colOff>615142</xdr:colOff>
      <xdr:row>56</xdr:row>
      <xdr:rowOff>33251</xdr:rowOff>
    </xdr:from>
    <xdr:to>
      <xdr:col>3</xdr:col>
      <xdr:colOff>141316</xdr:colOff>
      <xdr:row>56</xdr:row>
      <xdr:rowOff>133004</xdr:rowOff>
    </xdr:to>
    <xdr:sp macro="" textlink="">
      <xdr:nvSpPr>
        <xdr:cNvPr id="300204" name="Line 197"/>
        <xdr:cNvSpPr>
          <a:spLocks noChangeShapeType="1"/>
        </xdr:cNvSpPr>
      </xdr:nvSpPr>
      <xdr:spPr bwMode="auto">
        <a:xfrm>
          <a:off x="1296785" y="9343505"/>
          <a:ext cx="872837" cy="99753"/>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91440</xdr:colOff>
      <xdr:row>56</xdr:row>
      <xdr:rowOff>91440</xdr:rowOff>
    </xdr:from>
    <xdr:to>
      <xdr:col>3</xdr:col>
      <xdr:colOff>182880</xdr:colOff>
      <xdr:row>57</xdr:row>
      <xdr:rowOff>24938</xdr:rowOff>
    </xdr:to>
    <xdr:sp macro="" textlink="">
      <xdr:nvSpPr>
        <xdr:cNvPr id="300205" name="AutoShape 198"/>
        <xdr:cNvSpPr>
          <a:spLocks noChangeArrowheads="1"/>
        </xdr:cNvSpPr>
      </xdr:nvSpPr>
      <xdr:spPr bwMode="auto">
        <a:xfrm>
          <a:off x="2119745" y="9401695"/>
          <a:ext cx="91440"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440575</xdr:colOff>
      <xdr:row>57</xdr:row>
      <xdr:rowOff>33251</xdr:rowOff>
    </xdr:from>
    <xdr:to>
      <xdr:col>3</xdr:col>
      <xdr:colOff>515389</xdr:colOff>
      <xdr:row>58</xdr:row>
      <xdr:rowOff>74815</xdr:rowOff>
    </xdr:to>
    <xdr:sp macro="" textlink="">
      <xdr:nvSpPr>
        <xdr:cNvPr id="11463" name="Text Box 199"/>
        <xdr:cNvSpPr txBox="1">
          <a:spLocks noChangeArrowheads="1"/>
        </xdr:cNvSpPr>
      </xdr:nvSpPr>
      <xdr:spPr bwMode="auto">
        <a:xfrm>
          <a:off x="1795549" y="9509760"/>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xdr:col>
      <xdr:colOff>556953</xdr:colOff>
      <xdr:row>55</xdr:row>
      <xdr:rowOff>141316</xdr:rowOff>
    </xdr:from>
    <xdr:to>
      <xdr:col>1</xdr:col>
      <xdr:colOff>665018</xdr:colOff>
      <xdr:row>56</xdr:row>
      <xdr:rowOff>66502</xdr:rowOff>
    </xdr:to>
    <xdr:sp macro="" textlink="">
      <xdr:nvSpPr>
        <xdr:cNvPr id="300207" name="AutoShape 200"/>
        <xdr:cNvSpPr>
          <a:spLocks noChangeArrowheads="1"/>
        </xdr:cNvSpPr>
      </xdr:nvSpPr>
      <xdr:spPr bwMode="auto">
        <a:xfrm>
          <a:off x="1238596" y="9285316"/>
          <a:ext cx="108066"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241069</xdr:colOff>
      <xdr:row>54</xdr:row>
      <xdr:rowOff>99753</xdr:rowOff>
    </xdr:from>
    <xdr:to>
      <xdr:col>2</xdr:col>
      <xdr:colOff>315884</xdr:colOff>
      <xdr:row>55</xdr:row>
      <xdr:rowOff>141316</xdr:rowOff>
    </xdr:to>
    <xdr:sp macro="" textlink="">
      <xdr:nvSpPr>
        <xdr:cNvPr id="11465" name="Text Box 201"/>
        <xdr:cNvSpPr txBox="1">
          <a:spLocks noChangeArrowheads="1"/>
        </xdr:cNvSpPr>
      </xdr:nvSpPr>
      <xdr:spPr bwMode="auto">
        <a:xfrm>
          <a:off x="922713" y="907749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editAs="oneCell">
    <xdr:from>
      <xdr:col>6</xdr:col>
      <xdr:colOff>581891</xdr:colOff>
      <xdr:row>64</xdr:row>
      <xdr:rowOff>74815</xdr:rowOff>
    </xdr:from>
    <xdr:to>
      <xdr:col>7</xdr:col>
      <xdr:colOff>656705</xdr:colOff>
      <xdr:row>65</xdr:row>
      <xdr:rowOff>108065</xdr:rowOff>
    </xdr:to>
    <xdr:sp macro="" textlink="">
      <xdr:nvSpPr>
        <xdr:cNvPr id="11466" name="Text Box 202"/>
        <xdr:cNvSpPr txBox="1">
          <a:spLocks noChangeArrowheads="1"/>
        </xdr:cNvSpPr>
      </xdr:nvSpPr>
      <xdr:spPr bwMode="auto">
        <a:xfrm>
          <a:off x="4630189" y="1071510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432262</xdr:colOff>
      <xdr:row>64</xdr:row>
      <xdr:rowOff>74815</xdr:rowOff>
    </xdr:from>
    <xdr:to>
      <xdr:col>6</xdr:col>
      <xdr:colOff>507076</xdr:colOff>
      <xdr:row>65</xdr:row>
      <xdr:rowOff>108065</xdr:rowOff>
    </xdr:to>
    <xdr:sp macro="" textlink="">
      <xdr:nvSpPr>
        <xdr:cNvPr id="11467" name="Text Box 203"/>
        <xdr:cNvSpPr txBox="1">
          <a:spLocks noChangeArrowheads="1"/>
        </xdr:cNvSpPr>
      </xdr:nvSpPr>
      <xdr:spPr bwMode="auto">
        <a:xfrm>
          <a:off x="3807229" y="1071510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224444</xdr:colOff>
      <xdr:row>64</xdr:row>
      <xdr:rowOff>74815</xdr:rowOff>
    </xdr:from>
    <xdr:to>
      <xdr:col>5</xdr:col>
      <xdr:colOff>299258</xdr:colOff>
      <xdr:row>65</xdr:row>
      <xdr:rowOff>108065</xdr:rowOff>
    </xdr:to>
    <xdr:sp macro="" textlink="">
      <xdr:nvSpPr>
        <xdr:cNvPr id="11468" name="Text Box 204"/>
        <xdr:cNvSpPr txBox="1">
          <a:spLocks noChangeArrowheads="1"/>
        </xdr:cNvSpPr>
      </xdr:nvSpPr>
      <xdr:spPr bwMode="auto">
        <a:xfrm>
          <a:off x="2926080" y="107151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24938</xdr:colOff>
      <xdr:row>64</xdr:row>
      <xdr:rowOff>74815</xdr:rowOff>
    </xdr:from>
    <xdr:to>
      <xdr:col>4</xdr:col>
      <xdr:colOff>99753</xdr:colOff>
      <xdr:row>65</xdr:row>
      <xdr:rowOff>108065</xdr:rowOff>
    </xdr:to>
    <xdr:sp macro="" textlink="">
      <xdr:nvSpPr>
        <xdr:cNvPr id="11469" name="Text Box 205"/>
        <xdr:cNvSpPr txBox="1">
          <a:spLocks noChangeArrowheads="1"/>
        </xdr:cNvSpPr>
      </xdr:nvSpPr>
      <xdr:spPr bwMode="auto">
        <a:xfrm>
          <a:off x="2053244" y="107151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507076</xdr:colOff>
      <xdr:row>64</xdr:row>
      <xdr:rowOff>74815</xdr:rowOff>
    </xdr:from>
    <xdr:to>
      <xdr:col>2</xdr:col>
      <xdr:colOff>581891</xdr:colOff>
      <xdr:row>65</xdr:row>
      <xdr:rowOff>108065</xdr:rowOff>
    </xdr:to>
    <xdr:sp macro="" textlink="">
      <xdr:nvSpPr>
        <xdr:cNvPr id="11470" name="Text Box 206"/>
        <xdr:cNvSpPr txBox="1">
          <a:spLocks noChangeArrowheads="1"/>
        </xdr:cNvSpPr>
      </xdr:nvSpPr>
      <xdr:spPr bwMode="auto">
        <a:xfrm>
          <a:off x="1188720" y="107151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631767</xdr:colOff>
      <xdr:row>58</xdr:row>
      <xdr:rowOff>8313</xdr:rowOff>
    </xdr:from>
    <xdr:to>
      <xdr:col>7</xdr:col>
      <xdr:colOff>66502</xdr:colOff>
      <xdr:row>58</xdr:row>
      <xdr:rowOff>99753</xdr:rowOff>
    </xdr:to>
    <xdr:sp macro="" textlink="">
      <xdr:nvSpPr>
        <xdr:cNvPr id="300214" name="Oval 207"/>
        <xdr:cNvSpPr>
          <a:spLocks noChangeArrowheads="1"/>
        </xdr:cNvSpPr>
      </xdr:nvSpPr>
      <xdr:spPr bwMode="auto">
        <a:xfrm>
          <a:off x="4680065" y="9651076"/>
          <a:ext cx="108066" cy="91440"/>
        </a:xfrm>
        <a:prstGeom prst="ellipse">
          <a:avLst/>
        </a:prstGeom>
        <a:solidFill>
          <a:srgbClr val="FF0000"/>
        </a:solidFill>
        <a:ln w="9525">
          <a:solidFill>
            <a:srgbClr val="FF0000"/>
          </a:solidFill>
          <a:round/>
          <a:headEnd/>
          <a:tailEnd/>
        </a:ln>
      </xdr:spPr>
    </xdr:sp>
    <xdr:clientData/>
  </xdr:twoCellAnchor>
  <xdr:twoCellAnchor editAs="oneCell">
    <xdr:from>
      <xdr:col>7</xdr:col>
      <xdr:colOff>99753</xdr:colOff>
      <xdr:row>58</xdr:row>
      <xdr:rowOff>8313</xdr:rowOff>
    </xdr:from>
    <xdr:to>
      <xdr:col>8</xdr:col>
      <xdr:colOff>174567</xdr:colOff>
      <xdr:row>59</xdr:row>
      <xdr:rowOff>49876</xdr:rowOff>
    </xdr:to>
    <xdr:sp macro="" textlink="">
      <xdr:nvSpPr>
        <xdr:cNvPr id="11472" name="扶助費該当値テキスト"/>
        <xdr:cNvSpPr txBox="1">
          <a:spLocks noChangeArrowheads="1"/>
        </xdr:cNvSpPr>
      </xdr:nvSpPr>
      <xdr:spPr bwMode="auto">
        <a:xfrm>
          <a:off x="4821382" y="965107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5</xdr:col>
      <xdr:colOff>490451</xdr:colOff>
      <xdr:row>57</xdr:row>
      <xdr:rowOff>74815</xdr:rowOff>
    </xdr:from>
    <xdr:to>
      <xdr:col>5</xdr:col>
      <xdr:colOff>590204</xdr:colOff>
      <xdr:row>58</xdr:row>
      <xdr:rowOff>8313</xdr:rowOff>
    </xdr:to>
    <xdr:sp macro="" textlink="">
      <xdr:nvSpPr>
        <xdr:cNvPr id="300216" name="Oval 209"/>
        <xdr:cNvSpPr>
          <a:spLocks noChangeArrowheads="1"/>
        </xdr:cNvSpPr>
      </xdr:nvSpPr>
      <xdr:spPr bwMode="auto">
        <a:xfrm>
          <a:off x="3865418" y="9551324"/>
          <a:ext cx="99753" cy="99752"/>
        </a:xfrm>
        <a:prstGeom prst="ellipse">
          <a:avLst/>
        </a:prstGeom>
        <a:solidFill>
          <a:srgbClr val="FF0000"/>
        </a:solidFill>
        <a:ln w="9525">
          <a:solidFill>
            <a:srgbClr val="FF0000"/>
          </a:solidFill>
          <a:round/>
          <a:headEnd/>
          <a:tailEnd/>
        </a:ln>
      </xdr:spPr>
    </xdr:sp>
    <xdr:clientData/>
  </xdr:twoCellAnchor>
  <xdr:twoCellAnchor editAs="oneCell">
    <xdr:from>
      <xdr:col>5</xdr:col>
      <xdr:colOff>166255</xdr:colOff>
      <xdr:row>56</xdr:row>
      <xdr:rowOff>49876</xdr:rowOff>
    </xdr:from>
    <xdr:to>
      <xdr:col>6</xdr:col>
      <xdr:colOff>216131</xdr:colOff>
      <xdr:row>57</xdr:row>
      <xdr:rowOff>83127</xdr:rowOff>
    </xdr:to>
    <xdr:sp macro="" textlink="">
      <xdr:nvSpPr>
        <xdr:cNvPr id="11474" name="Text Box 210"/>
        <xdr:cNvSpPr txBox="1">
          <a:spLocks noChangeArrowheads="1"/>
        </xdr:cNvSpPr>
      </xdr:nvSpPr>
      <xdr:spPr bwMode="auto">
        <a:xfrm>
          <a:off x="3541222" y="9360131"/>
          <a:ext cx="723207"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4</xdr:col>
      <xdr:colOff>290945</xdr:colOff>
      <xdr:row>57</xdr:row>
      <xdr:rowOff>133004</xdr:rowOff>
    </xdr:from>
    <xdr:to>
      <xdr:col>4</xdr:col>
      <xdr:colOff>390698</xdr:colOff>
      <xdr:row>58</xdr:row>
      <xdr:rowOff>66502</xdr:rowOff>
    </xdr:to>
    <xdr:sp macro="" textlink="">
      <xdr:nvSpPr>
        <xdr:cNvPr id="300218" name="Oval 211"/>
        <xdr:cNvSpPr>
          <a:spLocks noChangeArrowheads="1"/>
        </xdr:cNvSpPr>
      </xdr:nvSpPr>
      <xdr:spPr bwMode="auto">
        <a:xfrm>
          <a:off x="2992582" y="9609513"/>
          <a:ext cx="99753" cy="99752"/>
        </a:xfrm>
        <a:prstGeom prst="ellipse">
          <a:avLst/>
        </a:prstGeom>
        <a:solidFill>
          <a:srgbClr val="FF0000"/>
        </a:solidFill>
        <a:ln w="9525">
          <a:solidFill>
            <a:srgbClr val="FF0000"/>
          </a:solidFill>
          <a:round/>
          <a:headEnd/>
          <a:tailEnd/>
        </a:ln>
      </xdr:spPr>
    </xdr:sp>
    <xdr:clientData/>
  </xdr:twoCellAnchor>
  <xdr:twoCellAnchor editAs="oneCell">
    <xdr:from>
      <xdr:col>3</xdr:col>
      <xdr:colOff>631767</xdr:colOff>
      <xdr:row>58</xdr:row>
      <xdr:rowOff>74815</xdr:rowOff>
    </xdr:from>
    <xdr:to>
      <xdr:col>5</xdr:col>
      <xdr:colOff>41564</xdr:colOff>
      <xdr:row>59</xdr:row>
      <xdr:rowOff>108065</xdr:rowOff>
    </xdr:to>
    <xdr:sp macro="" textlink="">
      <xdr:nvSpPr>
        <xdr:cNvPr id="11476" name="Text Box 212"/>
        <xdr:cNvSpPr txBox="1">
          <a:spLocks noChangeArrowheads="1"/>
        </xdr:cNvSpPr>
      </xdr:nvSpPr>
      <xdr:spPr bwMode="auto">
        <a:xfrm>
          <a:off x="2660073" y="9717578"/>
          <a:ext cx="756458"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3</xdr:col>
      <xdr:colOff>91440</xdr:colOff>
      <xdr:row>56</xdr:row>
      <xdr:rowOff>83127</xdr:rowOff>
    </xdr:from>
    <xdr:to>
      <xdr:col>3</xdr:col>
      <xdr:colOff>182880</xdr:colOff>
      <xdr:row>57</xdr:row>
      <xdr:rowOff>8313</xdr:rowOff>
    </xdr:to>
    <xdr:sp macro="" textlink="">
      <xdr:nvSpPr>
        <xdr:cNvPr id="300220" name="Oval 213"/>
        <xdr:cNvSpPr>
          <a:spLocks noChangeArrowheads="1"/>
        </xdr:cNvSpPr>
      </xdr:nvSpPr>
      <xdr:spPr bwMode="auto">
        <a:xfrm>
          <a:off x="2119745" y="9393382"/>
          <a:ext cx="91440"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440575</xdr:colOff>
      <xdr:row>55</xdr:row>
      <xdr:rowOff>49876</xdr:rowOff>
    </xdr:from>
    <xdr:to>
      <xdr:col>3</xdr:col>
      <xdr:colOff>515389</xdr:colOff>
      <xdr:row>56</xdr:row>
      <xdr:rowOff>83127</xdr:rowOff>
    </xdr:to>
    <xdr:sp macro="" textlink="">
      <xdr:nvSpPr>
        <xdr:cNvPr id="11478" name="Text Box 214"/>
        <xdr:cNvSpPr txBox="1">
          <a:spLocks noChangeArrowheads="1"/>
        </xdr:cNvSpPr>
      </xdr:nvSpPr>
      <xdr:spPr bwMode="auto">
        <a:xfrm>
          <a:off x="1795549" y="9193876"/>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1</xdr:col>
      <xdr:colOff>556953</xdr:colOff>
      <xdr:row>55</xdr:row>
      <xdr:rowOff>149629</xdr:rowOff>
    </xdr:from>
    <xdr:to>
      <xdr:col>1</xdr:col>
      <xdr:colOff>665018</xdr:colOff>
      <xdr:row>56</xdr:row>
      <xdr:rowOff>83127</xdr:rowOff>
    </xdr:to>
    <xdr:sp macro="" textlink="">
      <xdr:nvSpPr>
        <xdr:cNvPr id="300222" name="Oval 215"/>
        <xdr:cNvSpPr>
          <a:spLocks noChangeArrowheads="1"/>
        </xdr:cNvSpPr>
      </xdr:nvSpPr>
      <xdr:spPr bwMode="auto">
        <a:xfrm>
          <a:off x="1238596" y="9293629"/>
          <a:ext cx="108066" cy="99753"/>
        </a:xfrm>
        <a:prstGeom prst="ellipse">
          <a:avLst/>
        </a:prstGeom>
        <a:solidFill>
          <a:srgbClr val="FF0000"/>
        </a:solidFill>
        <a:ln w="9525">
          <a:solidFill>
            <a:srgbClr val="FF0000"/>
          </a:solidFill>
          <a:round/>
          <a:headEnd/>
          <a:tailEnd/>
        </a:ln>
      </xdr:spPr>
    </xdr:sp>
    <xdr:clientData/>
  </xdr:twoCellAnchor>
  <xdr:twoCellAnchor editAs="oneCell">
    <xdr:from>
      <xdr:col>1</xdr:col>
      <xdr:colOff>241069</xdr:colOff>
      <xdr:row>56</xdr:row>
      <xdr:rowOff>91440</xdr:rowOff>
    </xdr:from>
    <xdr:to>
      <xdr:col>2</xdr:col>
      <xdr:colOff>315884</xdr:colOff>
      <xdr:row>57</xdr:row>
      <xdr:rowOff>133004</xdr:rowOff>
    </xdr:to>
    <xdr:sp macro="" textlink="">
      <xdr:nvSpPr>
        <xdr:cNvPr id="11480" name="Text Box 216"/>
        <xdr:cNvSpPr txBox="1">
          <a:spLocks noChangeArrowheads="1"/>
        </xdr:cNvSpPr>
      </xdr:nvSpPr>
      <xdr:spPr bwMode="auto">
        <a:xfrm>
          <a:off x="922713" y="940169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83127</xdr:colOff>
      <xdr:row>47</xdr:row>
      <xdr:rowOff>66502</xdr:rowOff>
    </xdr:from>
    <xdr:to>
      <xdr:col>24</xdr:col>
      <xdr:colOff>581891</xdr:colOff>
      <xdr:row>49</xdr:row>
      <xdr:rowOff>49876</xdr:rowOff>
    </xdr:to>
    <xdr:sp macro="" textlink="">
      <xdr:nvSpPr>
        <xdr:cNvPr id="11481" name="Rectangle 217"/>
        <xdr:cNvSpPr>
          <a:spLocks noChangeArrowheads="1"/>
        </xdr:cNvSpPr>
      </xdr:nvSpPr>
      <xdr:spPr bwMode="auto">
        <a:xfrm>
          <a:off x="12219709" y="7880465"/>
          <a:ext cx="4538749" cy="3158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590204</xdr:colOff>
      <xdr:row>47</xdr:row>
      <xdr:rowOff>133004</xdr:rowOff>
    </xdr:from>
    <xdr:to>
      <xdr:col>27</xdr:col>
      <xdr:colOff>66502</xdr:colOff>
      <xdr:row>49</xdr:row>
      <xdr:rowOff>49876</xdr:rowOff>
    </xdr:to>
    <xdr:sp macro="" textlink="">
      <xdr:nvSpPr>
        <xdr:cNvPr id="11482" name="Rectangle 218"/>
        <xdr:cNvSpPr>
          <a:spLocks noChangeArrowheads="1"/>
        </xdr:cNvSpPr>
      </xdr:nvSpPr>
      <xdr:spPr bwMode="auto">
        <a:xfrm>
          <a:off x="16766771" y="7946967"/>
          <a:ext cx="1496291" cy="249382"/>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590204</xdr:colOff>
      <xdr:row>48</xdr:row>
      <xdr:rowOff>149629</xdr:rowOff>
    </xdr:from>
    <xdr:to>
      <xdr:col>27</xdr:col>
      <xdr:colOff>66502</xdr:colOff>
      <xdr:row>50</xdr:row>
      <xdr:rowOff>66502</xdr:rowOff>
    </xdr:to>
    <xdr:sp macro="" textlink="">
      <xdr:nvSpPr>
        <xdr:cNvPr id="11483" name="Rectangle 219"/>
        <xdr:cNvSpPr>
          <a:spLocks noChangeArrowheads="1"/>
        </xdr:cNvSpPr>
      </xdr:nvSpPr>
      <xdr:spPr bwMode="auto">
        <a:xfrm>
          <a:off x="16766771" y="8129847"/>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17/23</a:t>
          </a:r>
        </a:p>
      </xdr:txBody>
    </xdr:sp>
    <xdr:clientData/>
  </xdr:twoCellAnchor>
  <xdr:twoCellAnchor>
    <xdr:from>
      <xdr:col>27</xdr:col>
      <xdr:colOff>232756</xdr:colOff>
      <xdr:row>47</xdr:row>
      <xdr:rowOff>133004</xdr:rowOff>
    </xdr:from>
    <xdr:to>
      <xdr:col>29</xdr:col>
      <xdr:colOff>249382</xdr:colOff>
      <xdr:row>49</xdr:row>
      <xdr:rowOff>49876</xdr:rowOff>
    </xdr:to>
    <xdr:sp macro="" textlink="">
      <xdr:nvSpPr>
        <xdr:cNvPr id="11484" name="Rectangle 220"/>
        <xdr:cNvSpPr>
          <a:spLocks noChangeArrowheads="1"/>
        </xdr:cNvSpPr>
      </xdr:nvSpPr>
      <xdr:spPr bwMode="auto">
        <a:xfrm>
          <a:off x="18429316" y="7946967"/>
          <a:ext cx="136328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232756</xdr:colOff>
      <xdr:row>48</xdr:row>
      <xdr:rowOff>149629</xdr:rowOff>
    </xdr:from>
    <xdr:to>
      <xdr:col>29</xdr:col>
      <xdr:colOff>249382</xdr:colOff>
      <xdr:row>50</xdr:row>
      <xdr:rowOff>66502</xdr:rowOff>
    </xdr:to>
    <xdr:sp macro="" textlink="">
      <xdr:nvSpPr>
        <xdr:cNvPr id="11485" name="Rectangle 221"/>
        <xdr:cNvSpPr>
          <a:spLocks noChangeArrowheads="1"/>
        </xdr:cNvSpPr>
      </xdr:nvSpPr>
      <xdr:spPr bwMode="auto">
        <a:xfrm>
          <a:off x="18429316" y="8129847"/>
          <a:ext cx="136328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465513</xdr:colOff>
      <xdr:row>47</xdr:row>
      <xdr:rowOff>133004</xdr:rowOff>
    </xdr:from>
    <xdr:to>
      <xdr:col>31</xdr:col>
      <xdr:colOff>615142</xdr:colOff>
      <xdr:row>49</xdr:row>
      <xdr:rowOff>49876</xdr:rowOff>
    </xdr:to>
    <xdr:sp macro="" textlink="">
      <xdr:nvSpPr>
        <xdr:cNvPr id="11486" name="Rectangle 222"/>
        <xdr:cNvSpPr>
          <a:spLocks noChangeArrowheads="1"/>
        </xdr:cNvSpPr>
      </xdr:nvSpPr>
      <xdr:spPr bwMode="auto">
        <a:xfrm>
          <a:off x="20008735" y="7946967"/>
          <a:ext cx="149629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465513</xdr:colOff>
      <xdr:row>48</xdr:row>
      <xdr:rowOff>149629</xdr:rowOff>
    </xdr:from>
    <xdr:to>
      <xdr:col>31</xdr:col>
      <xdr:colOff>615142</xdr:colOff>
      <xdr:row>50</xdr:row>
      <xdr:rowOff>66502</xdr:rowOff>
    </xdr:to>
    <xdr:sp macro="" textlink="">
      <xdr:nvSpPr>
        <xdr:cNvPr id="11487" name="Rectangle 223"/>
        <xdr:cNvSpPr>
          <a:spLocks noChangeArrowheads="1"/>
        </xdr:cNvSpPr>
      </xdr:nvSpPr>
      <xdr:spPr bwMode="auto">
        <a:xfrm>
          <a:off x="20008735" y="8129847"/>
          <a:ext cx="149629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18</xdr:col>
      <xdr:colOff>83127</xdr:colOff>
      <xdr:row>50</xdr:row>
      <xdr:rowOff>116378</xdr:rowOff>
    </xdr:from>
    <xdr:to>
      <xdr:col>24</xdr:col>
      <xdr:colOff>581891</xdr:colOff>
      <xdr:row>64</xdr:row>
      <xdr:rowOff>8313</xdr:rowOff>
    </xdr:to>
    <xdr:sp macro="" textlink="">
      <xdr:nvSpPr>
        <xdr:cNvPr id="300231" name="Rectangle 224"/>
        <xdr:cNvSpPr>
          <a:spLocks noChangeArrowheads="1"/>
        </xdr:cNvSpPr>
      </xdr:nvSpPr>
      <xdr:spPr bwMode="auto">
        <a:xfrm>
          <a:off x="12219709" y="8429105"/>
          <a:ext cx="4538749" cy="2219499"/>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232756</xdr:colOff>
      <xdr:row>50</xdr:row>
      <xdr:rowOff>116378</xdr:rowOff>
    </xdr:from>
    <xdr:to>
      <xdr:col>33</xdr:col>
      <xdr:colOff>83127</xdr:colOff>
      <xdr:row>64</xdr:row>
      <xdr:rowOff>8313</xdr:rowOff>
    </xdr:to>
    <xdr:sp macro="" textlink="">
      <xdr:nvSpPr>
        <xdr:cNvPr id="300232" name="Rectangle 225"/>
        <xdr:cNvSpPr>
          <a:spLocks noChangeArrowheads="1"/>
        </xdr:cNvSpPr>
      </xdr:nvSpPr>
      <xdr:spPr bwMode="auto">
        <a:xfrm>
          <a:off x="17082655" y="8429105"/>
          <a:ext cx="5237018" cy="22194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290945</xdr:colOff>
      <xdr:row>50</xdr:row>
      <xdr:rowOff>116378</xdr:rowOff>
    </xdr:from>
    <xdr:to>
      <xdr:col>30</xdr:col>
      <xdr:colOff>665018</xdr:colOff>
      <xdr:row>52</xdr:row>
      <xdr:rowOff>33251</xdr:rowOff>
    </xdr:to>
    <xdr:sp macro="" textlink="">
      <xdr:nvSpPr>
        <xdr:cNvPr id="11490" name="Rectangle 226"/>
        <xdr:cNvSpPr>
          <a:spLocks noChangeArrowheads="1"/>
        </xdr:cNvSpPr>
      </xdr:nvSpPr>
      <xdr:spPr bwMode="auto">
        <a:xfrm>
          <a:off x="17140844" y="8429105"/>
          <a:ext cx="3740727"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324196</xdr:colOff>
      <xdr:row>52</xdr:row>
      <xdr:rowOff>99753</xdr:rowOff>
    </xdr:from>
    <xdr:to>
      <xdr:col>32</xdr:col>
      <xdr:colOff>606829</xdr:colOff>
      <xdr:row>63</xdr:row>
      <xdr:rowOff>116378</xdr:rowOff>
    </xdr:to>
    <xdr:sp macro="" textlink="" fLocksText="0">
      <xdr:nvSpPr>
        <xdr:cNvPr id="11491" name="Text Box 227"/>
        <xdr:cNvSpPr txBox="1">
          <a:spLocks noChangeArrowheads="1"/>
        </xdr:cNvSpPr>
      </xdr:nvSpPr>
      <xdr:spPr bwMode="auto">
        <a:xfrm>
          <a:off x="17174095" y="8744989"/>
          <a:ext cx="4995949" cy="18454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その他に係る経常収支比率は、前年度と比較し０．８ポイント上昇しているが、これは国民健康保険事業会計繰出金の増などによるものである。なお、区有施設の老朽化に伴い、今後、維持補修費の増加が見込まれることから、計画的な施設保全に努めるなど、適切な管理を行っていく。</a:t>
          </a:r>
        </a:p>
        <a:p>
          <a:pPr algn="l" rtl="0">
            <a:lnSpc>
              <a:spcPts val="1600"/>
            </a:lnSpc>
            <a:defRPr sz="1000"/>
          </a:pPr>
          <a:endParaRPr lang="ja-JP" altLang="en-US" sz="1300" b="0" i="0" u="none" strike="noStrike" baseline="0">
            <a:solidFill>
              <a:srgbClr val="000000"/>
            </a:solidFill>
            <a:latin typeface="ＭＳ Ｐゴシック"/>
            <a:ea typeface="+mn-ea"/>
          </a:endParaRPr>
        </a:p>
      </xdr:txBody>
    </xdr:sp>
    <xdr:clientData/>
  </xdr:twoCellAnchor>
  <xdr:oneCellAnchor>
    <xdr:from>
      <xdr:col>18</xdr:col>
      <xdr:colOff>83127</xdr:colOff>
      <xdr:row>49</xdr:row>
      <xdr:rowOff>157942</xdr:rowOff>
    </xdr:from>
    <xdr:ext cx="132344" cy="151836"/>
    <xdr:sp macro="" textlink="">
      <xdr:nvSpPr>
        <xdr:cNvPr id="11492" name="Text Box 228"/>
        <xdr:cNvSpPr txBox="1">
          <a:spLocks noChangeArrowheads="1"/>
        </xdr:cNvSpPr>
      </xdr:nvSpPr>
      <xdr:spPr bwMode="auto">
        <a:xfrm>
          <a:off x="12267210" y="83044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83127</xdr:colOff>
      <xdr:row>64</xdr:row>
      <xdr:rowOff>8313</xdr:rowOff>
    </xdr:from>
    <xdr:to>
      <xdr:col>24</xdr:col>
      <xdr:colOff>581891</xdr:colOff>
      <xdr:row>64</xdr:row>
      <xdr:rowOff>8313</xdr:rowOff>
    </xdr:to>
    <xdr:sp macro="" textlink="">
      <xdr:nvSpPr>
        <xdr:cNvPr id="300236" name="Line 229"/>
        <xdr:cNvSpPr>
          <a:spLocks noChangeShapeType="1"/>
        </xdr:cNvSpPr>
      </xdr:nvSpPr>
      <xdr:spPr bwMode="auto">
        <a:xfrm>
          <a:off x="12219709" y="10648604"/>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63</xdr:row>
      <xdr:rowOff>66502</xdr:rowOff>
    </xdr:from>
    <xdr:to>
      <xdr:col>18</xdr:col>
      <xdr:colOff>74815</xdr:colOff>
      <xdr:row>64</xdr:row>
      <xdr:rowOff>99753</xdr:rowOff>
    </xdr:to>
    <xdr:sp macro="" textlink="">
      <xdr:nvSpPr>
        <xdr:cNvPr id="11494" name="Text Box 230"/>
        <xdr:cNvSpPr txBox="1">
          <a:spLocks noChangeArrowheads="1"/>
        </xdr:cNvSpPr>
      </xdr:nvSpPr>
      <xdr:spPr bwMode="auto">
        <a:xfrm>
          <a:off x="11712633" y="10540538"/>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83127</xdr:colOff>
      <xdr:row>61</xdr:row>
      <xdr:rowOff>66502</xdr:rowOff>
    </xdr:from>
    <xdr:to>
      <xdr:col>24</xdr:col>
      <xdr:colOff>581891</xdr:colOff>
      <xdr:row>61</xdr:row>
      <xdr:rowOff>66502</xdr:rowOff>
    </xdr:to>
    <xdr:sp macro="" textlink="">
      <xdr:nvSpPr>
        <xdr:cNvPr id="300238" name="Line 231"/>
        <xdr:cNvSpPr>
          <a:spLocks noChangeShapeType="1"/>
        </xdr:cNvSpPr>
      </xdr:nvSpPr>
      <xdr:spPr bwMode="auto">
        <a:xfrm>
          <a:off x="12219709" y="10208029"/>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60</xdr:row>
      <xdr:rowOff>116378</xdr:rowOff>
    </xdr:from>
    <xdr:to>
      <xdr:col>18</xdr:col>
      <xdr:colOff>74815</xdr:colOff>
      <xdr:row>61</xdr:row>
      <xdr:rowOff>157942</xdr:rowOff>
    </xdr:to>
    <xdr:sp macro="" textlink="">
      <xdr:nvSpPr>
        <xdr:cNvPr id="11496" name="Text Box 232"/>
        <xdr:cNvSpPr txBox="1">
          <a:spLocks noChangeArrowheads="1"/>
        </xdr:cNvSpPr>
      </xdr:nvSpPr>
      <xdr:spPr bwMode="auto">
        <a:xfrm>
          <a:off x="11712633" y="10091651"/>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83127</xdr:colOff>
      <xdr:row>58</xdr:row>
      <xdr:rowOff>116378</xdr:rowOff>
    </xdr:from>
    <xdr:to>
      <xdr:col>24</xdr:col>
      <xdr:colOff>581891</xdr:colOff>
      <xdr:row>58</xdr:row>
      <xdr:rowOff>116378</xdr:rowOff>
    </xdr:to>
    <xdr:sp macro="" textlink="">
      <xdr:nvSpPr>
        <xdr:cNvPr id="300240" name="Line 233"/>
        <xdr:cNvSpPr>
          <a:spLocks noChangeShapeType="1"/>
        </xdr:cNvSpPr>
      </xdr:nvSpPr>
      <xdr:spPr bwMode="auto">
        <a:xfrm>
          <a:off x="12219709" y="9759142"/>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58</xdr:row>
      <xdr:rowOff>8313</xdr:rowOff>
    </xdr:from>
    <xdr:to>
      <xdr:col>18</xdr:col>
      <xdr:colOff>74815</xdr:colOff>
      <xdr:row>59</xdr:row>
      <xdr:rowOff>49876</xdr:rowOff>
    </xdr:to>
    <xdr:sp macro="" textlink="">
      <xdr:nvSpPr>
        <xdr:cNvPr id="11498" name="Text Box 234"/>
        <xdr:cNvSpPr txBox="1">
          <a:spLocks noChangeArrowheads="1"/>
        </xdr:cNvSpPr>
      </xdr:nvSpPr>
      <xdr:spPr bwMode="auto">
        <a:xfrm>
          <a:off x="11712633" y="9651076"/>
          <a:ext cx="498763"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83127</xdr:colOff>
      <xdr:row>56</xdr:row>
      <xdr:rowOff>8313</xdr:rowOff>
    </xdr:from>
    <xdr:to>
      <xdr:col>24</xdr:col>
      <xdr:colOff>581891</xdr:colOff>
      <xdr:row>56</xdr:row>
      <xdr:rowOff>8313</xdr:rowOff>
    </xdr:to>
    <xdr:sp macro="" textlink="">
      <xdr:nvSpPr>
        <xdr:cNvPr id="300242" name="Line 235"/>
        <xdr:cNvSpPr>
          <a:spLocks noChangeShapeType="1"/>
        </xdr:cNvSpPr>
      </xdr:nvSpPr>
      <xdr:spPr bwMode="auto">
        <a:xfrm>
          <a:off x="12219709" y="9318567"/>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55</xdr:row>
      <xdr:rowOff>66502</xdr:rowOff>
    </xdr:from>
    <xdr:to>
      <xdr:col>18</xdr:col>
      <xdr:colOff>74815</xdr:colOff>
      <xdr:row>56</xdr:row>
      <xdr:rowOff>99753</xdr:rowOff>
    </xdr:to>
    <xdr:sp macro="" textlink="">
      <xdr:nvSpPr>
        <xdr:cNvPr id="11500" name="Text Box 236"/>
        <xdr:cNvSpPr txBox="1">
          <a:spLocks noChangeArrowheads="1"/>
        </xdr:cNvSpPr>
      </xdr:nvSpPr>
      <xdr:spPr bwMode="auto">
        <a:xfrm>
          <a:off x="11712633" y="9210502"/>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83127</xdr:colOff>
      <xdr:row>53</xdr:row>
      <xdr:rowOff>66502</xdr:rowOff>
    </xdr:from>
    <xdr:to>
      <xdr:col>24</xdr:col>
      <xdr:colOff>581891</xdr:colOff>
      <xdr:row>53</xdr:row>
      <xdr:rowOff>66502</xdr:rowOff>
    </xdr:to>
    <xdr:sp macro="" textlink="">
      <xdr:nvSpPr>
        <xdr:cNvPr id="300244" name="Line 237"/>
        <xdr:cNvSpPr>
          <a:spLocks noChangeShapeType="1"/>
        </xdr:cNvSpPr>
      </xdr:nvSpPr>
      <xdr:spPr bwMode="auto">
        <a:xfrm>
          <a:off x="12219709" y="8877993"/>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52</xdr:row>
      <xdr:rowOff>116378</xdr:rowOff>
    </xdr:from>
    <xdr:to>
      <xdr:col>18</xdr:col>
      <xdr:colOff>74815</xdr:colOff>
      <xdr:row>53</xdr:row>
      <xdr:rowOff>157942</xdr:rowOff>
    </xdr:to>
    <xdr:sp macro="" textlink="">
      <xdr:nvSpPr>
        <xdr:cNvPr id="11502" name="Text Box 238"/>
        <xdr:cNvSpPr txBox="1">
          <a:spLocks noChangeArrowheads="1"/>
        </xdr:cNvSpPr>
      </xdr:nvSpPr>
      <xdr:spPr bwMode="auto">
        <a:xfrm>
          <a:off x="11712633" y="8761615"/>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83127</xdr:colOff>
      <xdr:row>50</xdr:row>
      <xdr:rowOff>116378</xdr:rowOff>
    </xdr:from>
    <xdr:to>
      <xdr:col>24</xdr:col>
      <xdr:colOff>581891</xdr:colOff>
      <xdr:row>50</xdr:row>
      <xdr:rowOff>116378</xdr:rowOff>
    </xdr:to>
    <xdr:sp macro="" textlink="">
      <xdr:nvSpPr>
        <xdr:cNvPr id="300246" name="Line 239"/>
        <xdr:cNvSpPr>
          <a:spLocks noChangeShapeType="1"/>
        </xdr:cNvSpPr>
      </xdr:nvSpPr>
      <xdr:spPr bwMode="auto">
        <a:xfrm>
          <a:off x="12219709" y="8429105"/>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50</xdr:row>
      <xdr:rowOff>8313</xdr:rowOff>
    </xdr:from>
    <xdr:to>
      <xdr:col>18</xdr:col>
      <xdr:colOff>74815</xdr:colOff>
      <xdr:row>51</xdr:row>
      <xdr:rowOff>49876</xdr:rowOff>
    </xdr:to>
    <xdr:sp macro="" textlink="">
      <xdr:nvSpPr>
        <xdr:cNvPr id="11504" name="Text Box 240"/>
        <xdr:cNvSpPr txBox="1">
          <a:spLocks noChangeArrowheads="1"/>
        </xdr:cNvSpPr>
      </xdr:nvSpPr>
      <xdr:spPr bwMode="auto">
        <a:xfrm>
          <a:off x="11712633" y="8321040"/>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83127</xdr:colOff>
      <xdr:row>50</xdr:row>
      <xdr:rowOff>116378</xdr:rowOff>
    </xdr:from>
    <xdr:to>
      <xdr:col>24</xdr:col>
      <xdr:colOff>581891</xdr:colOff>
      <xdr:row>64</xdr:row>
      <xdr:rowOff>8313</xdr:rowOff>
    </xdr:to>
    <xdr:sp macro="" textlink="">
      <xdr:nvSpPr>
        <xdr:cNvPr id="300248" name="その他グラフ枠"/>
        <xdr:cNvSpPr>
          <a:spLocks noChangeArrowheads="1"/>
        </xdr:cNvSpPr>
      </xdr:nvSpPr>
      <xdr:spPr bwMode="auto">
        <a:xfrm>
          <a:off x="12219709" y="8429105"/>
          <a:ext cx="4538749" cy="2219499"/>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24938</xdr:colOff>
      <xdr:row>53</xdr:row>
      <xdr:rowOff>0</xdr:rowOff>
    </xdr:from>
    <xdr:to>
      <xdr:col>24</xdr:col>
      <xdr:colOff>24938</xdr:colOff>
      <xdr:row>60</xdr:row>
      <xdr:rowOff>99753</xdr:rowOff>
    </xdr:to>
    <xdr:sp macro="" textlink="">
      <xdr:nvSpPr>
        <xdr:cNvPr id="300249" name="Line 242"/>
        <xdr:cNvSpPr>
          <a:spLocks noChangeShapeType="1"/>
        </xdr:cNvSpPr>
      </xdr:nvSpPr>
      <xdr:spPr bwMode="auto">
        <a:xfrm flipV="1">
          <a:off x="16201505" y="8811491"/>
          <a:ext cx="0" cy="1263534"/>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60</xdr:row>
      <xdr:rowOff>99753</xdr:rowOff>
    </xdr:from>
    <xdr:to>
      <xdr:col>25</xdr:col>
      <xdr:colOff>199505</xdr:colOff>
      <xdr:row>61</xdr:row>
      <xdr:rowOff>141316</xdr:rowOff>
    </xdr:to>
    <xdr:sp macro="" textlink="">
      <xdr:nvSpPr>
        <xdr:cNvPr id="11507" name="その他最小値テキスト"/>
        <xdr:cNvSpPr txBox="1">
          <a:spLocks noChangeArrowheads="1"/>
        </xdr:cNvSpPr>
      </xdr:nvSpPr>
      <xdr:spPr bwMode="auto">
        <a:xfrm>
          <a:off x="16301258" y="10075025"/>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a:t>
          </a:r>
        </a:p>
      </xdr:txBody>
    </xdr:sp>
    <xdr:clientData/>
  </xdr:twoCellAnchor>
  <xdr:twoCellAnchor>
    <xdr:from>
      <xdr:col>23</xdr:col>
      <xdr:colOff>615142</xdr:colOff>
      <xdr:row>60</xdr:row>
      <xdr:rowOff>99753</xdr:rowOff>
    </xdr:from>
    <xdr:to>
      <xdr:col>24</xdr:col>
      <xdr:colOff>124691</xdr:colOff>
      <xdr:row>60</xdr:row>
      <xdr:rowOff>99753</xdr:rowOff>
    </xdr:to>
    <xdr:sp macro="" textlink="">
      <xdr:nvSpPr>
        <xdr:cNvPr id="300251" name="Line 244"/>
        <xdr:cNvSpPr>
          <a:spLocks noChangeShapeType="1"/>
        </xdr:cNvSpPr>
      </xdr:nvSpPr>
      <xdr:spPr bwMode="auto">
        <a:xfrm>
          <a:off x="16118378" y="10075025"/>
          <a:ext cx="1828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51</xdr:row>
      <xdr:rowOff>108065</xdr:rowOff>
    </xdr:from>
    <xdr:to>
      <xdr:col>25</xdr:col>
      <xdr:colOff>199505</xdr:colOff>
      <xdr:row>52</xdr:row>
      <xdr:rowOff>149629</xdr:rowOff>
    </xdr:to>
    <xdr:sp macro="" textlink="">
      <xdr:nvSpPr>
        <xdr:cNvPr id="11509" name="その他最大値テキスト"/>
        <xdr:cNvSpPr txBox="1">
          <a:spLocks noChangeArrowheads="1"/>
        </xdr:cNvSpPr>
      </xdr:nvSpPr>
      <xdr:spPr bwMode="auto">
        <a:xfrm>
          <a:off x="16301258" y="8587047"/>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p>
      </xdr:txBody>
    </xdr:sp>
    <xdr:clientData/>
  </xdr:twoCellAnchor>
  <xdr:twoCellAnchor>
    <xdr:from>
      <xdr:col>23</xdr:col>
      <xdr:colOff>615142</xdr:colOff>
      <xdr:row>53</xdr:row>
      <xdr:rowOff>0</xdr:rowOff>
    </xdr:from>
    <xdr:to>
      <xdr:col>24</xdr:col>
      <xdr:colOff>124691</xdr:colOff>
      <xdr:row>53</xdr:row>
      <xdr:rowOff>0</xdr:rowOff>
    </xdr:to>
    <xdr:sp macro="" textlink="">
      <xdr:nvSpPr>
        <xdr:cNvPr id="300253" name="Line 246"/>
        <xdr:cNvSpPr>
          <a:spLocks noChangeShapeType="1"/>
        </xdr:cNvSpPr>
      </xdr:nvSpPr>
      <xdr:spPr bwMode="auto">
        <a:xfrm>
          <a:off x="16118378" y="8811491"/>
          <a:ext cx="1828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548640</xdr:colOff>
      <xdr:row>58</xdr:row>
      <xdr:rowOff>8313</xdr:rowOff>
    </xdr:from>
    <xdr:to>
      <xdr:col>24</xdr:col>
      <xdr:colOff>24938</xdr:colOff>
      <xdr:row>59</xdr:row>
      <xdr:rowOff>24938</xdr:rowOff>
    </xdr:to>
    <xdr:sp macro="" textlink="">
      <xdr:nvSpPr>
        <xdr:cNvPr id="300254" name="Line 247"/>
        <xdr:cNvSpPr>
          <a:spLocks noChangeShapeType="1"/>
        </xdr:cNvSpPr>
      </xdr:nvSpPr>
      <xdr:spPr bwMode="auto">
        <a:xfrm>
          <a:off x="15378545" y="9651076"/>
          <a:ext cx="822960" cy="1828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57</xdr:row>
      <xdr:rowOff>49876</xdr:rowOff>
    </xdr:from>
    <xdr:to>
      <xdr:col>25</xdr:col>
      <xdr:colOff>199505</xdr:colOff>
      <xdr:row>58</xdr:row>
      <xdr:rowOff>83127</xdr:rowOff>
    </xdr:to>
    <xdr:sp macro="" textlink="">
      <xdr:nvSpPr>
        <xdr:cNvPr id="11512" name="その他平均値テキスト"/>
        <xdr:cNvSpPr txBox="1">
          <a:spLocks noChangeArrowheads="1"/>
        </xdr:cNvSpPr>
      </xdr:nvSpPr>
      <xdr:spPr bwMode="auto">
        <a:xfrm>
          <a:off x="16301258" y="952638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xdr:from>
      <xdr:col>23</xdr:col>
      <xdr:colOff>656705</xdr:colOff>
      <xdr:row>58</xdr:row>
      <xdr:rowOff>8313</xdr:rowOff>
    </xdr:from>
    <xdr:to>
      <xdr:col>24</xdr:col>
      <xdr:colOff>83127</xdr:colOff>
      <xdr:row>58</xdr:row>
      <xdr:rowOff>99753</xdr:rowOff>
    </xdr:to>
    <xdr:sp macro="" textlink="">
      <xdr:nvSpPr>
        <xdr:cNvPr id="300256" name="AutoShape 249"/>
        <xdr:cNvSpPr>
          <a:spLocks noChangeArrowheads="1"/>
        </xdr:cNvSpPr>
      </xdr:nvSpPr>
      <xdr:spPr bwMode="auto">
        <a:xfrm>
          <a:off x="16159942" y="9651076"/>
          <a:ext cx="99753" cy="9144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357447</xdr:colOff>
      <xdr:row>58</xdr:row>
      <xdr:rowOff>8313</xdr:rowOff>
    </xdr:from>
    <xdr:to>
      <xdr:col>22</xdr:col>
      <xdr:colOff>548640</xdr:colOff>
      <xdr:row>58</xdr:row>
      <xdr:rowOff>58189</xdr:rowOff>
    </xdr:to>
    <xdr:sp macro="" textlink="">
      <xdr:nvSpPr>
        <xdr:cNvPr id="300257" name="Line 250"/>
        <xdr:cNvSpPr>
          <a:spLocks noChangeShapeType="1"/>
        </xdr:cNvSpPr>
      </xdr:nvSpPr>
      <xdr:spPr bwMode="auto">
        <a:xfrm flipV="1">
          <a:off x="14514022" y="9651076"/>
          <a:ext cx="864523" cy="49877"/>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507076</xdr:colOff>
      <xdr:row>57</xdr:row>
      <xdr:rowOff>133004</xdr:rowOff>
    </xdr:from>
    <xdr:to>
      <xdr:col>22</xdr:col>
      <xdr:colOff>606829</xdr:colOff>
      <xdr:row>58</xdr:row>
      <xdr:rowOff>66502</xdr:rowOff>
    </xdr:to>
    <xdr:sp macro="" textlink="">
      <xdr:nvSpPr>
        <xdr:cNvPr id="300258" name="AutoShape 251"/>
        <xdr:cNvSpPr>
          <a:spLocks noChangeArrowheads="1"/>
        </xdr:cNvSpPr>
      </xdr:nvSpPr>
      <xdr:spPr bwMode="auto">
        <a:xfrm>
          <a:off x="15336982" y="9609513"/>
          <a:ext cx="99753"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174567</xdr:colOff>
      <xdr:row>56</xdr:row>
      <xdr:rowOff>99753</xdr:rowOff>
    </xdr:from>
    <xdr:to>
      <xdr:col>23</xdr:col>
      <xdr:colOff>224444</xdr:colOff>
      <xdr:row>57</xdr:row>
      <xdr:rowOff>141316</xdr:rowOff>
    </xdr:to>
    <xdr:sp macro="" textlink="">
      <xdr:nvSpPr>
        <xdr:cNvPr id="11516" name="Text Box 252"/>
        <xdr:cNvSpPr txBox="1">
          <a:spLocks noChangeArrowheads="1"/>
        </xdr:cNvSpPr>
      </xdr:nvSpPr>
      <xdr:spPr bwMode="auto">
        <a:xfrm>
          <a:off x="15004473" y="9410007"/>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20</xdr:col>
      <xdr:colOff>157942</xdr:colOff>
      <xdr:row>57</xdr:row>
      <xdr:rowOff>108065</xdr:rowOff>
    </xdr:from>
    <xdr:to>
      <xdr:col>21</xdr:col>
      <xdr:colOff>357447</xdr:colOff>
      <xdr:row>58</xdr:row>
      <xdr:rowOff>58189</xdr:rowOff>
    </xdr:to>
    <xdr:sp macro="" textlink="">
      <xdr:nvSpPr>
        <xdr:cNvPr id="300260" name="Line 253"/>
        <xdr:cNvSpPr>
          <a:spLocks noChangeShapeType="1"/>
        </xdr:cNvSpPr>
      </xdr:nvSpPr>
      <xdr:spPr bwMode="auto">
        <a:xfrm>
          <a:off x="13641185" y="9584575"/>
          <a:ext cx="872837" cy="11637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307571</xdr:colOff>
      <xdr:row>57</xdr:row>
      <xdr:rowOff>66502</xdr:rowOff>
    </xdr:from>
    <xdr:to>
      <xdr:col>21</xdr:col>
      <xdr:colOff>399011</xdr:colOff>
      <xdr:row>57</xdr:row>
      <xdr:rowOff>157942</xdr:rowOff>
    </xdr:to>
    <xdr:sp macro="" textlink="">
      <xdr:nvSpPr>
        <xdr:cNvPr id="300261" name="AutoShape 254"/>
        <xdr:cNvSpPr>
          <a:spLocks noChangeArrowheads="1"/>
        </xdr:cNvSpPr>
      </xdr:nvSpPr>
      <xdr:spPr bwMode="auto">
        <a:xfrm>
          <a:off x="14464145" y="9543011"/>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656705</xdr:colOff>
      <xdr:row>56</xdr:row>
      <xdr:rowOff>24938</xdr:rowOff>
    </xdr:from>
    <xdr:to>
      <xdr:col>22</xdr:col>
      <xdr:colOff>58189</xdr:colOff>
      <xdr:row>57</xdr:row>
      <xdr:rowOff>66502</xdr:rowOff>
    </xdr:to>
    <xdr:sp macro="" textlink="">
      <xdr:nvSpPr>
        <xdr:cNvPr id="11519" name="Text Box 255"/>
        <xdr:cNvSpPr txBox="1">
          <a:spLocks noChangeArrowheads="1"/>
        </xdr:cNvSpPr>
      </xdr:nvSpPr>
      <xdr:spPr bwMode="auto">
        <a:xfrm>
          <a:off x="14139949" y="9335193"/>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18</xdr:col>
      <xdr:colOff>623455</xdr:colOff>
      <xdr:row>55</xdr:row>
      <xdr:rowOff>141316</xdr:rowOff>
    </xdr:from>
    <xdr:to>
      <xdr:col>20</xdr:col>
      <xdr:colOff>157942</xdr:colOff>
      <xdr:row>57</xdr:row>
      <xdr:rowOff>108065</xdr:rowOff>
    </xdr:to>
    <xdr:sp macro="" textlink="">
      <xdr:nvSpPr>
        <xdr:cNvPr id="300263" name="Line 256"/>
        <xdr:cNvSpPr>
          <a:spLocks noChangeShapeType="1"/>
        </xdr:cNvSpPr>
      </xdr:nvSpPr>
      <xdr:spPr bwMode="auto">
        <a:xfrm>
          <a:off x="12760036" y="9285316"/>
          <a:ext cx="881149" cy="299259"/>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99753</xdr:colOff>
      <xdr:row>56</xdr:row>
      <xdr:rowOff>74815</xdr:rowOff>
    </xdr:from>
    <xdr:to>
      <xdr:col>20</xdr:col>
      <xdr:colOff>207818</xdr:colOff>
      <xdr:row>57</xdr:row>
      <xdr:rowOff>8313</xdr:rowOff>
    </xdr:to>
    <xdr:sp macro="" textlink="">
      <xdr:nvSpPr>
        <xdr:cNvPr id="300264" name="AutoShape 257"/>
        <xdr:cNvSpPr>
          <a:spLocks noChangeArrowheads="1"/>
        </xdr:cNvSpPr>
      </xdr:nvSpPr>
      <xdr:spPr bwMode="auto">
        <a:xfrm>
          <a:off x="13582996" y="9385069"/>
          <a:ext cx="108066"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55</xdr:row>
      <xdr:rowOff>49876</xdr:rowOff>
    </xdr:from>
    <xdr:to>
      <xdr:col>20</xdr:col>
      <xdr:colOff>532015</xdr:colOff>
      <xdr:row>56</xdr:row>
      <xdr:rowOff>83127</xdr:rowOff>
    </xdr:to>
    <xdr:sp macro="" textlink="">
      <xdr:nvSpPr>
        <xdr:cNvPr id="11522" name="Text Box 258"/>
        <xdr:cNvSpPr txBox="1">
          <a:spLocks noChangeArrowheads="1"/>
        </xdr:cNvSpPr>
      </xdr:nvSpPr>
      <xdr:spPr bwMode="auto">
        <a:xfrm>
          <a:off x="13267113" y="919387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18</xdr:col>
      <xdr:colOff>581891</xdr:colOff>
      <xdr:row>55</xdr:row>
      <xdr:rowOff>133004</xdr:rowOff>
    </xdr:from>
    <xdr:to>
      <xdr:col>19</xdr:col>
      <xdr:colOff>8313</xdr:colOff>
      <xdr:row>56</xdr:row>
      <xdr:rowOff>66502</xdr:rowOff>
    </xdr:to>
    <xdr:sp macro="" textlink="">
      <xdr:nvSpPr>
        <xdr:cNvPr id="300266" name="AutoShape 259"/>
        <xdr:cNvSpPr>
          <a:spLocks noChangeArrowheads="1"/>
        </xdr:cNvSpPr>
      </xdr:nvSpPr>
      <xdr:spPr bwMode="auto">
        <a:xfrm>
          <a:off x="12718473" y="9277004"/>
          <a:ext cx="99752" cy="99752"/>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249382</xdr:colOff>
      <xdr:row>56</xdr:row>
      <xdr:rowOff>74815</xdr:rowOff>
    </xdr:from>
    <xdr:to>
      <xdr:col>19</xdr:col>
      <xdr:colOff>324196</xdr:colOff>
      <xdr:row>57</xdr:row>
      <xdr:rowOff>108065</xdr:rowOff>
    </xdr:to>
    <xdr:sp macro="" textlink="">
      <xdr:nvSpPr>
        <xdr:cNvPr id="11524" name="Text Box 260"/>
        <xdr:cNvSpPr txBox="1">
          <a:spLocks noChangeArrowheads="1"/>
        </xdr:cNvSpPr>
      </xdr:nvSpPr>
      <xdr:spPr bwMode="auto">
        <a:xfrm>
          <a:off x="12385964" y="9385069"/>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p>
      </xdr:txBody>
    </xdr:sp>
    <xdr:clientData/>
  </xdr:twoCellAnchor>
  <xdr:twoCellAnchor editAs="oneCell">
    <xdr:from>
      <xdr:col>23</xdr:col>
      <xdr:colOff>590204</xdr:colOff>
      <xdr:row>64</xdr:row>
      <xdr:rowOff>74815</xdr:rowOff>
    </xdr:from>
    <xdr:to>
      <xdr:col>24</xdr:col>
      <xdr:colOff>665018</xdr:colOff>
      <xdr:row>65</xdr:row>
      <xdr:rowOff>108065</xdr:rowOff>
    </xdr:to>
    <xdr:sp macro="" textlink="">
      <xdr:nvSpPr>
        <xdr:cNvPr id="11525" name="Text Box 261"/>
        <xdr:cNvSpPr txBox="1">
          <a:spLocks noChangeArrowheads="1"/>
        </xdr:cNvSpPr>
      </xdr:nvSpPr>
      <xdr:spPr bwMode="auto">
        <a:xfrm>
          <a:off x="16093440" y="107151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440575</xdr:colOff>
      <xdr:row>64</xdr:row>
      <xdr:rowOff>74815</xdr:rowOff>
    </xdr:from>
    <xdr:to>
      <xdr:col>23</xdr:col>
      <xdr:colOff>515389</xdr:colOff>
      <xdr:row>65</xdr:row>
      <xdr:rowOff>108065</xdr:rowOff>
    </xdr:to>
    <xdr:sp macro="" textlink="">
      <xdr:nvSpPr>
        <xdr:cNvPr id="11526" name="Text Box 262"/>
        <xdr:cNvSpPr txBox="1">
          <a:spLocks noChangeArrowheads="1"/>
        </xdr:cNvSpPr>
      </xdr:nvSpPr>
      <xdr:spPr bwMode="auto">
        <a:xfrm>
          <a:off x="15270480" y="107151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241069</xdr:colOff>
      <xdr:row>64</xdr:row>
      <xdr:rowOff>74815</xdr:rowOff>
    </xdr:from>
    <xdr:to>
      <xdr:col>22</xdr:col>
      <xdr:colOff>315884</xdr:colOff>
      <xdr:row>65</xdr:row>
      <xdr:rowOff>108065</xdr:rowOff>
    </xdr:to>
    <xdr:sp macro="" textlink="">
      <xdr:nvSpPr>
        <xdr:cNvPr id="11527" name="Text Box 263"/>
        <xdr:cNvSpPr txBox="1">
          <a:spLocks noChangeArrowheads="1"/>
        </xdr:cNvSpPr>
      </xdr:nvSpPr>
      <xdr:spPr bwMode="auto">
        <a:xfrm>
          <a:off x="14397644" y="107151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49876</xdr:colOff>
      <xdr:row>64</xdr:row>
      <xdr:rowOff>74815</xdr:rowOff>
    </xdr:from>
    <xdr:to>
      <xdr:col>21</xdr:col>
      <xdr:colOff>124691</xdr:colOff>
      <xdr:row>65</xdr:row>
      <xdr:rowOff>108065</xdr:rowOff>
    </xdr:to>
    <xdr:sp macro="" textlink="">
      <xdr:nvSpPr>
        <xdr:cNvPr id="11528" name="Text Box 264"/>
        <xdr:cNvSpPr txBox="1">
          <a:spLocks noChangeArrowheads="1"/>
        </xdr:cNvSpPr>
      </xdr:nvSpPr>
      <xdr:spPr bwMode="auto">
        <a:xfrm>
          <a:off x="13533120" y="107151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515389</xdr:colOff>
      <xdr:row>64</xdr:row>
      <xdr:rowOff>74815</xdr:rowOff>
    </xdr:from>
    <xdr:to>
      <xdr:col>19</xdr:col>
      <xdr:colOff>590204</xdr:colOff>
      <xdr:row>65</xdr:row>
      <xdr:rowOff>108065</xdr:rowOff>
    </xdr:to>
    <xdr:sp macro="" textlink="">
      <xdr:nvSpPr>
        <xdr:cNvPr id="11529" name="Text Box 265"/>
        <xdr:cNvSpPr txBox="1">
          <a:spLocks noChangeArrowheads="1"/>
        </xdr:cNvSpPr>
      </xdr:nvSpPr>
      <xdr:spPr bwMode="auto">
        <a:xfrm>
          <a:off x="12651971" y="1071510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656705</xdr:colOff>
      <xdr:row>58</xdr:row>
      <xdr:rowOff>141316</xdr:rowOff>
    </xdr:from>
    <xdr:to>
      <xdr:col>24</xdr:col>
      <xdr:colOff>83127</xdr:colOff>
      <xdr:row>59</xdr:row>
      <xdr:rowOff>74815</xdr:rowOff>
    </xdr:to>
    <xdr:sp macro="" textlink="">
      <xdr:nvSpPr>
        <xdr:cNvPr id="300273" name="Oval 266"/>
        <xdr:cNvSpPr>
          <a:spLocks noChangeArrowheads="1"/>
        </xdr:cNvSpPr>
      </xdr:nvSpPr>
      <xdr:spPr bwMode="auto">
        <a:xfrm>
          <a:off x="16159942" y="9784080"/>
          <a:ext cx="99753" cy="99753"/>
        </a:xfrm>
        <a:prstGeom prst="ellipse">
          <a:avLst/>
        </a:prstGeom>
        <a:solidFill>
          <a:srgbClr val="FF0000"/>
        </a:solidFill>
        <a:ln w="9525">
          <a:solidFill>
            <a:srgbClr val="FF0000"/>
          </a:solidFill>
          <a:round/>
          <a:headEnd/>
          <a:tailEnd/>
        </a:ln>
      </xdr:spPr>
    </xdr:sp>
    <xdr:clientData/>
  </xdr:twoCellAnchor>
  <xdr:twoCellAnchor editAs="oneCell">
    <xdr:from>
      <xdr:col>24</xdr:col>
      <xdr:colOff>124691</xdr:colOff>
      <xdr:row>58</xdr:row>
      <xdr:rowOff>141316</xdr:rowOff>
    </xdr:from>
    <xdr:to>
      <xdr:col>25</xdr:col>
      <xdr:colOff>199505</xdr:colOff>
      <xdr:row>60</xdr:row>
      <xdr:rowOff>8313</xdr:rowOff>
    </xdr:to>
    <xdr:sp macro="" textlink="">
      <xdr:nvSpPr>
        <xdr:cNvPr id="11531" name="その他該当値テキスト"/>
        <xdr:cNvSpPr txBox="1">
          <a:spLocks noChangeArrowheads="1"/>
        </xdr:cNvSpPr>
      </xdr:nvSpPr>
      <xdr:spPr bwMode="auto">
        <a:xfrm>
          <a:off x="16301258" y="9784080"/>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22</xdr:col>
      <xdr:colOff>507076</xdr:colOff>
      <xdr:row>57</xdr:row>
      <xdr:rowOff>133004</xdr:rowOff>
    </xdr:from>
    <xdr:to>
      <xdr:col>22</xdr:col>
      <xdr:colOff>606829</xdr:colOff>
      <xdr:row>58</xdr:row>
      <xdr:rowOff>66502</xdr:rowOff>
    </xdr:to>
    <xdr:sp macro="" textlink="">
      <xdr:nvSpPr>
        <xdr:cNvPr id="300275" name="Oval 268"/>
        <xdr:cNvSpPr>
          <a:spLocks noChangeArrowheads="1"/>
        </xdr:cNvSpPr>
      </xdr:nvSpPr>
      <xdr:spPr bwMode="auto">
        <a:xfrm>
          <a:off x="15336982" y="9609513"/>
          <a:ext cx="99753" cy="99752"/>
        </a:xfrm>
        <a:prstGeom prst="ellipse">
          <a:avLst/>
        </a:prstGeom>
        <a:solidFill>
          <a:srgbClr val="FF0000"/>
        </a:solidFill>
        <a:ln w="9525">
          <a:solidFill>
            <a:srgbClr val="FF0000"/>
          </a:solidFill>
          <a:round/>
          <a:headEnd/>
          <a:tailEnd/>
        </a:ln>
      </xdr:spPr>
    </xdr:sp>
    <xdr:clientData/>
  </xdr:twoCellAnchor>
  <xdr:twoCellAnchor editAs="oneCell">
    <xdr:from>
      <xdr:col>22</xdr:col>
      <xdr:colOff>174567</xdr:colOff>
      <xdr:row>58</xdr:row>
      <xdr:rowOff>74815</xdr:rowOff>
    </xdr:from>
    <xdr:to>
      <xdr:col>23</xdr:col>
      <xdr:colOff>224444</xdr:colOff>
      <xdr:row>59</xdr:row>
      <xdr:rowOff>108065</xdr:rowOff>
    </xdr:to>
    <xdr:sp macro="" textlink="">
      <xdr:nvSpPr>
        <xdr:cNvPr id="11533" name="Text Box 269"/>
        <xdr:cNvSpPr txBox="1">
          <a:spLocks noChangeArrowheads="1"/>
        </xdr:cNvSpPr>
      </xdr:nvSpPr>
      <xdr:spPr bwMode="auto">
        <a:xfrm>
          <a:off x="15004473" y="9717578"/>
          <a:ext cx="723207"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21</xdr:col>
      <xdr:colOff>307571</xdr:colOff>
      <xdr:row>58</xdr:row>
      <xdr:rowOff>8313</xdr:rowOff>
    </xdr:from>
    <xdr:to>
      <xdr:col>21</xdr:col>
      <xdr:colOff>399011</xdr:colOff>
      <xdr:row>58</xdr:row>
      <xdr:rowOff>99753</xdr:rowOff>
    </xdr:to>
    <xdr:sp macro="" textlink="">
      <xdr:nvSpPr>
        <xdr:cNvPr id="300277" name="Oval 270"/>
        <xdr:cNvSpPr>
          <a:spLocks noChangeArrowheads="1"/>
        </xdr:cNvSpPr>
      </xdr:nvSpPr>
      <xdr:spPr bwMode="auto">
        <a:xfrm>
          <a:off x="14464145" y="9651076"/>
          <a:ext cx="9144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656705</xdr:colOff>
      <xdr:row>58</xdr:row>
      <xdr:rowOff>116378</xdr:rowOff>
    </xdr:from>
    <xdr:to>
      <xdr:col>22</xdr:col>
      <xdr:colOff>58189</xdr:colOff>
      <xdr:row>59</xdr:row>
      <xdr:rowOff>157942</xdr:rowOff>
    </xdr:to>
    <xdr:sp macro="" textlink="">
      <xdr:nvSpPr>
        <xdr:cNvPr id="11535" name="Text Box 271"/>
        <xdr:cNvSpPr txBox="1">
          <a:spLocks noChangeArrowheads="1"/>
        </xdr:cNvSpPr>
      </xdr:nvSpPr>
      <xdr:spPr bwMode="auto">
        <a:xfrm>
          <a:off x="14139949" y="9759142"/>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20</xdr:col>
      <xdr:colOff>99753</xdr:colOff>
      <xdr:row>57</xdr:row>
      <xdr:rowOff>66502</xdr:rowOff>
    </xdr:from>
    <xdr:to>
      <xdr:col>20</xdr:col>
      <xdr:colOff>199505</xdr:colOff>
      <xdr:row>57</xdr:row>
      <xdr:rowOff>157942</xdr:rowOff>
    </xdr:to>
    <xdr:sp macro="" textlink="">
      <xdr:nvSpPr>
        <xdr:cNvPr id="300279" name="Oval 272"/>
        <xdr:cNvSpPr>
          <a:spLocks noChangeArrowheads="1"/>
        </xdr:cNvSpPr>
      </xdr:nvSpPr>
      <xdr:spPr bwMode="auto">
        <a:xfrm>
          <a:off x="13582996" y="9543011"/>
          <a:ext cx="99753"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58</xdr:row>
      <xdr:rowOff>8313</xdr:rowOff>
    </xdr:from>
    <xdr:to>
      <xdr:col>20</xdr:col>
      <xdr:colOff>532015</xdr:colOff>
      <xdr:row>59</xdr:row>
      <xdr:rowOff>49876</xdr:rowOff>
    </xdr:to>
    <xdr:sp macro="" textlink="">
      <xdr:nvSpPr>
        <xdr:cNvPr id="11537" name="Text Box 273"/>
        <xdr:cNvSpPr txBox="1">
          <a:spLocks noChangeArrowheads="1"/>
        </xdr:cNvSpPr>
      </xdr:nvSpPr>
      <xdr:spPr bwMode="auto">
        <a:xfrm>
          <a:off x="13267113" y="965107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18</xdr:col>
      <xdr:colOff>581891</xdr:colOff>
      <xdr:row>55</xdr:row>
      <xdr:rowOff>83127</xdr:rowOff>
    </xdr:from>
    <xdr:to>
      <xdr:col>19</xdr:col>
      <xdr:colOff>8313</xdr:colOff>
      <xdr:row>56</xdr:row>
      <xdr:rowOff>16625</xdr:rowOff>
    </xdr:to>
    <xdr:sp macro="" textlink="">
      <xdr:nvSpPr>
        <xdr:cNvPr id="300281" name="Oval 274"/>
        <xdr:cNvSpPr>
          <a:spLocks noChangeArrowheads="1"/>
        </xdr:cNvSpPr>
      </xdr:nvSpPr>
      <xdr:spPr bwMode="auto">
        <a:xfrm>
          <a:off x="12718473" y="9227127"/>
          <a:ext cx="99752" cy="99753"/>
        </a:xfrm>
        <a:prstGeom prst="ellipse">
          <a:avLst/>
        </a:prstGeom>
        <a:solidFill>
          <a:srgbClr val="FF0000"/>
        </a:solidFill>
        <a:ln w="9525">
          <a:solidFill>
            <a:srgbClr val="FF0000"/>
          </a:solidFill>
          <a:round/>
          <a:headEnd/>
          <a:tailEnd/>
        </a:ln>
      </xdr:spPr>
    </xdr:sp>
    <xdr:clientData/>
  </xdr:twoCellAnchor>
  <xdr:twoCellAnchor editAs="oneCell">
    <xdr:from>
      <xdr:col>18</xdr:col>
      <xdr:colOff>249382</xdr:colOff>
      <xdr:row>54</xdr:row>
      <xdr:rowOff>58189</xdr:rowOff>
    </xdr:from>
    <xdr:to>
      <xdr:col>19</xdr:col>
      <xdr:colOff>324196</xdr:colOff>
      <xdr:row>55</xdr:row>
      <xdr:rowOff>91440</xdr:rowOff>
    </xdr:to>
    <xdr:sp macro="" textlink="">
      <xdr:nvSpPr>
        <xdr:cNvPr id="11539" name="Text Box 275"/>
        <xdr:cNvSpPr txBox="1">
          <a:spLocks noChangeArrowheads="1"/>
        </xdr:cNvSpPr>
      </xdr:nvSpPr>
      <xdr:spPr bwMode="auto">
        <a:xfrm>
          <a:off x="12385964" y="903593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18</xdr:col>
      <xdr:colOff>83127</xdr:colOff>
      <xdr:row>27</xdr:row>
      <xdr:rowOff>66502</xdr:rowOff>
    </xdr:from>
    <xdr:to>
      <xdr:col>24</xdr:col>
      <xdr:colOff>581891</xdr:colOff>
      <xdr:row>29</xdr:row>
      <xdr:rowOff>49876</xdr:rowOff>
    </xdr:to>
    <xdr:sp macro="" textlink="">
      <xdr:nvSpPr>
        <xdr:cNvPr id="11540" name="Rectangle 276"/>
        <xdr:cNvSpPr>
          <a:spLocks noChangeArrowheads="1"/>
        </xdr:cNvSpPr>
      </xdr:nvSpPr>
      <xdr:spPr bwMode="auto">
        <a:xfrm>
          <a:off x="12219709" y="4555375"/>
          <a:ext cx="4538749" cy="3158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590204</xdr:colOff>
      <xdr:row>27</xdr:row>
      <xdr:rowOff>133004</xdr:rowOff>
    </xdr:from>
    <xdr:to>
      <xdr:col>27</xdr:col>
      <xdr:colOff>66502</xdr:colOff>
      <xdr:row>29</xdr:row>
      <xdr:rowOff>49876</xdr:rowOff>
    </xdr:to>
    <xdr:sp macro="" textlink="">
      <xdr:nvSpPr>
        <xdr:cNvPr id="11541" name="Rectangle 277"/>
        <xdr:cNvSpPr>
          <a:spLocks noChangeArrowheads="1"/>
        </xdr:cNvSpPr>
      </xdr:nvSpPr>
      <xdr:spPr bwMode="auto">
        <a:xfrm>
          <a:off x="16766771" y="4621876"/>
          <a:ext cx="1496291" cy="249382"/>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590204</xdr:colOff>
      <xdr:row>28</xdr:row>
      <xdr:rowOff>149629</xdr:rowOff>
    </xdr:from>
    <xdr:to>
      <xdr:col>27</xdr:col>
      <xdr:colOff>66502</xdr:colOff>
      <xdr:row>30</xdr:row>
      <xdr:rowOff>66502</xdr:rowOff>
    </xdr:to>
    <xdr:sp macro="" textlink="">
      <xdr:nvSpPr>
        <xdr:cNvPr id="11542" name="Rectangle 278"/>
        <xdr:cNvSpPr>
          <a:spLocks noChangeArrowheads="1"/>
        </xdr:cNvSpPr>
      </xdr:nvSpPr>
      <xdr:spPr bwMode="auto">
        <a:xfrm>
          <a:off x="16766771" y="4804756"/>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17/23</a:t>
          </a:r>
        </a:p>
      </xdr:txBody>
    </xdr:sp>
    <xdr:clientData/>
  </xdr:twoCellAnchor>
  <xdr:twoCellAnchor>
    <xdr:from>
      <xdr:col>27</xdr:col>
      <xdr:colOff>232756</xdr:colOff>
      <xdr:row>27</xdr:row>
      <xdr:rowOff>133004</xdr:rowOff>
    </xdr:from>
    <xdr:to>
      <xdr:col>29</xdr:col>
      <xdr:colOff>249382</xdr:colOff>
      <xdr:row>29</xdr:row>
      <xdr:rowOff>49876</xdr:rowOff>
    </xdr:to>
    <xdr:sp macro="" textlink="">
      <xdr:nvSpPr>
        <xdr:cNvPr id="11543" name="Rectangle 279"/>
        <xdr:cNvSpPr>
          <a:spLocks noChangeArrowheads="1"/>
        </xdr:cNvSpPr>
      </xdr:nvSpPr>
      <xdr:spPr bwMode="auto">
        <a:xfrm>
          <a:off x="18429316" y="4621876"/>
          <a:ext cx="136328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232756</xdr:colOff>
      <xdr:row>28</xdr:row>
      <xdr:rowOff>149629</xdr:rowOff>
    </xdr:from>
    <xdr:to>
      <xdr:col>29</xdr:col>
      <xdr:colOff>249382</xdr:colOff>
      <xdr:row>30</xdr:row>
      <xdr:rowOff>66502</xdr:rowOff>
    </xdr:to>
    <xdr:sp macro="" textlink="">
      <xdr:nvSpPr>
        <xdr:cNvPr id="11544" name="Rectangle 280"/>
        <xdr:cNvSpPr>
          <a:spLocks noChangeArrowheads="1"/>
        </xdr:cNvSpPr>
      </xdr:nvSpPr>
      <xdr:spPr bwMode="auto">
        <a:xfrm>
          <a:off x="18429316" y="4804756"/>
          <a:ext cx="136328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465513</xdr:colOff>
      <xdr:row>27</xdr:row>
      <xdr:rowOff>133004</xdr:rowOff>
    </xdr:from>
    <xdr:to>
      <xdr:col>31</xdr:col>
      <xdr:colOff>615142</xdr:colOff>
      <xdr:row>29</xdr:row>
      <xdr:rowOff>49876</xdr:rowOff>
    </xdr:to>
    <xdr:sp macro="" textlink="">
      <xdr:nvSpPr>
        <xdr:cNvPr id="11545" name="Rectangle 281"/>
        <xdr:cNvSpPr>
          <a:spLocks noChangeArrowheads="1"/>
        </xdr:cNvSpPr>
      </xdr:nvSpPr>
      <xdr:spPr bwMode="auto">
        <a:xfrm>
          <a:off x="20008735" y="4621876"/>
          <a:ext cx="149629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465513</xdr:colOff>
      <xdr:row>28</xdr:row>
      <xdr:rowOff>149629</xdr:rowOff>
    </xdr:from>
    <xdr:to>
      <xdr:col>31</xdr:col>
      <xdr:colOff>615142</xdr:colOff>
      <xdr:row>30</xdr:row>
      <xdr:rowOff>66502</xdr:rowOff>
    </xdr:to>
    <xdr:sp macro="" textlink="">
      <xdr:nvSpPr>
        <xdr:cNvPr id="11546" name="Rectangle 282"/>
        <xdr:cNvSpPr>
          <a:spLocks noChangeArrowheads="1"/>
        </xdr:cNvSpPr>
      </xdr:nvSpPr>
      <xdr:spPr bwMode="auto">
        <a:xfrm>
          <a:off x="20008735" y="4804756"/>
          <a:ext cx="149629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83127</xdr:colOff>
      <xdr:row>30</xdr:row>
      <xdr:rowOff>116378</xdr:rowOff>
    </xdr:from>
    <xdr:to>
      <xdr:col>24</xdr:col>
      <xdr:colOff>581891</xdr:colOff>
      <xdr:row>44</xdr:row>
      <xdr:rowOff>8313</xdr:rowOff>
    </xdr:to>
    <xdr:sp macro="" textlink="">
      <xdr:nvSpPr>
        <xdr:cNvPr id="300290" name="Rectangle 283"/>
        <xdr:cNvSpPr>
          <a:spLocks noChangeArrowheads="1"/>
        </xdr:cNvSpPr>
      </xdr:nvSpPr>
      <xdr:spPr bwMode="auto">
        <a:xfrm>
          <a:off x="12219709" y="5104015"/>
          <a:ext cx="4538749" cy="2219498"/>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232756</xdr:colOff>
      <xdr:row>30</xdr:row>
      <xdr:rowOff>116378</xdr:rowOff>
    </xdr:from>
    <xdr:to>
      <xdr:col>33</xdr:col>
      <xdr:colOff>83127</xdr:colOff>
      <xdr:row>44</xdr:row>
      <xdr:rowOff>8313</xdr:rowOff>
    </xdr:to>
    <xdr:sp macro="" textlink="">
      <xdr:nvSpPr>
        <xdr:cNvPr id="300291" name="Rectangle 284"/>
        <xdr:cNvSpPr>
          <a:spLocks noChangeArrowheads="1"/>
        </xdr:cNvSpPr>
      </xdr:nvSpPr>
      <xdr:spPr bwMode="auto">
        <a:xfrm>
          <a:off x="17082655" y="5104015"/>
          <a:ext cx="5237018" cy="221949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290945</xdr:colOff>
      <xdr:row>30</xdr:row>
      <xdr:rowOff>116378</xdr:rowOff>
    </xdr:from>
    <xdr:to>
      <xdr:col>30</xdr:col>
      <xdr:colOff>665018</xdr:colOff>
      <xdr:row>32</xdr:row>
      <xdr:rowOff>33251</xdr:rowOff>
    </xdr:to>
    <xdr:sp macro="" textlink="">
      <xdr:nvSpPr>
        <xdr:cNvPr id="11549" name="Rectangle 285"/>
        <xdr:cNvSpPr>
          <a:spLocks noChangeArrowheads="1"/>
        </xdr:cNvSpPr>
      </xdr:nvSpPr>
      <xdr:spPr bwMode="auto">
        <a:xfrm>
          <a:off x="17140844" y="5104015"/>
          <a:ext cx="3740727" cy="249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324196</xdr:colOff>
      <xdr:row>32</xdr:row>
      <xdr:rowOff>99753</xdr:rowOff>
    </xdr:from>
    <xdr:to>
      <xdr:col>32</xdr:col>
      <xdr:colOff>606829</xdr:colOff>
      <xdr:row>43</xdr:row>
      <xdr:rowOff>116378</xdr:rowOff>
    </xdr:to>
    <xdr:sp macro="" textlink="" fLocksText="0">
      <xdr:nvSpPr>
        <xdr:cNvPr id="11550" name="Text Box 286"/>
        <xdr:cNvSpPr txBox="1">
          <a:spLocks noChangeArrowheads="1"/>
        </xdr:cNvSpPr>
      </xdr:nvSpPr>
      <xdr:spPr bwMode="auto">
        <a:xfrm>
          <a:off x="17174095" y="5419898"/>
          <a:ext cx="4995949" cy="18454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補助費等に係る経常収支比率は、中小企業融資の減などにより、前年度と比較し０．３ポイント低下しているが、補助費等の額は、清掃一部事務組合分担金の増加などにより増加している。なお、補助金については交付等に関する基本指針を策定し、執行の適正化に努めているところである。</a:t>
          </a:r>
        </a:p>
      </xdr:txBody>
    </xdr:sp>
    <xdr:clientData/>
  </xdr:twoCellAnchor>
  <xdr:oneCellAnchor>
    <xdr:from>
      <xdr:col>18</xdr:col>
      <xdr:colOff>83127</xdr:colOff>
      <xdr:row>29</xdr:row>
      <xdr:rowOff>157942</xdr:rowOff>
    </xdr:from>
    <xdr:ext cx="132344" cy="151836"/>
    <xdr:sp macro="" textlink="">
      <xdr:nvSpPr>
        <xdr:cNvPr id="11551" name="Text Box 287"/>
        <xdr:cNvSpPr txBox="1">
          <a:spLocks noChangeArrowheads="1"/>
        </xdr:cNvSpPr>
      </xdr:nvSpPr>
      <xdr:spPr bwMode="auto">
        <a:xfrm>
          <a:off x="12267210" y="497932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83127</xdr:colOff>
      <xdr:row>44</xdr:row>
      <xdr:rowOff>8313</xdr:rowOff>
    </xdr:from>
    <xdr:to>
      <xdr:col>24</xdr:col>
      <xdr:colOff>581891</xdr:colOff>
      <xdr:row>44</xdr:row>
      <xdr:rowOff>8313</xdr:rowOff>
    </xdr:to>
    <xdr:sp macro="" textlink="">
      <xdr:nvSpPr>
        <xdr:cNvPr id="300295" name="Line 288"/>
        <xdr:cNvSpPr>
          <a:spLocks noChangeShapeType="1"/>
        </xdr:cNvSpPr>
      </xdr:nvSpPr>
      <xdr:spPr bwMode="auto">
        <a:xfrm>
          <a:off x="12219709" y="7323513"/>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43</xdr:row>
      <xdr:rowOff>66502</xdr:rowOff>
    </xdr:from>
    <xdr:to>
      <xdr:col>18</xdr:col>
      <xdr:colOff>74815</xdr:colOff>
      <xdr:row>44</xdr:row>
      <xdr:rowOff>99753</xdr:rowOff>
    </xdr:to>
    <xdr:sp macro="" textlink="">
      <xdr:nvSpPr>
        <xdr:cNvPr id="11553" name="Text Box 289"/>
        <xdr:cNvSpPr txBox="1">
          <a:spLocks noChangeArrowheads="1"/>
        </xdr:cNvSpPr>
      </xdr:nvSpPr>
      <xdr:spPr bwMode="auto">
        <a:xfrm>
          <a:off x="11712633" y="7215447"/>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83127</xdr:colOff>
      <xdr:row>41</xdr:row>
      <xdr:rowOff>66502</xdr:rowOff>
    </xdr:from>
    <xdr:to>
      <xdr:col>24</xdr:col>
      <xdr:colOff>581891</xdr:colOff>
      <xdr:row>41</xdr:row>
      <xdr:rowOff>66502</xdr:rowOff>
    </xdr:to>
    <xdr:sp macro="" textlink="">
      <xdr:nvSpPr>
        <xdr:cNvPr id="300297" name="Line 290"/>
        <xdr:cNvSpPr>
          <a:spLocks noChangeShapeType="1"/>
        </xdr:cNvSpPr>
      </xdr:nvSpPr>
      <xdr:spPr bwMode="auto">
        <a:xfrm>
          <a:off x="12219709" y="6882938"/>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40</xdr:row>
      <xdr:rowOff>116378</xdr:rowOff>
    </xdr:from>
    <xdr:to>
      <xdr:col>18</xdr:col>
      <xdr:colOff>74815</xdr:colOff>
      <xdr:row>41</xdr:row>
      <xdr:rowOff>157942</xdr:rowOff>
    </xdr:to>
    <xdr:sp macro="" textlink="">
      <xdr:nvSpPr>
        <xdr:cNvPr id="11555" name="Text Box 291"/>
        <xdr:cNvSpPr txBox="1">
          <a:spLocks noChangeArrowheads="1"/>
        </xdr:cNvSpPr>
      </xdr:nvSpPr>
      <xdr:spPr bwMode="auto">
        <a:xfrm>
          <a:off x="11712633" y="6766560"/>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83127</xdr:colOff>
      <xdr:row>38</xdr:row>
      <xdr:rowOff>116378</xdr:rowOff>
    </xdr:from>
    <xdr:to>
      <xdr:col>24</xdr:col>
      <xdr:colOff>581891</xdr:colOff>
      <xdr:row>38</xdr:row>
      <xdr:rowOff>116378</xdr:rowOff>
    </xdr:to>
    <xdr:sp macro="" textlink="">
      <xdr:nvSpPr>
        <xdr:cNvPr id="300299" name="Line 292"/>
        <xdr:cNvSpPr>
          <a:spLocks noChangeShapeType="1"/>
        </xdr:cNvSpPr>
      </xdr:nvSpPr>
      <xdr:spPr bwMode="auto">
        <a:xfrm>
          <a:off x="12219709" y="6434051"/>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38</xdr:row>
      <xdr:rowOff>8313</xdr:rowOff>
    </xdr:from>
    <xdr:to>
      <xdr:col>18</xdr:col>
      <xdr:colOff>74815</xdr:colOff>
      <xdr:row>39</xdr:row>
      <xdr:rowOff>49876</xdr:rowOff>
    </xdr:to>
    <xdr:sp macro="" textlink="">
      <xdr:nvSpPr>
        <xdr:cNvPr id="11557" name="Text Box 293"/>
        <xdr:cNvSpPr txBox="1">
          <a:spLocks noChangeArrowheads="1"/>
        </xdr:cNvSpPr>
      </xdr:nvSpPr>
      <xdr:spPr bwMode="auto">
        <a:xfrm>
          <a:off x="11712633" y="6325985"/>
          <a:ext cx="498763"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83127</xdr:colOff>
      <xdr:row>36</xdr:row>
      <xdr:rowOff>8313</xdr:rowOff>
    </xdr:from>
    <xdr:to>
      <xdr:col>24</xdr:col>
      <xdr:colOff>581891</xdr:colOff>
      <xdr:row>36</xdr:row>
      <xdr:rowOff>8313</xdr:rowOff>
    </xdr:to>
    <xdr:sp macro="" textlink="">
      <xdr:nvSpPr>
        <xdr:cNvPr id="300301" name="Line 294"/>
        <xdr:cNvSpPr>
          <a:spLocks noChangeShapeType="1"/>
        </xdr:cNvSpPr>
      </xdr:nvSpPr>
      <xdr:spPr bwMode="auto">
        <a:xfrm>
          <a:off x="12219709" y="5993476"/>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35</xdr:row>
      <xdr:rowOff>66502</xdr:rowOff>
    </xdr:from>
    <xdr:to>
      <xdr:col>18</xdr:col>
      <xdr:colOff>74815</xdr:colOff>
      <xdr:row>36</xdr:row>
      <xdr:rowOff>99753</xdr:rowOff>
    </xdr:to>
    <xdr:sp macro="" textlink="">
      <xdr:nvSpPr>
        <xdr:cNvPr id="11559" name="Text Box 295"/>
        <xdr:cNvSpPr txBox="1">
          <a:spLocks noChangeArrowheads="1"/>
        </xdr:cNvSpPr>
      </xdr:nvSpPr>
      <xdr:spPr bwMode="auto">
        <a:xfrm>
          <a:off x="11712633" y="5885411"/>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83127</xdr:colOff>
      <xdr:row>33</xdr:row>
      <xdr:rowOff>66502</xdr:rowOff>
    </xdr:from>
    <xdr:to>
      <xdr:col>24</xdr:col>
      <xdr:colOff>581891</xdr:colOff>
      <xdr:row>33</xdr:row>
      <xdr:rowOff>66502</xdr:rowOff>
    </xdr:to>
    <xdr:sp macro="" textlink="">
      <xdr:nvSpPr>
        <xdr:cNvPr id="300303" name="Line 296"/>
        <xdr:cNvSpPr>
          <a:spLocks noChangeShapeType="1"/>
        </xdr:cNvSpPr>
      </xdr:nvSpPr>
      <xdr:spPr bwMode="auto">
        <a:xfrm>
          <a:off x="12219709" y="5552902"/>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32</xdr:row>
      <xdr:rowOff>116378</xdr:rowOff>
    </xdr:from>
    <xdr:to>
      <xdr:col>18</xdr:col>
      <xdr:colOff>74815</xdr:colOff>
      <xdr:row>33</xdr:row>
      <xdr:rowOff>157942</xdr:rowOff>
    </xdr:to>
    <xdr:sp macro="" textlink="">
      <xdr:nvSpPr>
        <xdr:cNvPr id="11561" name="Text Box 297"/>
        <xdr:cNvSpPr txBox="1">
          <a:spLocks noChangeArrowheads="1"/>
        </xdr:cNvSpPr>
      </xdr:nvSpPr>
      <xdr:spPr bwMode="auto">
        <a:xfrm>
          <a:off x="11712633" y="5436524"/>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83127</xdr:colOff>
      <xdr:row>30</xdr:row>
      <xdr:rowOff>116378</xdr:rowOff>
    </xdr:from>
    <xdr:to>
      <xdr:col>24</xdr:col>
      <xdr:colOff>581891</xdr:colOff>
      <xdr:row>30</xdr:row>
      <xdr:rowOff>116378</xdr:rowOff>
    </xdr:to>
    <xdr:sp macro="" textlink="">
      <xdr:nvSpPr>
        <xdr:cNvPr id="300305" name="Line 298"/>
        <xdr:cNvSpPr>
          <a:spLocks noChangeShapeType="1"/>
        </xdr:cNvSpPr>
      </xdr:nvSpPr>
      <xdr:spPr bwMode="auto">
        <a:xfrm>
          <a:off x="12219709" y="5104015"/>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30</xdr:row>
      <xdr:rowOff>8313</xdr:rowOff>
    </xdr:from>
    <xdr:to>
      <xdr:col>18</xdr:col>
      <xdr:colOff>74815</xdr:colOff>
      <xdr:row>31</xdr:row>
      <xdr:rowOff>49876</xdr:rowOff>
    </xdr:to>
    <xdr:sp macro="" textlink="">
      <xdr:nvSpPr>
        <xdr:cNvPr id="11563" name="Text Box 299"/>
        <xdr:cNvSpPr txBox="1">
          <a:spLocks noChangeArrowheads="1"/>
        </xdr:cNvSpPr>
      </xdr:nvSpPr>
      <xdr:spPr bwMode="auto">
        <a:xfrm>
          <a:off x="11712633" y="4995949"/>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83127</xdr:colOff>
      <xdr:row>30</xdr:row>
      <xdr:rowOff>116378</xdr:rowOff>
    </xdr:from>
    <xdr:to>
      <xdr:col>24</xdr:col>
      <xdr:colOff>581891</xdr:colOff>
      <xdr:row>44</xdr:row>
      <xdr:rowOff>8313</xdr:rowOff>
    </xdr:to>
    <xdr:sp macro="" textlink="">
      <xdr:nvSpPr>
        <xdr:cNvPr id="300307" name="補助費等グラフ枠"/>
        <xdr:cNvSpPr>
          <a:spLocks noChangeArrowheads="1"/>
        </xdr:cNvSpPr>
      </xdr:nvSpPr>
      <xdr:spPr bwMode="auto">
        <a:xfrm>
          <a:off x="12219709" y="5104015"/>
          <a:ext cx="4538749" cy="2219498"/>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24938</xdr:colOff>
      <xdr:row>34</xdr:row>
      <xdr:rowOff>83127</xdr:rowOff>
    </xdr:from>
    <xdr:to>
      <xdr:col>24</xdr:col>
      <xdr:colOff>24938</xdr:colOff>
      <xdr:row>41</xdr:row>
      <xdr:rowOff>66502</xdr:rowOff>
    </xdr:to>
    <xdr:sp macro="" textlink="">
      <xdr:nvSpPr>
        <xdr:cNvPr id="300308" name="Line 301"/>
        <xdr:cNvSpPr>
          <a:spLocks noChangeShapeType="1"/>
        </xdr:cNvSpPr>
      </xdr:nvSpPr>
      <xdr:spPr bwMode="auto">
        <a:xfrm flipV="1">
          <a:off x="16201505" y="5735782"/>
          <a:ext cx="0" cy="1147156"/>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41</xdr:row>
      <xdr:rowOff>66502</xdr:rowOff>
    </xdr:from>
    <xdr:to>
      <xdr:col>25</xdr:col>
      <xdr:colOff>199505</xdr:colOff>
      <xdr:row>42</xdr:row>
      <xdr:rowOff>99753</xdr:rowOff>
    </xdr:to>
    <xdr:sp macro="" textlink="">
      <xdr:nvSpPr>
        <xdr:cNvPr id="11566" name="補助費等最小値テキスト"/>
        <xdr:cNvSpPr txBox="1">
          <a:spLocks noChangeArrowheads="1"/>
        </xdr:cNvSpPr>
      </xdr:nvSpPr>
      <xdr:spPr bwMode="auto">
        <a:xfrm>
          <a:off x="16301258" y="6882938"/>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p>
      </xdr:txBody>
    </xdr:sp>
    <xdr:clientData/>
  </xdr:twoCellAnchor>
  <xdr:twoCellAnchor>
    <xdr:from>
      <xdr:col>23</xdr:col>
      <xdr:colOff>615142</xdr:colOff>
      <xdr:row>41</xdr:row>
      <xdr:rowOff>66502</xdr:rowOff>
    </xdr:from>
    <xdr:to>
      <xdr:col>24</xdr:col>
      <xdr:colOff>124691</xdr:colOff>
      <xdr:row>41</xdr:row>
      <xdr:rowOff>66502</xdr:rowOff>
    </xdr:to>
    <xdr:sp macro="" textlink="">
      <xdr:nvSpPr>
        <xdr:cNvPr id="300310" name="Line 303"/>
        <xdr:cNvSpPr>
          <a:spLocks noChangeShapeType="1"/>
        </xdr:cNvSpPr>
      </xdr:nvSpPr>
      <xdr:spPr bwMode="auto">
        <a:xfrm>
          <a:off x="16118378" y="6882938"/>
          <a:ext cx="1828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33</xdr:row>
      <xdr:rowOff>24938</xdr:rowOff>
    </xdr:from>
    <xdr:to>
      <xdr:col>25</xdr:col>
      <xdr:colOff>199505</xdr:colOff>
      <xdr:row>34</xdr:row>
      <xdr:rowOff>66502</xdr:rowOff>
    </xdr:to>
    <xdr:sp macro="" textlink="">
      <xdr:nvSpPr>
        <xdr:cNvPr id="11568" name="補助費等最大値テキスト"/>
        <xdr:cNvSpPr txBox="1">
          <a:spLocks noChangeArrowheads="1"/>
        </xdr:cNvSpPr>
      </xdr:nvSpPr>
      <xdr:spPr bwMode="auto">
        <a:xfrm>
          <a:off x="16301258" y="5511338"/>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a:t>
          </a:r>
        </a:p>
      </xdr:txBody>
    </xdr:sp>
    <xdr:clientData/>
  </xdr:twoCellAnchor>
  <xdr:twoCellAnchor>
    <xdr:from>
      <xdr:col>23</xdr:col>
      <xdr:colOff>615142</xdr:colOff>
      <xdr:row>34</xdr:row>
      <xdr:rowOff>83127</xdr:rowOff>
    </xdr:from>
    <xdr:to>
      <xdr:col>24</xdr:col>
      <xdr:colOff>124691</xdr:colOff>
      <xdr:row>34</xdr:row>
      <xdr:rowOff>83127</xdr:rowOff>
    </xdr:to>
    <xdr:sp macro="" textlink="">
      <xdr:nvSpPr>
        <xdr:cNvPr id="300312" name="Line 305"/>
        <xdr:cNvSpPr>
          <a:spLocks noChangeShapeType="1"/>
        </xdr:cNvSpPr>
      </xdr:nvSpPr>
      <xdr:spPr bwMode="auto">
        <a:xfrm>
          <a:off x="16118378" y="5735782"/>
          <a:ext cx="1828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548640</xdr:colOff>
      <xdr:row>37</xdr:row>
      <xdr:rowOff>141316</xdr:rowOff>
    </xdr:from>
    <xdr:to>
      <xdr:col>24</xdr:col>
      <xdr:colOff>24938</xdr:colOff>
      <xdr:row>38</xdr:row>
      <xdr:rowOff>33251</xdr:rowOff>
    </xdr:to>
    <xdr:sp macro="" textlink="">
      <xdr:nvSpPr>
        <xdr:cNvPr id="300313" name="Line 306"/>
        <xdr:cNvSpPr>
          <a:spLocks noChangeShapeType="1"/>
        </xdr:cNvSpPr>
      </xdr:nvSpPr>
      <xdr:spPr bwMode="auto">
        <a:xfrm flipV="1">
          <a:off x="15378545" y="6292735"/>
          <a:ext cx="822960" cy="58189"/>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36</xdr:row>
      <xdr:rowOff>16625</xdr:rowOff>
    </xdr:from>
    <xdr:to>
      <xdr:col>25</xdr:col>
      <xdr:colOff>199505</xdr:colOff>
      <xdr:row>37</xdr:row>
      <xdr:rowOff>58189</xdr:rowOff>
    </xdr:to>
    <xdr:sp macro="" textlink="">
      <xdr:nvSpPr>
        <xdr:cNvPr id="11571" name="補助費等平均値テキスト"/>
        <xdr:cNvSpPr txBox="1">
          <a:spLocks noChangeArrowheads="1"/>
        </xdr:cNvSpPr>
      </xdr:nvSpPr>
      <xdr:spPr bwMode="auto">
        <a:xfrm>
          <a:off x="16301258" y="6001789"/>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23</xdr:col>
      <xdr:colOff>656705</xdr:colOff>
      <xdr:row>36</xdr:row>
      <xdr:rowOff>141316</xdr:rowOff>
    </xdr:from>
    <xdr:to>
      <xdr:col>24</xdr:col>
      <xdr:colOff>83127</xdr:colOff>
      <xdr:row>37</xdr:row>
      <xdr:rowOff>74815</xdr:rowOff>
    </xdr:to>
    <xdr:sp macro="" textlink="">
      <xdr:nvSpPr>
        <xdr:cNvPr id="300315" name="AutoShape 308"/>
        <xdr:cNvSpPr>
          <a:spLocks noChangeArrowheads="1"/>
        </xdr:cNvSpPr>
      </xdr:nvSpPr>
      <xdr:spPr bwMode="auto">
        <a:xfrm>
          <a:off x="16159942" y="6126480"/>
          <a:ext cx="99753" cy="99753"/>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357447</xdr:colOff>
      <xdr:row>36</xdr:row>
      <xdr:rowOff>116378</xdr:rowOff>
    </xdr:from>
    <xdr:to>
      <xdr:col>22</xdr:col>
      <xdr:colOff>548640</xdr:colOff>
      <xdr:row>38</xdr:row>
      <xdr:rowOff>33251</xdr:rowOff>
    </xdr:to>
    <xdr:sp macro="" textlink="">
      <xdr:nvSpPr>
        <xdr:cNvPr id="300316" name="Line 309"/>
        <xdr:cNvSpPr>
          <a:spLocks noChangeShapeType="1"/>
        </xdr:cNvSpPr>
      </xdr:nvSpPr>
      <xdr:spPr bwMode="auto">
        <a:xfrm>
          <a:off x="14514022" y="6101542"/>
          <a:ext cx="864523" cy="249382"/>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507076</xdr:colOff>
      <xdr:row>36</xdr:row>
      <xdr:rowOff>116378</xdr:rowOff>
    </xdr:from>
    <xdr:to>
      <xdr:col>22</xdr:col>
      <xdr:colOff>606829</xdr:colOff>
      <xdr:row>37</xdr:row>
      <xdr:rowOff>49876</xdr:rowOff>
    </xdr:to>
    <xdr:sp macro="" textlink="">
      <xdr:nvSpPr>
        <xdr:cNvPr id="300317" name="AutoShape 310"/>
        <xdr:cNvSpPr>
          <a:spLocks noChangeArrowheads="1"/>
        </xdr:cNvSpPr>
      </xdr:nvSpPr>
      <xdr:spPr bwMode="auto">
        <a:xfrm>
          <a:off x="15336982" y="6101542"/>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174567</xdr:colOff>
      <xdr:row>35</xdr:row>
      <xdr:rowOff>83127</xdr:rowOff>
    </xdr:from>
    <xdr:to>
      <xdr:col>23</xdr:col>
      <xdr:colOff>224444</xdr:colOff>
      <xdr:row>36</xdr:row>
      <xdr:rowOff>116378</xdr:rowOff>
    </xdr:to>
    <xdr:sp macro="" textlink="">
      <xdr:nvSpPr>
        <xdr:cNvPr id="11575" name="Text Box 311"/>
        <xdr:cNvSpPr txBox="1">
          <a:spLocks noChangeArrowheads="1"/>
        </xdr:cNvSpPr>
      </xdr:nvSpPr>
      <xdr:spPr bwMode="auto">
        <a:xfrm>
          <a:off x="15004473" y="5902036"/>
          <a:ext cx="723207"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20</xdr:col>
      <xdr:colOff>157942</xdr:colOff>
      <xdr:row>36</xdr:row>
      <xdr:rowOff>58189</xdr:rowOff>
    </xdr:from>
    <xdr:to>
      <xdr:col>21</xdr:col>
      <xdr:colOff>357447</xdr:colOff>
      <xdr:row>36</xdr:row>
      <xdr:rowOff>116378</xdr:rowOff>
    </xdr:to>
    <xdr:sp macro="" textlink="">
      <xdr:nvSpPr>
        <xdr:cNvPr id="300319" name="Line 312"/>
        <xdr:cNvSpPr>
          <a:spLocks noChangeShapeType="1"/>
        </xdr:cNvSpPr>
      </xdr:nvSpPr>
      <xdr:spPr bwMode="auto">
        <a:xfrm>
          <a:off x="13641185" y="6043353"/>
          <a:ext cx="872837" cy="58189"/>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307571</xdr:colOff>
      <xdr:row>36</xdr:row>
      <xdr:rowOff>141316</xdr:rowOff>
    </xdr:from>
    <xdr:to>
      <xdr:col>21</xdr:col>
      <xdr:colOff>399011</xdr:colOff>
      <xdr:row>37</xdr:row>
      <xdr:rowOff>74815</xdr:rowOff>
    </xdr:to>
    <xdr:sp macro="" textlink="">
      <xdr:nvSpPr>
        <xdr:cNvPr id="300320" name="AutoShape 313"/>
        <xdr:cNvSpPr>
          <a:spLocks noChangeArrowheads="1"/>
        </xdr:cNvSpPr>
      </xdr:nvSpPr>
      <xdr:spPr bwMode="auto">
        <a:xfrm>
          <a:off x="14464145" y="6126480"/>
          <a:ext cx="91440"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656705</xdr:colOff>
      <xdr:row>37</xdr:row>
      <xdr:rowOff>83127</xdr:rowOff>
    </xdr:from>
    <xdr:to>
      <xdr:col>22</xdr:col>
      <xdr:colOff>58189</xdr:colOff>
      <xdr:row>38</xdr:row>
      <xdr:rowOff>116378</xdr:rowOff>
    </xdr:to>
    <xdr:sp macro="" textlink="">
      <xdr:nvSpPr>
        <xdr:cNvPr id="11578" name="Text Box 314"/>
        <xdr:cNvSpPr txBox="1">
          <a:spLocks noChangeArrowheads="1"/>
        </xdr:cNvSpPr>
      </xdr:nvSpPr>
      <xdr:spPr bwMode="auto">
        <a:xfrm>
          <a:off x="14139949" y="623454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18</xdr:col>
      <xdr:colOff>623455</xdr:colOff>
      <xdr:row>36</xdr:row>
      <xdr:rowOff>8313</xdr:rowOff>
    </xdr:from>
    <xdr:to>
      <xdr:col>20</xdr:col>
      <xdr:colOff>157942</xdr:colOff>
      <xdr:row>36</xdr:row>
      <xdr:rowOff>58189</xdr:rowOff>
    </xdr:to>
    <xdr:sp macro="" textlink="">
      <xdr:nvSpPr>
        <xdr:cNvPr id="300322" name="Line 315"/>
        <xdr:cNvSpPr>
          <a:spLocks noChangeShapeType="1"/>
        </xdr:cNvSpPr>
      </xdr:nvSpPr>
      <xdr:spPr bwMode="auto">
        <a:xfrm>
          <a:off x="12760036" y="5993476"/>
          <a:ext cx="881149" cy="49877"/>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99753</xdr:colOff>
      <xdr:row>36</xdr:row>
      <xdr:rowOff>116378</xdr:rowOff>
    </xdr:from>
    <xdr:to>
      <xdr:col>20</xdr:col>
      <xdr:colOff>207818</xdr:colOff>
      <xdr:row>37</xdr:row>
      <xdr:rowOff>49876</xdr:rowOff>
    </xdr:to>
    <xdr:sp macro="" textlink="">
      <xdr:nvSpPr>
        <xdr:cNvPr id="300323" name="AutoShape 316"/>
        <xdr:cNvSpPr>
          <a:spLocks noChangeArrowheads="1"/>
        </xdr:cNvSpPr>
      </xdr:nvSpPr>
      <xdr:spPr bwMode="auto">
        <a:xfrm>
          <a:off x="13582996" y="6101542"/>
          <a:ext cx="108066"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37</xdr:row>
      <xdr:rowOff>66502</xdr:rowOff>
    </xdr:from>
    <xdr:to>
      <xdr:col>20</xdr:col>
      <xdr:colOff>532015</xdr:colOff>
      <xdr:row>38</xdr:row>
      <xdr:rowOff>99753</xdr:rowOff>
    </xdr:to>
    <xdr:sp macro="" textlink="">
      <xdr:nvSpPr>
        <xdr:cNvPr id="11581" name="Text Box 317"/>
        <xdr:cNvSpPr txBox="1">
          <a:spLocks noChangeArrowheads="1"/>
        </xdr:cNvSpPr>
      </xdr:nvSpPr>
      <xdr:spPr bwMode="auto">
        <a:xfrm>
          <a:off x="13267113" y="621792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18</xdr:col>
      <xdr:colOff>581891</xdr:colOff>
      <xdr:row>35</xdr:row>
      <xdr:rowOff>149629</xdr:rowOff>
    </xdr:from>
    <xdr:to>
      <xdr:col>19</xdr:col>
      <xdr:colOff>8313</xdr:colOff>
      <xdr:row>36</xdr:row>
      <xdr:rowOff>83127</xdr:rowOff>
    </xdr:to>
    <xdr:sp macro="" textlink="">
      <xdr:nvSpPr>
        <xdr:cNvPr id="300325" name="AutoShape 318"/>
        <xdr:cNvSpPr>
          <a:spLocks noChangeArrowheads="1"/>
        </xdr:cNvSpPr>
      </xdr:nvSpPr>
      <xdr:spPr bwMode="auto">
        <a:xfrm>
          <a:off x="12718473" y="5968538"/>
          <a:ext cx="99752"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249382</xdr:colOff>
      <xdr:row>36</xdr:row>
      <xdr:rowOff>91440</xdr:rowOff>
    </xdr:from>
    <xdr:to>
      <xdr:col>19</xdr:col>
      <xdr:colOff>324196</xdr:colOff>
      <xdr:row>37</xdr:row>
      <xdr:rowOff>133004</xdr:rowOff>
    </xdr:to>
    <xdr:sp macro="" textlink="">
      <xdr:nvSpPr>
        <xdr:cNvPr id="11583" name="Text Box 319"/>
        <xdr:cNvSpPr txBox="1">
          <a:spLocks noChangeArrowheads="1"/>
        </xdr:cNvSpPr>
      </xdr:nvSpPr>
      <xdr:spPr bwMode="auto">
        <a:xfrm>
          <a:off x="12385964" y="607660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editAs="oneCell">
    <xdr:from>
      <xdr:col>23</xdr:col>
      <xdr:colOff>590204</xdr:colOff>
      <xdr:row>44</xdr:row>
      <xdr:rowOff>74815</xdr:rowOff>
    </xdr:from>
    <xdr:to>
      <xdr:col>24</xdr:col>
      <xdr:colOff>665018</xdr:colOff>
      <xdr:row>45</xdr:row>
      <xdr:rowOff>108065</xdr:rowOff>
    </xdr:to>
    <xdr:sp macro="" textlink="">
      <xdr:nvSpPr>
        <xdr:cNvPr id="11584" name="Text Box 320"/>
        <xdr:cNvSpPr txBox="1">
          <a:spLocks noChangeArrowheads="1"/>
        </xdr:cNvSpPr>
      </xdr:nvSpPr>
      <xdr:spPr bwMode="auto">
        <a:xfrm>
          <a:off x="16093440"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440575</xdr:colOff>
      <xdr:row>44</xdr:row>
      <xdr:rowOff>74815</xdr:rowOff>
    </xdr:from>
    <xdr:to>
      <xdr:col>23</xdr:col>
      <xdr:colOff>515389</xdr:colOff>
      <xdr:row>45</xdr:row>
      <xdr:rowOff>108065</xdr:rowOff>
    </xdr:to>
    <xdr:sp macro="" textlink="">
      <xdr:nvSpPr>
        <xdr:cNvPr id="11585" name="Text Box 321"/>
        <xdr:cNvSpPr txBox="1">
          <a:spLocks noChangeArrowheads="1"/>
        </xdr:cNvSpPr>
      </xdr:nvSpPr>
      <xdr:spPr bwMode="auto">
        <a:xfrm>
          <a:off x="15270480"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241069</xdr:colOff>
      <xdr:row>44</xdr:row>
      <xdr:rowOff>74815</xdr:rowOff>
    </xdr:from>
    <xdr:to>
      <xdr:col>22</xdr:col>
      <xdr:colOff>315884</xdr:colOff>
      <xdr:row>45</xdr:row>
      <xdr:rowOff>108065</xdr:rowOff>
    </xdr:to>
    <xdr:sp macro="" textlink="">
      <xdr:nvSpPr>
        <xdr:cNvPr id="11586" name="Text Box 322"/>
        <xdr:cNvSpPr txBox="1">
          <a:spLocks noChangeArrowheads="1"/>
        </xdr:cNvSpPr>
      </xdr:nvSpPr>
      <xdr:spPr bwMode="auto">
        <a:xfrm>
          <a:off x="14397644"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49876</xdr:colOff>
      <xdr:row>44</xdr:row>
      <xdr:rowOff>74815</xdr:rowOff>
    </xdr:from>
    <xdr:to>
      <xdr:col>21</xdr:col>
      <xdr:colOff>124691</xdr:colOff>
      <xdr:row>45</xdr:row>
      <xdr:rowOff>108065</xdr:rowOff>
    </xdr:to>
    <xdr:sp macro="" textlink="">
      <xdr:nvSpPr>
        <xdr:cNvPr id="11587" name="Text Box 323"/>
        <xdr:cNvSpPr txBox="1">
          <a:spLocks noChangeArrowheads="1"/>
        </xdr:cNvSpPr>
      </xdr:nvSpPr>
      <xdr:spPr bwMode="auto">
        <a:xfrm>
          <a:off x="13533120"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515389</xdr:colOff>
      <xdr:row>44</xdr:row>
      <xdr:rowOff>74815</xdr:rowOff>
    </xdr:from>
    <xdr:to>
      <xdr:col>19</xdr:col>
      <xdr:colOff>590204</xdr:colOff>
      <xdr:row>45</xdr:row>
      <xdr:rowOff>108065</xdr:rowOff>
    </xdr:to>
    <xdr:sp macro="" textlink="">
      <xdr:nvSpPr>
        <xdr:cNvPr id="11588" name="Text Box 324"/>
        <xdr:cNvSpPr txBox="1">
          <a:spLocks noChangeArrowheads="1"/>
        </xdr:cNvSpPr>
      </xdr:nvSpPr>
      <xdr:spPr bwMode="auto">
        <a:xfrm>
          <a:off x="12651971" y="739001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656705</xdr:colOff>
      <xdr:row>37</xdr:row>
      <xdr:rowOff>83127</xdr:rowOff>
    </xdr:from>
    <xdr:to>
      <xdr:col>24</xdr:col>
      <xdr:colOff>83127</xdr:colOff>
      <xdr:row>38</xdr:row>
      <xdr:rowOff>16625</xdr:rowOff>
    </xdr:to>
    <xdr:sp macro="" textlink="">
      <xdr:nvSpPr>
        <xdr:cNvPr id="300332" name="Oval 325"/>
        <xdr:cNvSpPr>
          <a:spLocks noChangeArrowheads="1"/>
        </xdr:cNvSpPr>
      </xdr:nvSpPr>
      <xdr:spPr bwMode="auto">
        <a:xfrm>
          <a:off x="16159942" y="6234545"/>
          <a:ext cx="99753" cy="99753"/>
        </a:xfrm>
        <a:prstGeom prst="ellipse">
          <a:avLst/>
        </a:prstGeom>
        <a:solidFill>
          <a:srgbClr val="FF0000"/>
        </a:solidFill>
        <a:ln w="9525">
          <a:solidFill>
            <a:srgbClr val="FF0000"/>
          </a:solidFill>
          <a:round/>
          <a:headEnd/>
          <a:tailEnd/>
        </a:ln>
      </xdr:spPr>
    </xdr:sp>
    <xdr:clientData/>
  </xdr:twoCellAnchor>
  <xdr:twoCellAnchor editAs="oneCell">
    <xdr:from>
      <xdr:col>24</xdr:col>
      <xdr:colOff>124691</xdr:colOff>
      <xdr:row>37</xdr:row>
      <xdr:rowOff>83127</xdr:rowOff>
    </xdr:from>
    <xdr:to>
      <xdr:col>25</xdr:col>
      <xdr:colOff>199505</xdr:colOff>
      <xdr:row>38</xdr:row>
      <xdr:rowOff>116378</xdr:rowOff>
    </xdr:to>
    <xdr:sp macro="" textlink="">
      <xdr:nvSpPr>
        <xdr:cNvPr id="11590" name="補助費等該当値テキスト"/>
        <xdr:cNvSpPr txBox="1">
          <a:spLocks noChangeArrowheads="1"/>
        </xdr:cNvSpPr>
      </xdr:nvSpPr>
      <xdr:spPr bwMode="auto">
        <a:xfrm>
          <a:off x="16301258" y="623454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22</xdr:col>
      <xdr:colOff>507076</xdr:colOff>
      <xdr:row>37</xdr:row>
      <xdr:rowOff>149629</xdr:rowOff>
    </xdr:from>
    <xdr:to>
      <xdr:col>22</xdr:col>
      <xdr:colOff>606829</xdr:colOff>
      <xdr:row>38</xdr:row>
      <xdr:rowOff>83127</xdr:rowOff>
    </xdr:to>
    <xdr:sp macro="" textlink="">
      <xdr:nvSpPr>
        <xdr:cNvPr id="300334" name="Oval 327"/>
        <xdr:cNvSpPr>
          <a:spLocks noChangeArrowheads="1"/>
        </xdr:cNvSpPr>
      </xdr:nvSpPr>
      <xdr:spPr bwMode="auto">
        <a:xfrm>
          <a:off x="15336982" y="6301047"/>
          <a:ext cx="99753" cy="99753"/>
        </a:xfrm>
        <a:prstGeom prst="ellipse">
          <a:avLst/>
        </a:prstGeom>
        <a:solidFill>
          <a:srgbClr val="FF0000"/>
        </a:solidFill>
        <a:ln w="9525">
          <a:solidFill>
            <a:srgbClr val="FF0000"/>
          </a:solidFill>
          <a:round/>
          <a:headEnd/>
          <a:tailEnd/>
        </a:ln>
      </xdr:spPr>
    </xdr:sp>
    <xdr:clientData/>
  </xdr:twoCellAnchor>
  <xdr:twoCellAnchor editAs="oneCell">
    <xdr:from>
      <xdr:col>22</xdr:col>
      <xdr:colOff>174567</xdr:colOff>
      <xdr:row>38</xdr:row>
      <xdr:rowOff>91440</xdr:rowOff>
    </xdr:from>
    <xdr:to>
      <xdr:col>23</xdr:col>
      <xdr:colOff>224444</xdr:colOff>
      <xdr:row>39</xdr:row>
      <xdr:rowOff>133004</xdr:rowOff>
    </xdr:to>
    <xdr:sp macro="" textlink="">
      <xdr:nvSpPr>
        <xdr:cNvPr id="11592" name="Text Box 328"/>
        <xdr:cNvSpPr txBox="1">
          <a:spLocks noChangeArrowheads="1"/>
        </xdr:cNvSpPr>
      </xdr:nvSpPr>
      <xdr:spPr bwMode="auto">
        <a:xfrm>
          <a:off x="15004473" y="6409113"/>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21</xdr:col>
      <xdr:colOff>307571</xdr:colOff>
      <xdr:row>36</xdr:row>
      <xdr:rowOff>74815</xdr:rowOff>
    </xdr:from>
    <xdr:to>
      <xdr:col>21</xdr:col>
      <xdr:colOff>399011</xdr:colOff>
      <xdr:row>37</xdr:row>
      <xdr:rowOff>8313</xdr:rowOff>
    </xdr:to>
    <xdr:sp macro="" textlink="">
      <xdr:nvSpPr>
        <xdr:cNvPr id="300336" name="Oval 329"/>
        <xdr:cNvSpPr>
          <a:spLocks noChangeArrowheads="1"/>
        </xdr:cNvSpPr>
      </xdr:nvSpPr>
      <xdr:spPr bwMode="auto">
        <a:xfrm>
          <a:off x="14464145" y="6059978"/>
          <a:ext cx="91440" cy="99753"/>
        </a:xfrm>
        <a:prstGeom prst="ellipse">
          <a:avLst/>
        </a:prstGeom>
        <a:solidFill>
          <a:srgbClr val="FF0000"/>
        </a:solidFill>
        <a:ln w="9525">
          <a:solidFill>
            <a:srgbClr val="FF0000"/>
          </a:solidFill>
          <a:round/>
          <a:headEnd/>
          <a:tailEnd/>
        </a:ln>
      </xdr:spPr>
    </xdr:sp>
    <xdr:clientData/>
  </xdr:twoCellAnchor>
  <xdr:twoCellAnchor editAs="oneCell">
    <xdr:from>
      <xdr:col>20</xdr:col>
      <xdr:colOff>656705</xdr:colOff>
      <xdr:row>35</xdr:row>
      <xdr:rowOff>49876</xdr:rowOff>
    </xdr:from>
    <xdr:to>
      <xdr:col>22</xdr:col>
      <xdr:colOff>58189</xdr:colOff>
      <xdr:row>36</xdr:row>
      <xdr:rowOff>83127</xdr:rowOff>
    </xdr:to>
    <xdr:sp macro="" textlink="">
      <xdr:nvSpPr>
        <xdr:cNvPr id="11594" name="Text Box 330"/>
        <xdr:cNvSpPr txBox="1">
          <a:spLocks noChangeArrowheads="1"/>
        </xdr:cNvSpPr>
      </xdr:nvSpPr>
      <xdr:spPr bwMode="auto">
        <a:xfrm>
          <a:off x="14139949" y="5868785"/>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20</xdr:col>
      <xdr:colOff>99753</xdr:colOff>
      <xdr:row>36</xdr:row>
      <xdr:rowOff>8313</xdr:rowOff>
    </xdr:from>
    <xdr:to>
      <xdr:col>20</xdr:col>
      <xdr:colOff>199505</xdr:colOff>
      <xdr:row>36</xdr:row>
      <xdr:rowOff>99753</xdr:rowOff>
    </xdr:to>
    <xdr:sp macro="" textlink="">
      <xdr:nvSpPr>
        <xdr:cNvPr id="300338" name="Oval 331"/>
        <xdr:cNvSpPr>
          <a:spLocks noChangeArrowheads="1"/>
        </xdr:cNvSpPr>
      </xdr:nvSpPr>
      <xdr:spPr bwMode="auto">
        <a:xfrm>
          <a:off x="13582996" y="5993476"/>
          <a:ext cx="99753"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34</xdr:row>
      <xdr:rowOff>141316</xdr:rowOff>
    </xdr:from>
    <xdr:to>
      <xdr:col>20</xdr:col>
      <xdr:colOff>532015</xdr:colOff>
      <xdr:row>36</xdr:row>
      <xdr:rowOff>8313</xdr:rowOff>
    </xdr:to>
    <xdr:sp macro="" textlink="">
      <xdr:nvSpPr>
        <xdr:cNvPr id="11596" name="Text Box 332"/>
        <xdr:cNvSpPr txBox="1">
          <a:spLocks noChangeArrowheads="1"/>
        </xdr:cNvSpPr>
      </xdr:nvSpPr>
      <xdr:spPr bwMode="auto">
        <a:xfrm>
          <a:off x="13267113" y="5793971"/>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6.2</a:t>
          </a:r>
        </a:p>
      </xdr:txBody>
    </xdr:sp>
    <xdr:clientData/>
  </xdr:twoCellAnchor>
  <xdr:twoCellAnchor>
    <xdr:from>
      <xdr:col>18</xdr:col>
      <xdr:colOff>581891</xdr:colOff>
      <xdr:row>35</xdr:row>
      <xdr:rowOff>133004</xdr:rowOff>
    </xdr:from>
    <xdr:to>
      <xdr:col>19</xdr:col>
      <xdr:colOff>8313</xdr:colOff>
      <xdr:row>36</xdr:row>
      <xdr:rowOff>66502</xdr:rowOff>
    </xdr:to>
    <xdr:sp macro="" textlink="">
      <xdr:nvSpPr>
        <xdr:cNvPr id="300340" name="Oval 333"/>
        <xdr:cNvSpPr>
          <a:spLocks noChangeArrowheads="1"/>
        </xdr:cNvSpPr>
      </xdr:nvSpPr>
      <xdr:spPr bwMode="auto">
        <a:xfrm>
          <a:off x="12718473" y="5951913"/>
          <a:ext cx="99752" cy="99752"/>
        </a:xfrm>
        <a:prstGeom prst="ellipse">
          <a:avLst/>
        </a:prstGeom>
        <a:solidFill>
          <a:srgbClr val="FF0000"/>
        </a:solidFill>
        <a:ln w="9525">
          <a:solidFill>
            <a:srgbClr val="FF0000"/>
          </a:solidFill>
          <a:round/>
          <a:headEnd/>
          <a:tailEnd/>
        </a:ln>
      </xdr:spPr>
    </xdr:sp>
    <xdr:clientData/>
  </xdr:twoCellAnchor>
  <xdr:twoCellAnchor editAs="oneCell">
    <xdr:from>
      <xdr:col>18</xdr:col>
      <xdr:colOff>249382</xdr:colOff>
      <xdr:row>34</xdr:row>
      <xdr:rowOff>99753</xdr:rowOff>
    </xdr:from>
    <xdr:to>
      <xdr:col>19</xdr:col>
      <xdr:colOff>324196</xdr:colOff>
      <xdr:row>35</xdr:row>
      <xdr:rowOff>141316</xdr:rowOff>
    </xdr:to>
    <xdr:sp macro="" textlink="">
      <xdr:nvSpPr>
        <xdr:cNvPr id="11598" name="Text Box 334"/>
        <xdr:cNvSpPr txBox="1">
          <a:spLocks noChangeArrowheads="1"/>
        </xdr:cNvSpPr>
      </xdr:nvSpPr>
      <xdr:spPr bwMode="auto">
        <a:xfrm>
          <a:off x="12385964" y="5752407"/>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1</xdr:col>
      <xdr:colOff>66502</xdr:colOff>
      <xdr:row>67</xdr:row>
      <xdr:rowOff>66502</xdr:rowOff>
    </xdr:from>
    <xdr:to>
      <xdr:col>7</xdr:col>
      <xdr:colOff>556953</xdr:colOff>
      <xdr:row>69</xdr:row>
      <xdr:rowOff>49876</xdr:rowOff>
    </xdr:to>
    <xdr:sp macro="" textlink="">
      <xdr:nvSpPr>
        <xdr:cNvPr id="11599" name="Rectangle 335"/>
        <xdr:cNvSpPr>
          <a:spLocks noChangeArrowheads="1"/>
        </xdr:cNvSpPr>
      </xdr:nvSpPr>
      <xdr:spPr bwMode="auto">
        <a:xfrm>
          <a:off x="748145" y="11205556"/>
          <a:ext cx="4530437" cy="3158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581891</xdr:colOff>
      <xdr:row>67</xdr:row>
      <xdr:rowOff>133004</xdr:rowOff>
    </xdr:from>
    <xdr:to>
      <xdr:col>10</xdr:col>
      <xdr:colOff>58189</xdr:colOff>
      <xdr:row>69</xdr:row>
      <xdr:rowOff>49876</xdr:rowOff>
    </xdr:to>
    <xdr:sp macro="" textlink="">
      <xdr:nvSpPr>
        <xdr:cNvPr id="11600" name="Rectangle 336"/>
        <xdr:cNvSpPr>
          <a:spLocks noChangeArrowheads="1"/>
        </xdr:cNvSpPr>
      </xdr:nvSpPr>
      <xdr:spPr bwMode="auto">
        <a:xfrm>
          <a:off x="5303520" y="11272058"/>
          <a:ext cx="1496291" cy="249382"/>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581891</xdr:colOff>
      <xdr:row>68</xdr:row>
      <xdr:rowOff>149629</xdr:rowOff>
    </xdr:from>
    <xdr:to>
      <xdr:col>10</xdr:col>
      <xdr:colOff>58189</xdr:colOff>
      <xdr:row>70</xdr:row>
      <xdr:rowOff>66502</xdr:rowOff>
    </xdr:to>
    <xdr:sp macro="" textlink="">
      <xdr:nvSpPr>
        <xdr:cNvPr id="11601" name="Rectangle 337"/>
        <xdr:cNvSpPr>
          <a:spLocks noChangeArrowheads="1"/>
        </xdr:cNvSpPr>
      </xdr:nvSpPr>
      <xdr:spPr bwMode="auto">
        <a:xfrm>
          <a:off x="5303520" y="11454938"/>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17/23</a:t>
          </a:r>
        </a:p>
      </xdr:txBody>
    </xdr:sp>
    <xdr:clientData/>
  </xdr:twoCellAnchor>
  <xdr:twoCellAnchor>
    <xdr:from>
      <xdr:col>10</xdr:col>
      <xdr:colOff>216131</xdr:colOff>
      <xdr:row>67</xdr:row>
      <xdr:rowOff>133004</xdr:rowOff>
    </xdr:from>
    <xdr:to>
      <xdr:col>12</xdr:col>
      <xdr:colOff>241069</xdr:colOff>
      <xdr:row>69</xdr:row>
      <xdr:rowOff>49876</xdr:rowOff>
    </xdr:to>
    <xdr:sp macro="" textlink="">
      <xdr:nvSpPr>
        <xdr:cNvPr id="11602" name="Rectangle 338"/>
        <xdr:cNvSpPr>
          <a:spLocks noChangeArrowheads="1"/>
        </xdr:cNvSpPr>
      </xdr:nvSpPr>
      <xdr:spPr bwMode="auto">
        <a:xfrm>
          <a:off x="6957753" y="11272058"/>
          <a:ext cx="137160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216131</xdr:colOff>
      <xdr:row>68</xdr:row>
      <xdr:rowOff>149629</xdr:rowOff>
    </xdr:from>
    <xdr:to>
      <xdr:col>12</xdr:col>
      <xdr:colOff>241069</xdr:colOff>
      <xdr:row>70</xdr:row>
      <xdr:rowOff>66502</xdr:rowOff>
    </xdr:to>
    <xdr:sp macro="" textlink="">
      <xdr:nvSpPr>
        <xdr:cNvPr id="11603" name="Rectangle 339"/>
        <xdr:cNvSpPr>
          <a:spLocks noChangeArrowheads="1"/>
        </xdr:cNvSpPr>
      </xdr:nvSpPr>
      <xdr:spPr bwMode="auto">
        <a:xfrm>
          <a:off x="6957753" y="11454938"/>
          <a:ext cx="137160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448887</xdr:colOff>
      <xdr:row>67</xdr:row>
      <xdr:rowOff>133004</xdr:rowOff>
    </xdr:from>
    <xdr:to>
      <xdr:col>14</xdr:col>
      <xdr:colOff>598516</xdr:colOff>
      <xdr:row>69</xdr:row>
      <xdr:rowOff>49876</xdr:rowOff>
    </xdr:to>
    <xdr:sp macro="" textlink="">
      <xdr:nvSpPr>
        <xdr:cNvPr id="11604" name="Rectangle 340"/>
        <xdr:cNvSpPr>
          <a:spLocks noChangeArrowheads="1"/>
        </xdr:cNvSpPr>
      </xdr:nvSpPr>
      <xdr:spPr bwMode="auto">
        <a:xfrm>
          <a:off x="8537171" y="11272058"/>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448887</xdr:colOff>
      <xdr:row>68</xdr:row>
      <xdr:rowOff>149629</xdr:rowOff>
    </xdr:from>
    <xdr:to>
      <xdr:col>14</xdr:col>
      <xdr:colOff>598516</xdr:colOff>
      <xdr:row>70</xdr:row>
      <xdr:rowOff>66502</xdr:rowOff>
    </xdr:to>
    <xdr:sp macro="" textlink="">
      <xdr:nvSpPr>
        <xdr:cNvPr id="11605" name="Rectangle 341"/>
        <xdr:cNvSpPr>
          <a:spLocks noChangeArrowheads="1"/>
        </xdr:cNvSpPr>
      </xdr:nvSpPr>
      <xdr:spPr bwMode="auto">
        <a:xfrm>
          <a:off x="8537171" y="11454938"/>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xdr:col>
      <xdr:colOff>66502</xdr:colOff>
      <xdr:row>70</xdr:row>
      <xdr:rowOff>116378</xdr:rowOff>
    </xdr:from>
    <xdr:to>
      <xdr:col>7</xdr:col>
      <xdr:colOff>556953</xdr:colOff>
      <xdr:row>84</xdr:row>
      <xdr:rowOff>8313</xdr:rowOff>
    </xdr:to>
    <xdr:sp macro="" textlink="">
      <xdr:nvSpPr>
        <xdr:cNvPr id="300349" name="Rectangle 342"/>
        <xdr:cNvSpPr>
          <a:spLocks noChangeArrowheads="1"/>
        </xdr:cNvSpPr>
      </xdr:nvSpPr>
      <xdr:spPr bwMode="auto">
        <a:xfrm>
          <a:off x="748145" y="11754196"/>
          <a:ext cx="4530437" cy="2219499"/>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216131</xdr:colOff>
      <xdr:row>70</xdr:row>
      <xdr:rowOff>116378</xdr:rowOff>
    </xdr:from>
    <xdr:to>
      <xdr:col>16</xdr:col>
      <xdr:colOff>58189</xdr:colOff>
      <xdr:row>84</xdr:row>
      <xdr:rowOff>8313</xdr:rowOff>
    </xdr:to>
    <xdr:sp macro="" textlink="">
      <xdr:nvSpPr>
        <xdr:cNvPr id="300350" name="Rectangle 343"/>
        <xdr:cNvSpPr>
          <a:spLocks noChangeArrowheads="1"/>
        </xdr:cNvSpPr>
      </xdr:nvSpPr>
      <xdr:spPr bwMode="auto">
        <a:xfrm>
          <a:off x="5611091" y="11754196"/>
          <a:ext cx="5237018" cy="22194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282633</xdr:colOff>
      <xdr:row>70</xdr:row>
      <xdr:rowOff>116378</xdr:rowOff>
    </xdr:from>
    <xdr:to>
      <xdr:col>13</xdr:col>
      <xdr:colOff>656705</xdr:colOff>
      <xdr:row>72</xdr:row>
      <xdr:rowOff>33251</xdr:rowOff>
    </xdr:to>
    <xdr:sp macro="" textlink="">
      <xdr:nvSpPr>
        <xdr:cNvPr id="11608" name="Rectangle 344"/>
        <xdr:cNvSpPr>
          <a:spLocks noChangeArrowheads="1"/>
        </xdr:cNvSpPr>
      </xdr:nvSpPr>
      <xdr:spPr bwMode="auto">
        <a:xfrm>
          <a:off x="5677593" y="11754196"/>
          <a:ext cx="3740727"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315884</xdr:colOff>
      <xdr:row>72</xdr:row>
      <xdr:rowOff>99753</xdr:rowOff>
    </xdr:from>
    <xdr:to>
      <xdr:col>15</xdr:col>
      <xdr:colOff>590204</xdr:colOff>
      <xdr:row>83</xdr:row>
      <xdr:rowOff>116378</xdr:rowOff>
    </xdr:to>
    <xdr:sp macro="" textlink="" fLocksText="0">
      <xdr:nvSpPr>
        <xdr:cNvPr id="11609" name="Text Box 345"/>
        <xdr:cNvSpPr txBox="1">
          <a:spLocks noChangeArrowheads="1"/>
        </xdr:cNvSpPr>
      </xdr:nvSpPr>
      <xdr:spPr bwMode="auto">
        <a:xfrm>
          <a:off x="5710844" y="12070080"/>
          <a:ext cx="4987636" cy="1845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公債費に係る経常収支比率は、２３区平均を１．２ポイント上回っているが、前年度との比較では１．０ポイントの減である。今後とも、地方債の発行については、世代間の公平性や年度間の財源調整など地方債の機能を踏まえ、将来の財政負担に十分留意しながら、有効かつ適切に行っていく。</a:t>
          </a:r>
        </a:p>
      </xdr:txBody>
    </xdr:sp>
    <xdr:clientData/>
  </xdr:twoCellAnchor>
  <xdr:oneCellAnchor>
    <xdr:from>
      <xdr:col>1</xdr:col>
      <xdr:colOff>58189</xdr:colOff>
      <xdr:row>69</xdr:row>
      <xdr:rowOff>157942</xdr:rowOff>
    </xdr:from>
    <xdr:ext cx="132344" cy="151836"/>
    <xdr:sp macro="" textlink="">
      <xdr:nvSpPr>
        <xdr:cNvPr id="11610" name="Text Box 346"/>
        <xdr:cNvSpPr txBox="1">
          <a:spLocks noChangeArrowheads="1"/>
        </xdr:cNvSpPr>
      </xdr:nvSpPr>
      <xdr:spPr bwMode="auto">
        <a:xfrm>
          <a:off x="735082" y="11629506"/>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66502</xdr:colOff>
      <xdr:row>84</xdr:row>
      <xdr:rowOff>8313</xdr:rowOff>
    </xdr:from>
    <xdr:to>
      <xdr:col>7</xdr:col>
      <xdr:colOff>556953</xdr:colOff>
      <xdr:row>84</xdr:row>
      <xdr:rowOff>8313</xdr:rowOff>
    </xdr:to>
    <xdr:sp macro="" textlink="">
      <xdr:nvSpPr>
        <xdr:cNvPr id="300354" name="Line 347"/>
        <xdr:cNvSpPr>
          <a:spLocks noChangeShapeType="1"/>
        </xdr:cNvSpPr>
      </xdr:nvSpPr>
      <xdr:spPr bwMode="auto">
        <a:xfrm>
          <a:off x="748145" y="13973695"/>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83</xdr:row>
      <xdr:rowOff>66502</xdr:rowOff>
    </xdr:from>
    <xdr:to>
      <xdr:col>1</xdr:col>
      <xdr:colOff>66502</xdr:colOff>
      <xdr:row>84</xdr:row>
      <xdr:rowOff>99753</xdr:rowOff>
    </xdr:to>
    <xdr:sp macro="" textlink="">
      <xdr:nvSpPr>
        <xdr:cNvPr id="11612" name="Text Box 348"/>
        <xdr:cNvSpPr txBox="1">
          <a:spLocks noChangeArrowheads="1"/>
        </xdr:cNvSpPr>
      </xdr:nvSpPr>
      <xdr:spPr bwMode="auto">
        <a:xfrm>
          <a:off x="249382" y="13865629"/>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66502</xdr:colOff>
      <xdr:row>81</xdr:row>
      <xdr:rowOff>141316</xdr:rowOff>
    </xdr:from>
    <xdr:to>
      <xdr:col>7</xdr:col>
      <xdr:colOff>556953</xdr:colOff>
      <xdr:row>81</xdr:row>
      <xdr:rowOff>141316</xdr:rowOff>
    </xdr:to>
    <xdr:sp macro="" textlink="">
      <xdr:nvSpPr>
        <xdr:cNvPr id="300356" name="Line 349"/>
        <xdr:cNvSpPr>
          <a:spLocks noChangeShapeType="1"/>
        </xdr:cNvSpPr>
      </xdr:nvSpPr>
      <xdr:spPr bwMode="auto">
        <a:xfrm>
          <a:off x="748145" y="13607935"/>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81</xdr:row>
      <xdr:rowOff>24938</xdr:rowOff>
    </xdr:from>
    <xdr:to>
      <xdr:col>1</xdr:col>
      <xdr:colOff>66502</xdr:colOff>
      <xdr:row>82</xdr:row>
      <xdr:rowOff>66502</xdr:rowOff>
    </xdr:to>
    <xdr:sp macro="" textlink="">
      <xdr:nvSpPr>
        <xdr:cNvPr id="11614" name="Text Box 350"/>
        <xdr:cNvSpPr txBox="1">
          <a:spLocks noChangeArrowheads="1"/>
        </xdr:cNvSpPr>
      </xdr:nvSpPr>
      <xdr:spPr bwMode="auto">
        <a:xfrm>
          <a:off x="249382" y="13491556"/>
          <a:ext cx="498763"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66502</xdr:colOff>
      <xdr:row>79</xdr:row>
      <xdr:rowOff>99753</xdr:rowOff>
    </xdr:from>
    <xdr:to>
      <xdr:col>7</xdr:col>
      <xdr:colOff>556953</xdr:colOff>
      <xdr:row>79</xdr:row>
      <xdr:rowOff>99753</xdr:rowOff>
    </xdr:to>
    <xdr:sp macro="" textlink="">
      <xdr:nvSpPr>
        <xdr:cNvPr id="300358" name="Line 351"/>
        <xdr:cNvSpPr>
          <a:spLocks noChangeShapeType="1"/>
        </xdr:cNvSpPr>
      </xdr:nvSpPr>
      <xdr:spPr bwMode="auto">
        <a:xfrm>
          <a:off x="748145" y="13233862"/>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78</xdr:row>
      <xdr:rowOff>157942</xdr:rowOff>
    </xdr:from>
    <xdr:to>
      <xdr:col>1</xdr:col>
      <xdr:colOff>66502</xdr:colOff>
      <xdr:row>80</xdr:row>
      <xdr:rowOff>24938</xdr:rowOff>
    </xdr:to>
    <xdr:sp macro="" textlink="">
      <xdr:nvSpPr>
        <xdr:cNvPr id="11616" name="Text Box 352"/>
        <xdr:cNvSpPr txBox="1">
          <a:spLocks noChangeArrowheads="1"/>
        </xdr:cNvSpPr>
      </xdr:nvSpPr>
      <xdr:spPr bwMode="auto">
        <a:xfrm>
          <a:off x="249382" y="13125796"/>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66502</xdr:colOff>
      <xdr:row>77</xdr:row>
      <xdr:rowOff>66502</xdr:rowOff>
    </xdr:from>
    <xdr:to>
      <xdr:col>7</xdr:col>
      <xdr:colOff>556953</xdr:colOff>
      <xdr:row>77</xdr:row>
      <xdr:rowOff>66502</xdr:rowOff>
    </xdr:to>
    <xdr:sp macro="" textlink="">
      <xdr:nvSpPr>
        <xdr:cNvPr id="300360" name="Line 353"/>
        <xdr:cNvSpPr>
          <a:spLocks noChangeShapeType="1"/>
        </xdr:cNvSpPr>
      </xdr:nvSpPr>
      <xdr:spPr bwMode="auto">
        <a:xfrm>
          <a:off x="748145" y="12868102"/>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76</xdr:row>
      <xdr:rowOff>116378</xdr:rowOff>
    </xdr:from>
    <xdr:to>
      <xdr:col>1</xdr:col>
      <xdr:colOff>66502</xdr:colOff>
      <xdr:row>77</xdr:row>
      <xdr:rowOff>157942</xdr:rowOff>
    </xdr:to>
    <xdr:sp macro="" textlink="">
      <xdr:nvSpPr>
        <xdr:cNvPr id="11618" name="Text Box 354"/>
        <xdr:cNvSpPr txBox="1">
          <a:spLocks noChangeArrowheads="1"/>
        </xdr:cNvSpPr>
      </xdr:nvSpPr>
      <xdr:spPr bwMode="auto">
        <a:xfrm>
          <a:off x="249382" y="12751724"/>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66502</xdr:colOff>
      <xdr:row>75</xdr:row>
      <xdr:rowOff>24938</xdr:rowOff>
    </xdr:from>
    <xdr:to>
      <xdr:col>7</xdr:col>
      <xdr:colOff>556953</xdr:colOff>
      <xdr:row>75</xdr:row>
      <xdr:rowOff>24938</xdr:rowOff>
    </xdr:to>
    <xdr:sp macro="" textlink="">
      <xdr:nvSpPr>
        <xdr:cNvPr id="300362" name="Line 355"/>
        <xdr:cNvSpPr>
          <a:spLocks noChangeShapeType="1"/>
        </xdr:cNvSpPr>
      </xdr:nvSpPr>
      <xdr:spPr bwMode="auto">
        <a:xfrm>
          <a:off x="748145" y="12494029"/>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74</xdr:row>
      <xdr:rowOff>83127</xdr:rowOff>
    </xdr:from>
    <xdr:to>
      <xdr:col>1</xdr:col>
      <xdr:colOff>66502</xdr:colOff>
      <xdr:row>75</xdr:row>
      <xdr:rowOff>116378</xdr:rowOff>
    </xdr:to>
    <xdr:sp macro="" textlink="">
      <xdr:nvSpPr>
        <xdr:cNvPr id="11620" name="Text Box 356"/>
        <xdr:cNvSpPr txBox="1">
          <a:spLocks noChangeArrowheads="1"/>
        </xdr:cNvSpPr>
      </xdr:nvSpPr>
      <xdr:spPr bwMode="auto">
        <a:xfrm>
          <a:off x="249382" y="12385964"/>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66502</xdr:colOff>
      <xdr:row>72</xdr:row>
      <xdr:rowOff>157942</xdr:rowOff>
    </xdr:from>
    <xdr:to>
      <xdr:col>7</xdr:col>
      <xdr:colOff>556953</xdr:colOff>
      <xdr:row>72</xdr:row>
      <xdr:rowOff>157942</xdr:rowOff>
    </xdr:to>
    <xdr:sp macro="" textlink="">
      <xdr:nvSpPr>
        <xdr:cNvPr id="300364" name="Line 357"/>
        <xdr:cNvSpPr>
          <a:spLocks noChangeShapeType="1"/>
        </xdr:cNvSpPr>
      </xdr:nvSpPr>
      <xdr:spPr bwMode="auto">
        <a:xfrm>
          <a:off x="748145" y="12128269"/>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249382</xdr:colOff>
      <xdr:row>72</xdr:row>
      <xdr:rowOff>49876</xdr:rowOff>
    </xdr:from>
    <xdr:to>
      <xdr:col>1</xdr:col>
      <xdr:colOff>66502</xdr:colOff>
      <xdr:row>73</xdr:row>
      <xdr:rowOff>83127</xdr:rowOff>
    </xdr:to>
    <xdr:sp macro="" textlink="">
      <xdr:nvSpPr>
        <xdr:cNvPr id="11622" name="Text Box 358"/>
        <xdr:cNvSpPr txBox="1">
          <a:spLocks noChangeArrowheads="1"/>
        </xdr:cNvSpPr>
      </xdr:nvSpPr>
      <xdr:spPr bwMode="auto">
        <a:xfrm>
          <a:off x="249382" y="12020204"/>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66502</xdr:colOff>
      <xdr:row>70</xdr:row>
      <xdr:rowOff>116378</xdr:rowOff>
    </xdr:from>
    <xdr:to>
      <xdr:col>7</xdr:col>
      <xdr:colOff>556953</xdr:colOff>
      <xdr:row>70</xdr:row>
      <xdr:rowOff>116378</xdr:rowOff>
    </xdr:to>
    <xdr:sp macro="" textlink="">
      <xdr:nvSpPr>
        <xdr:cNvPr id="300366" name="Line 359"/>
        <xdr:cNvSpPr>
          <a:spLocks noChangeShapeType="1"/>
        </xdr:cNvSpPr>
      </xdr:nvSpPr>
      <xdr:spPr bwMode="auto">
        <a:xfrm>
          <a:off x="748145" y="11754196"/>
          <a:ext cx="4530437"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66502</xdr:colOff>
      <xdr:row>70</xdr:row>
      <xdr:rowOff>116378</xdr:rowOff>
    </xdr:from>
    <xdr:to>
      <xdr:col>7</xdr:col>
      <xdr:colOff>556953</xdr:colOff>
      <xdr:row>84</xdr:row>
      <xdr:rowOff>8313</xdr:rowOff>
    </xdr:to>
    <xdr:sp macro="" textlink="">
      <xdr:nvSpPr>
        <xdr:cNvPr id="300367" name="公債費グラフ枠"/>
        <xdr:cNvSpPr>
          <a:spLocks noChangeArrowheads="1"/>
        </xdr:cNvSpPr>
      </xdr:nvSpPr>
      <xdr:spPr bwMode="auto">
        <a:xfrm>
          <a:off x="748145" y="11754196"/>
          <a:ext cx="4530437" cy="2219499"/>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16625</xdr:colOff>
      <xdr:row>73</xdr:row>
      <xdr:rowOff>99753</xdr:rowOff>
    </xdr:from>
    <xdr:to>
      <xdr:col>7</xdr:col>
      <xdr:colOff>16625</xdr:colOff>
      <xdr:row>80</xdr:row>
      <xdr:rowOff>49876</xdr:rowOff>
    </xdr:to>
    <xdr:sp macro="" textlink="">
      <xdr:nvSpPr>
        <xdr:cNvPr id="300368" name="Line 361"/>
        <xdr:cNvSpPr>
          <a:spLocks noChangeShapeType="1"/>
        </xdr:cNvSpPr>
      </xdr:nvSpPr>
      <xdr:spPr bwMode="auto">
        <a:xfrm flipV="1">
          <a:off x="4738255" y="12236335"/>
          <a:ext cx="0" cy="111390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80</xdr:row>
      <xdr:rowOff>49876</xdr:rowOff>
    </xdr:from>
    <xdr:to>
      <xdr:col>8</xdr:col>
      <xdr:colOff>174567</xdr:colOff>
      <xdr:row>81</xdr:row>
      <xdr:rowOff>83127</xdr:rowOff>
    </xdr:to>
    <xdr:sp macro="" textlink="">
      <xdr:nvSpPr>
        <xdr:cNvPr id="11626" name="公債費最小値テキスト"/>
        <xdr:cNvSpPr txBox="1">
          <a:spLocks noChangeArrowheads="1"/>
        </xdr:cNvSpPr>
      </xdr:nvSpPr>
      <xdr:spPr bwMode="auto">
        <a:xfrm>
          <a:off x="4821382" y="13350240"/>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16.5</a:t>
          </a:r>
        </a:p>
      </xdr:txBody>
    </xdr:sp>
    <xdr:clientData/>
  </xdr:twoCellAnchor>
  <xdr:twoCellAnchor>
    <xdr:from>
      <xdr:col>6</xdr:col>
      <xdr:colOff>598516</xdr:colOff>
      <xdr:row>80</xdr:row>
      <xdr:rowOff>49876</xdr:rowOff>
    </xdr:from>
    <xdr:to>
      <xdr:col>7</xdr:col>
      <xdr:colOff>99753</xdr:colOff>
      <xdr:row>80</xdr:row>
      <xdr:rowOff>49876</xdr:rowOff>
    </xdr:to>
    <xdr:sp macro="" textlink="">
      <xdr:nvSpPr>
        <xdr:cNvPr id="300370" name="Line 363"/>
        <xdr:cNvSpPr>
          <a:spLocks noChangeShapeType="1"/>
        </xdr:cNvSpPr>
      </xdr:nvSpPr>
      <xdr:spPr bwMode="auto">
        <a:xfrm>
          <a:off x="4646815" y="13350240"/>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72</xdr:row>
      <xdr:rowOff>49876</xdr:rowOff>
    </xdr:from>
    <xdr:to>
      <xdr:col>8</xdr:col>
      <xdr:colOff>174567</xdr:colOff>
      <xdr:row>73</xdr:row>
      <xdr:rowOff>83127</xdr:rowOff>
    </xdr:to>
    <xdr:sp macro="" textlink="">
      <xdr:nvSpPr>
        <xdr:cNvPr id="11628" name="公債費最大値テキスト"/>
        <xdr:cNvSpPr txBox="1">
          <a:spLocks noChangeArrowheads="1"/>
        </xdr:cNvSpPr>
      </xdr:nvSpPr>
      <xdr:spPr bwMode="auto">
        <a:xfrm>
          <a:off x="4821382" y="1202020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6</xdr:col>
      <xdr:colOff>598516</xdr:colOff>
      <xdr:row>73</xdr:row>
      <xdr:rowOff>99753</xdr:rowOff>
    </xdr:from>
    <xdr:to>
      <xdr:col>7</xdr:col>
      <xdr:colOff>99753</xdr:colOff>
      <xdr:row>73</xdr:row>
      <xdr:rowOff>99753</xdr:rowOff>
    </xdr:to>
    <xdr:sp macro="" textlink="">
      <xdr:nvSpPr>
        <xdr:cNvPr id="300372" name="Line 365"/>
        <xdr:cNvSpPr>
          <a:spLocks noChangeShapeType="1"/>
        </xdr:cNvSpPr>
      </xdr:nvSpPr>
      <xdr:spPr bwMode="auto">
        <a:xfrm>
          <a:off x="4646815" y="12236335"/>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540327</xdr:colOff>
      <xdr:row>75</xdr:row>
      <xdr:rowOff>141316</xdr:rowOff>
    </xdr:from>
    <xdr:to>
      <xdr:col>7</xdr:col>
      <xdr:colOff>16625</xdr:colOff>
      <xdr:row>76</xdr:row>
      <xdr:rowOff>49876</xdr:rowOff>
    </xdr:to>
    <xdr:sp macro="" textlink="">
      <xdr:nvSpPr>
        <xdr:cNvPr id="300373" name="Line 366"/>
        <xdr:cNvSpPr>
          <a:spLocks noChangeShapeType="1"/>
        </xdr:cNvSpPr>
      </xdr:nvSpPr>
      <xdr:spPr bwMode="auto">
        <a:xfrm flipV="1">
          <a:off x="3915295" y="12610407"/>
          <a:ext cx="822960" cy="7481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99753</xdr:colOff>
      <xdr:row>74</xdr:row>
      <xdr:rowOff>49876</xdr:rowOff>
    </xdr:from>
    <xdr:to>
      <xdr:col>8</xdr:col>
      <xdr:colOff>174567</xdr:colOff>
      <xdr:row>75</xdr:row>
      <xdr:rowOff>83127</xdr:rowOff>
    </xdr:to>
    <xdr:sp macro="" textlink="">
      <xdr:nvSpPr>
        <xdr:cNvPr id="11631" name="公債費平均値テキスト"/>
        <xdr:cNvSpPr txBox="1">
          <a:spLocks noChangeArrowheads="1"/>
        </xdr:cNvSpPr>
      </xdr:nvSpPr>
      <xdr:spPr bwMode="auto">
        <a:xfrm>
          <a:off x="4821382" y="12352713"/>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5.3</a:t>
          </a:r>
        </a:p>
      </xdr:txBody>
    </xdr:sp>
    <xdr:clientData/>
  </xdr:twoCellAnchor>
  <xdr:twoCellAnchor>
    <xdr:from>
      <xdr:col>6</xdr:col>
      <xdr:colOff>631767</xdr:colOff>
      <xdr:row>75</xdr:row>
      <xdr:rowOff>0</xdr:rowOff>
    </xdr:from>
    <xdr:to>
      <xdr:col>7</xdr:col>
      <xdr:colOff>66502</xdr:colOff>
      <xdr:row>75</xdr:row>
      <xdr:rowOff>99753</xdr:rowOff>
    </xdr:to>
    <xdr:sp macro="" textlink="">
      <xdr:nvSpPr>
        <xdr:cNvPr id="300375" name="AutoShape 368"/>
        <xdr:cNvSpPr>
          <a:spLocks noChangeArrowheads="1"/>
        </xdr:cNvSpPr>
      </xdr:nvSpPr>
      <xdr:spPr bwMode="auto">
        <a:xfrm>
          <a:off x="4680065" y="12469091"/>
          <a:ext cx="108066" cy="99753"/>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340822</xdr:colOff>
      <xdr:row>76</xdr:row>
      <xdr:rowOff>49876</xdr:rowOff>
    </xdr:from>
    <xdr:to>
      <xdr:col>5</xdr:col>
      <xdr:colOff>540327</xdr:colOff>
      <xdr:row>76</xdr:row>
      <xdr:rowOff>116378</xdr:rowOff>
    </xdr:to>
    <xdr:sp macro="" textlink="">
      <xdr:nvSpPr>
        <xdr:cNvPr id="300376" name="Line 369"/>
        <xdr:cNvSpPr>
          <a:spLocks noChangeShapeType="1"/>
        </xdr:cNvSpPr>
      </xdr:nvSpPr>
      <xdr:spPr bwMode="auto">
        <a:xfrm flipV="1">
          <a:off x="3042458" y="12685222"/>
          <a:ext cx="872837" cy="66502"/>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490451</xdr:colOff>
      <xdr:row>75</xdr:row>
      <xdr:rowOff>49876</xdr:rowOff>
    </xdr:from>
    <xdr:to>
      <xdr:col>5</xdr:col>
      <xdr:colOff>590204</xdr:colOff>
      <xdr:row>75</xdr:row>
      <xdr:rowOff>149629</xdr:rowOff>
    </xdr:to>
    <xdr:sp macro="" textlink="">
      <xdr:nvSpPr>
        <xdr:cNvPr id="300377" name="AutoShape 370"/>
        <xdr:cNvSpPr>
          <a:spLocks noChangeArrowheads="1"/>
        </xdr:cNvSpPr>
      </xdr:nvSpPr>
      <xdr:spPr bwMode="auto">
        <a:xfrm>
          <a:off x="3865418" y="12518967"/>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166255</xdr:colOff>
      <xdr:row>74</xdr:row>
      <xdr:rowOff>16625</xdr:rowOff>
    </xdr:from>
    <xdr:to>
      <xdr:col>6</xdr:col>
      <xdr:colOff>216131</xdr:colOff>
      <xdr:row>75</xdr:row>
      <xdr:rowOff>58189</xdr:rowOff>
    </xdr:to>
    <xdr:sp macro="" textlink="">
      <xdr:nvSpPr>
        <xdr:cNvPr id="11635" name="Text Box 371"/>
        <xdr:cNvSpPr txBox="1">
          <a:spLocks noChangeArrowheads="1"/>
        </xdr:cNvSpPr>
      </xdr:nvSpPr>
      <xdr:spPr bwMode="auto">
        <a:xfrm>
          <a:off x="3541222" y="12319462"/>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5.9</a:t>
          </a:r>
        </a:p>
      </xdr:txBody>
    </xdr:sp>
    <xdr:clientData/>
  </xdr:twoCellAnchor>
  <xdr:twoCellAnchor>
    <xdr:from>
      <xdr:col>3</xdr:col>
      <xdr:colOff>141316</xdr:colOff>
      <xdr:row>76</xdr:row>
      <xdr:rowOff>116378</xdr:rowOff>
    </xdr:from>
    <xdr:to>
      <xdr:col>4</xdr:col>
      <xdr:colOff>340822</xdr:colOff>
      <xdr:row>76</xdr:row>
      <xdr:rowOff>116378</xdr:rowOff>
    </xdr:to>
    <xdr:sp macro="" textlink="">
      <xdr:nvSpPr>
        <xdr:cNvPr id="300379" name="Line 372"/>
        <xdr:cNvSpPr>
          <a:spLocks noChangeShapeType="1"/>
        </xdr:cNvSpPr>
      </xdr:nvSpPr>
      <xdr:spPr bwMode="auto">
        <a:xfrm>
          <a:off x="2169622" y="12751724"/>
          <a:ext cx="872836"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290945</xdr:colOff>
      <xdr:row>75</xdr:row>
      <xdr:rowOff>16625</xdr:rowOff>
    </xdr:from>
    <xdr:to>
      <xdr:col>4</xdr:col>
      <xdr:colOff>390698</xdr:colOff>
      <xdr:row>75</xdr:row>
      <xdr:rowOff>116378</xdr:rowOff>
    </xdr:to>
    <xdr:sp macro="" textlink="">
      <xdr:nvSpPr>
        <xdr:cNvPr id="300380" name="AutoShape 373"/>
        <xdr:cNvSpPr>
          <a:spLocks noChangeArrowheads="1"/>
        </xdr:cNvSpPr>
      </xdr:nvSpPr>
      <xdr:spPr bwMode="auto">
        <a:xfrm>
          <a:off x="2992582" y="12485716"/>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631767</xdr:colOff>
      <xdr:row>73</xdr:row>
      <xdr:rowOff>157942</xdr:rowOff>
    </xdr:from>
    <xdr:to>
      <xdr:col>5</xdr:col>
      <xdr:colOff>41564</xdr:colOff>
      <xdr:row>75</xdr:row>
      <xdr:rowOff>24938</xdr:rowOff>
    </xdr:to>
    <xdr:sp macro="" textlink="">
      <xdr:nvSpPr>
        <xdr:cNvPr id="11638" name="Text Box 374"/>
        <xdr:cNvSpPr txBox="1">
          <a:spLocks noChangeArrowheads="1"/>
        </xdr:cNvSpPr>
      </xdr:nvSpPr>
      <xdr:spPr bwMode="auto">
        <a:xfrm>
          <a:off x="2660073" y="12294524"/>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xdr:from>
      <xdr:col>1</xdr:col>
      <xdr:colOff>615142</xdr:colOff>
      <xdr:row>76</xdr:row>
      <xdr:rowOff>116378</xdr:rowOff>
    </xdr:from>
    <xdr:to>
      <xdr:col>3</xdr:col>
      <xdr:colOff>141316</xdr:colOff>
      <xdr:row>76</xdr:row>
      <xdr:rowOff>149629</xdr:rowOff>
    </xdr:to>
    <xdr:sp macro="" textlink="">
      <xdr:nvSpPr>
        <xdr:cNvPr id="300382" name="Line 375"/>
        <xdr:cNvSpPr>
          <a:spLocks noChangeShapeType="1"/>
        </xdr:cNvSpPr>
      </xdr:nvSpPr>
      <xdr:spPr bwMode="auto">
        <a:xfrm flipV="1">
          <a:off x="1296785" y="12751724"/>
          <a:ext cx="872837" cy="33251"/>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91440</xdr:colOff>
      <xdr:row>75</xdr:row>
      <xdr:rowOff>66502</xdr:rowOff>
    </xdr:from>
    <xdr:to>
      <xdr:col>3</xdr:col>
      <xdr:colOff>182880</xdr:colOff>
      <xdr:row>75</xdr:row>
      <xdr:rowOff>157942</xdr:rowOff>
    </xdr:to>
    <xdr:sp macro="" textlink="">
      <xdr:nvSpPr>
        <xdr:cNvPr id="300383" name="AutoShape 376"/>
        <xdr:cNvSpPr>
          <a:spLocks noChangeArrowheads="1"/>
        </xdr:cNvSpPr>
      </xdr:nvSpPr>
      <xdr:spPr bwMode="auto">
        <a:xfrm>
          <a:off x="2119745" y="12535593"/>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440575</xdr:colOff>
      <xdr:row>74</xdr:row>
      <xdr:rowOff>24938</xdr:rowOff>
    </xdr:from>
    <xdr:to>
      <xdr:col>3</xdr:col>
      <xdr:colOff>515389</xdr:colOff>
      <xdr:row>75</xdr:row>
      <xdr:rowOff>66502</xdr:rowOff>
    </xdr:to>
    <xdr:sp macro="" textlink="">
      <xdr:nvSpPr>
        <xdr:cNvPr id="11641" name="Text Box 377"/>
        <xdr:cNvSpPr txBox="1">
          <a:spLocks noChangeArrowheads="1"/>
        </xdr:cNvSpPr>
      </xdr:nvSpPr>
      <xdr:spPr bwMode="auto">
        <a:xfrm>
          <a:off x="1795549" y="12327775"/>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1</xdr:col>
      <xdr:colOff>556953</xdr:colOff>
      <xdr:row>75</xdr:row>
      <xdr:rowOff>33251</xdr:rowOff>
    </xdr:from>
    <xdr:to>
      <xdr:col>1</xdr:col>
      <xdr:colOff>656705</xdr:colOff>
      <xdr:row>75</xdr:row>
      <xdr:rowOff>133004</xdr:rowOff>
    </xdr:to>
    <xdr:sp macro="" textlink="">
      <xdr:nvSpPr>
        <xdr:cNvPr id="300385" name="AutoShape 378"/>
        <xdr:cNvSpPr>
          <a:spLocks noChangeArrowheads="1"/>
        </xdr:cNvSpPr>
      </xdr:nvSpPr>
      <xdr:spPr bwMode="auto">
        <a:xfrm>
          <a:off x="1238596" y="12502342"/>
          <a:ext cx="99753"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241069</xdr:colOff>
      <xdr:row>74</xdr:row>
      <xdr:rowOff>8313</xdr:rowOff>
    </xdr:from>
    <xdr:to>
      <xdr:col>2</xdr:col>
      <xdr:colOff>315884</xdr:colOff>
      <xdr:row>75</xdr:row>
      <xdr:rowOff>49876</xdr:rowOff>
    </xdr:to>
    <xdr:sp macro="" textlink="">
      <xdr:nvSpPr>
        <xdr:cNvPr id="11643" name="Text Box 379"/>
        <xdr:cNvSpPr txBox="1">
          <a:spLocks noChangeArrowheads="1"/>
        </xdr:cNvSpPr>
      </xdr:nvSpPr>
      <xdr:spPr bwMode="auto">
        <a:xfrm>
          <a:off x="922713" y="12311149"/>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581891</xdr:colOff>
      <xdr:row>84</xdr:row>
      <xdr:rowOff>74815</xdr:rowOff>
    </xdr:from>
    <xdr:to>
      <xdr:col>7</xdr:col>
      <xdr:colOff>656705</xdr:colOff>
      <xdr:row>85</xdr:row>
      <xdr:rowOff>108065</xdr:rowOff>
    </xdr:to>
    <xdr:sp macro="" textlink="">
      <xdr:nvSpPr>
        <xdr:cNvPr id="11644" name="Text Box 380"/>
        <xdr:cNvSpPr txBox="1">
          <a:spLocks noChangeArrowheads="1"/>
        </xdr:cNvSpPr>
      </xdr:nvSpPr>
      <xdr:spPr bwMode="auto">
        <a:xfrm>
          <a:off x="4630189" y="14040196"/>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432262</xdr:colOff>
      <xdr:row>84</xdr:row>
      <xdr:rowOff>74815</xdr:rowOff>
    </xdr:from>
    <xdr:to>
      <xdr:col>6</xdr:col>
      <xdr:colOff>507076</xdr:colOff>
      <xdr:row>85</xdr:row>
      <xdr:rowOff>108065</xdr:rowOff>
    </xdr:to>
    <xdr:sp macro="" textlink="">
      <xdr:nvSpPr>
        <xdr:cNvPr id="11645" name="Text Box 381"/>
        <xdr:cNvSpPr txBox="1">
          <a:spLocks noChangeArrowheads="1"/>
        </xdr:cNvSpPr>
      </xdr:nvSpPr>
      <xdr:spPr bwMode="auto">
        <a:xfrm>
          <a:off x="3807229" y="14040196"/>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224444</xdr:colOff>
      <xdr:row>84</xdr:row>
      <xdr:rowOff>74815</xdr:rowOff>
    </xdr:from>
    <xdr:to>
      <xdr:col>5</xdr:col>
      <xdr:colOff>299258</xdr:colOff>
      <xdr:row>85</xdr:row>
      <xdr:rowOff>108065</xdr:rowOff>
    </xdr:to>
    <xdr:sp macro="" textlink="">
      <xdr:nvSpPr>
        <xdr:cNvPr id="11646" name="Text Box 382"/>
        <xdr:cNvSpPr txBox="1">
          <a:spLocks noChangeArrowheads="1"/>
        </xdr:cNvSpPr>
      </xdr:nvSpPr>
      <xdr:spPr bwMode="auto">
        <a:xfrm>
          <a:off x="2926080" y="1404019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24938</xdr:colOff>
      <xdr:row>84</xdr:row>
      <xdr:rowOff>74815</xdr:rowOff>
    </xdr:from>
    <xdr:to>
      <xdr:col>4</xdr:col>
      <xdr:colOff>99753</xdr:colOff>
      <xdr:row>85</xdr:row>
      <xdr:rowOff>108065</xdr:rowOff>
    </xdr:to>
    <xdr:sp macro="" textlink="">
      <xdr:nvSpPr>
        <xdr:cNvPr id="11647" name="Text Box 383"/>
        <xdr:cNvSpPr txBox="1">
          <a:spLocks noChangeArrowheads="1"/>
        </xdr:cNvSpPr>
      </xdr:nvSpPr>
      <xdr:spPr bwMode="auto">
        <a:xfrm>
          <a:off x="2053244" y="1404019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507076</xdr:colOff>
      <xdr:row>84</xdr:row>
      <xdr:rowOff>74815</xdr:rowOff>
    </xdr:from>
    <xdr:to>
      <xdr:col>2</xdr:col>
      <xdr:colOff>581891</xdr:colOff>
      <xdr:row>85</xdr:row>
      <xdr:rowOff>108065</xdr:rowOff>
    </xdr:to>
    <xdr:sp macro="" textlink="">
      <xdr:nvSpPr>
        <xdr:cNvPr id="11648" name="Text Box 384"/>
        <xdr:cNvSpPr txBox="1">
          <a:spLocks noChangeArrowheads="1"/>
        </xdr:cNvSpPr>
      </xdr:nvSpPr>
      <xdr:spPr bwMode="auto">
        <a:xfrm>
          <a:off x="1188720" y="1404019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631767</xdr:colOff>
      <xdr:row>75</xdr:row>
      <xdr:rowOff>91440</xdr:rowOff>
    </xdr:from>
    <xdr:to>
      <xdr:col>7</xdr:col>
      <xdr:colOff>66502</xdr:colOff>
      <xdr:row>76</xdr:row>
      <xdr:rowOff>24938</xdr:rowOff>
    </xdr:to>
    <xdr:sp macro="" textlink="">
      <xdr:nvSpPr>
        <xdr:cNvPr id="300392" name="Oval 385"/>
        <xdr:cNvSpPr>
          <a:spLocks noChangeArrowheads="1"/>
        </xdr:cNvSpPr>
      </xdr:nvSpPr>
      <xdr:spPr bwMode="auto">
        <a:xfrm>
          <a:off x="4680065" y="12560531"/>
          <a:ext cx="108066" cy="99753"/>
        </a:xfrm>
        <a:prstGeom prst="ellipse">
          <a:avLst/>
        </a:prstGeom>
        <a:solidFill>
          <a:srgbClr val="FF0000"/>
        </a:solidFill>
        <a:ln w="9525">
          <a:solidFill>
            <a:srgbClr val="FF0000"/>
          </a:solidFill>
          <a:round/>
          <a:headEnd/>
          <a:tailEnd/>
        </a:ln>
      </xdr:spPr>
    </xdr:sp>
    <xdr:clientData/>
  </xdr:twoCellAnchor>
  <xdr:twoCellAnchor editAs="oneCell">
    <xdr:from>
      <xdr:col>7</xdr:col>
      <xdr:colOff>99753</xdr:colOff>
      <xdr:row>75</xdr:row>
      <xdr:rowOff>91440</xdr:rowOff>
    </xdr:from>
    <xdr:to>
      <xdr:col>8</xdr:col>
      <xdr:colOff>174567</xdr:colOff>
      <xdr:row>76</xdr:row>
      <xdr:rowOff>133004</xdr:rowOff>
    </xdr:to>
    <xdr:sp macro="" textlink="">
      <xdr:nvSpPr>
        <xdr:cNvPr id="11650" name="公債費該当値テキスト"/>
        <xdr:cNvSpPr txBox="1">
          <a:spLocks noChangeArrowheads="1"/>
        </xdr:cNvSpPr>
      </xdr:nvSpPr>
      <xdr:spPr bwMode="auto">
        <a:xfrm>
          <a:off x="4821382" y="1256053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5</xdr:col>
      <xdr:colOff>490451</xdr:colOff>
      <xdr:row>76</xdr:row>
      <xdr:rowOff>0</xdr:rowOff>
    </xdr:from>
    <xdr:to>
      <xdr:col>5</xdr:col>
      <xdr:colOff>590204</xdr:colOff>
      <xdr:row>76</xdr:row>
      <xdr:rowOff>99753</xdr:rowOff>
    </xdr:to>
    <xdr:sp macro="" textlink="">
      <xdr:nvSpPr>
        <xdr:cNvPr id="300394" name="Oval 387"/>
        <xdr:cNvSpPr>
          <a:spLocks noChangeArrowheads="1"/>
        </xdr:cNvSpPr>
      </xdr:nvSpPr>
      <xdr:spPr bwMode="auto">
        <a:xfrm>
          <a:off x="3865418" y="12635345"/>
          <a:ext cx="99753" cy="99753"/>
        </a:xfrm>
        <a:prstGeom prst="ellipse">
          <a:avLst/>
        </a:prstGeom>
        <a:solidFill>
          <a:srgbClr val="FF0000"/>
        </a:solidFill>
        <a:ln w="9525">
          <a:solidFill>
            <a:srgbClr val="FF0000"/>
          </a:solidFill>
          <a:round/>
          <a:headEnd/>
          <a:tailEnd/>
        </a:ln>
      </xdr:spPr>
    </xdr:sp>
    <xdr:clientData/>
  </xdr:twoCellAnchor>
  <xdr:twoCellAnchor editAs="oneCell">
    <xdr:from>
      <xdr:col>5</xdr:col>
      <xdr:colOff>166255</xdr:colOff>
      <xdr:row>76</xdr:row>
      <xdr:rowOff>108065</xdr:rowOff>
    </xdr:from>
    <xdr:to>
      <xdr:col>6</xdr:col>
      <xdr:colOff>216131</xdr:colOff>
      <xdr:row>77</xdr:row>
      <xdr:rowOff>149629</xdr:rowOff>
    </xdr:to>
    <xdr:sp macro="" textlink="">
      <xdr:nvSpPr>
        <xdr:cNvPr id="11652" name="Text Box 388"/>
        <xdr:cNvSpPr txBox="1">
          <a:spLocks noChangeArrowheads="1"/>
        </xdr:cNvSpPr>
      </xdr:nvSpPr>
      <xdr:spPr bwMode="auto">
        <a:xfrm>
          <a:off x="3541222" y="12743411"/>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4</xdr:col>
      <xdr:colOff>290945</xdr:colOff>
      <xdr:row>76</xdr:row>
      <xdr:rowOff>66502</xdr:rowOff>
    </xdr:from>
    <xdr:to>
      <xdr:col>4</xdr:col>
      <xdr:colOff>390698</xdr:colOff>
      <xdr:row>77</xdr:row>
      <xdr:rowOff>0</xdr:rowOff>
    </xdr:to>
    <xdr:sp macro="" textlink="">
      <xdr:nvSpPr>
        <xdr:cNvPr id="300396" name="Oval 389"/>
        <xdr:cNvSpPr>
          <a:spLocks noChangeArrowheads="1"/>
        </xdr:cNvSpPr>
      </xdr:nvSpPr>
      <xdr:spPr bwMode="auto">
        <a:xfrm>
          <a:off x="2992582" y="12701847"/>
          <a:ext cx="99753" cy="99753"/>
        </a:xfrm>
        <a:prstGeom prst="ellipse">
          <a:avLst/>
        </a:prstGeom>
        <a:solidFill>
          <a:srgbClr val="FF0000"/>
        </a:solidFill>
        <a:ln w="9525">
          <a:solidFill>
            <a:srgbClr val="FF0000"/>
          </a:solidFill>
          <a:round/>
          <a:headEnd/>
          <a:tailEnd/>
        </a:ln>
      </xdr:spPr>
    </xdr:sp>
    <xdr:clientData/>
  </xdr:twoCellAnchor>
  <xdr:twoCellAnchor editAs="oneCell">
    <xdr:from>
      <xdr:col>3</xdr:col>
      <xdr:colOff>631767</xdr:colOff>
      <xdr:row>77</xdr:row>
      <xdr:rowOff>8313</xdr:rowOff>
    </xdr:from>
    <xdr:to>
      <xdr:col>5</xdr:col>
      <xdr:colOff>41564</xdr:colOff>
      <xdr:row>78</xdr:row>
      <xdr:rowOff>49876</xdr:rowOff>
    </xdr:to>
    <xdr:sp macro="" textlink="">
      <xdr:nvSpPr>
        <xdr:cNvPr id="11654" name="Text Box 390"/>
        <xdr:cNvSpPr txBox="1">
          <a:spLocks noChangeArrowheads="1"/>
        </xdr:cNvSpPr>
      </xdr:nvSpPr>
      <xdr:spPr bwMode="auto">
        <a:xfrm>
          <a:off x="2660073" y="12809913"/>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3</xdr:col>
      <xdr:colOff>91440</xdr:colOff>
      <xdr:row>76</xdr:row>
      <xdr:rowOff>66502</xdr:rowOff>
    </xdr:from>
    <xdr:to>
      <xdr:col>3</xdr:col>
      <xdr:colOff>182880</xdr:colOff>
      <xdr:row>77</xdr:row>
      <xdr:rowOff>0</xdr:rowOff>
    </xdr:to>
    <xdr:sp macro="" textlink="">
      <xdr:nvSpPr>
        <xdr:cNvPr id="300398" name="Oval 391"/>
        <xdr:cNvSpPr>
          <a:spLocks noChangeArrowheads="1"/>
        </xdr:cNvSpPr>
      </xdr:nvSpPr>
      <xdr:spPr bwMode="auto">
        <a:xfrm>
          <a:off x="2119745" y="12701847"/>
          <a:ext cx="91440" cy="99753"/>
        </a:xfrm>
        <a:prstGeom prst="ellipse">
          <a:avLst/>
        </a:prstGeom>
        <a:solidFill>
          <a:srgbClr val="FF0000"/>
        </a:solidFill>
        <a:ln w="9525">
          <a:solidFill>
            <a:srgbClr val="FF0000"/>
          </a:solidFill>
          <a:round/>
          <a:headEnd/>
          <a:tailEnd/>
        </a:ln>
      </xdr:spPr>
    </xdr:sp>
    <xdr:clientData/>
  </xdr:twoCellAnchor>
  <xdr:twoCellAnchor editAs="oneCell">
    <xdr:from>
      <xdr:col>2</xdr:col>
      <xdr:colOff>440575</xdr:colOff>
      <xdr:row>77</xdr:row>
      <xdr:rowOff>8313</xdr:rowOff>
    </xdr:from>
    <xdr:to>
      <xdr:col>3</xdr:col>
      <xdr:colOff>515389</xdr:colOff>
      <xdr:row>78</xdr:row>
      <xdr:rowOff>49876</xdr:rowOff>
    </xdr:to>
    <xdr:sp macro="" textlink="">
      <xdr:nvSpPr>
        <xdr:cNvPr id="11656" name="Text Box 392"/>
        <xdr:cNvSpPr txBox="1">
          <a:spLocks noChangeArrowheads="1"/>
        </xdr:cNvSpPr>
      </xdr:nvSpPr>
      <xdr:spPr bwMode="auto">
        <a:xfrm>
          <a:off x="1795549" y="12809913"/>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1</xdr:col>
      <xdr:colOff>556953</xdr:colOff>
      <xdr:row>76</xdr:row>
      <xdr:rowOff>91440</xdr:rowOff>
    </xdr:from>
    <xdr:to>
      <xdr:col>1</xdr:col>
      <xdr:colOff>665018</xdr:colOff>
      <xdr:row>77</xdr:row>
      <xdr:rowOff>24938</xdr:rowOff>
    </xdr:to>
    <xdr:sp macro="" textlink="">
      <xdr:nvSpPr>
        <xdr:cNvPr id="300400" name="Oval 393"/>
        <xdr:cNvSpPr>
          <a:spLocks noChangeArrowheads="1"/>
        </xdr:cNvSpPr>
      </xdr:nvSpPr>
      <xdr:spPr bwMode="auto">
        <a:xfrm>
          <a:off x="1238596" y="12726785"/>
          <a:ext cx="108066" cy="99753"/>
        </a:xfrm>
        <a:prstGeom prst="ellipse">
          <a:avLst/>
        </a:prstGeom>
        <a:solidFill>
          <a:srgbClr val="FF0000"/>
        </a:solidFill>
        <a:ln w="9525">
          <a:solidFill>
            <a:srgbClr val="FF0000"/>
          </a:solidFill>
          <a:round/>
          <a:headEnd/>
          <a:tailEnd/>
        </a:ln>
      </xdr:spPr>
    </xdr:sp>
    <xdr:clientData/>
  </xdr:twoCellAnchor>
  <xdr:twoCellAnchor editAs="oneCell">
    <xdr:from>
      <xdr:col>1</xdr:col>
      <xdr:colOff>241069</xdr:colOff>
      <xdr:row>77</xdr:row>
      <xdr:rowOff>33251</xdr:rowOff>
    </xdr:from>
    <xdr:to>
      <xdr:col>2</xdr:col>
      <xdr:colOff>315884</xdr:colOff>
      <xdr:row>78</xdr:row>
      <xdr:rowOff>74815</xdr:rowOff>
    </xdr:to>
    <xdr:sp macro="" textlink="">
      <xdr:nvSpPr>
        <xdr:cNvPr id="11658" name="Text Box 394"/>
        <xdr:cNvSpPr txBox="1">
          <a:spLocks noChangeArrowheads="1"/>
        </xdr:cNvSpPr>
      </xdr:nvSpPr>
      <xdr:spPr bwMode="auto">
        <a:xfrm>
          <a:off x="922713" y="1283485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18</xdr:col>
      <xdr:colOff>83127</xdr:colOff>
      <xdr:row>67</xdr:row>
      <xdr:rowOff>66502</xdr:rowOff>
    </xdr:from>
    <xdr:to>
      <xdr:col>24</xdr:col>
      <xdr:colOff>581891</xdr:colOff>
      <xdr:row>69</xdr:row>
      <xdr:rowOff>49876</xdr:rowOff>
    </xdr:to>
    <xdr:sp macro="" textlink="">
      <xdr:nvSpPr>
        <xdr:cNvPr id="11659" name="Rectangle 395"/>
        <xdr:cNvSpPr>
          <a:spLocks noChangeArrowheads="1"/>
        </xdr:cNvSpPr>
      </xdr:nvSpPr>
      <xdr:spPr bwMode="auto">
        <a:xfrm>
          <a:off x="12219709" y="11205556"/>
          <a:ext cx="4538749" cy="3158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590204</xdr:colOff>
      <xdr:row>67</xdr:row>
      <xdr:rowOff>133004</xdr:rowOff>
    </xdr:from>
    <xdr:to>
      <xdr:col>27</xdr:col>
      <xdr:colOff>66502</xdr:colOff>
      <xdr:row>69</xdr:row>
      <xdr:rowOff>49876</xdr:rowOff>
    </xdr:to>
    <xdr:sp macro="" textlink="">
      <xdr:nvSpPr>
        <xdr:cNvPr id="11660" name="Rectangle 396"/>
        <xdr:cNvSpPr>
          <a:spLocks noChangeArrowheads="1"/>
        </xdr:cNvSpPr>
      </xdr:nvSpPr>
      <xdr:spPr bwMode="auto">
        <a:xfrm>
          <a:off x="16766771" y="11272058"/>
          <a:ext cx="1496291" cy="249382"/>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590204</xdr:colOff>
      <xdr:row>68</xdr:row>
      <xdr:rowOff>149629</xdr:rowOff>
    </xdr:from>
    <xdr:to>
      <xdr:col>27</xdr:col>
      <xdr:colOff>66502</xdr:colOff>
      <xdr:row>70</xdr:row>
      <xdr:rowOff>66502</xdr:rowOff>
    </xdr:to>
    <xdr:sp macro="" textlink="">
      <xdr:nvSpPr>
        <xdr:cNvPr id="11661" name="Rectangle 397"/>
        <xdr:cNvSpPr>
          <a:spLocks noChangeArrowheads="1"/>
        </xdr:cNvSpPr>
      </xdr:nvSpPr>
      <xdr:spPr bwMode="auto">
        <a:xfrm>
          <a:off x="16766771" y="11454938"/>
          <a:ext cx="1496291"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14/23</a:t>
          </a:r>
        </a:p>
      </xdr:txBody>
    </xdr:sp>
    <xdr:clientData/>
  </xdr:twoCellAnchor>
  <xdr:twoCellAnchor>
    <xdr:from>
      <xdr:col>27</xdr:col>
      <xdr:colOff>232756</xdr:colOff>
      <xdr:row>67</xdr:row>
      <xdr:rowOff>133004</xdr:rowOff>
    </xdr:from>
    <xdr:to>
      <xdr:col>29</xdr:col>
      <xdr:colOff>249382</xdr:colOff>
      <xdr:row>69</xdr:row>
      <xdr:rowOff>49876</xdr:rowOff>
    </xdr:to>
    <xdr:sp macro="" textlink="">
      <xdr:nvSpPr>
        <xdr:cNvPr id="11662" name="Rectangle 398"/>
        <xdr:cNvSpPr>
          <a:spLocks noChangeArrowheads="1"/>
        </xdr:cNvSpPr>
      </xdr:nvSpPr>
      <xdr:spPr bwMode="auto">
        <a:xfrm>
          <a:off x="18429316" y="11272058"/>
          <a:ext cx="136328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232756</xdr:colOff>
      <xdr:row>68</xdr:row>
      <xdr:rowOff>149629</xdr:rowOff>
    </xdr:from>
    <xdr:to>
      <xdr:col>29</xdr:col>
      <xdr:colOff>249382</xdr:colOff>
      <xdr:row>70</xdr:row>
      <xdr:rowOff>66502</xdr:rowOff>
    </xdr:to>
    <xdr:sp macro="" textlink="">
      <xdr:nvSpPr>
        <xdr:cNvPr id="11663" name="Rectangle 399"/>
        <xdr:cNvSpPr>
          <a:spLocks noChangeArrowheads="1"/>
        </xdr:cNvSpPr>
      </xdr:nvSpPr>
      <xdr:spPr bwMode="auto">
        <a:xfrm>
          <a:off x="18429316" y="11454938"/>
          <a:ext cx="1363288"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465513</xdr:colOff>
      <xdr:row>67</xdr:row>
      <xdr:rowOff>133004</xdr:rowOff>
    </xdr:from>
    <xdr:to>
      <xdr:col>31</xdr:col>
      <xdr:colOff>615142</xdr:colOff>
      <xdr:row>69</xdr:row>
      <xdr:rowOff>49876</xdr:rowOff>
    </xdr:to>
    <xdr:sp macro="" textlink="">
      <xdr:nvSpPr>
        <xdr:cNvPr id="11664" name="Rectangle 400"/>
        <xdr:cNvSpPr>
          <a:spLocks noChangeArrowheads="1"/>
        </xdr:cNvSpPr>
      </xdr:nvSpPr>
      <xdr:spPr bwMode="auto">
        <a:xfrm>
          <a:off x="20008735" y="11272058"/>
          <a:ext cx="149629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465513</xdr:colOff>
      <xdr:row>68</xdr:row>
      <xdr:rowOff>149629</xdr:rowOff>
    </xdr:from>
    <xdr:to>
      <xdr:col>31</xdr:col>
      <xdr:colOff>615142</xdr:colOff>
      <xdr:row>70</xdr:row>
      <xdr:rowOff>66502</xdr:rowOff>
    </xdr:to>
    <xdr:sp macro="" textlink="">
      <xdr:nvSpPr>
        <xdr:cNvPr id="11665" name="Rectangle 401"/>
        <xdr:cNvSpPr>
          <a:spLocks noChangeArrowheads="1"/>
        </xdr:cNvSpPr>
      </xdr:nvSpPr>
      <xdr:spPr bwMode="auto">
        <a:xfrm>
          <a:off x="20008735" y="11454938"/>
          <a:ext cx="1496290"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80.1</a:t>
          </a:r>
        </a:p>
      </xdr:txBody>
    </xdr:sp>
    <xdr:clientData/>
  </xdr:twoCellAnchor>
  <xdr:twoCellAnchor>
    <xdr:from>
      <xdr:col>18</xdr:col>
      <xdr:colOff>83127</xdr:colOff>
      <xdr:row>70</xdr:row>
      <xdr:rowOff>116378</xdr:rowOff>
    </xdr:from>
    <xdr:to>
      <xdr:col>24</xdr:col>
      <xdr:colOff>581891</xdr:colOff>
      <xdr:row>84</xdr:row>
      <xdr:rowOff>8313</xdr:rowOff>
    </xdr:to>
    <xdr:sp macro="" textlink="">
      <xdr:nvSpPr>
        <xdr:cNvPr id="300409" name="Rectangle 402"/>
        <xdr:cNvSpPr>
          <a:spLocks noChangeArrowheads="1"/>
        </xdr:cNvSpPr>
      </xdr:nvSpPr>
      <xdr:spPr bwMode="auto">
        <a:xfrm>
          <a:off x="12219709" y="11754196"/>
          <a:ext cx="4538749" cy="2219499"/>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232756</xdr:colOff>
      <xdr:row>70</xdr:row>
      <xdr:rowOff>116378</xdr:rowOff>
    </xdr:from>
    <xdr:to>
      <xdr:col>33</xdr:col>
      <xdr:colOff>83127</xdr:colOff>
      <xdr:row>84</xdr:row>
      <xdr:rowOff>8313</xdr:rowOff>
    </xdr:to>
    <xdr:sp macro="" textlink="">
      <xdr:nvSpPr>
        <xdr:cNvPr id="300410" name="Rectangle 403"/>
        <xdr:cNvSpPr>
          <a:spLocks noChangeArrowheads="1"/>
        </xdr:cNvSpPr>
      </xdr:nvSpPr>
      <xdr:spPr bwMode="auto">
        <a:xfrm>
          <a:off x="17082655" y="11754196"/>
          <a:ext cx="5237018" cy="22194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290945</xdr:colOff>
      <xdr:row>70</xdr:row>
      <xdr:rowOff>116378</xdr:rowOff>
    </xdr:from>
    <xdr:to>
      <xdr:col>30</xdr:col>
      <xdr:colOff>665018</xdr:colOff>
      <xdr:row>72</xdr:row>
      <xdr:rowOff>33251</xdr:rowOff>
    </xdr:to>
    <xdr:sp macro="" textlink="">
      <xdr:nvSpPr>
        <xdr:cNvPr id="11668" name="Rectangle 404"/>
        <xdr:cNvSpPr>
          <a:spLocks noChangeArrowheads="1"/>
        </xdr:cNvSpPr>
      </xdr:nvSpPr>
      <xdr:spPr bwMode="auto">
        <a:xfrm>
          <a:off x="17140844" y="11754196"/>
          <a:ext cx="3740727"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324196</xdr:colOff>
      <xdr:row>72</xdr:row>
      <xdr:rowOff>99753</xdr:rowOff>
    </xdr:from>
    <xdr:to>
      <xdr:col>32</xdr:col>
      <xdr:colOff>606829</xdr:colOff>
      <xdr:row>83</xdr:row>
      <xdr:rowOff>116378</xdr:rowOff>
    </xdr:to>
    <xdr:sp macro="" textlink="" fLocksText="0">
      <xdr:nvSpPr>
        <xdr:cNvPr id="11669" name="Text Box 405"/>
        <xdr:cNvSpPr txBox="1">
          <a:spLocks noChangeArrowheads="1"/>
        </xdr:cNvSpPr>
      </xdr:nvSpPr>
      <xdr:spPr bwMode="auto">
        <a:xfrm>
          <a:off x="17174095" y="12070080"/>
          <a:ext cx="4995949" cy="1845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300" b="0" i="0" u="none" strike="noStrike" baseline="0">
              <a:solidFill>
                <a:srgbClr val="000000"/>
              </a:solidFill>
              <a:latin typeface="ＭＳ Ｐゴシック"/>
              <a:ea typeface="+mn-ea"/>
            </a:rPr>
            <a:t>　公債費以外に係る経常収支比率は、２３区平均との比較では０．５ポイント上回っており、前年度との比較では０．９ポイント上昇した。これは、生活保護の増により扶助費などが増加したことによるものである。</a:t>
          </a:r>
        </a:p>
        <a:p>
          <a:pPr algn="l" rtl="0">
            <a:lnSpc>
              <a:spcPts val="1400"/>
            </a:lnSpc>
            <a:defRPr sz="1000"/>
          </a:pPr>
          <a:endParaRPr lang="ja-JP" altLang="en-US" sz="1300" b="0" i="0" u="none" strike="noStrike" baseline="0">
            <a:solidFill>
              <a:srgbClr val="000000"/>
            </a:solidFill>
            <a:latin typeface="ＭＳ Ｐゴシック"/>
            <a:ea typeface="+mn-ea"/>
          </a:endParaRPr>
        </a:p>
      </xdr:txBody>
    </xdr:sp>
    <xdr:clientData/>
  </xdr:twoCellAnchor>
  <xdr:oneCellAnchor>
    <xdr:from>
      <xdr:col>18</xdr:col>
      <xdr:colOff>83127</xdr:colOff>
      <xdr:row>69</xdr:row>
      <xdr:rowOff>157942</xdr:rowOff>
    </xdr:from>
    <xdr:ext cx="132344" cy="151836"/>
    <xdr:sp macro="" textlink="">
      <xdr:nvSpPr>
        <xdr:cNvPr id="11670" name="Text Box 406"/>
        <xdr:cNvSpPr txBox="1">
          <a:spLocks noChangeArrowheads="1"/>
        </xdr:cNvSpPr>
      </xdr:nvSpPr>
      <xdr:spPr bwMode="auto">
        <a:xfrm>
          <a:off x="12267210" y="11629506"/>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83127</xdr:colOff>
      <xdr:row>84</xdr:row>
      <xdr:rowOff>8313</xdr:rowOff>
    </xdr:from>
    <xdr:to>
      <xdr:col>24</xdr:col>
      <xdr:colOff>581891</xdr:colOff>
      <xdr:row>84</xdr:row>
      <xdr:rowOff>8313</xdr:rowOff>
    </xdr:to>
    <xdr:sp macro="" textlink="">
      <xdr:nvSpPr>
        <xdr:cNvPr id="300414" name="Line 407"/>
        <xdr:cNvSpPr>
          <a:spLocks noChangeShapeType="1"/>
        </xdr:cNvSpPr>
      </xdr:nvSpPr>
      <xdr:spPr bwMode="auto">
        <a:xfrm>
          <a:off x="12219709" y="13973695"/>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83</xdr:row>
      <xdr:rowOff>66502</xdr:rowOff>
    </xdr:from>
    <xdr:to>
      <xdr:col>18</xdr:col>
      <xdr:colOff>74815</xdr:colOff>
      <xdr:row>84</xdr:row>
      <xdr:rowOff>99753</xdr:rowOff>
    </xdr:to>
    <xdr:sp macro="" textlink="">
      <xdr:nvSpPr>
        <xdr:cNvPr id="11672" name="Text Box 408"/>
        <xdr:cNvSpPr txBox="1">
          <a:spLocks noChangeArrowheads="1"/>
        </xdr:cNvSpPr>
      </xdr:nvSpPr>
      <xdr:spPr bwMode="auto">
        <a:xfrm>
          <a:off x="11712633" y="13865629"/>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83127</xdr:colOff>
      <xdr:row>82</xdr:row>
      <xdr:rowOff>24938</xdr:rowOff>
    </xdr:from>
    <xdr:to>
      <xdr:col>24</xdr:col>
      <xdr:colOff>581891</xdr:colOff>
      <xdr:row>82</xdr:row>
      <xdr:rowOff>24938</xdr:rowOff>
    </xdr:to>
    <xdr:sp macro="" textlink="">
      <xdr:nvSpPr>
        <xdr:cNvPr id="300416" name="Line 409"/>
        <xdr:cNvSpPr>
          <a:spLocks noChangeShapeType="1"/>
        </xdr:cNvSpPr>
      </xdr:nvSpPr>
      <xdr:spPr bwMode="auto">
        <a:xfrm>
          <a:off x="12219709" y="13657811"/>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81</xdr:row>
      <xdr:rowOff>83127</xdr:rowOff>
    </xdr:from>
    <xdr:to>
      <xdr:col>18</xdr:col>
      <xdr:colOff>74815</xdr:colOff>
      <xdr:row>82</xdr:row>
      <xdr:rowOff>116378</xdr:rowOff>
    </xdr:to>
    <xdr:sp macro="" textlink="">
      <xdr:nvSpPr>
        <xdr:cNvPr id="11674" name="Text Box 410"/>
        <xdr:cNvSpPr txBox="1">
          <a:spLocks noChangeArrowheads="1"/>
        </xdr:cNvSpPr>
      </xdr:nvSpPr>
      <xdr:spPr bwMode="auto">
        <a:xfrm>
          <a:off x="11712633" y="13549745"/>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83127</xdr:colOff>
      <xdr:row>80</xdr:row>
      <xdr:rowOff>49876</xdr:rowOff>
    </xdr:from>
    <xdr:to>
      <xdr:col>24</xdr:col>
      <xdr:colOff>581891</xdr:colOff>
      <xdr:row>80</xdr:row>
      <xdr:rowOff>49876</xdr:rowOff>
    </xdr:to>
    <xdr:sp macro="" textlink="">
      <xdr:nvSpPr>
        <xdr:cNvPr id="300418" name="Line 411"/>
        <xdr:cNvSpPr>
          <a:spLocks noChangeShapeType="1"/>
        </xdr:cNvSpPr>
      </xdr:nvSpPr>
      <xdr:spPr bwMode="auto">
        <a:xfrm>
          <a:off x="12219709" y="13350240"/>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79</xdr:row>
      <xdr:rowOff>99753</xdr:rowOff>
    </xdr:from>
    <xdr:to>
      <xdr:col>18</xdr:col>
      <xdr:colOff>74815</xdr:colOff>
      <xdr:row>80</xdr:row>
      <xdr:rowOff>141316</xdr:rowOff>
    </xdr:to>
    <xdr:sp macro="" textlink="">
      <xdr:nvSpPr>
        <xdr:cNvPr id="11676" name="Text Box 412"/>
        <xdr:cNvSpPr txBox="1">
          <a:spLocks noChangeArrowheads="1"/>
        </xdr:cNvSpPr>
      </xdr:nvSpPr>
      <xdr:spPr bwMode="auto">
        <a:xfrm>
          <a:off x="11712633" y="13233862"/>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83127</xdr:colOff>
      <xdr:row>78</xdr:row>
      <xdr:rowOff>58189</xdr:rowOff>
    </xdr:from>
    <xdr:to>
      <xdr:col>24</xdr:col>
      <xdr:colOff>581891</xdr:colOff>
      <xdr:row>78</xdr:row>
      <xdr:rowOff>58189</xdr:rowOff>
    </xdr:to>
    <xdr:sp macro="" textlink="">
      <xdr:nvSpPr>
        <xdr:cNvPr id="300420" name="Line 413"/>
        <xdr:cNvSpPr>
          <a:spLocks noChangeShapeType="1"/>
        </xdr:cNvSpPr>
      </xdr:nvSpPr>
      <xdr:spPr bwMode="auto">
        <a:xfrm>
          <a:off x="12219709" y="13026044"/>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77</xdr:row>
      <xdr:rowOff>108065</xdr:rowOff>
    </xdr:from>
    <xdr:to>
      <xdr:col>18</xdr:col>
      <xdr:colOff>74815</xdr:colOff>
      <xdr:row>78</xdr:row>
      <xdr:rowOff>149629</xdr:rowOff>
    </xdr:to>
    <xdr:sp macro="" textlink="">
      <xdr:nvSpPr>
        <xdr:cNvPr id="11678" name="Text Box 414"/>
        <xdr:cNvSpPr txBox="1">
          <a:spLocks noChangeArrowheads="1"/>
        </xdr:cNvSpPr>
      </xdr:nvSpPr>
      <xdr:spPr bwMode="auto">
        <a:xfrm>
          <a:off x="11712633" y="12909665"/>
          <a:ext cx="498763"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83127</xdr:colOff>
      <xdr:row>76</xdr:row>
      <xdr:rowOff>74815</xdr:rowOff>
    </xdr:from>
    <xdr:to>
      <xdr:col>24</xdr:col>
      <xdr:colOff>581891</xdr:colOff>
      <xdr:row>76</xdr:row>
      <xdr:rowOff>74815</xdr:rowOff>
    </xdr:to>
    <xdr:sp macro="" textlink="">
      <xdr:nvSpPr>
        <xdr:cNvPr id="300422" name="Line 415"/>
        <xdr:cNvSpPr>
          <a:spLocks noChangeShapeType="1"/>
        </xdr:cNvSpPr>
      </xdr:nvSpPr>
      <xdr:spPr bwMode="auto">
        <a:xfrm>
          <a:off x="12219709" y="12710160"/>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75</xdr:row>
      <xdr:rowOff>133004</xdr:rowOff>
    </xdr:from>
    <xdr:to>
      <xdr:col>18</xdr:col>
      <xdr:colOff>74815</xdr:colOff>
      <xdr:row>77</xdr:row>
      <xdr:rowOff>0</xdr:rowOff>
    </xdr:to>
    <xdr:sp macro="" textlink="">
      <xdr:nvSpPr>
        <xdr:cNvPr id="11680" name="Text Box 416"/>
        <xdr:cNvSpPr txBox="1">
          <a:spLocks noChangeArrowheads="1"/>
        </xdr:cNvSpPr>
      </xdr:nvSpPr>
      <xdr:spPr bwMode="auto">
        <a:xfrm>
          <a:off x="11712633" y="12602095"/>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83127</xdr:colOff>
      <xdr:row>74</xdr:row>
      <xdr:rowOff>91440</xdr:rowOff>
    </xdr:from>
    <xdr:to>
      <xdr:col>24</xdr:col>
      <xdr:colOff>581891</xdr:colOff>
      <xdr:row>74</xdr:row>
      <xdr:rowOff>91440</xdr:rowOff>
    </xdr:to>
    <xdr:sp macro="" textlink="">
      <xdr:nvSpPr>
        <xdr:cNvPr id="300424" name="Line 417"/>
        <xdr:cNvSpPr>
          <a:spLocks noChangeShapeType="1"/>
        </xdr:cNvSpPr>
      </xdr:nvSpPr>
      <xdr:spPr bwMode="auto">
        <a:xfrm>
          <a:off x="12219709" y="12394276"/>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73</xdr:row>
      <xdr:rowOff>149629</xdr:rowOff>
    </xdr:from>
    <xdr:to>
      <xdr:col>18</xdr:col>
      <xdr:colOff>74815</xdr:colOff>
      <xdr:row>75</xdr:row>
      <xdr:rowOff>16625</xdr:rowOff>
    </xdr:to>
    <xdr:sp macro="" textlink="">
      <xdr:nvSpPr>
        <xdr:cNvPr id="11682" name="Text Box 418"/>
        <xdr:cNvSpPr txBox="1">
          <a:spLocks noChangeArrowheads="1"/>
        </xdr:cNvSpPr>
      </xdr:nvSpPr>
      <xdr:spPr bwMode="auto">
        <a:xfrm>
          <a:off x="11712633" y="12286211"/>
          <a:ext cx="498763"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83127</xdr:colOff>
      <xdr:row>72</xdr:row>
      <xdr:rowOff>108065</xdr:rowOff>
    </xdr:from>
    <xdr:to>
      <xdr:col>24</xdr:col>
      <xdr:colOff>581891</xdr:colOff>
      <xdr:row>72</xdr:row>
      <xdr:rowOff>108065</xdr:rowOff>
    </xdr:to>
    <xdr:sp macro="" textlink="">
      <xdr:nvSpPr>
        <xdr:cNvPr id="300426" name="Line 419"/>
        <xdr:cNvSpPr>
          <a:spLocks noChangeShapeType="1"/>
        </xdr:cNvSpPr>
      </xdr:nvSpPr>
      <xdr:spPr bwMode="auto">
        <a:xfrm>
          <a:off x="12219709" y="12078393"/>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72</xdr:row>
      <xdr:rowOff>0</xdr:rowOff>
    </xdr:from>
    <xdr:to>
      <xdr:col>18</xdr:col>
      <xdr:colOff>74815</xdr:colOff>
      <xdr:row>73</xdr:row>
      <xdr:rowOff>33251</xdr:rowOff>
    </xdr:to>
    <xdr:sp macro="" textlink="">
      <xdr:nvSpPr>
        <xdr:cNvPr id="11684" name="Text Box 420"/>
        <xdr:cNvSpPr txBox="1">
          <a:spLocks noChangeArrowheads="1"/>
        </xdr:cNvSpPr>
      </xdr:nvSpPr>
      <xdr:spPr bwMode="auto">
        <a:xfrm>
          <a:off x="11712633" y="11970327"/>
          <a:ext cx="498763"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83127</xdr:colOff>
      <xdr:row>70</xdr:row>
      <xdr:rowOff>116378</xdr:rowOff>
    </xdr:from>
    <xdr:to>
      <xdr:col>24</xdr:col>
      <xdr:colOff>581891</xdr:colOff>
      <xdr:row>70</xdr:row>
      <xdr:rowOff>116378</xdr:rowOff>
    </xdr:to>
    <xdr:sp macro="" textlink="">
      <xdr:nvSpPr>
        <xdr:cNvPr id="300428" name="Line 421"/>
        <xdr:cNvSpPr>
          <a:spLocks noChangeShapeType="1"/>
        </xdr:cNvSpPr>
      </xdr:nvSpPr>
      <xdr:spPr bwMode="auto">
        <a:xfrm>
          <a:off x="12219709" y="11754196"/>
          <a:ext cx="4538749"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249382</xdr:colOff>
      <xdr:row>70</xdr:row>
      <xdr:rowOff>8313</xdr:rowOff>
    </xdr:from>
    <xdr:to>
      <xdr:col>18</xdr:col>
      <xdr:colOff>74815</xdr:colOff>
      <xdr:row>71</xdr:row>
      <xdr:rowOff>49876</xdr:rowOff>
    </xdr:to>
    <xdr:sp macro="" textlink="">
      <xdr:nvSpPr>
        <xdr:cNvPr id="11686" name="Text Box 422"/>
        <xdr:cNvSpPr txBox="1">
          <a:spLocks noChangeArrowheads="1"/>
        </xdr:cNvSpPr>
      </xdr:nvSpPr>
      <xdr:spPr bwMode="auto">
        <a:xfrm>
          <a:off x="11712633" y="11646131"/>
          <a:ext cx="498763"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83127</xdr:colOff>
      <xdr:row>70</xdr:row>
      <xdr:rowOff>116378</xdr:rowOff>
    </xdr:from>
    <xdr:to>
      <xdr:col>24</xdr:col>
      <xdr:colOff>581891</xdr:colOff>
      <xdr:row>84</xdr:row>
      <xdr:rowOff>8313</xdr:rowOff>
    </xdr:to>
    <xdr:sp macro="" textlink="">
      <xdr:nvSpPr>
        <xdr:cNvPr id="300430" name="公債費以外グラフ枠"/>
        <xdr:cNvSpPr>
          <a:spLocks noChangeArrowheads="1"/>
        </xdr:cNvSpPr>
      </xdr:nvSpPr>
      <xdr:spPr bwMode="auto">
        <a:xfrm>
          <a:off x="12219709" y="11754196"/>
          <a:ext cx="4538749" cy="2219499"/>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24938</xdr:colOff>
      <xdr:row>75</xdr:row>
      <xdr:rowOff>91440</xdr:rowOff>
    </xdr:from>
    <xdr:to>
      <xdr:col>24</xdr:col>
      <xdr:colOff>24938</xdr:colOff>
      <xdr:row>80</xdr:row>
      <xdr:rowOff>133004</xdr:rowOff>
    </xdr:to>
    <xdr:sp macro="" textlink="">
      <xdr:nvSpPr>
        <xdr:cNvPr id="300431" name="Line 424"/>
        <xdr:cNvSpPr>
          <a:spLocks noChangeShapeType="1"/>
        </xdr:cNvSpPr>
      </xdr:nvSpPr>
      <xdr:spPr bwMode="auto">
        <a:xfrm flipV="1">
          <a:off x="16201505" y="12560531"/>
          <a:ext cx="0" cy="872836"/>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80</xdr:row>
      <xdr:rowOff>133004</xdr:rowOff>
    </xdr:from>
    <xdr:to>
      <xdr:col>25</xdr:col>
      <xdr:colOff>199505</xdr:colOff>
      <xdr:row>82</xdr:row>
      <xdr:rowOff>0</xdr:rowOff>
    </xdr:to>
    <xdr:sp macro="" textlink="">
      <xdr:nvSpPr>
        <xdr:cNvPr id="11689" name="公債費以外最小値テキスト"/>
        <xdr:cNvSpPr txBox="1">
          <a:spLocks noChangeArrowheads="1"/>
        </xdr:cNvSpPr>
      </xdr:nvSpPr>
      <xdr:spPr bwMode="auto">
        <a:xfrm>
          <a:off x="16301258" y="13433367"/>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86.4</a:t>
          </a:r>
        </a:p>
      </xdr:txBody>
    </xdr:sp>
    <xdr:clientData/>
  </xdr:twoCellAnchor>
  <xdr:twoCellAnchor>
    <xdr:from>
      <xdr:col>23</xdr:col>
      <xdr:colOff>615142</xdr:colOff>
      <xdr:row>80</xdr:row>
      <xdr:rowOff>133004</xdr:rowOff>
    </xdr:from>
    <xdr:to>
      <xdr:col>24</xdr:col>
      <xdr:colOff>124691</xdr:colOff>
      <xdr:row>80</xdr:row>
      <xdr:rowOff>133004</xdr:rowOff>
    </xdr:to>
    <xdr:sp macro="" textlink="">
      <xdr:nvSpPr>
        <xdr:cNvPr id="300433" name="Line 426"/>
        <xdr:cNvSpPr>
          <a:spLocks noChangeShapeType="1"/>
        </xdr:cNvSpPr>
      </xdr:nvSpPr>
      <xdr:spPr bwMode="auto">
        <a:xfrm>
          <a:off x="16118378" y="13433367"/>
          <a:ext cx="1828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74</xdr:row>
      <xdr:rowOff>33251</xdr:rowOff>
    </xdr:from>
    <xdr:to>
      <xdr:col>25</xdr:col>
      <xdr:colOff>199505</xdr:colOff>
      <xdr:row>75</xdr:row>
      <xdr:rowOff>74815</xdr:rowOff>
    </xdr:to>
    <xdr:sp macro="" textlink="">
      <xdr:nvSpPr>
        <xdr:cNvPr id="11691" name="公債費以外最大値テキスト"/>
        <xdr:cNvSpPr txBox="1">
          <a:spLocks noChangeArrowheads="1"/>
        </xdr:cNvSpPr>
      </xdr:nvSpPr>
      <xdr:spPr bwMode="auto">
        <a:xfrm>
          <a:off x="16301258" y="12336087"/>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72.6</a:t>
          </a:r>
        </a:p>
      </xdr:txBody>
    </xdr:sp>
    <xdr:clientData/>
  </xdr:twoCellAnchor>
  <xdr:twoCellAnchor>
    <xdr:from>
      <xdr:col>23</xdr:col>
      <xdr:colOff>615142</xdr:colOff>
      <xdr:row>75</xdr:row>
      <xdr:rowOff>91440</xdr:rowOff>
    </xdr:from>
    <xdr:to>
      <xdr:col>24</xdr:col>
      <xdr:colOff>124691</xdr:colOff>
      <xdr:row>75</xdr:row>
      <xdr:rowOff>91440</xdr:rowOff>
    </xdr:to>
    <xdr:sp macro="" textlink="">
      <xdr:nvSpPr>
        <xdr:cNvPr id="300435" name="Line 428"/>
        <xdr:cNvSpPr>
          <a:spLocks noChangeShapeType="1"/>
        </xdr:cNvSpPr>
      </xdr:nvSpPr>
      <xdr:spPr bwMode="auto">
        <a:xfrm>
          <a:off x="16118378" y="12560531"/>
          <a:ext cx="1828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548640</xdr:colOff>
      <xdr:row>78</xdr:row>
      <xdr:rowOff>66502</xdr:rowOff>
    </xdr:from>
    <xdr:to>
      <xdr:col>24</xdr:col>
      <xdr:colOff>24938</xdr:colOff>
      <xdr:row>78</xdr:row>
      <xdr:rowOff>116378</xdr:rowOff>
    </xdr:to>
    <xdr:sp macro="" textlink="">
      <xdr:nvSpPr>
        <xdr:cNvPr id="300436" name="Line 429"/>
        <xdr:cNvSpPr>
          <a:spLocks noChangeShapeType="1"/>
        </xdr:cNvSpPr>
      </xdr:nvSpPr>
      <xdr:spPr bwMode="auto">
        <a:xfrm>
          <a:off x="15378545" y="13034356"/>
          <a:ext cx="822960" cy="49877"/>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124691</xdr:colOff>
      <xdr:row>77</xdr:row>
      <xdr:rowOff>83127</xdr:rowOff>
    </xdr:from>
    <xdr:to>
      <xdr:col>25</xdr:col>
      <xdr:colOff>199505</xdr:colOff>
      <xdr:row>78</xdr:row>
      <xdr:rowOff>116378</xdr:rowOff>
    </xdr:to>
    <xdr:sp macro="" textlink="">
      <xdr:nvSpPr>
        <xdr:cNvPr id="11694" name="公債費以外平均値テキスト"/>
        <xdr:cNvSpPr txBox="1">
          <a:spLocks noChangeArrowheads="1"/>
        </xdr:cNvSpPr>
      </xdr:nvSpPr>
      <xdr:spPr bwMode="auto">
        <a:xfrm>
          <a:off x="16301258" y="12884727"/>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80.5</a:t>
          </a:r>
        </a:p>
      </xdr:txBody>
    </xdr:sp>
    <xdr:clientData/>
  </xdr:twoCellAnchor>
  <xdr:twoCellAnchor>
    <xdr:from>
      <xdr:col>23</xdr:col>
      <xdr:colOff>656705</xdr:colOff>
      <xdr:row>78</xdr:row>
      <xdr:rowOff>49876</xdr:rowOff>
    </xdr:from>
    <xdr:to>
      <xdr:col>24</xdr:col>
      <xdr:colOff>83127</xdr:colOff>
      <xdr:row>78</xdr:row>
      <xdr:rowOff>141316</xdr:rowOff>
    </xdr:to>
    <xdr:sp macro="" textlink="">
      <xdr:nvSpPr>
        <xdr:cNvPr id="300438" name="AutoShape 431"/>
        <xdr:cNvSpPr>
          <a:spLocks noChangeArrowheads="1"/>
        </xdr:cNvSpPr>
      </xdr:nvSpPr>
      <xdr:spPr bwMode="auto">
        <a:xfrm>
          <a:off x="16159942" y="13017731"/>
          <a:ext cx="99753" cy="9144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357447</xdr:colOff>
      <xdr:row>78</xdr:row>
      <xdr:rowOff>8313</xdr:rowOff>
    </xdr:from>
    <xdr:to>
      <xdr:col>22</xdr:col>
      <xdr:colOff>548640</xdr:colOff>
      <xdr:row>78</xdr:row>
      <xdr:rowOff>66502</xdr:rowOff>
    </xdr:to>
    <xdr:sp macro="" textlink="">
      <xdr:nvSpPr>
        <xdr:cNvPr id="300439" name="Line 432"/>
        <xdr:cNvSpPr>
          <a:spLocks noChangeShapeType="1"/>
        </xdr:cNvSpPr>
      </xdr:nvSpPr>
      <xdr:spPr bwMode="auto">
        <a:xfrm>
          <a:off x="14514022" y="12976167"/>
          <a:ext cx="864523" cy="58189"/>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507076</xdr:colOff>
      <xdr:row>78</xdr:row>
      <xdr:rowOff>49876</xdr:rowOff>
    </xdr:from>
    <xdr:to>
      <xdr:col>22</xdr:col>
      <xdr:colOff>606829</xdr:colOff>
      <xdr:row>78</xdr:row>
      <xdr:rowOff>141316</xdr:rowOff>
    </xdr:to>
    <xdr:sp macro="" textlink="">
      <xdr:nvSpPr>
        <xdr:cNvPr id="300440" name="AutoShape 433"/>
        <xdr:cNvSpPr>
          <a:spLocks noChangeArrowheads="1"/>
        </xdr:cNvSpPr>
      </xdr:nvSpPr>
      <xdr:spPr bwMode="auto">
        <a:xfrm>
          <a:off x="15336982" y="13017731"/>
          <a:ext cx="99753"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174567</xdr:colOff>
      <xdr:row>78</xdr:row>
      <xdr:rowOff>157942</xdr:rowOff>
    </xdr:from>
    <xdr:to>
      <xdr:col>23</xdr:col>
      <xdr:colOff>224444</xdr:colOff>
      <xdr:row>80</xdr:row>
      <xdr:rowOff>24938</xdr:rowOff>
    </xdr:to>
    <xdr:sp macro="" textlink="">
      <xdr:nvSpPr>
        <xdr:cNvPr id="11698" name="Text Box 434"/>
        <xdr:cNvSpPr txBox="1">
          <a:spLocks noChangeArrowheads="1"/>
        </xdr:cNvSpPr>
      </xdr:nvSpPr>
      <xdr:spPr bwMode="auto">
        <a:xfrm>
          <a:off x="15004473" y="13125796"/>
          <a:ext cx="723207"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80.5</a:t>
          </a:r>
        </a:p>
      </xdr:txBody>
    </xdr:sp>
    <xdr:clientData/>
  </xdr:twoCellAnchor>
  <xdr:twoCellAnchor>
    <xdr:from>
      <xdr:col>20</xdr:col>
      <xdr:colOff>157942</xdr:colOff>
      <xdr:row>76</xdr:row>
      <xdr:rowOff>74815</xdr:rowOff>
    </xdr:from>
    <xdr:to>
      <xdr:col>21</xdr:col>
      <xdr:colOff>357447</xdr:colOff>
      <xdr:row>78</xdr:row>
      <xdr:rowOff>8313</xdr:rowOff>
    </xdr:to>
    <xdr:sp macro="" textlink="">
      <xdr:nvSpPr>
        <xdr:cNvPr id="300442" name="Line 435"/>
        <xdr:cNvSpPr>
          <a:spLocks noChangeShapeType="1"/>
        </xdr:cNvSpPr>
      </xdr:nvSpPr>
      <xdr:spPr bwMode="auto">
        <a:xfrm>
          <a:off x="13641185" y="12710160"/>
          <a:ext cx="872837" cy="266007"/>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307571</xdr:colOff>
      <xdr:row>78</xdr:row>
      <xdr:rowOff>8313</xdr:rowOff>
    </xdr:from>
    <xdr:to>
      <xdr:col>21</xdr:col>
      <xdr:colOff>399011</xdr:colOff>
      <xdr:row>78</xdr:row>
      <xdr:rowOff>108065</xdr:rowOff>
    </xdr:to>
    <xdr:sp macro="" textlink="">
      <xdr:nvSpPr>
        <xdr:cNvPr id="300443" name="AutoShape 436"/>
        <xdr:cNvSpPr>
          <a:spLocks noChangeArrowheads="1"/>
        </xdr:cNvSpPr>
      </xdr:nvSpPr>
      <xdr:spPr bwMode="auto">
        <a:xfrm>
          <a:off x="14464145" y="12976167"/>
          <a:ext cx="91440" cy="99753"/>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656705</xdr:colOff>
      <xdr:row>78</xdr:row>
      <xdr:rowOff>116378</xdr:rowOff>
    </xdr:from>
    <xdr:to>
      <xdr:col>22</xdr:col>
      <xdr:colOff>58189</xdr:colOff>
      <xdr:row>79</xdr:row>
      <xdr:rowOff>157942</xdr:rowOff>
    </xdr:to>
    <xdr:sp macro="" textlink="">
      <xdr:nvSpPr>
        <xdr:cNvPr id="11701" name="Text Box 437"/>
        <xdr:cNvSpPr txBox="1">
          <a:spLocks noChangeArrowheads="1"/>
        </xdr:cNvSpPr>
      </xdr:nvSpPr>
      <xdr:spPr bwMode="auto">
        <a:xfrm>
          <a:off x="14139949" y="13084233"/>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80.0</a:t>
          </a:r>
        </a:p>
      </xdr:txBody>
    </xdr:sp>
    <xdr:clientData/>
  </xdr:twoCellAnchor>
  <xdr:twoCellAnchor>
    <xdr:from>
      <xdr:col>18</xdr:col>
      <xdr:colOff>623455</xdr:colOff>
      <xdr:row>73</xdr:row>
      <xdr:rowOff>66502</xdr:rowOff>
    </xdr:from>
    <xdr:to>
      <xdr:col>20</xdr:col>
      <xdr:colOff>157942</xdr:colOff>
      <xdr:row>76</xdr:row>
      <xdr:rowOff>74815</xdr:rowOff>
    </xdr:to>
    <xdr:sp macro="" textlink="">
      <xdr:nvSpPr>
        <xdr:cNvPr id="300445" name="Line 438"/>
        <xdr:cNvSpPr>
          <a:spLocks noChangeShapeType="1"/>
        </xdr:cNvSpPr>
      </xdr:nvSpPr>
      <xdr:spPr bwMode="auto">
        <a:xfrm>
          <a:off x="12760036" y="12203084"/>
          <a:ext cx="881149" cy="507076"/>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99753</xdr:colOff>
      <xdr:row>76</xdr:row>
      <xdr:rowOff>91440</xdr:rowOff>
    </xdr:from>
    <xdr:to>
      <xdr:col>20</xdr:col>
      <xdr:colOff>207818</xdr:colOff>
      <xdr:row>77</xdr:row>
      <xdr:rowOff>16625</xdr:rowOff>
    </xdr:to>
    <xdr:sp macro="" textlink="">
      <xdr:nvSpPr>
        <xdr:cNvPr id="300446" name="AutoShape 439"/>
        <xdr:cNvSpPr>
          <a:spLocks noChangeArrowheads="1"/>
        </xdr:cNvSpPr>
      </xdr:nvSpPr>
      <xdr:spPr bwMode="auto">
        <a:xfrm>
          <a:off x="13582996" y="12726785"/>
          <a:ext cx="108066"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77</xdr:row>
      <xdr:rowOff>33251</xdr:rowOff>
    </xdr:from>
    <xdr:to>
      <xdr:col>20</xdr:col>
      <xdr:colOff>532015</xdr:colOff>
      <xdr:row>78</xdr:row>
      <xdr:rowOff>74815</xdr:rowOff>
    </xdr:to>
    <xdr:sp macro="" textlink="">
      <xdr:nvSpPr>
        <xdr:cNvPr id="11704" name="Text Box 440"/>
        <xdr:cNvSpPr txBox="1">
          <a:spLocks noChangeArrowheads="1"/>
        </xdr:cNvSpPr>
      </xdr:nvSpPr>
      <xdr:spPr bwMode="auto">
        <a:xfrm>
          <a:off x="13267113" y="1283485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76.0</a:t>
          </a:r>
        </a:p>
      </xdr:txBody>
    </xdr:sp>
    <xdr:clientData/>
  </xdr:twoCellAnchor>
  <xdr:twoCellAnchor>
    <xdr:from>
      <xdr:col>18</xdr:col>
      <xdr:colOff>581891</xdr:colOff>
      <xdr:row>74</xdr:row>
      <xdr:rowOff>66502</xdr:rowOff>
    </xdr:from>
    <xdr:to>
      <xdr:col>19</xdr:col>
      <xdr:colOff>8313</xdr:colOff>
      <xdr:row>74</xdr:row>
      <xdr:rowOff>157942</xdr:rowOff>
    </xdr:to>
    <xdr:sp macro="" textlink="">
      <xdr:nvSpPr>
        <xdr:cNvPr id="300448" name="AutoShape 441"/>
        <xdr:cNvSpPr>
          <a:spLocks noChangeArrowheads="1"/>
        </xdr:cNvSpPr>
      </xdr:nvSpPr>
      <xdr:spPr bwMode="auto">
        <a:xfrm>
          <a:off x="12718473" y="12369338"/>
          <a:ext cx="99752"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249382</xdr:colOff>
      <xdr:row>75</xdr:row>
      <xdr:rowOff>8313</xdr:rowOff>
    </xdr:from>
    <xdr:to>
      <xdr:col>19</xdr:col>
      <xdr:colOff>324196</xdr:colOff>
      <xdr:row>76</xdr:row>
      <xdr:rowOff>49876</xdr:rowOff>
    </xdr:to>
    <xdr:sp macro="" textlink="">
      <xdr:nvSpPr>
        <xdr:cNvPr id="11706" name="Text Box 442"/>
        <xdr:cNvSpPr txBox="1">
          <a:spLocks noChangeArrowheads="1"/>
        </xdr:cNvSpPr>
      </xdr:nvSpPr>
      <xdr:spPr bwMode="auto">
        <a:xfrm>
          <a:off x="12385964" y="12477404"/>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70.3</a:t>
          </a:r>
        </a:p>
      </xdr:txBody>
    </xdr:sp>
    <xdr:clientData/>
  </xdr:twoCellAnchor>
  <xdr:twoCellAnchor editAs="oneCell">
    <xdr:from>
      <xdr:col>23</xdr:col>
      <xdr:colOff>590204</xdr:colOff>
      <xdr:row>84</xdr:row>
      <xdr:rowOff>74815</xdr:rowOff>
    </xdr:from>
    <xdr:to>
      <xdr:col>24</xdr:col>
      <xdr:colOff>665018</xdr:colOff>
      <xdr:row>85</xdr:row>
      <xdr:rowOff>108065</xdr:rowOff>
    </xdr:to>
    <xdr:sp macro="" textlink="">
      <xdr:nvSpPr>
        <xdr:cNvPr id="11707" name="Text Box 443"/>
        <xdr:cNvSpPr txBox="1">
          <a:spLocks noChangeArrowheads="1"/>
        </xdr:cNvSpPr>
      </xdr:nvSpPr>
      <xdr:spPr bwMode="auto">
        <a:xfrm>
          <a:off x="16093440" y="1404019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440575</xdr:colOff>
      <xdr:row>84</xdr:row>
      <xdr:rowOff>74815</xdr:rowOff>
    </xdr:from>
    <xdr:to>
      <xdr:col>23</xdr:col>
      <xdr:colOff>515389</xdr:colOff>
      <xdr:row>85</xdr:row>
      <xdr:rowOff>108065</xdr:rowOff>
    </xdr:to>
    <xdr:sp macro="" textlink="">
      <xdr:nvSpPr>
        <xdr:cNvPr id="11708" name="Text Box 444"/>
        <xdr:cNvSpPr txBox="1">
          <a:spLocks noChangeArrowheads="1"/>
        </xdr:cNvSpPr>
      </xdr:nvSpPr>
      <xdr:spPr bwMode="auto">
        <a:xfrm>
          <a:off x="15270480" y="1404019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241069</xdr:colOff>
      <xdr:row>84</xdr:row>
      <xdr:rowOff>74815</xdr:rowOff>
    </xdr:from>
    <xdr:to>
      <xdr:col>22</xdr:col>
      <xdr:colOff>315884</xdr:colOff>
      <xdr:row>85</xdr:row>
      <xdr:rowOff>108065</xdr:rowOff>
    </xdr:to>
    <xdr:sp macro="" textlink="">
      <xdr:nvSpPr>
        <xdr:cNvPr id="11709" name="Text Box 445"/>
        <xdr:cNvSpPr txBox="1">
          <a:spLocks noChangeArrowheads="1"/>
        </xdr:cNvSpPr>
      </xdr:nvSpPr>
      <xdr:spPr bwMode="auto">
        <a:xfrm>
          <a:off x="14397644" y="1404019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49876</xdr:colOff>
      <xdr:row>84</xdr:row>
      <xdr:rowOff>74815</xdr:rowOff>
    </xdr:from>
    <xdr:to>
      <xdr:col>21</xdr:col>
      <xdr:colOff>124691</xdr:colOff>
      <xdr:row>85</xdr:row>
      <xdr:rowOff>108065</xdr:rowOff>
    </xdr:to>
    <xdr:sp macro="" textlink="">
      <xdr:nvSpPr>
        <xdr:cNvPr id="11710" name="Text Box 446"/>
        <xdr:cNvSpPr txBox="1">
          <a:spLocks noChangeArrowheads="1"/>
        </xdr:cNvSpPr>
      </xdr:nvSpPr>
      <xdr:spPr bwMode="auto">
        <a:xfrm>
          <a:off x="13533120" y="1404019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515389</xdr:colOff>
      <xdr:row>84</xdr:row>
      <xdr:rowOff>74815</xdr:rowOff>
    </xdr:from>
    <xdr:to>
      <xdr:col>19</xdr:col>
      <xdr:colOff>590204</xdr:colOff>
      <xdr:row>85</xdr:row>
      <xdr:rowOff>108065</xdr:rowOff>
    </xdr:to>
    <xdr:sp macro="" textlink="">
      <xdr:nvSpPr>
        <xdr:cNvPr id="11711" name="Text Box 447"/>
        <xdr:cNvSpPr txBox="1">
          <a:spLocks noChangeArrowheads="1"/>
        </xdr:cNvSpPr>
      </xdr:nvSpPr>
      <xdr:spPr bwMode="auto">
        <a:xfrm>
          <a:off x="12651971" y="14040196"/>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656705</xdr:colOff>
      <xdr:row>78</xdr:row>
      <xdr:rowOff>74815</xdr:rowOff>
    </xdr:from>
    <xdr:to>
      <xdr:col>24</xdr:col>
      <xdr:colOff>83127</xdr:colOff>
      <xdr:row>79</xdr:row>
      <xdr:rowOff>8313</xdr:rowOff>
    </xdr:to>
    <xdr:sp macro="" textlink="">
      <xdr:nvSpPr>
        <xdr:cNvPr id="300455" name="Oval 448"/>
        <xdr:cNvSpPr>
          <a:spLocks noChangeArrowheads="1"/>
        </xdr:cNvSpPr>
      </xdr:nvSpPr>
      <xdr:spPr bwMode="auto">
        <a:xfrm>
          <a:off x="16159942" y="13042669"/>
          <a:ext cx="99753" cy="99753"/>
        </a:xfrm>
        <a:prstGeom prst="ellipse">
          <a:avLst/>
        </a:prstGeom>
        <a:solidFill>
          <a:srgbClr val="FF0000"/>
        </a:solidFill>
        <a:ln w="9525">
          <a:solidFill>
            <a:srgbClr val="FF0000"/>
          </a:solidFill>
          <a:round/>
          <a:headEnd/>
          <a:tailEnd/>
        </a:ln>
      </xdr:spPr>
    </xdr:sp>
    <xdr:clientData/>
  </xdr:twoCellAnchor>
  <xdr:twoCellAnchor editAs="oneCell">
    <xdr:from>
      <xdr:col>24</xdr:col>
      <xdr:colOff>124691</xdr:colOff>
      <xdr:row>78</xdr:row>
      <xdr:rowOff>74815</xdr:rowOff>
    </xdr:from>
    <xdr:to>
      <xdr:col>25</xdr:col>
      <xdr:colOff>199505</xdr:colOff>
      <xdr:row>79</xdr:row>
      <xdr:rowOff>108065</xdr:rowOff>
    </xdr:to>
    <xdr:sp macro="" textlink="">
      <xdr:nvSpPr>
        <xdr:cNvPr id="11713" name="公債費以外該当値テキスト"/>
        <xdr:cNvSpPr txBox="1">
          <a:spLocks noChangeArrowheads="1"/>
        </xdr:cNvSpPr>
      </xdr:nvSpPr>
      <xdr:spPr bwMode="auto">
        <a:xfrm>
          <a:off x="16301258" y="13042669"/>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81.0</a:t>
          </a:r>
        </a:p>
      </xdr:txBody>
    </xdr:sp>
    <xdr:clientData/>
  </xdr:twoCellAnchor>
  <xdr:twoCellAnchor>
    <xdr:from>
      <xdr:col>22</xdr:col>
      <xdr:colOff>507076</xdr:colOff>
      <xdr:row>78</xdr:row>
      <xdr:rowOff>16625</xdr:rowOff>
    </xdr:from>
    <xdr:to>
      <xdr:col>22</xdr:col>
      <xdr:colOff>606829</xdr:colOff>
      <xdr:row>78</xdr:row>
      <xdr:rowOff>108065</xdr:rowOff>
    </xdr:to>
    <xdr:sp macro="" textlink="">
      <xdr:nvSpPr>
        <xdr:cNvPr id="300457" name="Oval 450"/>
        <xdr:cNvSpPr>
          <a:spLocks noChangeArrowheads="1"/>
        </xdr:cNvSpPr>
      </xdr:nvSpPr>
      <xdr:spPr bwMode="auto">
        <a:xfrm>
          <a:off x="15336982" y="12984480"/>
          <a:ext cx="99753" cy="91440"/>
        </a:xfrm>
        <a:prstGeom prst="ellipse">
          <a:avLst/>
        </a:prstGeom>
        <a:solidFill>
          <a:srgbClr val="FF0000"/>
        </a:solidFill>
        <a:ln w="9525">
          <a:solidFill>
            <a:srgbClr val="FF0000"/>
          </a:solidFill>
          <a:round/>
          <a:headEnd/>
          <a:tailEnd/>
        </a:ln>
      </xdr:spPr>
    </xdr:sp>
    <xdr:clientData/>
  </xdr:twoCellAnchor>
  <xdr:twoCellAnchor editAs="oneCell">
    <xdr:from>
      <xdr:col>22</xdr:col>
      <xdr:colOff>174567</xdr:colOff>
      <xdr:row>76</xdr:row>
      <xdr:rowOff>149629</xdr:rowOff>
    </xdr:from>
    <xdr:to>
      <xdr:col>23</xdr:col>
      <xdr:colOff>224444</xdr:colOff>
      <xdr:row>78</xdr:row>
      <xdr:rowOff>16625</xdr:rowOff>
    </xdr:to>
    <xdr:sp macro="" textlink="">
      <xdr:nvSpPr>
        <xdr:cNvPr id="11715" name="Text Box 451"/>
        <xdr:cNvSpPr txBox="1">
          <a:spLocks noChangeArrowheads="1"/>
        </xdr:cNvSpPr>
      </xdr:nvSpPr>
      <xdr:spPr bwMode="auto">
        <a:xfrm>
          <a:off x="15004473" y="12784975"/>
          <a:ext cx="723207"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80.1</a:t>
          </a:r>
        </a:p>
      </xdr:txBody>
    </xdr:sp>
    <xdr:clientData/>
  </xdr:twoCellAnchor>
  <xdr:twoCellAnchor>
    <xdr:from>
      <xdr:col>21</xdr:col>
      <xdr:colOff>307571</xdr:colOff>
      <xdr:row>77</xdr:row>
      <xdr:rowOff>133004</xdr:rowOff>
    </xdr:from>
    <xdr:to>
      <xdr:col>21</xdr:col>
      <xdr:colOff>399011</xdr:colOff>
      <xdr:row>78</xdr:row>
      <xdr:rowOff>58189</xdr:rowOff>
    </xdr:to>
    <xdr:sp macro="" textlink="">
      <xdr:nvSpPr>
        <xdr:cNvPr id="300459" name="Oval 452"/>
        <xdr:cNvSpPr>
          <a:spLocks noChangeArrowheads="1"/>
        </xdr:cNvSpPr>
      </xdr:nvSpPr>
      <xdr:spPr bwMode="auto">
        <a:xfrm>
          <a:off x="14464145" y="12934604"/>
          <a:ext cx="9144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656705</xdr:colOff>
      <xdr:row>76</xdr:row>
      <xdr:rowOff>91440</xdr:rowOff>
    </xdr:from>
    <xdr:to>
      <xdr:col>22</xdr:col>
      <xdr:colOff>58189</xdr:colOff>
      <xdr:row>77</xdr:row>
      <xdr:rowOff>133004</xdr:rowOff>
    </xdr:to>
    <xdr:sp macro="" textlink="">
      <xdr:nvSpPr>
        <xdr:cNvPr id="11717" name="Text Box 453"/>
        <xdr:cNvSpPr txBox="1">
          <a:spLocks noChangeArrowheads="1"/>
        </xdr:cNvSpPr>
      </xdr:nvSpPr>
      <xdr:spPr bwMode="auto">
        <a:xfrm>
          <a:off x="14139949" y="12726785"/>
          <a:ext cx="748146"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79.2</a:t>
          </a:r>
        </a:p>
      </xdr:txBody>
    </xdr:sp>
    <xdr:clientData/>
  </xdr:twoCellAnchor>
  <xdr:twoCellAnchor>
    <xdr:from>
      <xdr:col>20</xdr:col>
      <xdr:colOff>99753</xdr:colOff>
      <xdr:row>76</xdr:row>
      <xdr:rowOff>16625</xdr:rowOff>
    </xdr:from>
    <xdr:to>
      <xdr:col>20</xdr:col>
      <xdr:colOff>199505</xdr:colOff>
      <xdr:row>76</xdr:row>
      <xdr:rowOff>116378</xdr:rowOff>
    </xdr:to>
    <xdr:sp macro="" textlink="">
      <xdr:nvSpPr>
        <xdr:cNvPr id="300461" name="Oval 454"/>
        <xdr:cNvSpPr>
          <a:spLocks noChangeArrowheads="1"/>
        </xdr:cNvSpPr>
      </xdr:nvSpPr>
      <xdr:spPr bwMode="auto">
        <a:xfrm>
          <a:off x="13582996" y="12651971"/>
          <a:ext cx="99753" cy="99753"/>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74</xdr:row>
      <xdr:rowOff>157942</xdr:rowOff>
    </xdr:from>
    <xdr:to>
      <xdr:col>20</xdr:col>
      <xdr:colOff>532015</xdr:colOff>
      <xdr:row>76</xdr:row>
      <xdr:rowOff>24938</xdr:rowOff>
    </xdr:to>
    <xdr:sp macro="" textlink="">
      <xdr:nvSpPr>
        <xdr:cNvPr id="11719" name="Text Box 455"/>
        <xdr:cNvSpPr txBox="1">
          <a:spLocks noChangeArrowheads="1"/>
        </xdr:cNvSpPr>
      </xdr:nvSpPr>
      <xdr:spPr bwMode="auto">
        <a:xfrm>
          <a:off x="13267113" y="1246077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74.9</a:t>
          </a:r>
        </a:p>
      </xdr:txBody>
    </xdr:sp>
    <xdr:clientData/>
  </xdr:twoCellAnchor>
  <xdr:twoCellAnchor>
    <xdr:from>
      <xdr:col>18</xdr:col>
      <xdr:colOff>581891</xdr:colOff>
      <xdr:row>73</xdr:row>
      <xdr:rowOff>8313</xdr:rowOff>
    </xdr:from>
    <xdr:to>
      <xdr:col>19</xdr:col>
      <xdr:colOff>8313</xdr:colOff>
      <xdr:row>73</xdr:row>
      <xdr:rowOff>108065</xdr:rowOff>
    </xdr:to>
    <xdr:sp macro="" textlink="">
      <xdr:nvSpPr>
        <xdr:cNvPr id="300463" name="Oval 456"/>
        <xdr:cNvSpPr>
          <a:spLocks noChangeArrowheads="1"/>
        </xdr:cNvSpPr>
      </xdr:nvSpPr>
      <xdr:spPr bwMode="auto">
        <a:xfrm>
          <a:off x="12718473" y="12144895"/>
          <a:ext cx="99752" cy="99752"/>
        </a:xfrm>
        <a:prstGeom prst="ellipse">
          <a:avLst/>
        </a:prstGeom>
        <a:solidFill>
          <a:srgbClr val="FF0000"/>
        </a:solidFill>
        <a:ln w="9525">
          <a:solidFill>
            <a:srgbClr val="FF0000"/>
          </a:solidFill>
          <a:round/>
          <a:headEnd/>
          <a:tailEnd/>
        </a:ln>
      </xdr:spPr>
    </xdr:sp>
    <xdr:clientData/>
  </xdr:twoCellAnchor>
  <xdr:twoCellAnchor editAs="oneCell">
    <xdr:from>
      <xdr:col>18</xdr:col>
      <xdr:colOff>249382</xdr:colOff>
      <xdr:row>71</xdr:row>
      <xdr:rowOff>149629</xdr:rowOff>
    </xdr:from>
    <xdr:to>
      <xdr:col>19</xdr:col>
      <xdr:colOff>324196</xdr:colOff>
      <xdr:row>73</xdr:row>
      <xdr:rowOff>16625</xdr:rowOff>
    </xdr:to>
    <xdr:sp macro="" textlink="">
      <xdr:nvSpPr>
        <xdr:cNvPr id="11721" name="Text Box 457"/>
        <xdr:cNvSpPr txBox="1">
          <a:spLocks noChangeArrowheads="1"/>
        </xdr:cNvSpPr>
      </xdr:nvSpPr>
      <xdr:spPr bwMode="auto">
        <a:xfrm>
          <a:off x="12385964" y="11953702"/>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66.9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74815</xdr:colOff>
      <xdr:row>47</xdr:row>
      <xdr:rowOff>108065</xdr:rowOff>
    </xdr:from>
    <xdr:to>
      <xdr:col>5</xdr:col>
      <xdr:colOff>806335</xdr:colOff>
      <xdr:row>64</xdr:row>
      <xdr:rowOff>108065</xdr:rowOff>
    </xdr:to>
    <xdr:graphicFrame macro="">
      <xdr:nvGraphicFramePr>
        <xdr:cNvPr id="28189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83127</xdr:rowOff>
    </xdr:from>
    <xdr:to>
      <xdr:col>10</xdr:col>
      <xdr:colOff>623455</xdr:colOff>
      <xdr:row>3</xdr:row>
      <xdr:rowOff>16625</xdr:rowOff>
    </xdr:to>
    <xdr:sp macro="" textlink="">
      <xdr:nvSpPr>
        <xdr:cNvPr id="12290" name="表題ボックス"/>
        <xdr:cNvSpPr>
          <a:spLocks noChangeArrowheads="1"/>
        </xdr:cNvSpPr>
      </xdr:nvSpPr>
      <xdr:spPr bwMode="auto">
        <a:xfrm>
          <a:off x="0" y="83127"/>
          <a:ext cx="12095018" cy="4322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1105593</xdr:colOff>
      <xdr:row>0</xdr:row>
      <xdr:rowOff>0</xdr:rowOff>
    </xdr:from>
    <xdr:to>
      <xdr:col>14</xdr:col>
      <xdr:colOff>415636</xdr:colOff>
      <xdr:row>2</xdr:row>
      <xdr:rowOff>33251</xdr:rowOff>
    </xdr:to>
    <xdr:sp macro="" textlink="">
      <xdr:nvSpPr>
        <xdr:cNvPr id="281898" name="団体名称ボックス1"/>
        <xdr:cNvSpPr>
          <a:spLocks noChangeArrowheads="1"/>
        </xdr:cNvSpPr>
      </xdr:nvSpPr>
      <xdr:spPr bwMode="auto">
        <a:xfrm>
          <a:off x="13782502" y="0"/>
          <a:ext cx="2926080" cy="36576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1113905</xdr:colOff>
      <xdr:row>0</xdr:row>
      <xdr:rowOff>8313</xdr:rowOff>
    </xdr:from>
    <xdr:to>
      <xdr:col>14</xdr:col>
      <xdr:colOff>399011</xdr:colOff>
      <xdr:row>2</xdr:row>
      <xdr:rowOff>24938</xdr:rowOff>
    </xdr:to>
    <xdr:sp macro="" textlink="">
      <xdr:nvSpPr>
        <xdr:cNvPr id="281899" name="団体名称ボックス2"/>
        <xdr:cNvSpPr>
          <a:spLocks noChangeArrowheads="1"/>
        </xdr:cNvSpPr>
      </xdr:nvSpPr>
      <xdr:spPr bwMode="auto">
        <a:xfrm>
          <a:off x="13790815" y="8313"/>
          <a:ext cx="2901141" cy="349134"/>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1130531</xdr:colOff>
      <xdr:row>0</xdr:row>
      <xdr:rowOff>24938</xdr:rowOff>
    </xdr:from>
    <xdr:to>
      <xdr:col>14</xdr:col>
      <xdr:colOff>382385</xdr:colOff>
      <xdr:row>2</xdr:row>
      <xdr:rowOff>8313</xdr:rowOff>
    </xdr:to>
    <xdr:sp macro="" textlink="">
      <xdr:nvSpPr>
        <xdr:cNvPr id="12293" name="団体名称ボックス3"/>
        <xdr:cNvSpPr>
          <a:spLocks noChangeArrowheads="1"/>
        </xdr:cNvSpPr>
      </xdr:nvSpPr>
      <xdr:spPr bwMode="auto">
        <a:xfrm>
          <a:off x="13807440" y="24938"/>
          <a:ext cx="2867891" cy="315884"/>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東京都台東区</a:t>
          </a:r>
        </a:p>
      </xdr:txBody>
    </xdr:sp>
    <xdr:clientData/>
  </xdr:twoCellAnchor>
  <xdr:twoCellAnchor>
    <xdr:from>
      <xdr:col>10</xdr:col>
      <xdr:colOff>133004</xdr:colOff>
      <xdr:row>0</xdr:row>
      <xdr:rowOff>0</xdr:rowOff>
    </xdr:from>
    <xdr:to>
      <xdr:col>11</xdr:col>
      <xdr:colOff>914400</xdr:colOff>
      <xdr:row>2</xdr:row>
      <xdr:rowOff>33251</xdr:rowOff>
    </xdr:to>
    <xdr:sp macro="" textlink="">
      <xdr:nvSpPr>
        <xdr:cNvPr id="281901" name="Rectangle 6"/>
        <xdr:cNvSpPr>
          <a:spLocks noChangeArrowheads="1"/>
        </xdr:cNvSpPr>
      </xdr:nvSpPr>
      <xdr:spPr bwMode="auto">
        <a:xfrm>
          <a:off x="11604567" y="0"/>
          <a:ext cx="1986742" cy="36576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157942</xdr:colOff>
      <xdr:row>0</xdr:row>
      <xdr:rowOff>8313</xdr:rowOff>
    </xdr:from>
    <xdr:to>
      <xdr:col>11</xdr:col>
      <xdr:colOff>897775</xdr:colOff>
      <xdr:row>2</xdr:row>
      <xdr:rowOff>24938</xdr:rowOff>
    </xdr:to>
    <xdr:sp macro="" textlink="">
      <xdr:nvSpPr>
        <xdr:cNvPr id="281902" name="Rectangle 7"/>
        <xdr:cNvSpPr>
          <a:spLocks noChangeArrowheads="1"/>
        </xdr:cNvSpPr>
      </xdr:nvSpPr>
      <xdr:spPr bwMode="auto">
        <a:xfrm>
          <a:off x="11629505" y="8313"/>
          <a:ext cx="1945179" cy="349134"/>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174567</xdr:colOff>
      <xdr:row>0</xdr:row>
      <xdr:rowOff>24938</xdr:rowOff>
    </xdr:from>
    <xdr:to>
      <xdr:col>11</xdr:col>
      <xdr:colOff>856211</xdr:colOff>
      <xdr:row>2</xdr:row>
      <xdr:rowOff>8313</xdr:rowOff>
    </xdr:to>
    <xdr:sp macro="" textlink="">
      <xdr:nvSpPr>
        <xdr:cNvPr id="12296" name="Rectangle 8"/>
        <xdr:cNvSpPr>
          <a:spLocks noChangeArrowheads="1"/>
        </xdr:cNvSpPr>
      </xdr:nvSpPr>
      <xdr:spPr bwMode="auto">
        <a:xfrm>
          <a:off x="11646131" y="24938"/>
          <a:ext cx="1886989" cy="315884"/>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1014153</xdr:colOff>
      <xdr:row>63</xdr:row>
      <xdr:rowOff>24938</xdr:rowOff>
    </xdr:from>
    <xdr:to>
      <xdr:col>5</xdr:col>
      <xdr:colOff>723207</xdr:colOff>
      <xdr:row>64</xdr:row>
      <xdr:rowOff>108065</xdr:rowOff>
    </xdr:to>
    <xdr:sp macro="" textlink="">
      <xdr:nvSpPr>
        <xdr:cNvPr id="281904" name="AutoShape 9"/>
        <xdr:cNvSpPr>
          <a:spLocks noChangeArrowheads="1"/>
        </xdr:cNvSpPr>
      </xdr:nvSpPr>
      <xdr:spPr bwMode="auto">
        <a:xfrm>
          <a:off x="2128058" y="11679382"/>
          <a:ext cx="4164677" cy="249382"/>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457200</xdr:colOff>
      <xdr:row>63</xdr:row>
      <xdr:rowOff>33251</xdr:rowOff>
    </xdr:from>
    <xdr:to>
      <xdr:col>3</xdr:col>
      <xdr:colOff>590204</xdr:colOff>
      <xdr:row>64</xdr:row>
      <xdr:rowOff>116378</xdr:rowOff>
    </xdr:to>
    <xdr:sp macro="" textlink="">
      <xdr:nvSpPr>
        <xdr:cNvPr id="12298" name="Rectangle 10"/>
        <xdr:cNvSpPr>
          <a:spLocks noChangeArrowheads="1"/>
        </xdr:cNvSpPr>
      </xdr:nvSpPr>
      <xdr:spPr bwMode="auto">
        <a:xfrm>
          <a:off x="2685011" y="11687695"/>
          <a:ext cx="1246909" cy="24938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141316</xdr:colOff>
      <xdr:row>63</xdr:row>
      <xdr:rowOff>149629</xdr:rowOff>
    </xdr:from>
    <xdr:to>
      <xdr:col>2</xdr:col>
      <xdr:colOff>432262</xdr:colOff>
      <xdr:row>63</xdr:row>
      <xdr:rowOff>149629</xdr:rowOff>
    </xdr:to>
    <xdr:sp macro="" textlink="">
      <xdr:nvSpPr>
        <xdr:cNvPr id="281906" name="Line 11"/>
        <xdr:cNvSpPr>
          <a:spLocks noChangeShapeType="1"/>
        </xdr:cNvSpPr>
      </xdr:nvSpPr>
      <xdr:spPr bwMode="auto">
        <a:xfrm>
          <a:off x="2369127" y="11804073"/>
          <a:ext cx="290946"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241069</xdr:colOff>
      <xdr:row>63</xdr:row>
      <xdr:rowOff>99753</xdr:rowOff>
    </xdr:from>
    <xdr:to>
      <xdr:col>2</xdr:col>
      <xdr:colOff>349135</xdr:colOff>
      <xdr:row>64</xdr:row>
      <xdr:rowOff>33251</xdr:rowOff>
    </xdr:to>
    <xdr:sp macro="" textlink="">
      <xdr:nvSpPr>
        <xdr:cNvPr id="281907" name="Oval 12"/>
        <xdr:cNvSpPr>
          <a:spLocks noChangeArrowheads="1"/>
        </xdr:cNvSpPr>
      </xdr:nvSpPr>
      <xdr:spPr bwMode="auto">
        <a:xfrm>
          <a:off x="2468880" y="11754196"/>
          <a:ext cx="108065" cy="99753"/>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1064029</xdr:colOff>
      <xdr:row>63</xdr:row>
      <xdr:rowOff>99753</xdr:rowOff>
    </xdr:from>
    <xdr:to>
      <xdr:col>4</xdr:col>
      <xdr:colOff>49876</xdr:colOff>
      <xdr:row>64</xdr:row>
      <xdr:rowOff>33251</xdr:rowOff>
    </xdr:to>
    <xdr:sp macro="" textlink="">
      <xdr:nvSpPr>
        <xdr:cNvPr id="281908" name="AutoShape 13"/>
        <xdr:cNvSpPr>
          <a:spLocks noChangeArrowheads="1"/>
        </xdr:cNvSpPr>
      </xdr:nvSpPr>
      <xdr:spPr bwMode="auto">
        <a:xfrm>
          <a:off x="4405745" y="11754196"/>
          <a:ext cx="99753" cy="99753"/>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174567</xdr:colOff>
      <xdr:row>63</xdr:row>
      <xdr:rowOff>33251</xdr:rowOff>
    </xdr:from>
    <xdr:to>
      <xdr:col>5</xdr:col>
      <xdr:colOff>307571</xdr:colOff>
      <xdr:row>64</xdr:row>
      <xdr:rowOff>116378</xdr:rowOff>
    </xdr:to>
    <xdr:sp macro="" textlink="">
      <xdr:nvSpPr>
        <xdr:cNvPr id="12302" name="Rectangle 14"/>
        <xdr:cNvSpPr>
          <a:spLocks noChangeArrowheads="1"/>
        </xdr:cNvSpPr>
      </xdr:nvSpPr>
      <xdr:spPr bwMode="auto">
        <a:xfrm>
          <a:off x="4630189" y="11687695"/>
          <a:ext cx="1246909" cy="24938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1014153</xdr:colOff>
      <xdr:row>6</xdr:row>
      <xdr:rowOff>0</xdr:rowOff>
    </xdr:from>
    <xdr:to>
      <xdr:col>5</xdr:col>
      <xdr:colOff>723207</xdr:colOff>
      <xdr:row>7</xdr:row>
      <xdr:rowOff>83127</xdr:rowOff>
    </xdr:to>
    <xdr:sp macro="" textlink="">
      <xdr:nvSpPr>
        <xdr:cNvPr id="12303" name="Rectangle 15"/>
        <xdr:cNvSpPr>
          <a:spLocks noChangeArrowheads="1"/>
        </xdr:cNvSpPr>
      </xdr:nvSpPr>
      <xdr:spPr bwMode="auto">
        <a:xfrm>
          <a:off x="2128058" y="1039091"/>
          <a:ext cx="4164677" cy="24938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191193</xdr:colOff>
      <xdr:row>6</xdr:row>
      <xdr:rowOff>0</xdr:rowOff>
    </xdr:from>
    <xdr:to>
      <xdr:col>1</xdr:col>
      <xdr:colOff>382385</xdr:colOff>
      <xdr:row>12</xdr:row>
      <xdr:rowOff>116378</xdr:rowOff>
    </xdr:to>
    <xdr:sp macro="" textlink="">
      <xdr:nvSpPr>
        <xdr:cNvPr id="281911" name="AutoShape 16"/>
        <xdr:cNvSpPr>
          <a:spLocks noChangeArrowheads="1"/>
        </xdr:cNvSpPr>
      </xdr:nvSpPr>
      <xdr:spPr bwMode="auto">
        <a:xfrm>
          <a:off x="191193" y="1039091"/>
          <a:ext cx="1305098" cy="111390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515389</xdr:colOff>
      <xdr:row>6</xdr:row>
      <xdr:rowOff>91440</xdr:rowOff>
    </xdr:from>
    <xdr:to>
      <xdr:col>1</xdr:col>
      <xdr:colOff>648393</xdr:colOff>
      <xdr:row>8</xdr:row>
      <xdr:rowOff>0</xdr:rowOff>
    </xdr:to>
    <xdr:sp macro="" textlink="">
      <xdr:nvSpPr>
        <xdr:cNvPr id="12305" name="Rectangle 17"/>
        <xdr:cNvSpPr>
          <a:spLocks noChangeArrowheads="1"/>
        </xdr:cNvSpPr>
      </xdr:nvSpPr>
      <xdr:spPr bwMode="auto">
        <a:xfrm>
          <a:off x="515389" y="1130531"/>
          <a:ext cx="1246909" cy="2410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515389</xdr:colOff>
      <xdr:row>8</xdr:row>
      <xdr:rowOff>16625</xdr:rowOff>
    </xdr:from>
    <xdr:to>
      <xdr:col>1</xdr:col>
      <xdr:colOff>648393</xdr:colOff>
      <xdr:row>9</xdr:row>
      <xdr:rowOff>91440</xdr:rowOff>
    </xdr:to>
    <xdr:sp macro="" textlink="">
      <xdr:nvSpPr>
        <xdr:cNvPr id="12306" name="Rectangle 18"/>
        <xdr:cNvSpPr>
          <a:spLocks noChangeArrowheads="1"/>
        </xdr:cNvSpPr>
      </xdr:nvSpPr>
      <xdr:spPr bwMode="auto">
        <a:xfrm>
          <a:off x="515389" y="1388225"/>
          <a:ext cx="1246909" cy="2410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515389</xdr:colOff>
      <xdr:row>10</xdr:row>
      <xdr:rowOff>0</xdr:rowOff>
    </xdr:from>
    <xdr:to>
      <xdr:col>1</xdr:col>
      <xdr:colOff>648393</xdr:colOff>
      <xdr:row>13</xdr:row>
      <xdr:rowOff>124691</xdr:rowOff>
    </xdr:to>
    <xdr:sp macro="" textlink="">
      <xdr:nvSpPr>
        <xdr:cNvPr id="12307" name="Rectangle 19"/>
        <xdr:cNvSpPr>
          <a:spLocks noChangeArrowheads="1"/>
        </xdr:cNvSpPr>
      </xdr:nvSpPr>
      <xdr:spPr bwMode="auto">
        <a:xfrm>
          <a:off x="515389" y="1704109"/>
          <a:ext cx="1246909" cy="62345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249382</xdr:colOff>
      <xdr:row>7</xdr:row>
      <xdr:rowOff>8313</xdr:rowOff>
    </xdr:from>
    <xdr:to>
      <xdr:col>0</xdr:col>
      <xdr:colOff>415636</xdr:colOff>
      <xdr:row>7</xdr:row>
      <xdr:rowOff>8313</xdr:rowOff>
    </xdr:to>
    <xdr:sp macro="" textlink="">
      <xdr:nvSpPr>
        <xdr:cNvPr id="281915" name="Line 20"/>
        <xdr:cNvSpPr>
          <a:spLocks noChangeShapeType="1"/>
        </xdr:cNvSpPr>
      </xdr:nvSpPr>
      <xdr:spPr bwMode="auto">
        <a:xfrm flipH="1">
          <a:off x="249382" y="1213658"/>
          <a:ext cx="166254"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340822</xdr:colOff>
      <xdr:row>9</xdr:row>
      <xdr:rowOff>116378</xdr:rowOff>
    </xdr:from>
    <xdr:to>
      <xdr:col>0</xdr:col>
      <xdr:colOff>340822</xdr:colOff>
      <xdr:row>10</xdr:row>
      <xdr:rowOff>99753</xdr:rowOff>
    </xdr:to>
    <xdr:sp macro="" textlink="">
      <xdr:nvSpPr>
        <xdr:cNvPr id="281916" name="Line 21"/>
        <xdr:cNvSpPr>
          <a:spLocks noChangeShapeType="1"/>
        </xdr:cNvSpPr>
      </xdr:nvSpPr>
      <xdr:spPr bwMode="auto">
        <a:xfrm>
          <a:off x="340822" y="1654233"/>
          <a:ext cx="0" cy="149629"/>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249382</xdr:colOff>
      <xdr:row>9</xdr:row>
      <xdr:rowOff>116378</xdr:rowOff>
    </xdr:from>
    <xdr:to>
      <xdr:col>0</xdr:col>
      <xdr:colOff>415636</xdr:colOff>
      <xdr:row>9</xdr:row>
      <xdr:rowOff>116378</xdr:rowOff>
    </xdr:to>
    <xdr:sp macro="" textlink="">
      <xdr:nvSpPr>
        <xdr:cNvPr id="281917" name="Line 22"/>
        <xdr:cNvSpPr>
          <a:spLocks noChangeShapeType="1"/>
        </xdr:cNvSpPr>
      </xdr:nvSpPr>
      <xdr:spPr bwMode="auto">
        <a:xfrm flipH="1">
          <a:off x="249382" y="1654233"/>
          <a:ext cx="166254"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340822</xdr:colOff>
      <xdr:row>11</xdr:row>
      <xdr:rowOff>16625</xdr:rowOff>
    </xdr:from>
    <xdr:to>
      <xdr:col>0</xdr:col>
      <xdr:colOff>340822</xdr:colOff>
      <xdr:row>11</xdr:row>
      <xdr:rowOff>157942</xdr:rowOff>
    </xdr:to>
    <xdr:sp macro="" textlink="">
      <xdr:nvSpPr>
        <xdr:cNvPr id="281918" name="Line 23"/>
        <xdr:cNvSpPr>
          <a:spLocks noChangeShapeType="1"/>
        </xdr:cNvSpPr>
      </xdr:nvSpPr>
      <xdr:spPr bwMode="auto">
        <a:xfrm flipV="1">
          <a:off x="340822" y="1886989"/>
          <a:ext cx="0" cy="141316"/>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249382</xdr:colOff>
      <xdr:row>11</xdr:row>
      <xdr:rowOff>166255</xdr:rowOff>
    </xdr:from>
    <xdr:to>
      <xdr:col>0</xdr:col>
      <xdr:colOff>415636</xdr:colOff>
      <xdr:row>11</xdr:row>
      <xdr:rowOff>166255</xdr:rowOff>
    </xdr:to>
    <xdr:sp macro="" textlink="">
      <xdr:nvSpPr>
        <xdr:cNvPr id="281919" name="Line 24"/>
        <xdr:cNvSpPr>
          <a:spLocks noChangeShapeType="1"/>
        </xdr:cNvSpPr>
      </xdr:nvSpPr>
      <xdr:spPr bwMode="auto">
        <a:xfrm flipH="1">
          <a:off x="249382" y="2036618"/>
          <a:ext cx="166254"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290945</xdr:colOff>
      <xdr:row>6</xdr:row>
      <xdr:rowOff>133004</xdr:rowOff>
    </xdr:from>
    <xdr:to>
      <xdr:col>0</xdr:col>
      <xdr:colOff>390698</xdr:colOff>
      <xdr:row>7</xdr:row>
      <xdr:rowOff>58189</xdr:rowOff>
    </xdr:to>
    <xdr:sp macro="" textlink="">
      <xdr:nvSpPr>
        <xdr:cNvPr id="281920" name="Oval 25"/>
        <xdr:cNvSpPr>
          <a:spLocks noChangeArrowheads="1"/>
        </xdr:cNvSpPr>
      </xdr:nvSpPr>
      <xdr:spPr bwMode="auto">
        <a:xfrm>
          <a:off x="290945" y="1172095"/>
          <a:ext cx="99753"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290945</xdr:colOff>
      <xdr:row>8</xdr:row>
      <xdr:rowOff>58189</xdr:rowOff>
    </xdr:from>
    <xdr:to>
      <xdr:col>0</xdr:col>
      <xdr:colOff>390698</xdr:colOff>
      <xdr:row>8</xdr:row>
      <xdr:rowOff>149629</xdr:rowOff>
    </xdr:to>
    <xdr:sp macro="" textlink="">
      <xdr:nvSpPr>
        <xdr:cNvPr id="281921" name="AutoShape 26"/>
        <xdr:cNvSpPr>
          <a:spLocks noChangeArrowheads="1"/>
        </xdr:cNvSpPr>
      </xdr:nvSpPr>
      <xdr:spPr bwMode="auto">
        <a:xfrm>
          <a:off x="290945" y="1429789"/>
          <a:ext cx="99753"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1014153</xdr:colOff>
      <xdr:row>9</xdr:row>
      <xdr:rowOff>58189</xdr:rowOff>
    </xdr:from>
    <xdr:to>
      <xdr:col>5</xdr:col>
      <xdr:colOff>723207</xdr:colOff>
      <xdr:row>22</xdr:row>
      <xdr:rowOff>108065</xdr:rowOff>
    </xdr:to>
    <xdr:sp macro="" textlink="">
      <xdr:nvSpPr>
        <xdr:cNvPr id="281922" name="Rectangle 27"/>
        <xdr:cNvSpPr>
          <a:spLocks noChangeArrowheads="1"/>
        </xdr:cNvSpPr>
      </xdr:nvSpPr>
      <xdr:spPr bwMode="auto">
        <a:xfrm>
          <a:off x="2128058" y="1596044"/>
          <a:ext cx="4164677" cy="2211185"/>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640080</xdr:colOff>
      <xdr:row>7</xdr:row>
      <xdr:rowOff>49876</xdr:rowOff>
    </xdr:from>
    <xdr:ext cx="254685" cy="201850"/>
    <xdr:sp macro="" textlink="">
      <xdr:nvSpPr>
        <xdr:cNvPr id="12316" name="Text Box 28"/>
        <xdr:cNvSpPr txBox="1">
          <a:spLocks noChangeArrowheads="1"/>
        </xdr:cNvSpPr>
      </xdr:nvSpPr>
      <xdr:spPr bwMode="auto">
        <a:xfrm>
          <a:off x="1753985" y="1255221"/>
          <a:ext cx="254685"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1014153</xdr:colOff>
      <xdr:row>22</xdr:row>
      <xdr:rowOff>108065</xdr:rowOff>
    </xdr:from>
    <xdr:to>
      <xdr:col>5</xdr:col>
      <xdr:colOff>723207</xdr:colOff>
      <xdr:row>22</xdr:row>
      <xdr:rowOff>108065</xdr:rowOff>
    </xdr:to>
    <xdr:sp macro="" textlink="">
      <xdr:nvSpPr>
        <xdr:cNvPr id="281924" name="Line 29"/>
        <xdr:cNvSpPr>
          <a:spLocks noChangeShapeType="1"/>
        </xdr:cNvSpPr>
      </xdr:nvSpPr>
      <xdr:spPr bwMode="auto">
        <a:xfrm>
          <a:off x="2128058" y="3807229"/>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22</xdr:row>
      <xdr:rowOff>0</xdr:rowOff>
    </xdr:from>
    <xdr:to>
      <xdr:col>1</xdr:col>
      <xdr:colOff>1014153</xdr:colOff>
      <xdr:row>23</xdr:row>
      <xdr:rowOff>33251</xdr:rowOff>
    </xdr:to>
    <xdr:sp macro="" textlink="">
      <xdr:nvSpPr>
        <xdr:cNvPr id="12318" name="Text Box 30"/>
        <xdr:cNvSpPr txBox="1">
          <a:spLocks noChangeArrowheads="1"/>
        </xdr:cNvSpPr>
      </xdr:nvSpPr>
      <xdr:spPr bwMode="auto">
        <a:xfrm>
          <a:off x="1379913" y="369916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1014153</xdr:colOff>
      <xdr:row>20</xdr:row>
      <xdr:rowOff>0</xdr:rowOff>
    </xdr:from>
    <xdr:to>
      <xdr:col>5</xdr:col>
      <xdr:colOff>723207</xdr:colOff>
      <xdr:row>20</xdr:row>
      <xdr:rowOff>0</xdr:rowOff>
    </xdr:to>
    <xdr:sp macro="" textlink="">
      <xdr:nvSpPr>
        <xdr:cNvPr id="281926" name="Line 31"/>
        <xdr:cNvSpPr>
          <a:spLocks noChangeShapeType="1"/>
        </xdr:cNvSpPr>
      </xdr:nvSpPr>
      <xdr:spPr bwMode="auto">
        <a:xfrm>
          <a:off x="2128058" y="3366655"/>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19</xdr:row>
      <xdr:rowOff>58189</xdr:rowOff>
    </xdr:from>
    <xdr:to>
      <xdr:col>1</xdr:col>
      <xdr:colOff>1014153</xdr:colOff>
      <xdr:row>20</xdr:row>
      <xdr:rowOff>91440</xdr:rowOff>
    </xdr:to>
    <xdr:sp macro="" textlink="">
      <xdr:nvSpPr>
        <xdr:cNvPr id="12320" name="Text Box 32"/>
        <xdr:cNvSpPr txBox="1">
          <a:spLocks noChangeArrowheads="1"/>
        </xdr:cNvSpPr>
      </xdr:nvSpPr>
      <xdr:spPr bwMode="auto">
        <a:xfrm>
          <a:off x="1379913" y="3258589"/>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1014153</xdr:colOff>
      <xdr:row>17</xdr:row>
      <xdr:rowOff>58189</xdr:rowOff>
    </xdr:from>
    <xdr:to>
      <xdr:col>5</xdr:col>
      <xdr:colOff>723207</xdr:colOff>
      <xdr:row>17</xdr:row>
      <xdr:rowOff>58189</xdr:rowOff>
    </xdr:to>
    <xdr:sp macro="" textlink="">
      <xdr:nvSpPr>
        <xdr:cNvPr id="281928" name="Line 33"/>
        <xdr:cNvSpPr>
          <a:spLocks noChangeShapeType="1"/>
        </xdr:cNvSpPr>
      </xdr:nvSpPr>
      <xdr:spPr bwMode="auto">
        <a:xfrm>
          <a:off x="2128058" y="2926080"/>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16</xdr:row>
      <xdr:rowOff>108065</xdr:rowOff>
    </xdr:from>
    <xdr:to>
      <xdr:col>1</xdr:col>
      <xdr:colOff>1014153</xdr:colOff>
      <xdr:row>17</xdr:row>
      <xdr:rowOff>149629</xdr:rowOff>
    </xdr:to>
    <xdr:sp macro="" textlink="">
      <xdr:nvSpPr>
        <xdr:cNvPr id="12322" name="Text Box 34"/>
        <xdr:cNvSpPr txBox="1">
          <a:spLocks noChangeArrowheads="1"/>
        </xdr:cNvSpPr>
      </xdr:nvSpPr>
      <xdr:spPr bwMode="auto">
        <a:xfrm>
          <a:off x="1379913" y="2809702"/>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1014153</xdr:colOff>
      <xdr:row>14</xdr:row>
      <xdr:rowOff>116378</xdr:rowOff>
    </xdr:from>
    <xdr:to>
      <xdr:col>5</xdr:col>
      <xdr:colOff>723207</xdr:colOff>
      <xdr:row>14</xdr:row>
      <xdr:rowOff>116378</xdr:rowOff>
    </xdr:to>
    <xdr:sp macro="" textlink="">
      <xdr:nvSpPr>
        <xdr:cNvPr id="281930" name="Line 35"/>
        <xdr:cNvSpPr>
          <a:spLocks noChangeShapeType="1"/>
        </xdr:cNvSpPr>
      </xdr:nvSpPr>
      <xdr:spPr bwMode="auto">
        <a:xfrm>
          <a:off x="2128058" y="2485505"/>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14</xdr:row>
      <xdr:rowOff>0</xdr:rowOff>
    </xdr:from>
    <xdr:to>
      <xdr:col>1</xdr:col>
      <xdr:colOff>1014153</xdr:colOff>
      <xdr:row>15</xdr:row>
      <xdr:rowOff>33251</xdr:rowOff>
    </xdr:to>
    <xdr:sp macro="" textlink="">
      <xdr:nvSpPr>
        <xdr:cNvPr id="12324" name="Text Box 36"/>
        <xdr:cNvSpPr txBox="1">
          <a:spLocks noChangeArrowheads="1"/>
        </xdr:cNvSpPr>
      </xdr:nvSpPr>
      <xdr:spPr bwMode="auto">
        <a:xfrm>
          <a:off x="1379913" y="2369127"/>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1014153</xdr:colOff>
      <xdr:row>12</xdr:row>
      <xdr:rowOff>0</xdr:rowOff>
    </xdr:from>
    <xdr:to>
      <xdr:col>5</xdr:col>
      <xdr:colOff>723207</xdr:colOff>
      <xdr:row>12</xdr:row>
      <xdr:rowOff>0</xdr:rowOff>
    </xdr:to>
    <xdr:sp macro="" textlink="">
      <xdr:nvSpPr>
        <xdr:cNvPr id="281932" name="Line 37"/>
        <xdr:cNvSpPr>
          <a:spLocks noChangeShapeType="1"/>
        </xdr:cNvSpPr>
      </xdr:nvSpPr>
      <xdr:spPr bwMode="auto">
        <a:xfrm>
          <a:off x="2128058" y="2036618"/>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11</xdr:row>
      <xdr:rowOff>58189</xdr:rowOff>
    </xdr:from>
    <xdr:to>
      <xdr:col>1</xdr:col>
      <xdr:colOff>1014153</xdr:colOff>
      <xdr:row>12</xdr:row>
      <xdr:rowOff>99753</xdr:rowOff>
    </xdr:to>
    <xdr:sp macro="" textlink="">
      <xdr:nvSpPr>
        <xdr:cNvPr id="12326" name="Text Box 38"/>
        <xdr:cNvSpPr txBox="1">
          <a:spLocks noChangeArrowheads="1"/>
        </xdr:cNvSpPr>
      </xdr:nvSpPr>
      <xdr:spPr bwMode="auto">
        <a:xfrm>
          <a:off x="1379913" y="1928553"/>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1014153</xdr:colOff>
      <xdr:row>9</xdr:row>
      <xdr:rowOff>58189</xdr:rowOff>
    </xdr:from>
    <xdr:to>
      <xdr:col>5</xdr:col>
      <xdr:colOff>723207</xdr:colOff>
      <xdr:row>9</xdr:row>
      <xdr:rowOff>58189</xdr:rowOff>
    </xdr:to>
    <xdr:sp macro="" textlink="">
      <xdr:nvSpPr>
        <xdr:cNvPr id="281934" name="Line 39"/>
        <xdr:cNvSpPr>
          <a:spLocks noChangeShapeType="1"/>
        </xdr:cNvSpPr>
      </xdr:nvSpPr>
      <xdr:spPr bwMode="auto">
        <a:xfrm>
          <a:off x="2128058" y="1596044"/>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8</xdr:row>
      <xdr:rowOff>108065</xdr:rowOff>
    </xdr:from>
    <xdr:to>
      <xdr:col>1</xdr:col>
      <xdr:colOff>1014153</xdr:colOff>
      <xdr:row>9</xdr:row>
      <xdr:rowOff>149629</xdr:rowOff>
    </xdr:to>
    <xdr:sp macro="" textlink="">
      <xdr:nvSpPr>
        <xdr:cNvPr id="12328" name="Text Box 40"/>
        <xdr:cNvSpPr txBox="1">
          <a:spLocks noChangeArrowheads="1"/>
        </xdr:cNvSpPr>
      </xdr:nvSpPr>
      <xdr:spPr bwMode="auto">
        <a:xfrm>
          <a:off x="1379913" y="1479665"/>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1014153</xdr:colOff>
      <xdr:row>9</xdr:row>
      <xdr:rowOff>58189</xdr:rowOff>
    </xdr:from>
    <xdr:to>
      <xdr:col>5</xdr:col>
      <xdr:colOff>723207</xdr:colOff>
      <xdr:row>22</xdr:row>
      <xdr:rowOff>108065</xdr:rowOff>
    </xdr:to>
    <xdr:sp macro="" textlink="">
      <xdr:nvSpPr>
        <xdr:cNvPr id="281936" name="人口1人当たり決算額の推移グラフ枠130"/>
        <xdr:cNvSpPr>
          <a:spLocks noChangeArrowheads="1"/>
        </xdr:cNvSpPr>
      </xdr:nvSpPr>
      <xdr:spPr bwMode="auto">
        <a:xfrm>
          <a:off x="2128058" y="1596044"/>
          <a:ext cx="4164677" cy="2211185"/>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1097280</xdr:colOff>
      <xdr:row>11</xdr:row>
      <xdr:rowOff>124691</xdr:rowOff>
    </xdr:from>
    <xdr:to>
      <xdr:col>4</xdr:col>
      <xdr:colOff>1097280</xdr:colOff>
      <xdr:row>19</xdr:row>
      <xdr:rowOff>133004</xdr:rowOff>
    </xdr:to>
    <xdr:sp macro="" textlink="">
      <xdr:nvSpPr>
        <xdr:cNvPr id="281937" name="Line 42"/>
        <xdr:cNvSpPr>
          <a:spLocks noChangeShapeType="1"/>
        </xdr:cNvSpPr>
      </xdr:nvSpPr>
      <xdr:spPr bwMode="auto">
        <a:xfrm flipV="1">
          <a:off x="5552902" y="1995055"/>
          <a:ext cx="0" cy="1338349"/>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74815</xdr:colOff>
      <xdr:row>19</xdr:row>
      <xdr:rowOff>133004</xdr:rowOff>
    </xdr:from>
    <xdr:to>
      <xdr:col>5</xdr:col>
      <xdr:colOff>822960</xdr:colOff>
      <xdr:row>21</xdr:row>
      <xdr:rowOff>0</xdr:rowOff>
    </xdr:to>
    <xdr:sp macro="" textlink="">
      <xdr:nvSpPr>
        <xdr:cNvPr id="12331" name="人口1人当たり決算額の推移最小値テキスト130"/>
        <xdr:cNvSpPr txBox="1">
          <a:spLocks noChangeArrowheads="1"/>
        </xdr:cNvSpPr>
      </xdr:nvSpPr>
      <xdr:spPr bwMode="auto">
        <a:xfrm>
          <a:off x="5644342" y="3333404"/>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54,199</a:t>
          </a:r>
        </a:p>
      </xdr:txBody>
    </xdr:sp>
    <xdr:clientData/>
  </xdr:twoCellAnchor>
  <xdr:twoCellAnchor>
    <xdr:from>
      <xdr:col>4</xdr:col>
      <xdr:colOff>1014153</xdr:colOff>
      <xdr:row>19</xdr:row>
      <xdr:rowOff>133004</xdr:rowOff>
    </xdr:from>
    <xdr:to>
      <xdr:col>5</xdr:col>
      <xdr:colOff>74815</xdr:colOff>
      <xdr:row>19</xdr:row>
      <xdr:rowOff>133004</xdr:rowOff>
    </xdr:to>
    <xdr:sp macro="" textlink="">
      <xdr:nvSpPr>
        <xdr:cNvPr id="281939" name="Line 44"/>
        <xdr:cNvSpPr>
          <a:spLocks noChangeShapeType="1"/>
        </xdr:cNvSpPr>
      </xdr:nvSpPr>
      <xdr:spPr bwMode="auto">
        <a:xfrm>
          <a:off x="5469775" y="3333404"/>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74815</xdr:colOff>
      <xdr:row>10</xdr:row>
      <xdr:rowOff>66502</xdr:rowOff>
    </xdr:from>
    <xdr:to>
      <xdr:col>5</xdr:col>
      <xdr:colOff>822960</xdr:colOff>
      <xdr:row>11</xdr:row>
      <xdr:rowOff>108065</xdr:rowOff>
    </xdr:to>
    <xdr:sp macro="" textlink="">
      <xdr:nvSpPr>
        <xdr:cNvPr id="12333" name="人口1人当たり決算額の推移最大値テキスト130"/>
        <xdr:cNvSpPr txBox="1">
          <a:spLocks noChangeArrowheads="1"/>
        </xdr:cNvSpPr>
      </xdr:nvSpPr>
      <xdr:spPr bwMode="auto">
        <a:xfrm>
          <a:off x="5644342" y="177061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206,068</a:t>
          </a:r>
        </a:p>
      </xdr:txBody>
    </xdr:sp>
    <xdr:clientData/>
  </xdr:twoCellAnchor>
  <xdr:twoCellAnchor>
    <xdr:from>
      <xdr:col>4</xdr:col>
      <xdr:colOff>1014153</xdr:colOff>
      <xdr:row>11</xdr:row>
      <xdr:rowOff>124691</xdr:rowOff>
    </xdr:from>
    <xdr:to>
      <xdr:col>5</xdr:col>
      <xdr:colOff>74815</xdr:colOff>
      <xdr:row>11</xdr:row>
      <xdr:rowOff>124691</xdr:rowOff>
    </xdr:to>
    <xdr:sp macro="" textlink="">
      <xdr:nvSpPr>
        <xdr:cNvPr id="281941" name="Line 46"/>
        <xdr:cNvSpPr>
          <a:spLocks noChangeShapeType="1"/>
        </xdr:cNvSpPr>
      </xdr:nvSpPr>
      <xdr:spPr bwMode="auto">
        <a:xfrm>
          <a:off x="5469775" y="1995055"/>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457200</xdr:colOff>
      <xdr:row>17</xdr:row>
      <xdr:rowOff>108065</xdr:rowOff>
    </xdr:from>
    <xdr:to>
      <xdr:col>4</xdr:col>
      <xdr:colOff>1097280</xdr:colOff>
      <xdr:row>18</xdr:row>
      <xdr:rowOff>24938</xdr:rowOff>
    </xdr:to>
    <xdr:sp macro="" textlink="">
      <xdr:nvSpPr>
        <xdr:cNvPr id="281942" name="Line 47"/>
        <xdr:cNvSpPr>
          <a:spLocks noChangeShapeType="1"/>
        </xdr:cNvSpPr>
      </xdr:nvSpPr>
      <xdr:spPr bwMode="auto">
        <a:xfrm>
          <a:off x="4912822" y="2975956"/>
          <a:ext cx="640080" cy="83128"/>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74815</xdr:colOff>
      <xdr:row>18</xdr:row>
      <xdr:rowOff>133004</xdr:rowOff>
    </xdr:from>
    <xdr:to>
      <xdr:col>5</xdr:col>
      <xdr:colOff>822960</xdr:colOff>
      <xdr:row>20</xdr:row>
      <xdr:rowOff>0</xdr:rowOff>
    </xdr:to>
    <xdr:sp macro="" textlink="">
      <xdr:nvSpPr>
        <xdr:cNvPr id="12336" name="人口1人当たり決算額の推移平均値テキスト130"/>
        <xdr:cNvSpPr txBox="1">
          <a:spLocks noChangeArrowheads="1"/>
        </xdr:cNvSpPr>
      </xdr:nvSpPr>
      <xdr:spPr bwMode="auto">
        <a:xfrm>
          <a:off x="5644342" y="3167149"/>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67,298</a:t>
          </a:r>
        </a:p>
      </xdr:txBody>
    </xdr:sp>
    <xdr:clientData/>
  </xdr:twoCellAnchor>
  <xdr:twoCellAnchor>
    <xdr:from>
      <xdr:col>4</xdr:col>
      <xdr:colOff>1047404</xdr:colOff>
      <xdr:row>18</xdr:row>
      <xdr:rowOff>133004</xdr:rowOff>
    </xdr:from>
    <xdr:to>
      <xdr:col>5</xdr:col>
      <xdr:colOff>33251</xdr:colOff>
      <xdr:row>19</xdr:row>
      <xdr:rowOff>66502</xdr:rowOff>
    </xdr:to>
    <xdr:sp macro="" textlink="">
      <xdr:nvSpPr>
        <xdr:cNvPr id="281944" name="AutoShape 49"/>
        <xdr:cNvSpPr>
          <a:spLocks noChangeArrowheads="1"/>
        </xdr:cNvSpPr>
      </xdr:nvSpPr>
      <xdr:spPr bwMode="auto">
        <a:xfrm>
          <a:off x="5503025" y="3167149"/>
          <a:ext cx="99753" cy="99753"/>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889462</xdr:colOff>
      <xdr:row>17</xdr:row>
      <xdr:rowOff>108065</xdr:rowOff>
    </xdr:from>
    <xdr:to>
      <xdr:col>4</xdr:col>
      <xdr:colOff>457200</xdr:colOff>
      <xdr:row>17</xdr:row>
      <xdr:rowOff>116378</xdr:rowOff>
    </xdr:to>
    <xdr:sp macro="" textlink="">
      <xdr:nvSpPr>
        <xdr:cNvPr id="281945" name="Line 50"/>
        <xdr:cNvSpPr>
          <a:spLocks noChangeShapeType="1"/>
        </xdr:cNvSpPr>
      </xdr:nvSpPr>
      <xdr:spPr bwMode="auto">
        <a:xfrm flipV="1">
          <a:off x="4231178" y="2975956"/>
          <a:ext cx="681644" cy="8313"/>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415636</xdr:colOff>
      <xdr:row>18</xdr:row>
      <xdr:rowOff>91440</xdr:rowOff>
    </xdr:from>
    <xdr:to>
      <xdr:col>4</xdr:col>
      <xdr:colOff>515389</xdr:colOff>
      <xdr:row>19</xdr:row>
      <xdr:rowOff>16625</xdr:rowOff>
    </xdr:to>
    <xdr:sp macro="" textlink="">
      <xdr:nvSpPr>
        <xdr:cNvPr id="281946" name="AutoShape 51"/>
        <xdr:cNvSpPr>
          <a:spLocks noChangeArrowheads="1"/>
        </xdr:cNvSpPr>
      </xdr:nvSpPr>
      <xdr:spPr bwMode="auto">
        <a:xfrm>
          <a:off x="4871258" y="3125585"/>
          <a:ext cx="99753"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83127</xdr:colOff>
      <xdr:row>19</xdr:row>
      <xdr:rowOff>33251</xdr:rowOff>
    </xdr:from>
    <xdr:to>
      <xdr:col>4</xdr:col>
      <xdr:colOff>806335</xdr:colOff>
      <xdr:row>20</xdr:row>
      <xdr:rowOff>74815</xdr:rowOff>
    </xdr:to>
    <xdr:sp macro="" textlink="">
      <xdr:nvSpPr>
        <xdr:cNvPr id="12340" name="Text Box 52"/>
        <xdr:cNvSpPr txBox="1">
          <a:spLocks noChangeArrowheads="1"/>
        </xdr:cNvSpPr>
      </xdr:nvSpPr>
      <xdr:spPr bwMode="auto">
        <a:xfrm>
          <a:off x="4538749" y="3233651"/>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72,217</a:t>
          </a:r>
        </a:p>
      </xdr:txBody>
    </xdr:sp>
    <xdr:clientData/>
  </xdr:twoCellAnchor>
  <xdr:twoCellAnchor>
    <xdr:from>
      <xdr:col>3</xdr:col>
      <xdr:colOff>207818</xdr:colOff>
      <xdr:row>17</xdr:row>
      <xdr:rowOff>108065</xdr:rowOff>
    </xdr:from>
    <xdr:to>
      <xdr:col>3</xdr:col>
      <xdr:colOff>889462</xdr:colOff>
      <xdr:row>17</xdr:row>
      <xdr:rowOff>116378</xdr:rowOff>
    </xdr:to>
    <xdr:sp macro="" textlink="">
      <xdr:nvSpPr>
        <xdr:cNvPr id="281948" name="Line 53"/>
        <xdr:cNvSpPr>
          <a:spLocks noChangeShapeType="1"/>
        </xdr:cNvSpPr>
      </xdr:nvSpPr>
      <xdr:spPr bwMode="auto">
        <a:xfrm>
          <a:off x="3549535" y="2975956"/>
          <a:ext cx="681643" cy="8313"/>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839585</xdr:colOff>
      <xdr:row>18</xdr:row>
      <xdr:rowOff>83127</xdr:rowOff>
    </xdr:from>
    <xdr:to>
      <xdr:col>3</xdr:col>
      <xdr:colOff>939338</xdr:colOff>
      <xdr:row>19</xdr:row>
      <xdr:rowOff>16625</xdr:rowOff>
    </xdr:to>
    <xdr:sp macro="" textlink="">
      <xdr:nvSpPr>
        <xdr:cNvPr id="281949" name="AutoShape 54"/>
        <xdr:cNvSpPr>
          <a:spLocks noChangeArrowheads="1"/>
        </xdr:cNvSpPr>
      </xdr:nvSpPr>
      <xdr:spPr bwMode="auto">
        <a:xfrm>
          <a:off x="4181302" y="3117273"/>
          <a:ext cx="99753" cy="99752"/>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515389</xdr:colOff>
      <xdr:row>19</xdr:row>
      <xdr:rowOff>24938</xdr:rowOff>
    </xdr:from>
    <xdr:to>
      <xdr:col>4</xdr:col>
      <xdr:colOff>149629</xdr:colOff>
      <xdr:row>20</xdr:row>
      <xdr:rowOff>66502</xdr:rowOff>
    </xdr:to>
    <xdr:sp macro="" textlink="">
      <xdr:nvSpPr>
        <xdr:cNvPr id="12343" name="Text Box 55"/>
        <xdr:cNvSpPr txBox="1">
          <a:spLocks noChangeArrowheads="1"/>
        </xdr:cNvSpPr>
      </xdr:nvSpPr>
      <xdr:spPr bwMode="auto">
        <a:xfrm>
          <a:off x="3857105" y="3225338"/>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72,462</a:t>
          </a:r>
        </a:p>
      </xdr:txBody>
    </xdr:sp>
    <xdr:clientData/>
  </xdr:twoCellAnchor>
  <xdr:twoCellAnchor>
    <xdr:from>
      <xdr:col>2</xdr:col>
      <xdr:colOff>631767</xdr:colOff>
      <xdr:row>17</xdr:row>
      <xdr:rowOff>91440</xdr:rowOff>
    </xdr:from>
    <xdr:to>
      <xdr:col>3</xdr:col>
      <xdr:colOff>207818</xdr:colOff>
      <xdr:row>17</xdr:row>
      <xdr:rowOff>108065</xdr:rowOff>
    </xdr:to>
    <xdr:sp macro="" textlink="">
      <xdr:nvSpPr>
        <xdr:cNvPr id="281951" name="Line 56"/>
        <xdr:cNvSpPr>
          <a:spLocks noChangeShapeType="1"/>
        </xdr:cNvSpPr>
      </xdr:nvSpPr>
      <xdr:spPr bwMode="auto">
        <a:xfrm>
          <a:off x="2859578" y="2959331"/>
          <a:ext cx="689957" cy="16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149629</xdr:colOff>
      <xdr:row>18</xdr:row>
      <xdr:rowOff>74815</xdr:rowOff>
    </xdr:from>
    <xdr:to>
      <xdr:col>3</xdr:col>
      <xdr:colOff>249382</xdr:colOff>
      <xdr:row>19</xdr:row>
      <xdr:rowOff>8313</xdr:rowOff>
    </xdr:to>
    <xdr:sp macro="" textlink="">
      <xdr:nvSpPr>
        <xdr:cNvPr id="281952" name="AutoShape 57"/>
        <xdr:cNvSpPr>
          <a:spLocks noChangeArrowheads="1"/>
        </xdr:cNvSpPr>
      </xdr:nvSpPr>
      <xdr:spPr bwMode="auto">
        <a:xfrm>
          <a:off x="3491345" y="3108960"/>
          <a:ext cx="99753" cy="99753"/>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947651</xdr:colOff>
      <xdr:row>19</xdr:row>
      <xdr:rowOff>16625</xdr:rowOff>
    </xdr:from>
    <xdr:to>
      <xdr:col>3</xdr:col>
      <xdr:colOff>581891</xdr:colOff>
      <xdr:row>20</xdr:row>
      <xdr:rowOff>58189</xdr:rowOff>
    </xdr:to>
    <xdr:sp macro="" textlink="">
      <xdr:nvSpPr>
        <xdr:cNvPr id="12346" name="Text Box 58"/>
        <xdr:cNvSpPr txBox="1">
          <a:spLocks noChangeArrowheads="1"/>
        </xdr:cNvSpPr>
      </xdr:nvSpPr>
      <xdr:spPr bwMode="auto">
        <a:xfrm>
          <a:off x="3175462" y="3217025"/>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74,109</a:t>
          </a:r>
        </a:p>
      </xdr:txBody>
    </xdr:sp>
    <xdr:clientData/>
  </xdr:twoCellAnchor>
  <xdr:twoCellAnchor>
    <xdr:from>
      <xdr:col>2</xdr:col>
      <xdr:colOff>581891</xdr:colOff>
      <xdr:row>18</xdr:row>
      <xdr:rowOff>58189</xdr:rowOff>
    </xdr:from>
    <xdr:to>
      <xdr:col>2</xdr:col>
      <xdr:colOff>681644</xdr:colOff>
      <xdr:row>18</xdr:row>
      <xdr:rowOff>149629</xdr:rowOff>
    </xdr:to>
    <xdr:sp macro="" textlink="">
      <xdr:nvSpPr>
        <xdr:cNvPr id="281954" name="AutoShape 59"/>
        <xdr:cNvSpPr>
          <a:spLocks noChangeArrowheads="1"/>
        </xdr:cNvSpPr>
      </xdr:nvSpPr>
      <xdr:spPr bwMode="auto">
        <a:xfrm>
          <a:off x="2809702" y="3092335"/>
          <a:ext cx="99753"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249382</xdr:colOff>
      <xdr:row>19</xdr:row>
      <xdr:rowOff>0</xdr:rowOff>
    </xdr:from>
    <xdr:to>
      <xdr:col>2</xdr:col>
      <xdr:colOff>1005840</xdr:colOff>
      <xdr:row>20</xdr:row>
      <xdr:rowOff>33251</xdr:rowOff>
    </xdr:to>
    <xdr:sp macro="" textlink="">
      <xdr:nvSpPr>
        <xdr:cNvPr id="12348" name="Text Box 60"/>
        <xdr:cNvSpPr txBox="1">
          <a:spLocks noChangeArrowheads="1"/>
        </xdr:cNvSpPr>
      </xdr:nvSpPr>
      <xdr:spPr bwMode="auto">
        <a:xfrm>
          <a:off x="2477193" y="3200400"/>
          <a:ext cx="756458"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76,280</a:t>
          </a:r>
        </a:p>
      </xdr:txBody>
    </xdr:sp>
    <xdr:clientData/>
  </xdr:twoCellAnchor>
  <xdr:twoCellAnchor editAs="oneCell">
    <xdr:from>
      <xdr:col>4</xdr:col>
      <xdr:colOff>980902</xdr:colOff>
      <xdr:row>23</xdr:row>
      <xdr:rowOff>8313</xdr:rowOff>
    </xdr:from>
    <xdr:to>
      <xdr:col>5</xdr:col>
      <xdr:colOff>615142</xdr:colOff>
      <xdr:row>24</xdr:row>
      <xdr:rowOff>49876</xdr:rowOff>
    </xdr:to>
    <xdr:sp macro="" textlink="">
      <xdr:nvSpPr>
        <xdr:cNvPr id="12349" name="Text Box 61"/>
        <xdr:cNvSpPr txBox="1">
          <a:spLocks noChangeArrowheads="1"/>
        </xdr:cNvSpPr>
      </xdr:nvSpPr>
      <xdr:spPr bwMode="auto">
        <a:xfrm>
          <a:off x="5436524" y="387373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349135</xdr:colOff>
      <xdr:row>23</xdr:row>
      <xdr:rowOff>8313</xdr:rowOff>
    </xdr:from>
    <xdr:to>
      <xdr:col>4</xdr:col>
      <xdr:colOff>1097280</xdr:colOff>
      <xdr:row>24</xdr:row>
      <xdr:rowOff>49876</xdr:rowOff>
    </xdr:to>
    <xdr:sp macro="" textlink="">
      <xdr:nvSpPr>
        <xdr:cNvPr id="12350" name="Text Box 62"/>
        <xdr:cNvSpPr txBox="1">
          <a:spLocks noChangeArrowheads="1"/>
        </xdr:cNvSpPr>
      </xdr:nvSpPr>
      <xdr:spPr bwMode="auto">
        <a:xfrm>
          <a:off x="4804756" y="387373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773084</xdr:colOff>
      <xdr:row>23</xdr:row>
      <xdr:rowOff>8313</xdr:rowOff>
    </xdr:from>
    <xdr:to>
      <xdr:col>4</xdr:col>
      <xdr:colOff>415636</xdr:colOff>
      <xdr:row>24</xdr:row>
      <xdr:rowOff>49876</xdr:rowOff>
    </xdr:to>
    <xdr:sp macro="" textlink="">
      <xdr:nvSpPr>
        <xdr:cNvPr id="12351" name="Text Box 63"/>
        <xdr:cNvSpPr txBox="1">
          <a:spLocks noChangeArrowheads="1"/>
        </xdr:cNvSpPr>
      </xdr:nvSpPr>
      <xdr:spPr bwMode="auto">
        <a:xfrm>
          <a:off x="4114800" y="3873731"/>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91440</xdr:colOff>
      <xdr:row>23</xdr:row>
      <xdr:rowOff>8313</xdr:rowOff>
    </xdr:from>
    <xdr:to>
      <xdr:col>3</xdr:col>
      <xdr:colOff>839585</xdr:colOff>
      <xdr:row>24</xdr:row>
      <xdr:rowOff>49876</xdr:rowOff>
    </xdr:to>
    <xdr:sp macro="" textlink="">
      <xdr:nvSpPr>
        <xdr:cNvPr id="12352" name="Text Box 64"/>
        <xdr:cNvSpPr txBox="1">
          <a:spLocks noChangeArrowheads="1"/>
        </xdr:cNvSpPr>
      </xdr:nvSpPr>
      <xdr:spPr bwMode="auto">
        <a:xfrm>
          <a:off x="3433156" y="3873731"/>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515389</xdr:colOff>
      <xdr:row>23</xdr:row>
      <xdr:rowOff>8313</xdr:rowOff>
    </xdr:from>
    <xdr:to>
      <xdr:col>3</xdr:col>
      <xdr:colOff>149629</xdr:colOff>
      <xdr:row>24</xdr:row>
      <xdr:rowOff>49876</xdr:rowOff>
    </xdr:to>
    <xdr:sp macro="" textlink="">
      <xdr:nvSpPr>
        <xdr:cNvPr id="12353" name="Text Box 65"/>
        <xdr:cNvSpPr txBox="1">
          <a:spLocks noChangeArrowheads="1"/>
        </xdr:cNvSpPr>
      </xdr:nvSpPr>
      <xdr:spPr bwMode="auto">
        <a:xfrm>
          <a:off x="2743200" y="3873731"/>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1047404</xdr:colOff>
      <xdr:row>17</xdr:row>
      <xdr:rowOff>149629</xdr:rowOff>
    </xdr:from>
    <xdr:to>
      <xdr:col>5</xdr:col>
      <xdr:colOff>33251</xdr:colOff>
      <xdr:row>18</xdr:row>
      <xdr:rowOff>74815</xdr:rowOff>
    </xdr:to>
    <xdr:sp macro="" textlink="">
      <xdr:nvSpPr>
        <xdr:cNvPr id="281961" name="Oval 66"/>
        <xdr:cNvSpPr>
          <a:spLocks noChangeArrowheads="1"/>
        </xdr:cNvSpPr>
      </xdr:nvSpPr>
      <xdr:spPr bwMode="auto">
        <a:xfrm>
          <a:off x="5503025" y="3017520"/>
          <a:ext cx="99753"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74815</xdr:colOff>
      <xdr:row>17</xdr:row>
      <xdr:rowOff>16625</xdr:rowOff>
    </xdr:from>
    <xdr:to>
      <xdr:col>5</xdr:col>
      <xdr:colOff>822960</xdr:colOff>
      <xdr:row>18</xdr:row>
      <xdr:rowOff>58189</xdr:rowOff>
    </xdr:to>
    <xdr:sp macro="" textlink="">
      <xdr:nvSpPr>
        <xdr:cNvPr id="12355" name="人口1人当たり決算額の推移該当値テキスト130"/>
        <xdr:cNvSpPr txBox="1">
          <a:spLocks noChangeArrowheads="1"/>
        </xdr:cNvSpPr>
      </xdr:nvSpPr>
      <xdr:spPr bwMode="auto">
        <a:xfrm>
          <a:off x="5644342" y="288451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84,809</a:t>
          </a:r>
        </a:p>
      </xdr:txBody>
    </xdr:sp>
    <xdr:clientData/>
  </xdr:twoCellAnchor>
  <xdr:twoCellAnchor>
    <xdr:from>
      <xdr:col>4</xdr:col>
      <xdr:colOff>415636</xdr:colOff>
      <xdr:row>17</xdr:row>
      <xdr:rowOff>58189</xdr:rowOff>
    </xdr:from>
    <xdr:to>
      <xdr:col>4</xdr:col>
      <xdr:colOff>515389</xdr:colOff>
      <xdr:row>17</xdr:row>
      <xdr:rowOff>157942</xdr:rowOff>
    </xdr:to>
    <xdr:sp macro="" textlink="">
      <xdr:nvSpPr>
        <xdr:cNvPr id="281963" name="Oval 68"/>
        <xdr:cNvSpPr>
          <a:spLocks noChangeArrowheads="1"/>
        </xdr:cNvSpPr>
      </xdr:nvSpPr>
      <xdr:spPr bwMode="auto">
        <a:xfrm>
          <a:off x="4871258" y="2926080"/>
          <a:ext cx="99753" cy="99753"/>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83127</xdr:colOff>
      <xdr:row>16</xdr:row>
      <xdr:rowOff>24938</xdr:rowOff>
    </xdr:from>
    <xdr:to>
      <xdr:col>4</xdr:col>
      <xdr:colOff>806335</xdr:colOff>
      <xdr:row>17</xdr:row>
      <xdr:rowOff>66502</xdr:rowOff>
    </xdr:to>
    <xdr:sp macro="" textlink="">
      <xdr:nvSpPr>
        <xdr:cNvPr id="12357" name="Text Box 69"/>
        <xdr:cNvSpPr txBox="1">
          <a:spLocks noChangeArrowheads="1"/>
        </xdr:cNvSpPr>
      </xdr:nvSpPr>
      <xdr:spPr bwMode="auto">
        <a:xfrm>
          <a:off x="4538749" y="2726575"/>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94,395</a:t>
          </a:r>
        </a:p>
      </xdr:txBody>
    </xdr:sp>
    <xdr:clientData/>
  </xdr:twoCellAnchor>
  <xdr:twoCellAnchor>
    <xdr:from>
      <xdr:col>3</xdr:col>
      <xdr:colOff>839585</xdr:colOff>
      <xdr:row>17</xdr:row>
      <xdr:rowOff>74815</xdr:rowOff>
    </xdr:from>
    <xdr:to>
      <xdr:col>3</xdr:col>
      <xdr:colOff>939338</xdr:colOff>
      <xdr:row>18</xdr:row>
      <xdr:rowOff>8313</xdr:rowOff>
    </xdr:to>
    <xdr:sp macro="" textlink="">
      <xdr:nvSpPr>
        <xdr:cNvPr id="281965" name="Oval 70"/>
        <xdr:cNvSpPr>
          <a:spLocks noChangeArrowheads="1"/>
        </xdr:cNvSpPr>
      </xdr:nvSpPr>
      <xdr:spPr bwMode="auto">
        <a:xfrm>
          <a:off x="4181302" y="2942705"/>
          <a:ext cx="99753" cy="99753"/>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515389</xdr:colOff>
      <xdr:row>16</xdr:row>
      <xdr:rowOff>49876</xdr:rowOff>
    </xdr:from>
    <xdr:to>
      <xdr:col>4</xdr:col>
      <xdr:colOff>149629</xdr:colOff>
      <xdr:row>17</xdr:row>
      <xdr:rowOff>83127</xdr:rowOff>
    </xdr:to>
    <xdr:sp macro="" textlink="">
      <xdr:nvSpPr>
        <xdr:cNvPr id="12359" name="Text Box 71"/>
        <xdr:cNvSpPr txBox="1">
          <a:spLocks noChangeArrowheads="1"/>
        </xdr:cNvSpPr>
      </xdr:nvSpPr>
      <xdr:spPr bwMode="auto">
        <a:xfrm>
          <a:off x="3857105" y="2751513"/>
          <a:ext cx="748146"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92,707</a:t>
          </a:r>
        </a:p>
      </xdr:txBody>
    </xdr:sp>
    <xdr:clientData/>
  </xdr:twoCellAnchor>
  <xdr:twoCellAnchor>
    <xdr:from>
      <xdr:col>3</xdr:col>
      <xdr:colOff>149629</xdr:colOff>
      <xdr:row>17</xdr:row>
      <xdr:rowOff>66502</xdr:rowOff>
    </xdr:from>
    <xdr:to>
      <xdr:col>3</xdr:col>
      <xdr:colOff>249382</xdr:colOff>
      <xdr:row>18</xdr:row>
      <xdr:rowOff>0</xdr:rowOff>
    </xdr:to>
    <xdr:sp macro="" textlink="">
      <xdr:nvSpPr>
        <xdr:cNvPr id="281967" name="Oval 72"/>
        <xdr:cNvSpPr>
          <a:spLocks noChangeArrowheads="1"/>
        </xdr:cNvSpPr>
      </xdr:nvSpPr>
      <xdr:spPr bwMode="auto">
        <a:xfrm>
          <a:off x="3491345" y="2934393"/>
          <a:ext cx="99753" cy="99752"/>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947651</xdr:colOff>
      <xdr:row>16</xdr:row>
      <xdr:rowOff>33251</xdr:rowOff>
    </xdr:from>
    <xdr:to>
      <xdr:col>3</xdr:col>
      <xdr:colOff>581891</xdr:colOff>
      <xdr:row>17</xdr:row>
      <xdr:rowOff>74815</xdr:rowOff>
    </xdr:to>
    <xdr:sp macro="" textlink="">
      <xdr:nvSpPr>
        <xdr:cNvPr id="12361" name="Text Box 73"/>
        <xdr:cNvSpPr txBox="1">
          <a:spLocks noChangeArrowheads="1"/>
        </xdr:cNvSpPr>
      </xdr:nvSpPr>
      <xdr:spPr bwMode="auto">
        <a:xfrm>
          <a:off x="3175462" y="2734887"/>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93,764</a:t>
          </a:r>
        </a:p>
      </xdr:txBody>
    </xdr:sp>
    <xdr:clientData/>
  </xdr:twoCellAnchor>
  <xdr:twoCellAnchor>
    <xdr:from>
      <xdr:col>2</xdr:col>
      <xdr:colOff>581891</xdr:colOff>
      <xdr:row>17</xdr:row>
      <xdr:rowOff>49876</xdr:rowOff>
    </xdr:from>
    <xdr:to>
      <xdr:col>2</xdr:col>
      <xdr:colOff>681644</xdr:colOff>
      <xdr:row>17</xdr:row>
      <xdr:rowOff>141316</xdr:rowOff>
    </xdr:to>
    <xdr:sp macro="" textlink="">
      <xdr:nvSpPr>
        <xdr:cNvPr id="281969" name="Oval 74"/>
        <xdr:cNvSpPr>
          <a:spLocks noChangeArrowheads="1"/>
        </xdr:cNvSpPr>
      </xdr:nvSpPr>
      <xdr:spPr bwMode="auto">
        <a:xfrm>
          <a:off x="2809702" y="2917767"/>
          <a:ext cx="99753"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249382</xdr:colOff>
      <xdr:row>16</xdr:row>
      <xdr:rowOff>8313</xdr:rowOff>
    </xdr:from>
    <xdr:to>
      <xdr:col>2</xdr:col>
      <xdr:colOff>1005840</xdr:colOff>
      <xdr:row>17</xdr:row>
      <xdr:rowOff>49876</xdr:rowOff>
    </xdr:to>
    <xdr:sp macro="" textlink="">
      <xdr:nvSpPr>
        <xdr:cNvPr id="12363" name="Text Box 75"/>
        <xdr:cNvSpPr txBox="1">
          <a:spLocks noChangeArrowheads="1"/>
        </xdr:cNvSpPr>
      </xdr:nvSpPr>
      <xdr:spPr bwMode="auto">
        <a:xfrm>
          <a:off x="2477193" y="2709949"/>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96,141</a:t>
          </a:r>
        </a:p>
      </xdr:txBody>
    </xdr:sp>
    <xdr:clientData/>
  </xdr:twoCellAnchor>
  <xdr:twoCellAnchor>
    <xdr:from>
      <xdr:col>1</xdr:col>
      <xdr:colOff>1014153</xdr:colOff>
      <xdr:row>29</xdr:row>
      <xdr:rowOff>8313</xdr:rowOff>
    </xdr:from>
    <xdr:to>
      <xdr:col>5</xdr:col>
      <xdr:colOff>723207</xdr:colOff>
      <xdr:row>30</xdr:row>
      <xdr:rowOff>91440</xdr:rowOff>
    </xdr:to>
    <xdr:sp macro="" textlink="">
      <xdr:nvSpPr>
        <xdr:cNvPr id="12364" name="Rectangle 76"/>
        <xdr:cNvSpPr>
          <a:spLocks noChangeArrowheads="1"/>
        </xdr:cNvSpPr>
      </xdr:nvSpPr>
      <xdr:spPr bwMode="auto">
        <a:xfrm>
          <a:off x="2128058" y="4912822"/>
          <a:ext cx="4164677" cy="24938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191193</xdr:colOff>
      <xdr:row>29</xdr:row>
      <xdr:rowOff>8313</xdr:rowOff>
    </xdr:from>
    <xdr:to>
      <xdr:col>1</xdr:col>
      <xdr:colOff>382385</xdr:colOff>
      <xdr:row>33</xdr:row>
      <xdr:rowOff>290945</xdr:rowOff>
    </xdr:to>
    <xdr:sp macro="" textlink="">
      <xdr:nvSpPr>
        <xdr:cNvPr id="281972" name="AutoShape 77"/>
        <xdr:cNvSpPr>
          <a:spLocks noChangeArrowheads="1"/>
        </xdr:cNvSpPr>
      </xdr:nvSpPr>
      <xdr:spPr bwMode="auto">
        <a:xfrm>
          <a:off x="191193" y="4912822"/>
          <a:ext cx="1305098" cy="1122218"/>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515389</xdr:colOff>
      <xdr:row>29</xdr:row>
      <xdr:rowOff>99753</xdr:rowOff>
    </xdr:from>
    <xdr:to>
      <xdr:col>1</xdr:col>
      <xdr:colOff>648393</xdr:colOff>
      <xdr:row>31</xdr:row>
      <xdr:rowOff>8313</xdr:rowOff>
    </xdr:to>
    <xdr:sp macro="" textlink="">
      <xdr:nvSpPr>
        <xdr:cNvPr id="12366" name="Rectangle 78"/>
        <xdr:cNvSpPr>
          <a:spLocks noChangeArrowheads="1"/>
        </xdr:cNvSpPr>
      </xdr:nvSpPr>
      <xdr:spPr bwMode="auto">
        <a:xfrm>
          <a:off x="515389" y="5004262"/>
          <a:ext cx="1246909" cy="2410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515389</xdr:colOff>
      <xdr:row>31</xdr:row>
      <xdr:rowOff>24938</xdr:rowOff>
    </xdr:from>
    <xdr:to>
      <xdr:col>1</xdr:col>
      <xdr:colOff>648393</xdr:colOff>
      <xdr:row>31</xdr:row>
      <xdr:rowOff>274320</xdr:rowOff>
    </xdr:to>
    <xdr:sp macro="" textlink="">
      <xdr:nvSpPr>
        <xdr:cNvPr id="12367" name="Rectangle 79"/>
        <xdr:cNvSpPr>
          <a:spLocks noChangeArrowheads="1"/>
        </xdr:cNvSpPr>
      </xdr:nvSpPr>
      <xdr:spPr bwMode="auto">
        <a:xfrm>
          <a:off x="515389" y="5261956"/>
          <a:ext cx="1246909" cy="24938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515389</xdr:colOff>
      <xdr:row>32</xdr:row>
      <xdr:rowOff>8313</xdr:rowOff>
    </xdr:from>
    <xdr:to>
      <xdr:col>1</xdr:col>
      <xdr:colOff>648393</xdr:colOff>
      <xdr:row>34</xdr:row>
      <xdr:rowOff>133004</xdr:rowOff>
    </xdr:to>
    <xdr:sp macro="" textlink="">
      <xdr:nvSpPr>
        <xdr:cNvPr id="12368" name="Rectangle 80"/>
        <xdr:cNvSpPr>
          <a:spLocks noChangeArrowheads="1"/>
        </xdr:cNvSpPr>
      </xdr:nvSpPr>
      <xdr:spPr bwMode="auto">
        <a:xfrm>
          <a:off x="515389" y="5586153"/>
          <a:ext cx="1246909" cy="63176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249382</xdr:colOff>
      <xdr:row>30</xdr:row>
      <xdr:rowOff>16625</xdr:rowOff>
    </xdr:from>
    <xdr:to>
      <xdr:col>0</xdr:col>
      <xdr:colOff>415636</xdr:colOff>
      <xdr:row>30</xdr:row>
      <xdr:rowOff>16625</xdr:rowOff>
    </xdr:to>
    <xdr:sp macro="" textlink="">
      <xdr:nvSpPr>
        <xdr:cNvPr id="281976" name="Line 81"/>
        <xdr:cNvSpPr>
          <a:spLocks noChangeShapeType="1"/>
        </xdr:cNvSpPr>
      </xdr:nvSpPr>
      <xdr:spPr bwMode="auto">
        <a:xfrm flipH="1">
          <a:off x="249382" y="5087389"/>
          <a:ext cx="166254"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340822</xdr:colOff>
      <xdr:row>31</xdr:row>
      <xdr:rowOff>307571</xdr:rowOff>
    </xdr:from>
    <xdr:to>
      <xdr:col>0</xdr:col>
      <xdr:colOff>340822</xdr:colOff>
      <xdr:row>32</xdr:row>
      <xdr:rowOff>108065</xdr:rowOff>
    </xdr:to>
    <xdr:sp macro="" textlink="">
      <xdr:nvSpPr>
        <xdr:cNvPr id="281977" name="Line 82"/>
        <xdr:cNvSpPr>
          <a:spLocks noChangeShapeType="1"/>
        </xdr:cNvSpPr>
      </xdr:nvSpPr>
      <xdr:spPr bwMode="auto">
        <a:xfrm>
          <a:off x="340822" y="5544589"/>
          <a:ext cx="0" cy="141316"/>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249382</xdr:colOff>
      <xdr:row>31</xdr:row>
      <xdr:rowOff>307571</xdr:rowOff>
    </xdr:from>
    <xdr:to>
      <xdr:col>0</xdr:col>
      <xdr:colOff>415636</xdr:colOff>
      <xdr:row>31</xdr:row>
      <xdr:rowOff>307571</xdr:rowOff>
    </xdr:to>
    <xdr:sp macro="" textlink="">
      <xdr:nvSpPr>
        <xdr:cNvPr id="281978" name="Line 83"/>
        <xdr:cNvSpPr>
          <a:spLocks noChangeShapeType="1"/>
        </xdr:cNvSpPr>
      </xdr:nvSpPr>
      <xdr:spPr bwMode="auto">
        <a:xfrm flipH="1">
          <a:off x="249382" y="5544589"/>
          <a:ext cx="166254"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340822</xdr:colOff>
      <xdr:row>33</xdr:row>
      <xdr:rowOff>24938</xdr:rowOff>
    </xdr:from>
    <xdr:to>
      <xdr:col>0</xdr:col>
      <xdr:colOff>340822</xdr:colOff>
      <xdr:row>33</xdr:row>
      <xdr:rowOff>166255</xdr:rowOff>
    </xdr:to>
    <xdr:sp macro="" textlink="">
      <xdr:nvSpPr>
        <xdr:cNvPr id="281979" name="Line 84"/>
        <xdr:cNvSpPr>
          <a:spLocks noChangeShapeType="1"/>
        </xdr:cNvSpPr>
      </xdr:nvSpPr>
      <xdr:spPr bwMode="auto">
        <a:xfrm flipV="1">
          <a:off x="340822" y="5769033"/>
          <a:ext cx="0" cy="141316"/>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249382</xdr:colOff>
      <xdr:row>33</xdr:row>
      <xdr:rowOff>174567</xdr:rowOff>
    </xdr:from>
    <xdr:to>
      <xdr:col>0</xdr:col>
      <xdr:colOff>415636</xdr:colOff>
      <xdr:row>33</xdr:row>
      <xdr:rowOff>174567</xdr:rowOff>
    </xdr:to>
    <xdr:sp macro="" textlink="">
      <xdr:nvSpPr>
        <xdr:cNvPr id="281980" name="Line 85"/>
        <xdr:cNvSpPr>
          <a:spLocks noChangeShapeType="1"/>
        </xdr:cNvSpPr>
      </xdr:nvSpPr>
      <xdr:spPr bwMode="auto">
        <a:xfrm flipH="1">
          <a:off x="249382" y="5918662"/>
          <a:ext cx="166254"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290945</xdr:colOff>
      <xdr:row>29</xdr:row>
      <xdr:rowOff>141316</xdr:rowOff>
    </xdr:from>
    <xdr:to>
      <xdr:col>0</xdr:col>
      <xdr:colOff>390698</xdr:colOff>
      <xdr:row>30</xdr:row>
      <xdr:rowOff>66502</xdr:rowOff>
    </xdr:to>
    <xdr:sp macro="" textlink="">
      <xdr:nvSpPr>
        <xdr:cNvPr id="281981" name="Oval 86"/>
        <xdr:cNvSpPr>
          <a:spLocks noChangeArrowheads="1"/>
        </xdr:cNvSpPr>
      </xdr:nvSpPr>
      <xdr:spPr bwMode="auto">
        <a:xfrm>
          <a:off x="290945" y="5045825"/>
          <a:ext cx="99753"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290945</xdr:colOff>
      <xdr:row>31</xdr:row>
      <xdr:rowOff>66502</xdr:rowOff>
    </xdr:from>
    <xdr:to>
      <xdr:col>0</xdr:col>
      <xdr:colOff>390698</xdr:colOff>
      <xdr:row>31</xdr:row>
      <xdr:rowOff>157942</xdr:rowOff>
    </xdr:to>
    <xdr:sp macro="" textlink="">
      <xdr:nvSpPr>
        <xdr:cNvPr id="281982" name="AutoShape 87"/>
        <xdr:cNvSpPr>
          <a:spLocks noChangeArrowheads="1"/>
        </xdr:cNvSpPr>
      </xdr:nvSpPr>
      <xdr:spPr bwMode="auto">
        <a:xfrm>
          <a:off x="290945" y="5303520"/>
          <a:ext cx="99753"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1014153</xdr:colOff>
      <xdr:row>31</xdr:row>
      <xdr:rowOff>241069</xdr:rowOff>
    </xdr:from>
    <xdr:to>
      <xdr:col>5</xdr:col>
      <xdr:colOff>723207</xdr:colOff>
      <xdr:row>39</xdr:row>
      <xdr:rowOff>290945</xdr:rowOff>
    </xdr:to>
    <xdr:sp macro="" textlink="">
      <xdr:nvSpPr>
        <xdr:cNvPr id="281983" name="Rectangle 88"/>
        <xdr:cNvSpPr>
          <a:spLocks noChangeArrowheads="1"/>
        </xdr:cNvSpPr>
      </xdr:nvSpPr>
      <xdr:spPr bwMode="auto">
        <a:xfrm>
          <a:off x="2128058" y="5478087"/>
          <a:ext cx="4164677" cy="2252749"/>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640080</xdr:colOff>
      <xdr:row>30</xdr:row>
      <xdr:rowOff>58189</xdr:rowOff>
    </xdr:from>
    <xdr:ext cx="254685" cy="201850"/>
    <xdr:sp macro="" textlink="">
      <xdr:nvSpPr>
        <xdr:cNvPr id="12377" name="Text Box 89"/>
        <xdr:cNvSpPr txBox="1">
          <a:spLocks noChangeArrowheads="1"/>
        </xdr:cNvSpPr>
      </xdr:nvSpPr>
      <xdr:spPr bwMode="auto">
        <a:xfrm>
          <a:off x="1753985" y="5128953"/>
          <a:ext cx="254685"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1014153</xdr:colOff>
      <xdr:row>39</xdr:row>
      <xdr:rowOff>290945</xdr:rowOff>
    </xdr:from>
    <xdr:to>
      <xdr:col>5</xdr:col>
      <xdr:colOff>723207</xdr:colOff>
      <xdr:row>39</xdr:row>
      <xdr:rowOff>290945</xdr:rowOff>
    </xdr:to>
    <xdr:sp macro="" textlink="">
      <xdr:nvSpPr>
        <xdr:cNvPr id="281985" name="Line 90"/>
        <xdr:cNvSpPr>
          <a:spLocks noChangeShapeType="1"/>
        </xdr:cNvSpPr>
      </xdr:nvSpPr>
      <xdr:spPr bwMode="auto">
        <a:xfrm>
          <a:off x="2128058" y="7730836"/>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1014153</xdr:colOff>
      <xdr:row>38</xdr:row>
      <xdr:rowOff>83127</xdr:rowOff>
    </xdr:from>
    <xdr:to>
      <xdr:col>5</xdr:col>
      <xdr:colOff>723207</xdr:colOff>
      <xdr:row>38</xdr:row>
      <xdr:rowOff>83127</xdr:rowOff>
    </xdr:to>
    <xdr:sp macro="" textlink="">
      <xdr:nvSpPr>
        <xdr:cNvPr id="281986" name="Line 91"/>
        <xdr:cNvSpPr>
          <a:spLocks noChangeShapeType="1"/>
        </xdr:cNvSpPr>
      </xdr:nvSpPr>
      <xdr:spPr bwMode="auto">
        <a:xfrm>
          <a:off x="2128058" y="7356764"/>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37</xdr:row>
      <xdr:rowOff>315884</xdr:rowOff>
    </xdr:from>
    <xdr:to>
      <xdr:col>1</xdr:col>
      <xdr:colOff>1014153</xdr:colOff>
      <xdr:row>39</xdr:row>
      <xdr:rowOff>8313</xdr:rowOff>
    </xdr:to>
    <xdr:sp macro="" textlink="">
      <xdr:nvSpPr>
        <xdr:cNvPr id="12380" name="Text Box 92"/>
        <xdr:cNvSpPr txBox="1">
          <a:spLocks noChangeArrowheads="1"/>
        </xdr:cNvSpPr>
      </xdr:nvSpPr>
      <xdr:spPr bwMode="auto">
        <a:xfrm>
          <a:off x="1379913" y="7248698"/>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1014153</xdr:colOff>
      <xdr:row>37</xdr:row>
      <xdr:rowOff>49876</xdr:rowOff>
    </xdr:from>
    <xdr:to>
      <xdr:col>5</xdr:col>
      <xdr:colOff>723207</xdr:colOff>
      <xdr:row>37</xdr:row>
      <xdr:rowOff>49876</xdr:rowOff>
    </xdr:to>
    <xdr:sp macro="" textlink="">
      <xdr:nvSpPr>
        <xdr:cNvPr id="281988" name="Line 93"/>
        <xdr:cNvSpPr>
          <a:spLocks noChangeShapeType="1"/>
        </xdr:cNvSpPr>
      </xdr:nvSpPr>
      <xdr:spPr bwMode="auto">
        <a:xfrm>
          <a:off x="2128058" y="6982691"/>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36</xdr:row>
      <xdr:rowOff>108065</xdr:rowOff>
    </xdr:from>
    <xdr:to>
      <xdr:col>1</xdr:col>
      <xdr:colOff>1014153</xdr:colOff>
      <xdr:row>37</xdr:row>
      <xdr:rowOff>141316</xdr:rowOff>
    </xdr:to>
    <xdr:sp macro="" textlink="">
      <xdr:nvSpPr>
        <xdr:cNvPr id="12382" name="Text Box 94"/>
        <xdr:cNvSpPr txBox="1">
          <a:spLocks noChangeArrowheads="1"/>
        </xdr:cNvSpPr>
      </xdr:nvSpPr>
      <xdr:spPr bwMode="auto">
        <a:xfrm>
          <a:off x="1379913" y="6874625"/>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1014153</xdr:colOff>
      <xdr:row>35</xdr:row>
      <xdr:rowOff>182880</xdr:rowOff>
    </xdr:from>
    <xdr:to>
      <xdr:col>5</xdr:col>
      <xdr:colOff>723207</xdr:colOff>
      <xdr:row>35</xdr:row>
      <xdr:rowOff>182880</xdr:rowOff>
    </xdr:to>
    <xdr:sp macro="" textlink="">
      <xdr:nvSpPr>
        <xdr:cNvPr id="281990" name="Line 95"/>
        <xdr:cNvSpPr>
          <a:spLocks noChangeShapeType="1"/>
        </xdr:cNvSpPr>
      </xdr:nvSpPr>
      <xdr:spPr bwMode="auto">
        <a:xfrm>
          <a:off x="2128058" y="6608618"/>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35</xdr:row>
      <xdr:rowOff>66502</xdr:rowOff>
    </xdr:from>
    <xdr:to>
      <xdr:col>1</xdr:col>
      <xdr:colOff>1014153</xdr:colOff>
      <xdr:row>35</xdr:row>
      <xdr:rowOff>274320</xdr:rowOff>
    </xdr:to>
    <xdr:sp macro="" textlink="">
      <xdr:nvSpPr>
        <xdr:cNvPr id="12384" name="Text Box 96"/>
        <xdr:cNvSpPr txBox="1">
          <a:spLocks noChangeArrowheads="1"/>
        </xdr:cNvSpPr>
      </xdr:nvSpPr>
      <xdr:spPr bwMode="auto">
        <a:xfrm>
          <a:off x="1379913" y="6492240"/>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1014153</xdr:colOff>
      <xdr:row>34</xdr:row>
      <xdr:rowOff>141316</xdr:rowOff>
    </xdr:from>
    <xdr:to>
      <xdr:col>5</xdr:col>
      <xdr:colOff>723207</xdr:colOff>
      <xdr:row>34</xdr:row>
      <xdr:rowOff>141316</xdr:rowOff>
    </xdr:to>
    <xdr:sp macro="" textlink="">
      <xdr:nvSpPr>
        <xdr:cNvPr id="281992" name="Line 97"/>
        <xdr:cNvSpPr>
          <a:spLocks noChangeShapeType="1"/>
        </xdr:cNvSpPr>
      </xdr:nvSpPr>
      <xdr:spPr bwMode="auto">
        <a:xfrm>
          <a:off x="2128058" y="6226233"/>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34</xdr:row>
      <xdr:rowOff>24938</xdr:rowOff>
    </xdr:from>
    <xdr:to>
      <xdr:col>1</xdr:col>
      <xdr:colOff>1014153</xdr:colOff>
      <xdr:row>34</xdr:row>
      <xdr:rowOff>232756</xdr:rowOff>
    </xdr:to>
    <xdr:sp macro="" textlink="">
      <xdr:nvSpPr>
        <xdr:cNvPr id="12386" name="Text Box 98"/>
        <xdr:cNvSpPr txBox="1">
          <a:spLocks noChangeArrowheads="1"/>
        </xdr:cNvSpPr>
      </xdr:nvSpPr>
      <xdr:spPr bwMode="auto">
        <a:xfrm>
          <a:off x="1379913" y="6109855"/>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1014153</xdr:colOff>
      <xdr:row>33</xdr:row>
      <xdr:rowOff>108065</xdr:rowOff>
    </xdr:from>
    <xdr:to>
      <xdr:col>5</xdr:col>
      <xdr:colOff>723207</xdr:colOff>
      <xdr:row>33</xdr:row>
      <xdr:rowOff>108065</xdr:rowOff>
    </xdr:to>
    <xdr:sp macro="" textlink="">
      <xdr:nvSpPr>
        <xdr:cNvPr id="281994" name="Line 99"/>
        <xdr:cNvSpPr>
          <a:spLocks noChangeShapeType="1"/>
        </xdr:cNvSpPr>
      </xdr:nvSpPr>
      <xdr:spPr bwMode="auto">
        <a:xfrm>
          <a:off x="2128058" y="5852160"/>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32</xdr:row>
      <xdr:rowOff>166255</xdr:rowOff>
    </xdr:from>
    <xdr:to>
      <xdr:col>1</xdr:col>
      <xdr:colOff>1014153</xdr:colOff>
      <xdr:row>33</xdr:row>
      <xdr:rowOff>199505</xdr:rowOff>
    </xdr:to>
    <xdr:sp macro="" textlink="">
      <xdr:nvSpPr>
        <xdr:cNvPr id="12388" name="Text Box 100"/>
        <xdr:cNvSpPr txBox="1">
          <a:spLocks noChangeArrowheads="1"/>
        </xdr:cNvSpPr>
      </xdr:nvSpPr>
      <xdr:spPr bwMode="auto">
        <a:xfrm>
          <a:off x="1379913" y="5744095"/>
          <a:ext cx="748145" cy="199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1014153</xdr:colOff>
      <xdr:row>31</xdr:row>
      <xdr:rowOff>241069</xdr:rowOff>
    </xdr:from>
    <xdr:to>
      <xdr:col>5</xdr:col>
      <xdr:colOff>723207</xdr:colOff>
      <xdr:row>31</xdr:row>
      <xdr:rowOff>241069</xdr:rowOff>
    </xdr:to>
    <xdr:sp macro="" textlink="">
      <xdr:nvSpPr>
        <xdr:cNvPr id="281996" name="Line 101"/>
        <xdr:cNvSpPr>
          <a:spLocks noChangeShapeType="1"/>
        </xdr:cNvSpPr>
      </xdr:nvSpPr>
      <xdr:spPr bwMode="auto">
        <a:xfrm>
          <a:off x="2128058" y="5478087"/>
          <a:ext cx="4164677"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266007</xdr:colOff>
      <xdr:row>31</xdr:row>
      <xdr:rowOff>124691</xdr:rowOff>
    </xdr:from>
    <xdr:to>
      <xdr:col>1</xdr:col>
      <xdr:colOff>1014153</xdr:colOff>
      <xdr:row>31</xdr:row>
      <xdr:rowOff>332509</xdr:rowOff>
    </xdr:to>
    <xdr:sp macro="" textlink="">
      <xdr:nvSpPr>
        <xdr:cNvPr id="12390" name="Text Box 102"/>
        <xdr:cNvSpPr txBox="1">
          <a:spLocks noChangeArrowheads="1"/>
        </xdr:cNvSpPr>
      </xdr:nvSpPr>
      <xdr:spPr bwMode="auto">
        <a:xfrm>
          <a:off x="1379913" y="5361709"/>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1014153</xdr:colOff>
      <xdr:row>31</xdr:row>
      <xdr:rowOff>241069</xdr:rowOff>
    </xdr:from>
    <xdr:to>
      <xdr:col>5</xdr:col>
      <xdr:colOff>723207</xdr:colOff>
      <xdr:row>39</xdr:row>
      <xdr:rowOff>290945</xdr:rowOff>
    </xdr:to>
    <xdr:sp macro="" textlink="">
      <xdr:nvSpPr>
        <xdr:cNvPr id="281998" name="人口1人当たり決算額の推移グラフ枠445"/>
        <xdr:cNvSpPr>
          <a:spLocks noChangeArrowheads="1"/>
        </xdr:cNvSpPr>
      </xdr:nvSpPr>
      <xdr:spPr bwMode="auto">
        <a:xfrm>
          <a:off x="2128058" y="5478087"/>
          <a:ext cx="4164677" cy="2252749"/>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1097280</xdr:colOff>
      <xdr:row>33</xdr:row>
      <xdr:rowOff>290945</xdr:rowOff>
    </xdr:from>
    <xdr:to>
      <xdr:col>4</xdr:col>
      <xdr:colOff>1097280</xdr:colOff>
      <xdr:row>37</xdr:row>
      <xdr:rowOff>282633</xdr:rowOff>
    </xdr:to>
    <xdr:sp macro="" textlink="">
      <xdr:nvSpPr>
        <xdr:cNvPr id="281999" name="Line 104"/>
        <xdr:cNvSpPr>
          <a:spLocks noChangeShapeType="1"/>
        </xdr:cNvSpPr>
      </xdr:nvSpPr>
      <xdr:spPr bwMode="auto">
        <a:xfrm flipV="1">
          <a:off x="5552902" y="6035040"/>
          <a:ext cx="0" cy="1180407"/>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74815</xdr:colOff>
      <xdr:row>37</xdr:row>
      <xdr:rowOff>282633</xdr:rowOff>
    </xdr:from>
    <xdr:to>
      <xdr:col>5</xdr:col>
      <xdr:colOff>822960</xdr:colOff>
      <xdr:row>38</xdr:row>
      <xdr:rowOff>149629</xdr:rowOff>
    </xdr:to>
    <xdr:sp macro="" textlink="">
      <xdr:nvSpPr>
        <xdr:cNvPr id="12393" name="人口1人当たり決算額の推移最小値テキスト445"/>
        <xdr:cNvSpPr txBox="1">
          <a:spLocks noChangeArrowheads="1"/>
        </xdr:cNvSpPr>
      </xdr:nvSpPr>
      <xdr:spPr bwMode="auto">
        <a:xfrm>
          <a:off x="5644342" y="7215447"/>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3,747</a:t>
          </a:r>
        </a:p>
      </xdr:txBody>
    </xdr:sp>
    <xdr:clientData/>
  </xdr:twoCellAnchor>
  <xdr:twoCellAnchor>
    <xdr:from>
      <xdr:col>4</xdr:col>
      <xdr:colOff>1014153</xdr:colOff>
      <xdr:row>37</xdr:row>
      <xdr:rowOff>282633</xdr:rowOff>
    </xdr:from>
    <xdr:to>
      <xdr:col>5</xdr:col>
      <xdr:colOff>74815</xdr:colOff>
      <xdr:row>37</xdr:row>
      <xdr:rowOff>282633</xdr:rowOff>
    </xdr:to>
    <xdr:sp macro="" textlink="">
      <xdr:nvSpPr>
        <xdr:cNvPr id="282001" name="Line 106"/>
        <xdr:cNvSpPr>
          <a:spLocks noChangeShapeType="1"/>
        </xdr:cNvSpPr>
      </xdr:nvSpPr>
      <xdr:spPr bwMode="auto">
        <a:xfrm>
          <a:off x="5469775" y="7215447"/>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74815</xdr:colOff>
      <xdr:row>33</xdr:row>
      <xdr:rowOff>66502</xdr:rowOff>
    </xdr:from>
    <xdr:to>
      <xdr:col>5</xdr:col>
      <xdr:colOff>822960</xdr:colOff>
      <xdr:row>33</xdr:row>
      <xdr:rowOff>274320</xdr:rowOff>
    </xdr:to>
    <xdr:sp macro="" textlink="">
      <xdr:nvSpPr>
        <xdr:cNvPr id="12395" name="人口1人当たり決算額の推移最大値テキスト445"/>
        <xdr:cNvSpPr txBox="1">
          <a:spLocks noChangeArrowheads="1"/>
        </xdr:cNvSpPr>
      </xdr:nvSpPr>
      <xdr:spPr bwMode="auto">
        <a:xfrm>
          <a:off x="5644342" y="5810596"/>
          <a:ext cx="748145"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35,008</a:t>
          </a:r>
        </a:p>
      </xdr:txBody>
    </xdr:sp>
    <xdr:clientData/>
  </xdr:twoCellAnchor>
  <xdr:twoCellAnchor>
    <xdr:from>
      <xdr:col>4</xdr:col>
      <xdr:colOff>1014153</xdr:colOff>
      <xdr:row>33</xdr:row>
      <xdr:rowOff>290945</xdr:rowOff>
    </xdr:from>
    <xdr:to>
      <xdr:col>5</xdr:col>
      <xdr:colOff>74815</xdr:colOff>
      <xdr:row>33</xdr:row>
      <xdr:rowOff>290945</xdr:rowOff>
    </xdr:to>
    <xdr:sp macro="" textlink="">
      <xdr:nvSpPr>
        <xdr:cNvPr id="282003" name="Line 108"/>
        <xdr:cNvSpPr>
          <a:spLocks noChangeShapeType="1"/>
        </xdr:cNvSpPr>
      </xdr:nvSpPr>
      <xdr:spPr bwMode="auto">
        <a:xfrm>
          <a:off x="5469775" y="6035040"/>
          <a:ext cx="17456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457200</xdr:colOff>
      <xdr:row>34</xdr:row>
      <xdr:rowOff>257695</xdr:rowOff>
    </xdr:from>
    <xdr:to>
      <xdr:col>4</xdr:col>
      <xdr:colOff>1097280</xdr:colOff>
      <xdr:row>35</xdr:row>
      <xdr:rowOff>58189</xdr:rowOff>
    </xdr:to>
    <xdr:sp macro="" textlink="">
      <xdr:nvSpPr>
        <xdr:cNvPr id="282004" name="Line 109"/>
        <xdr:cNvSpPr>
          <a:spLocks noChangeShapeType="1"/>
        </xdr:cNvSpPr>
      </xdr:nvSpPr>
      <xdr:spPr bwMode="auto">
        <a:xfrm>
          <a:off x="4912822" y="6342611"/>
          <a:ext cx="640080" cy="141316"/>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74815</xdr:colOff>
      <xdr:row>36</xdr:row>
      <xdr:rowOff>0</xdr:rowOff>
    </xdr:from>
    <xdr:to>
      <xdr:col>5</xdr:col>
      <xdr:colOff>822960</xdr:colOff>
      <xdr:row>37</xdr:row>
      <xdr:rowOff>41564</xdr:rowOff>
    </xdr:to>
    <xdr:sp macro="" textlink="">
      <xdr:nvSpPr>
        <xdr:cNvPr id="12398" name="人口1人当たり決算額の推移平均値テキスト445"/>
        <xdr:cNvSpPr txBox="1">
          <a:spLocks noChangeArrowheads="1"/>
        </xdr:cNvSpPr>
      </xdr:nvSpPr>
      <xdr:spPr bwMode="auto">
        <a:xfrm>
          <a:off x="5644342" y="6766560"/>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14,544</a:t>
          </a:r>
        </a:p>
      </xdr:txBody>
    </xdr:sp>
    <xdr:clientData/>
  </xdr:twoCellAnchor>
  <xdr:twoCellAnchor>
    <xdr:from>
      <xdr:col>4</xdr:col>
      <xdr:colOff>1047404</xdr:colOff>
      <xdr:row>36</xdr:row>
      <xdr:rowOff>0</xdr:rowOff>
    </xdr:from>
    <xdr:to>
      <xdr:col>5</xdr:col>
      <xdr:colOff>33251</xdr:colOff>
      <xdr:row>36</xdr:row>
      <xdr:rowOff>99753</xdr:rowOff>
    </xdr:to>
    <xdr:sp macro="" textlink="">
      <xdr:nvSpPr>
        <xdr:cNvPr id="282006" name="AutoShape 111"/>
        <xdr:cNvSpPr>
          <a:spLocks noChangeArrowheads="1"/>
        </xdr:cNvSpPr>
      </xdr:nvSpPr>
      <xdr:spPr bwMode="auto">
        <a:xfrm>
          <a:off x="5503025" y="6766560"/>
          <a:ext cx="99753" cy="99753"/>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889462</xdr:colOff>
      <xdr:row>34</xdr:row>
      <xdr:rowOff>149629</xdr:rowOff>
    </xdr:from>
    <xdr:to>
      <xdr:col>4</xdr:col>
      <xdr:colOff>457200</xdr:colOff>
      <xdr:row>34</xdr:row>
      <xdr:rowOff>257695</xdr:rowOff>
    </xdr:to>
    <xdr:sp macro="" textlink="">
      <xdr:nvSpPr>
        <xdr:cNvPr id="282007" name="Line 112"/>
        <xdr:cNvSpPr>
          <a:spLocks noChangeShapeType="1"/>
        </xdr:cNvSpPr>
      </xdr:nvSpPr>
      <xdr:spPr bwMode="auto">
        <a:xfrm>
          <a:off x="4231178" y="6234545"/>
          <a:ext cx="681644" cy="108066"/>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415636</xdr:colOff>
      <xdr:row>35</xdr:row>
      <xdr:rowOff>315884</xdr:rowOff>
    </xdr:from>
    <xdr:to>
      <xdr:col>4</xdr:col>
      <xdr:colOff>515389</xdr:colOff>
      <xdr:row>36</xdr:row>
      <xdr:rowOff>66502</xdr:rowOff>
    </xdr:to>
    <xdr:sp macro="" textlink="">
      <xdr:nvSpPr>
        <xdr:cNvPr id="282008" name="AutoShape 113"/>
        <xdr:cNvSpPr>
          <a:spLocks noChangeArrowheads="1"/>
        </xdr:cNvSpPr>
      </xdr:nvSpPr>
      <xdr:spPr bwMode="auto">
        <a:xfrm>
          <a:off x="4871258" y="6741622"/>
          <a:ext cx="99753"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83127</xdr:colOff>
      <xdr:row>36</xdr:row>
      <xdr:rowOff>83127</xdr:rowOff>
    </xdr:from>
    <xdr:to>
      <xdr:col>4</xdr:col>
      <xdr:colOff>806335</xdr:colOff>
      <xdr:row>37</xdr:row>
      <xdr:rowOff>124691</xdr:rowOff>
    </xdr:to>
    <xdr:sp macro="" textlink="">
      <xdr:nvSpPr>
        <xdr:cNvPr id="12402" name="Text Box 114"/>
        <xdr:cNvSpPr txBox="1">
          <a:spLocks noChangeArrowheads="1"/>
        </xdr:cNvSpPr>
      </xdr:nvSpPr>
      <xdr:spPr bwMode="auto">
        <a:xfrm>
          <a:off x="4538749" y="6849687"/>
          <a:ext cx="723207"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15,312</a:t>
          </a:r>
        </a:p>
      </xdr:txBody>
    </xdr:sp>
    <xdr:clientData/>
  </xdr:twoCellAnchor>
  <xdr:twoCellAnchor>
    <xdr:from>
      <xdr:col>3</xdr:col>
      <xdr:colOff>207818</xdr:colOff>
      <xdr:row>34</xdr:row>
      <xdr:rowOff>16625</xdr:rowOff>
    </xdr:from>
    <xdr:to>
      <xdr:col>3</xdr:col>
      <xdr:colOff>889462</xdr:colOff>
      <xdr:row>34</xdr:row>
      <xdr:rowOff>149629</xdr:rowOff>
    </xdr:to>
    <xdr:sp macro="" textlink="">
      <xdr:nvSpPr>
        <xdr:cNvPr id="282010" name="Line 115"/>
        <xdr:cNvSpPr>
          <a:spLocks noChangeShapeType="1"/>
        </xdr:cNvSpPr>
      </xdr:nvSpPr>
      <xdr:spPr bwMode="auto">
        <a:xfrm>
          <a:off x="3549535" y="6101542"/>
          <a:ext cx="681643" cy="133003"/>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839585</xdr:colOff>
      <xdr:row>35</xdr:row>
      <xdr:rowOff>274320</xdr:rowOff>
    </xdr:from>
    <xdr:to>
      <xdr:col>3</xdr:col>
      <xdr:colOff>939338</xdr:colOff>
      <xdr:row>36</xdr:row>
      <xdr:rowOff>41564</xdr:rowOff>
    </xdr:to>
    <xdr:sp macro="" textlink="">
      <xdr:nvSpPr>
        <xdr:cNvPr id="282011" name="AutoShape 116"/>
        <xdr:cNvSpPr>
          <a:spLocks noChangeArrowheads="1"/>
        </xdr:cNvSpPr>
      </xdr:nvSpPr>
      <xdr:spPr bwMode="auto">
        <a:xfrm>
          <a:off x="4181302" y="6700058"/>
          <a:ext cx="99753" cy="108066"/>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515389</xdr:colOff>
      <xdr:row>36</xdr:row>
      <xdr:rowOff>49876</xdr:rowOff>
    </xdr:from>
    <xdr:to>
      <xdr:col>4</xdr:col>
      <xdr:colOff>149629</xdr:colOff>
      <xdr:row>37</xdr:row>
      <xdr:rowOff>83127</xdr:rowOff>
    </xdr:to>
    <xdr:sp macro="" textlink="">
      <xdr:nvSpPr>
        <xdr:cNvPr id="12405" name="Text Box 117"/>
        <xdr:cNvSpPr txBox="1">
          <a:spLocks noChangeArrowheads="1"/>
        </xdr:cNvSpPr>
      </xdr:nvSpPr>
      <xdr:spPr bwMode="auto">
        <a:xfrm>
          <a:off x="3857105" y="6816436"/>
          <a:ext cx="748146"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16,230</a:t>
          </a:r>
        </a:p>
      </xdr:txBody>
    </xdr:sp>
    <xdr:clientData/>
  </xdr:twoCellAnchor>
  <xdr:twoCellAnchor>
    <xdr:from>
      <xdr:col>2</xdr:col>
      <xdr:colOff>631767</xdr:colOff>
      <xdr:row>33</xdr:row>
      <xdr:rowOff>207818</xdr:rowOff>
    </xdr:from>
    <xdr:to>
      <xdr:col>3</xdr:col>
      <xdr:colOff>207818</xdr:colOff>
      <xdr:row>34</xdr:row>
      <xdr:rowOff>16625</xdr:rowOff>
    </xdr:to>
    <xdr:sp macro="" textlink="">
      <xdr:nvSpPr>
        <xdr:cNvPr id="282013" name="Line 118"/>
        <xdr:cNvSpPr>
          <a:spLocks noChangeShapeType="1"/>
        </xdr:cNvSpPr>
      </xdr:nvSpPr>
      <xdr:spPr bwMode="auto">
        <a:xfrm>
          <a:off x="2859578" y="5951913"/>
          <a:ext cx="689957" cy="149629"/>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149629</xdr:colOff>
      <xdr:row>35</xdr:row>
      <xdr:rowOff>216131</xdr:rowOff>
    </xdr:from>
    <xdr:to>
      <xdr:col>3</xdr:col>
      <xdr:colOff>249382</xdr:colOff>
      <xdr:row>35</xdr:row>
      <xdr:rowOff>307571</xdr:rowOff>
    </xdr:to>
    <xdr:sp macro="" textlink="">
      <xdr:nvSpPr>
        <xdr:cNvPr id="282014" name="AutoShape 119"/>
        <xdr:cNvSpPr>
          <a:spLocks noChangeArrowheads="1"/>
        </xdr:cNvSpPr>
      </xdr:nvSpPr>
      <xdr:spPr bwMode="auto">
        <a:xfrm>
          <a:off x="3491345" y="6641869"/>
          <a:ext cx="99753"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947651</xdr:colOff>
      <xdr:row>35</xdr:row>
      <xdr:rowOff>332509</xdr:rowOff>
    </xdr:from>
    <xdr:to>
      <xdr:col>3</xdr:col>
      <xdr:colOff>581891</xdr:colOff>
      <xdr:row>37</xdr:row>
      <xdr:rowOff>24938</xdr:rowOff>
    </xdr:to>
    <xdr:sp macro="" textlink="">
      <xdr:nvSpPr>
        <xdr:cNvPr id="12408" name="Text Box 120"/>
        <xdr:cNvSpPr txBox="1">
          <a:spLocks noChangeArrowheads="1"/>
        </xdr:cNvSpPr>
      </xdr:nvSpPr>
      <xdr:spPr bwMode="auto">
        <a:xfrm>
          <a:off x="3175462" y="6758247"/>
          <a:ext cx="748145" cy="1995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17,868</a:t>
          </a:r>
        </a:p>
      </xdr:txBody>
    </xdr:sp>
    <xdr:clientData/>
  </xdr:twoCellAnchor>
  <xdr:twoCellAnchor>
    <xdr:from>
      <xdr:col>2</xdr:col>
      <xdr:colOff>581891</xdr:colOff>
      <xdr:row>35</xdr:row>
      <xdr:rowOff>124691</xdr:rowOff>
    </xdr:from>
    <xdr:to>
      <xdr:col>2</xdr:col>
      <xdr:colOff>681644</xdr:colOff>
      <xdr:row>35</xdr:row>
      <xdr:rowOff>232756</xdr:rowOff>
    </xdr:to>
    <xdr:sp macro="" textlink="">
      <xdr:nvSpPr>
        <xdr:cNvPr id="282016" name="AutoShape 121"/>
        <xdr:cNvSpPr>
          <a:spLocks noChangeArrowheads="1"/>
        </xdr:cNvSpPr>
      </xdr:nvSpPr>
      <xdr:spPr bwMode="auto">
        <a:xfrm>
          <a:off x="2809702" y="6550429"/>
          <a:ext cx="99753" cy="108066"/>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249382</xdr:colOff>
      <xdr:row>35</xdr:row>
      <xdr:rowOff>241069</xdr:rowOff>
    </xdr:from>
    <xdr:to>
      <xdr:col>2</xdr:col>
      <xdr:colOff>1005840</xdr:colOff>
      <xdr:row>36</xdr:row>
      <xdr:rowOff>108065</xdr:rowOff>
    </xdr:to>
    <xdr:sp macro="" textlink="">
      <xdr:nvSpPr>
        <xdr:cNvPr id="12410" name="Text Box 122"/>
        <xdr:cNvSpPr txBox="1">
          <a:spLocks noChangeArrowheads="1"/>
        </xdr:cNvSpPr>
      </xdr:nvSpPr>
      <xdr:spPr bwMode="auto">
        <a:xfrm>
          <a:off x="2477193" y="6666807"/>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20,230</a:t>
          </a:r>
        </a:p>
      </xdr:txBody>
    </xdr:sp>
    <xdr:clientData/>
  </xdr:twoCellAnchor>
  <xdr:twoCellAnchor editAs="oneCell">
    <xdr:from>
      <xdr:col>4</xdr:col>
      <xdr:colOff>980902</xdr:colOff>
      <xdr:row>40</xdr:row>
      <xdr:rowOff>16625</xdr:rowOff>
    </xdr:from>
    <xdr:to>
      <xdr:col>5</xdr:col>
      <xdr:colOff>615142</xdr:colOff>
      <xdr:row>41</xdr:row>
      <xdr:rowOff>58189</xdr:rowOff>
    </xdr:to>
    <xdr:sp macro="" textlink="">
      <xdr:nvSpPr>
        <xdr:cNvPr id="12411" name="Text Box 123"/>
        <xdr:cNvSpPr txBox="1">
          <a:spLocks noChangeArrowheads="1"/>
        </xdr:cNvSpPr>
      </xdr:nvSpPr>
      <xdr:spPr bwMode="auto">
        <a:xfrm>
          <a:off x="5436524" y="779733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349135</xdr:colOff>
      <xdr:row>40</xdr:row>
      <xdr:rowOff>16625</xdr:rowOff>
    </xdr:from>
    <xdr:to>
      <xdr:col>4</xdr:col>
      <xdr:colOff>1097280</xdr:colOff>
      <xdr:row>41</xdr:row>
      <xdr:rowOff>58189</xdr:rowOff>
    </xdr:to>
    <xdr:sp macro="" textlink="">
      <xdr:nvSpPr>
        <xdr:cNvPr id="12412" name="Text Box 124"/>
        <xdr:cNvSpPr txBox="1">
          <a:spLocks noChangeArrowheads="1"/>
        </xdr:cNvSpPr>
      </xdr:nvSpPr>
      <xdr:spPr bwMode="auto">
        <a:xfrm>
          <a:off x="4804756" y="7797338"/>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773084</xdr:colOff>
      <xdr:row>40</xdr:row>
      <xdr:rowOff>16625</xdr:rowOff>
    </xdr:from>
    <xdr:to>
      <xdr:col>4</xdr:col>
      <xdr:colOff>415636</xdr:colOff>
      <xdr:row>41</xdr:row>
      <xdr:rowOff>58189</xdr:rowOff>
    </xdr:to>
    <xdr:sp macro="" textlink="">
      <xdr:nvSpPr>
        <xdr:cNvPr id="12413" name="Text Box 125"/>
        <xdr:cNvSpPr txBox="1">
          <a:spLocks noChangeArrowheads="1"/>
        </xdr:cNvSpPr>
      </xdr:nvSpPr>
      <xdr:spPr bwMode="auto">
        <a:xfrm>
          <a:off x="4114800" y="7797338"/>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91440</xdr:colOff>
      <xdr:row>40</xdr:row>
      <xdr:rowOff>16625</xdr:rowOff>
    </xdr:from>
    <xdr:to>
      <xdr:col>3</xdr:col>
      <xdr:colOff>839585</xdr:colOff>
      <xdr:row>41</xdr:row>
      <xdr:rowOff>58189</xdr:rowOff>
    </xdr:to>
    <xdr:sp macro="" textlink="">
      <xdr:nvSpPr>
        <xdr:cNvPr id="12414" name="Text Box 126"/>
        <xdr:cNvSpPr txBox="1">
          <a:spLocks noChangeArrowheads="1"/>
        </xdr:cNvSpPr>
      </xdr:nvSpPr>
      <xdr:spPr bwMode="auto">
        <a:xfrm>
          <a:off x="3433156" y="7797338"/>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515389</xdr:colOff>
      <xdr:row>40</xdr:row>
      <xdr:rowOff>16625</xdr:rowOff>
    </xdr:from>
    <xdr:to>
      <xdr:col>3</xdr:col>
      <xdr:colOff>149629</xdr:colOff>
      <xdr:row>41</xdr:row>
      <xdr:rowOff>58189</xdr:rowOff>
    </xdr:to>
    <xdr:sp macro="" textlink="">
      <xdr:nvSpPr>
        <xdr:cNvPr id="12415" name="Text Box 127"/>
        <xdr:cNvSpPr txBox="1">
          <a:spLocks noChangeArrowheads="1"/>
        </xdr:cNvSpPr>
      </xdr:nvSpPr>
      <xdr:spPr bwMode="auto">
        <a:xfrm>
          <a:off x="2743200" y="7797338"/>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1047404</xdr:colOff>
      <xdr:row>35</xdr:row>
      <xdr:rowOff>8313</xdr:rowOff>
    </xdr:from>
    <xdr:to>
      <xdr:col>5</xdr:col>
      <xdr:colOff>33251</xdr:colOff>
      <xdr:row>35</xdr:row>
      <xdr:rowOff>108065</xdr:rowOff>
    </xdr:to>
    <xdr:sp macro="" textlink="">
      <xdr:nvSpPr>
        <xdr:cNvPr id="282023" name="Oval 128"/>
        <xdr:cNvSpPr>
          <a:spLocks noChangeArrowheads="1"/>
        </xdr:cNvSpPr>
      </xdr:nvSpPr>
      <xdr:spPr bwMode="auto">
        <a:xfrm>
          <a:off x="5503025" y="6434051"/>
          <a:ext cx="99753" cy="99753"/>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74815</xdr:colOff>
      <xdr:row>34</xdr:row>
      <xdr:rowOff>216131</xdr:rowOff>
    </xdr:from>
    <xdr:to>
      <xdr:col>5</xdr:col>
      <xdr:colOff>822960</xdr:colOff>
      <xdr:row>35</xdr:row>
      <xdr:rowOff>83127</xdr:rowOff>
    </xdr:to>
    <xdr:sp macro="" textlink="">
      <xdr:nvSpPr>
        <xdr:cNvPr id="12417" name="人口1人当たり決算額の推移該当値テキスト445"/>
        <xdr:cNvSpPr txBox="1">
          <a:spLocks noChangeArrowheads="1"/>
        </xdr:cNvSpPr>
      </xdr:nvSpPr>
      <xdr:spPr bwMode="auto">
        <a:xfrm>
          <a:off x="5644342" y="6301047"/>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23,371</a:t>
          </a:r>
        </a:p>
      </xdr:txBody>
    </xdr:sp>
    <xdr:clientData/>
  </xdr:twoCellAnchor>
  <xdr:twoCellAnchor>
    <xdr:from>
      <xdr:col>4</xdr:col>
      <xdr:colOff>415636</xdr:colOff>
      <xdr:row>34</xdr:row>
      <xdr:rowOff>199505</xdr:rowOff>
    </xdr:from>
    <xdr:to>
      <xdr:col>4</xdr:col>
      <xdr:colOff>515389</xdr:colOff>
      <xdr:row>34</xdr:row>
      <xdr:rowOff>307571</xdr:rowOff>
    </xdr:to>
    <xdr:sp macro="" textlink="">
      <xdr:nvSpPr>
        <xdr:cNvPr id="282025" name="Oval 130"/>
        <xdr:cNvSpPr>
          <a:spLocks noChangeArrowheads="1"/>
        </xdr:cNvSpPr>
      </xdr:nvSpPr>
      <xdr:spPr bwMode="auto">
        <a:xfrm>
          <a:off x="4871258" y="6284422"/>
          <a:ext cx="99753" cy="10806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83127</xdr:colOff>
      <xdr:row>34</xdr:row>
      <xdr:rowOff>0</xdr:rowOff>
    </xdr:from>
    <xdr:to>
      <xdr:col>4</xdr:col>
      <xdr:colOff>806335</xdr:colOff>
      <xdr:row>34</xdr:row>
      <xdr:rowOff>207818</xdr:rowOff>
    </xdr:to>
    <xdr:sp macro="" textlink="">
      <xdr:nvSpPr>
        <xdr:cNvPr id="12419" name="Text Box 131"/>
        <xdr:cNvSpPr txBox="1">
          <a:spLocks noChangeArrowheads="1"/>
        </xdr:cNvSpPr>
      </xdr:nvSpPr>
      <xdr:spPr bwMode="auto">
        <a:xfrm>
          <a:off x="4538749" y="6084916"/>
          <a:ext cx="723207" cy="2078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27,140</a:t>
          </a:r>
        </a:p>
      </xdr:txBody>
    </xdr:sp>
    <xdr:clientData/>
  </xdr:twoCellAnchor>
  <xdr:twoCellAnchor>
    <xdr:from>
      <xdr:col>3</xdr:col>
      <xdr:colOff>839585</xdr:colOff>
      <xdr:row>34</xdr:row>
      <xdr:rowOff>108065</xdr:rowOff>
    </xdr:from>
    <xdr:to>
      <xdr:col>3</xdr:col>
      <xdr:colOff>931025</xdr:colOff>
      <xdr:row>34</xdr:row>
      <xdr:rowOff>199505</xdr:rowOff>
    </xdr:to>
    <xdr:sp macro="" textlink="">
      <xdr:nvSpPr>
        <xdr:cNvPr id="282027" name="Oval 132"/>
        <xdr:cNvSpPr>
          <a:spLocks noChangeArrowheads="1"/>
        </xdr:cNvSpPr>
      </xdr:nvSpPr>
      <xdr:spPr bwMode="auto">
        <a:xfrm>
          <a:off x="4181302" y="6192982"/>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515389</xdr:colOff>
      <xdr:row>33</xdr:row>
      <xdr:rowOff>241069</xdr:rowOff>
    </xdr:from>
    <xdr:to>
      <xdr:col>4</xdr:col>
      <xdr:colOff>149629</xdr:colOff>
      <xdr:row>34</xdr:row>
      <xdr:rowOff>108065</xdr:rowOff>
    </xdr:to>
    <xdr:sp macro="" textlink="">
      <xdr:nvSpPr>
        <xdr:cNvPr id="12421" name="Text Box 133"/>
        <xdr:cNvSpPr txBox="1">
          <a:spLocks noChangeArrowheads="1"/>
        </xdr:cNvSpPr>
      </xdr:nvSpPr>
      <xdr:spPr bwMode="auto">
        <a:xfrm>
          <a:off x="3857105" y="5985164"/>
          <a:ext cx="748146"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29,865</a:t>
          </a:r>
        </a:p>
      </xdr:txBody>
    </xdr:sp>
    <xdr:clientData/>
  </xdr:twoCellAnchor>
  <xdr:twoCellAnchor>
    <xdr:from>
      <xdr:col>3</xdr:col>
      <xdr:colOff>149629</xdr:colOff>
      <xdr:row>33</xdr:row>
      <xdr:rowOff>315884</xdr:rowOff>
    </xdr:from>
    <xdr:to>
      <xdr:col>3</xdr:col>
      <xdr:colOff>249382</xdr:colOff>
      <xdr:row>34</xdr:row>
      <xdr:rowOff>66502</xdr:rowOff>
    </xdr:to>
    <xdr:sp macro="" textlink="">
      <xdr:nvSpPr>
        <xdr:cNvPr id="282029" name="Oval 134"/>
        <xdr:cNvSpPr>
          <a:spLocks noChangeArrowheads="1"/>
        </xdr:cNvSpPr>
      </xdr:nvSpPr>
      <xdr:spPr bwMode="auto">
        <a:xfrm>
          <a:off x="3491345" y="6059978"/>
          <a:ext cx="99753"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947651</xdr:colOff>
      <xdr:row>33</xdr:row>
      <xdr:rowOff>108065</xdr:rowOff>
    </xdr:from>
    <xdr:to>
      <xdr:col>3</xdr:col>
      <xdr:colOff>581891</xdr:colOff>
      <xdr:row>33</xdr:row>
      <xdr:rowOff>315884</xdr:rowOff>
    </xdr:to>
    <xdr:sp macro="" textlink="">
      <xdr:nvSpPr>
        <xdr:cNvPr id="12423" name="Text Box 135"/>
        <xdr:cNvSpPr txBox="1">
          <a:spLocks noChangeArrowheads="1"/>
        </xdr:cNvSpPr>
      </xdr:nvSpPr>
      <xdr:spPr bwMode="auto">
        <a:xfrm>
          <a:off x="3175462" y="5852160"/>
          <a:ext cx="748145"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33,335</a:t>
          </a:r>
        </a:p>
      </xdr:txBody>
    </xdr:sp>
    <xdr:clientData/>
  </xdr:twoCellAnchor>
  <xdr:twoCellAnchor>
    <xdr:from>
      <xdr:col>2</xdr:col>
      <xdr:colOff>581891</xdr:colOff>
      <xdr:row>33</xdr:row>
      <xdr:rowOff>157942</xdr:rowOff>
    </xdr:from>
    <xdr:to>
      <xdr:col>2</xdr:col>
      <xdr:colOff>681644</xdr:colOff>
      <xdr:row>33</xdr:row>
      <xdr:rowOff>266007</xdr:rowOff>
    </xdr:to>
    <xdr:sp macro="" textlink="">
      <xdr:nvSpPr>
        <xdr:cNvPr id="282031" name="Oval 136"/>
        <xdr:cNvSpPr>
          <a:spLocks noChangeArrowheads="1"/>
        </xdr:cNvSpPr>
      </xdr:nvSpPr>
      <xdr:spPr bwMode="auto">
        <a:xfrm>
          <a:off x="2809702" y="5902036"/>
          <a:ext cx="99753" cy="108066"/>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249382</xdr:colOff>
      <xdr:row>32</xdr:row>
      <xdr:rowOff>133004</xdr:rowOff>
    </xdr:from>
    <xdr:to>
      <xdr:col>2</xdr:col>
      <xdr:colOff>1005840</xdr:colOff>
      <xdr:row>33</xdr:row>
      <xdr:rowOff>174567</xdr:rowOff>
    </xdr:to>
    <xdr:sp macro="" textlink="">
      <xdr:nvSpPr>
        <xdr:cNvPr id="12425" name="Text Box 137"/>
        <xdr:cNvSpPr txBox="1">
          <a:spLocks noChangeArrowheads="1"/>
        </xdr:cNvSpPr>
      </xdr:nvSpPr>
      <xdr:spPr bwMode="auto">
        <a:xfrm>
          <a:off x="2477193" y="5710844"/>
          <a:ext cx="756458" cy="20781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37,252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0.18378</cdr:x>
      <cdr:y>0.02596</cdr:y>
    </cdr:from>
    <cdr:to>
      <cdr:x>0.98142</cdr:x>
      <cdr:y>0.11545</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149629</xdr:colOff>
      <xdr:row>4</xdr:row>
      <xdr:rowOff>83127</xdr:rowOff>
    </xdr:from>
    <xdr:to>
      <xdr:col>15</xdr:col>
      <xdr:colOff>731520</xdr:colOff>
      <xdr:row>43</xdr:row>
      <xdr:rowOff>124691</xdr:rowOff>
    </xdr:to>
    <xdr:graphicFrame macro="">
      <xdr:nvGraphicFramePr>
        <xdr:cNvPr id="16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199505</xdr:colOff>
      <xdr:row>46</xdr:row>
      <xdr:rowOff>108065</xdr:rowOff>
    </xdr:from>
    <xdr:to>
      <xdr:col>1</xdr:col>
      <xdr:colOff>881149</xdr:colOff>
      <xdr:row>46</xdr:row>
      <xdr:rowOff>623455</xdr:rowOff>
    </xdr:to>
    <xdr:sp macro="" textlink="">
      <xdr:nvSpPr>
        <xdr:cNvPr id="1637" name="Rectangle 2"/>
        <xdr:cNvSpPr>
          <a:spLocks noChangeArrowheads="1"/>
        </xdr:cNvSpPr>
      </xdr:nvSpPr>
      <xdr:spPr bwMode="auto">
        <a:xfrm>
          <a:off x="814647" y="9983585"/>
          <a:ext cx="681644" cy="515390"/>
        </a:xfrm>
        <a:prstGeom prst="rect">
          <a:avLst/>
        </a:prstGeom>
        <a:solidFill>
          <a:srgbClr val="FF8080"/>
        </a:solidFill>
        <a:ln w="6350">
          <a:solidFill>
            <a:srgbClr val="000000"/>
          </a:solidFill>
          <a:miter lim="800000"/>
          <a:headEnd/>
          <a:tailEnd/>
        </a:ln>
      </xdr:spPr>
    </xdr:sp>
    <xdr:clientData/>
  </xdr:twoCellAnchor>
  <xdr:twoCellAnchor>
    <xdr:from>
      <xdr:col>1</xdr:col>
      <xdr:colOff>199505</xdr:colOff>
      <xdr:row>47</xdr:row>
      <xdr:rowOff>116378</xdr:rowOff>
    </xdr:from>
    <xdr:to>
      <xdr:col>1</xdr:col>
      <xdr:colOff>881149</xdr:colOff>
      <xdr:row>47</xdr:row>
      <xdr:rowOff>623455</xdr:rowOff>
    </xdr:to>
    <xdr:sp macro="" textlink="">
      <xdr:nvSpPr>
        <xdr:cNvPr id="1638" name="Rectangle 3"/>
        <xdr:cNvSpPr>
          <a:spLocks noChangeArrowheads="1"/>
        </xdr:cNvSpPr>
      </xdr:nvSpPr>
      <xdr:spPr bwMode="auto">
        <a:xfrm>
          <a:off x="814647" y="10723418"/>
          <a:ext cx="681644" cy="507077"/>
        </a:xfrm>
        <a:prstGeom prst="rect">
          <a:avLst/>
        </a:prstGeom>
        <a:solidFill>
          <a:srgbClr val="00FFFF"/>
        </a:solidFill>
        <a:ln w="6350">
          <a:solidFill>
            <a:srgbClr val="000000"/>
          </a:solidFill>
          <a:miter lim="800000"/>
          <a:headEnd/>
          <a:tailEnd/>
        </a:ln>
      </xdr:spPr>
    </xdr:sp>
    <xdr:clientData/>
  </xdr:twoCellAnchor>
  <xdr:twoCellAnchor>
    <xdr:from>
      <xdr:col>1</xdr:col>
      <xdr:colOff>199505</xdr:colOff>
      <xdr:row>48</xdr:row>
      <xdr:rowOff>374073</xdr:rowOff>
    </xdr:from>
    <xdr:to>
      <xdr:col>1</xdr:col>
      <xdr:colOff>881149</xdr:colOff>
      <xdr:row>48</xdr:row>
      <xdr:rowOff>374073</xdr:rowOff>
    </xdr:to>
    <xdr:sp macro="" textlink="">
      <xdr:nvSpPr>
        <xdr:cNvPr id="1639" name="Line 4"/>
        <xdr:cNvSpPr>
          <a:spLocks noChangeShapeType="1"/>
        </xdr:cNvSpPr>
      </xdr:nvSpPr>
      <xdr:spPr bwMode="auto">
        <a:xfrm>
          <a:off x="814647" y="11712633"/>
          <a:ext cx="681644"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440575</xdr:colOff>
      <xdr:row>48</xdr:row>
      <xdr:rowOff>274320</xdr:rowOff>
    </xdr:from>
    <xdr:to>
      <xdr:col>1</xdr:col>
      <xdr:colOff>631767</xdr:colOff>
      <xdr:row>48</xdr:row>
      <xdr:rowOff>465513</xdr:rowOff>
    </xdr:to>
    <xdr:sp macro="" textlink="">
      <xdr:nvSpPr>
        <xdr:cNvPr id="1640" name="Oval 5"/>
        <xdr:cNvSpPr>
          <a:spLocks noChangeArrowheads="1"/>
        </xdr:cNvSpPr>
      </xdr:nvSpPr>
      <xdr:spPr bwMode="auto">
        <a:xfrm>
          <a:off x="1055716" y="11612880"/>
          <a:ext cx="191193" cy="191193"/>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315884</xdr:colOff>
      <xdr:row>45</xdr:row>
      <xdr:rowOff>8313</xdr:rowOff>
    </xdr:from>
    <xdr:to>
      <xdr:col>15</xdr:col>
      <xdr:colOff>714895</xdr:colOff>
      <xdr:row>49</xdr:row>
      <xdr:rowOff>0</xdr:rowOff>
    </xdr:to>
    <xdr:sp macro="" textlink="">
      <xdr:nvSpPr>
        <xdr:cNvPr id="1641" name="Rectangle 6"/>
        <xdr:cNvSpPr>
          <a:spLocks noChangeArrowheads="1"/>
        </xdr:cNvSpPr>
      </xdr:nvSpPr>
      <xdr:spPr bwMode="auto">
        <a:xfrm>
          <a:off x="10806545" y="9518073"/>
          <a:ext cx="5885411" cy="2552007"/>
        </a:xfrm>
        <a:prstGeom prst="rect">
          <a:avLst/>
        </a:prstGeom>
        <a:solidFill>
          <a:srgbClr val="FFFFFF"/>
        </a:solidFill>
        <a:ln w="19050">
          <a:solidFill>
            <a:srgbClr val="000000"/>
          </a:solidFill>
          <a:miter lim="800000"/>
          <a:headEnd/>
          <a:tailEnd/>
        </a:ln>
      </xdr:spPr>
    </xdr:sp>
    <xdr:clientData/>
  </xdr:twoCellAnchor>
  <xdr:twoCellAnchor>
    <xdr:from>
      <xdr:col>10</xdr:col>
      <xdr:colOff>315537</xdr:colOff>
      <xdr:row>45</xdr:row>
      <xdr:rowOff>9525</xdr:rowOff>
    </xdr:from>
    <xdr:to>
      <xdr:col>11</xdr:col>
      <xdr:colOff>96462</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96464</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44" name="Line 10"/>
        <xdr:cNvSpPr>
          <a:spLocks noChangeShapeType="1"/>
        </xdr:cNvSpPr>
      </xdr:nvSpPr>
      <xdr:spPr bwMode="auto">
        <a:xfrm>
          <a:off x="615142" y="9509760"/>
          <a:ext cx="438912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623455</xdr:colOff>
      <xdr:row>1</xdr:row>
      <xdr:rowOff>74815</xdr:rowOff>
    </xdr:from>
    <xdr:to>
      <xdr:col>11</xdr:col>
      <xdr:colOff>922713</xdr:colOff>
      <xdr:row>3</xdr:row>
      <xdr:rowOff>74815</xdr:rowOff>
    </xdr:to>
    <xdr:sp macro="" textlink="">
      <xdr:nvSpPr>
        <xdr:cNvPr id="1034" name="年度ボックス"/>
        <xdr:cNvSpPr>
          <a:spLocks noChangeArrowheads="1"/>
        </xdr:cNvSpPr>
      </xdr:nvSpPr>
      <xdr:spPr bwMode="auto">
        <a:xfrm>
          <a:off x="10016836" y="282633"/>
          <a:ext cx="2493819" cy="415636"/>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216131</xdr:colOff>
      <xdr:row>1</xdr:row>
      <xdr:rowOff>74815</xdr:rowOff>
    </xdr:from>
    <xdr:to>
      <xdr:col>15</xdr:col>
      <xdr:colOff>673331</xdr:colOff>
      <xdr:row>3</xdr:row>
      <xdr:rowOff>74815</xdr:rowOff>
    </xdr:to>
    <xdr:sp macro="" textlink="">
      <xdr:nvSpPr>
        <xdr:cNvPr id="1035" name="団体名称ボックス"/>
        <xdr:cNvSpPr>
          <a:spLocks noChangeArrowheads="1"/>
        </xdr:cNvSpPr>
      </xdr:nvSpPr>
      <xdr:spPr bwMode="auto">
        <a:xfrm>
          <a:off x="12901353" y="282633"/>
          <a:ext cx="3749040" cy="415636"/>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東京都台東区</a:t>
          </a:r>
        </a:p>
      </xdr:txBody>
    </xdr:sp>
    <xdr:clientData/>
  </xdr:twoCellAnchor>
  <xdr:twoCellAnchor>
    <xdr:from>
      <xdr:col>0</xdr:col>
      <xdr:colOff>457200</xdr:colOff>
      <xdr:row>4</xdr:row>
      <xdr:rowOff>0</xdr:rowOff>
    </xdr:from>
    <xdr:to>
      <xdr:col>3</xdr:col>
      <xdr:colOff>723207</xdr:colOff>
      <xdr:row>6</xdr:row>
      <xdr:rowOff>66502</xdr:rowOff>
    </xdr:to>
    <xdr:sp macro="" textlink="">
      <xdr:nvSpPr>
        <xdr:cNvPr id="1036" name="テキスト ボックス 6"/>
        <xdr:cNvSpPr txBox="1">
          <a:spLocks noChangeArrowheads="1"/>
        </xdr:cNvSpPr>
      </xdr:nvSpPr>
      <xdr:spPr bwMode="auto">
        <a:xfrm>
          <a:off x="457200" y="831273"/>
          <a:ext cx="3075709" cy="482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465513</xdr:colOff>
      <xdr:row>46</xdr:row>
      <xdr:rowOff>0</xdr:rowOff>
    </xdr:from>
    <xdr:to>
      <xdr:col>15</xdr:col>
      <xdr:colOff>556953</xdr:colOff>
      <xdr:row>48</xdr:row>
      <xdr:rowOff>573578</xdr:rowOff>
    </xdr:to>
    <xdr:sp macro="" textlink="" fLocksText="0">
      <xdr:nvSpPr>
        <xdr:cNvPr id="1037" name="Text Box 13"/>
        <xdr:cNvSpPr txBox="1">
          <a:spLocks noChangeArrowheads="1"/>
        </xdr:cNvSpPr>
      </xdr:nvSpPr>
      <xdr:spPr bwMode="auto">
        <a:xfrm>
          <a:off x="10956175" y="9875520"/>
          <a:ext cx="5577840" cy="20366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標準財政規模に対する財政調整基金残高の割合は、前年度と比較して１．６３ポイント低下している。これは、標準財政規模が０．０６％減に対し、財政調整基金残高が８．４４％減となったため、割合が上昇した。　</a:t>
          </a:r>
        </a:p>
        <a:p>
          <a:pPr algn="l" rtl="0">
            <a:lnSpc>
              <a:spcPts val="1600"/>
            </a:lnSpc>
            <a:defRPr sz="1000"/>
          </a:pPr>
          <a:r>
            <a:rPr lang="ja-JP" altLang="en-US" sz="1400" b="0" i="0" u="none" strike="noStrike" baseline="0">
              <a:solidFill>
                <a:srgbClr val="000000"/>
              </a:solidFill>
              <a:latin typeface="ＭＳ ゴシック"/>
              <a:ea typeface="ＭＳ ゴシック"/>
            </a:rPr>
            <a:t>　標準財政規模に対する実質収支額の割合は、前年度と比較して０．７ポイント低下している。これは、標準財政規模が０．０６％減に対し、実質収支額が特別区民税の減等により１０．２５％の減となったことにより割合が低下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440575</xdr:colOff>
      <xdr:row>3</xdr:row>
      <xdr:rowOff>108065</xdr:rowOff>
    </xdr:from>
    <xdr:to>
      <xdr:col>15</xdr:col>
      <xdr:colOff>1421476</xdr:colOff>
      <xdr:row>31</xdr:row>
      <xdr:rowOff>0</xdr:rowOff>
    </xdr:to>
    <xdr:graphicFrame macro="">
      <xdr:nvGraphicFramePr>
        <xdr:cNvPr id="396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457200</xdr:colOff>
      <xdr:row>32</xdr:row>
      <xdr:rowOff>0</xdr:rowOff>
    </xdr:from>
    <xdr:to>
      <xdr:col>15</xdr:col>
      <xdr:colOff>1039091</xdr:colOff>
      <xdr:row>43</xdr:row>
      <xdr:rowOff>0</xdr:rowOff>
    </xdr:to>
    <xdr:sp macro="" textlink="">
      <xdr:nvSpPr>
        <xdr:cNvPr id="3967" name="正方形/長方形 3"/>
        <xdr:cNvSpPr>
          <a:spLocks noChangeArrowheads="1"/>
        </xdr:cNvSpPr>
      </xdr:nvSpPr>
      <xdr:spPr bwMode="auto">
        <a:xfrm>
          <a:off x="11155680" y="6841375"/>
          <a:ext cx="6192982" cy="5394960"/>
        </a:xfrm>
        <a:prstGeom prst="rect">
          <a:avLst/>
        </a:prstGeom>
        <a:solidFill>
          <a:srgbClr val="FFFFFF"/>
        </a:solidFill>
        <a:ln w="19050" algn="ctr">
          <a:solidFill>
            <a:srgbClr val="000000"/>
          </a:solidFill>
          <a:miter lim="800000"/>
          <a:headEnd/>
          <a:tailEnd/>
        </a:ln>
      </xdr:spPr>
    </xdr:sp>
    <xdr:clientData/>
  </xdr:twoCellAnchor>
  <xdr:twoCellAnchor>
    <xdr:from>
      <xdr:col>10</xdr:col>
      <xdr:colOff>523702</xdr:colOff>
      <xdr:row>32</xdr:row>
      <xdr:rowOff>24938</xdr:rowOff>
    </xdr:from>
    <xdr:to>
      <xdr:col>11</xdr:col>
      <xdr:colOff>897775</xdr:colOff>
      <xdr:row>33</xdr:row>
      <xdr:rowOff>16625</xdr:rowOff>
    </xdr:to>
    <xdr:sp macro="" textlink="">
      <xdr:nvSpPr>
        <xdr:cNvPr id="3075" name="テキスト ボックス 4"/>
        <xdr:cNvSpPr txBox="1">
          <a:spLocks noChangeArrowheads="1"/>
        </xdr:cNvSpPr>
      </xdr:nvSpPr>
      <xdr:spPr bwMode="auto">
        <a:xfrm>
          <a:off x="11222182" y="6866313"/>
          <a:ext cx="1496291" cy="482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141316</xdr:colOff>
      <xdr:row>0</xdr:row>
      <xdr:rowOff>141316</xdr:rowOff>
    </xdr:from>
    <xdr:to>
      <xdr:col>9</xdr:col>
      <xdr:colOff>714895</xdr:colOff>
      <xdr:row>3</xdr:row>
      <xdr:rowOff>149629</xdr:rowOff>
    </xdr:to>
    <xdr:sp macro="" textlink="">
      <xdr:nvSpPr>
        <xdr:cNvPr id="3077" name="表題ボックス"/>
        <xdr:cNvSpPr>
          <a:spLocks noChangeArrowheads="1"/>
        </xdr:cNvSpPr>
      </xdr:nvSpPr>
      <xdr:spPr bwMode="auto">
        <a:xfrm>
          <a:off x="141316" y="141316"/>
          <a:ext cx="10149840" cy="631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1047404</xdr:colOff>
      <xdr:row>1</xdr:row>
      <xdr:rowOff>24938</xdr:rowOff>
    </xdr:from>
    <xdr:to>
      <xdr:col>12</xdr:col>
      <xdr:colOff>166255</xdr:colOff>
      <xdr:row>3</xdr:row>
      <xdr:rowOff>66502</xdr:rowOff>
    </xdr:to>
    <xdr:sp macro="" textlink="">
      <xdr:nvSpPr>
        <xdr:cNvPr id="3078" name="年度ボックス"/>
        <xdr:cNvSpPr>
          <a:spLocks noChangeArrowheads="1"/>
        </xdr:cNvSpPr>
      </xdr:nvSpPr>
      <xdr:spPr bwMode="auto">
        <a:xfrm>
          <a:off x="10623665" y="232756"/>
          <a:ext cx="2485506"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648393</xdr:colOff>
      <xdr:row>1</xdr:row>
      <xdr:rowOff>24938</xdr:rowOff>
    </xdr:from>
    <xdr:to>
      <xdr:col>15</xdr:col>
      <xdr:colOff>1022465</xdr:colOff>
      <xdr:row>3</xdr:row>
      <xdr:rowOff>66502</xdr:rowOff>
    </xdr:to>
    <xdr:sp macro="" textlink="">
      <xdr:nvSpPr>
        <xdr:cNvPr id="3079" name="団体名称ボックス"/>
        <xdr:cNvSpPr>
          <a:spLocks noChangeArrowheads="1"/>
        </xdr:cNvSpPr>
      </xdr:nvSpPr>
      <xdr:spPr bwMode="auto">
        <a:xfrm>
          <a:off x="13591309" y="232756"/>
          <a:ext cx="3740727"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東京都台東区</a:t>
          </a:r>
        </a:p>
      </xdr:txBody>
    </xdr:sp>
    <xdr:clientData/>
  </xdr:twoCellAnchor>
  <xdr:twoCellAnchor editAs="oneCell">
    <xdr:from>
      <xdr:col>1</xdr:col>
      <xdr:colOff>0</xdr:colOff>
      <xdr:row>3</xdr:row>
      <xdr:rowOff>24938</xdr:rowOff>
    </xdr:from>
    <xdr:to>
      <xdr:col>4</xdr:col>
      <xdr:colOff>897775</xdr:colOff>
      <xdr:row>4</xdr:row>
      <xdr:rowOff>199505</xdr:rowOff>
    </xdr:to>
    <xdr:sp macro="" textlink="">
      <xdr:nvSpPr>
        <xdr:cNvPr id="3080" name="テキスト ボックス 6"/>
        <xdr:cNvSpPr txBox="1">
          <a:spLocks noChangeArrowheads="1"/>
        </xdr:cNvSpPr>
      </xdr:nvSpPr>
      <xdr:spPr bwMode="auto">
        <a:xfrm>
          <a:off x="498764" y="648393"/>
          <a:ext cx="4239491" cy="38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665018</xdr:colOff>
      <xdr:row>32</xdr:row>
      <xdr:rowOff>415636</xdr:rowOff>
    </xdr:from>
    <xdr:to>
      <xdr:col>15</xdr:col>
      <xdr:colOff>831273</xdr:colOff>
      <xdr:row>42</xdr:row>
      <xdr:rowOff>249382</xdr:rowOff>
    </xdr:to>
    <xdr:sp macro="" textlink="" fLocksText="0">
      <xdr:nvSpPr>
        <xdr:cNvPr id="3081" name="Text Box 9"/>
        <xdr:cNvSpPr txBox="1">
          <a:spLocks noChangeArrowheads="1"/>
        </xdr:cNvSpPr>
      </xdr:nvSpPr>
      <xdr:spPr bwMode="auto">
        <a:xfrm>
          <a:off x="11363498" y="7257011"/>
          <a:ext cx="5777346" cy="473825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標準財政規模に対する一般会計の割合は、前年度と比較し０．７ポイント低下している。これは、特別区民税の減などによるものである。</a:t>
          </a:r>
        </a:p>
        <a:p>
          <a:pPr algn="l" rtl="0">
            <a:defRPr sz="1000"/>
          </a:pPr>
          <a:r>
            <a:rPr lang="ja-JP" altLang="en-US" sz="1400" b="0" i="0" u="none" strike="noStrike" baseline="0">
              <a:solidFill>
                <a:srgbClr val="000000"/>
              </a:solidFill>
              <a:latin typeface="ＭＳ ゴシック"/>
              <a:ea typeface="ＭＳ ゴシック"/>
            </a:rPr>
            <a:t>　標準財政規模に対する国民健康保険事業会計の割合は、前年度に比較して０．２５ポイント増加、後期高齢者医療会計の割合は０．０４ポイント増加、介護保険会計の割合は０．４ポイント増加している。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133004</xdr:colOff>
      <xdr:row>33</xdr:row>
      <xdr:rowOff>83127</xdr:rowOff>
    </xdr:from>
    <xdr:to>
      <xdr:col>1</xdr:col>
      <xdr:colOff>631767</xdr:colOff>
      <xdr:row>33</xdr:row>
      <xdr:rowOff>382385</xdr:rowOff>
    </xdr:to>
    <xdr:sp macro="" textlink="">
      <xdr:nvSpPr>
        <xdr:cNvPr id="3976" name="凡例1"/>
        <xdr:cNvSpPr>
          <a:spLocks noChangeArrowheads="1"/>
        </xdr:cNvSpPr>
      </xdr:nvSpPr>
      <xdr:spPr bwMode="auto">
        <a:xfrm>
          <a:off x="631767" y="7414953"/>
          <a:ext cx="498764" cy="299258"/>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133004</xdr:colOff>
      <xdr:row>34</xdr:row>
      <xdr:rowOff>83127</xdr:rowOff>
    </xdr:from>
    <xdr:to>
      <xdr:col>1</xdr:col>
      <xdr:colOff>631767</xdr:colOff>
      <xdr:row>34</xdr:row>
      <xdr:rowOff>382385</xdr:rowOff>
    </xdr:to>
    <xdr:sp macro="" textlink="">
      <xdr:nvSpPr>
        <xdr:cNvPr id="3977" name="凡例2"/>
        <xdr:cNvSpPr>
          <a:spLocks noChangeArrowheads="1"/>
        </xdr:cNvSpPr>
      </xdr:nvSpPr>
      <xdr:spPr bwMode="auto">
        <a:xfrm>
          <a:off x="631767" y="7905404"/>
          <a:ext cx="498764" cy="299258"/>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133004</xdr:colOff>
      <xdr:row>35</xdr:row>
      <xdr:rowOff>83127</xdr:rowOff>
    </xdr:from>
    <xdr:to>
      <xdr:col>1</xdr:col>
      <xdr:colOff>631767</xdr:colOff>
      <xdr:row>35</xdr:row>
      <xdr:rowOff>382385</xdr:rowOff>
    </xdr:to>
    <xdr:sp macro="" textlink="">
      <xdr:nvSpPr>
        <xdr:cNvPr id="3978" name="凡例3"/>
        <xdr:cNvSpPr>
          <a:spLocks noChangeArrowheads="1"/>
        </xdr:cNvSpPr>
      </xdr:nvSpPr>
      <xdr:spPr bwMode="auto">
        <a:xfrm>
          <a:off x="631767" y="8395855"/>
          <a:ext cx="498764" cy="299258"/>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133004</xdr:colOff>
      <xdr:row>36</xdr:row>
      <xdr:rowOff>83127</xdr:rowOff>
    </xdr:from>
    <xdr:to>
      <xdr:col>1</xdr:col>
      <xdr:colOff>631767</xdr:colOff>
      <xdr:row>36</xdr:row>
      <xdr:rowOff>382385</xdr:rowOff>
    </xdr:to>
    <xdr:sp macro="" textlink="">
      <xdr:nvSpPr>
        <xdr:cNvPr id="3979" name="凡例4"/>
        <xdr:cNvSpPr>
          <a:spLocks noChangeArrowheads="1"/>
        </xdr:cNvSpPr>
      </xdr:nvSpPr>
      <xdr:spPr bwMode="auto">
        <a:xfrm>
          <a:off x="631767" y="8886305"/>
          <a:ext cx="498764" cy="299259"/>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133004</xdr:colOff>
      <xdr:row>37</xdr:row>
      <xdr:rowOff>83127</xdr:rowOff>
    </xdr:from>
    <xdr:to>
      <xdr:col>1</xdr:col>
      <xdr:colOff>631767</xdr:colOff>
      <xdr:row>37</xdr:row>
      <xdr:rowOff>382385</xdr:rowOff>
    </xdr:to>
    <xdr:sp macro="" textlink="">
      <xdr:nvSpPr>
        <xdr:cNvPr id="3980" name="凡例5"/>
        <xdr:cNvSpPr>
          <a:spLocks noChangeArrowheads="1"/>
        </xdr:cNvSpPr>
      </xdr:nvSpPr>
      <xdr:spPr bwMode="auto">
        <a:xfrm>
          <a:off x="631767" y="9376756"/>
          <a:ext cx="498764" cy="299259"/>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133004</xdr:colOff>
      <xdr:row>38</xdr:row>
      <xdr:rowOff>83127</xdr:rowOff>
    </xdr:from>
    <xdr:to>
      <xdr:col>1</xdr:col>
      <xdr:colOff>631767</xdr:colOff>
      <xdr:row>38</xdr:row>
      <xdr:rowOff>382385</xdr:rowOff>
    </xdr:to>
    <xdr:sp macro="" textlink="">
      <xdr:nvSpPr>
        <xdr:cNvPr id="3981" name="凡例6"/>
        <xdr:cNvSpPr>
          <a:spLocks noChangeArrowheads="1"/>
        </xdr:cNvSpPr>
      </xdr:nvSpPr>
      <xdr:spPr bwMode="auto">
        <a:xfrm>
          <a:off x="631767" y="9867207"/>
          <a:ext cx="498764" cy="299258"/>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133004</xdr:colOff>
      <xdr:row>39</xdr:row>
      <xdr:rowOff>83127</xdr:rowOff>
    </xdr:from>
    <xdr:to>
      <xdr:col>1</xdr:col>
      <xdr:colOff>631767</xdr:colOff>
      <xdr:row>39</xdr:row>
      <xdr:rowOff>382385</xdr:rowOff>
    </xdr:to>
    <xdr:sp macro="" textlink="">
      <xdr:nvSpPr>
        <xdr:cNvPr id="3982" name="凡例7"/>
        <xdr:cNvSpPr>
          <a:spLocks noChangeArrowheads="1"/>
        </xdr:cNvSpPr>
      </xdr:nvSpPr>
      <xdr:spPr bwMode="auto">
        <a:xfrm>
          <a:off x="631767" y="10357658"/>
          <a:ext cx="498764" cy="299258"/>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133004</xdr:colOff>
      <xdr:row>41</xdr:row>
      <xdr:rowOff>83127</xdr:rowOff>
    </xdr:from>
    <xdr:to>
      <xdr:col>1</xdr:col>
      <xdr:colOff>631767</xdr:colOff>
      <xdr:row>41</xdr:row>
      <xdr:rowOff>382385</xdr:rowOff>
    </xdr:to>
    <xdr:sp macro="" textlink="">
      <xdr:nvSpPr>
        <xdr:cNvPr id="3983" name="凡例9"/>
        <xdr:cNvSpPr>
          <a:spLocks noChangeArrowheads="1"/>
        </xdr:cNvSpPr>
      </xdr:nvSpPr>
      <xdr:spPr bwMode="auto">
        <a:xfrm>
          <a:off x="631767" y="11338560"/>
          <a:ext cx="498764" cy="299258"/>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133004</xdr:colOff>
      <xdr:row>42</xdr:row>
      <xdr:rowOff>83127</xdr:rowOff>
    </xdr:from>
    <xdr:to>
      <xdr:col>1</xdr:col>
      <xdr:colOff>631767</xdr:colOff>
      <xdr:row>42</xdr:row>
      <xdr:rowOff>382385</xdr:rowOff>
    </xdr:to>
    <xdr:sp macro="" textlink="">
      <xdr:nvSpPr>
        <xdr:cNvPr id="3984" name="凡例10"/>
        <xdr:cNvSpPr>
          <a:spLocks noChangeArrowheads="1"/>
        </xdr:cNvSpPr>
      </xdr:nvSpPr>
      <xdr:spPr bwMode="auto">
        <a:xfrm>
          <a:off x="631767" y="11829011"/>
          <a:ext cx="498764" cy="299258"/>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678703</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822960</xdr:colOff>
      <xdr:row>1</xdr:row>
      <xdr:rowOff>16625</xdr:rowOff>
    </xdr:from>
    <xdr:to>
      <xdr:col>15</xdr:col>
      <xdr:colOff>365760</xdr:colOff>
      <xdr:row>3</xdr:row>
      <xdr:rowOff>124691</xdr:rowOff>
    </xdr:to>
    <xdr:sp macro="" textlink="">
      <xdr:nvSpPr>
        <xdr:cNvPr id="5122" name="年度ボックス"/>
        <xdr:cNvSpPr>
          <a:spLocks noChangeArrowheads="1"/>
        </xdr:cNvSpPr>
      </xdr:nvSpPr>
      <xdr:spPr bwMode="auto">
        <a:xfrm>
          <a:off x="10598727" y="182880"/>
          <a:ext cx="2485506" cy="4405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748145</xdr:colOff>
      <xdr:row>1</xdr:row>
      <xdr:rowOff>16625</xdr:rowOff>
    </xdr:from>
    <xdr:to>
      <xdr:col>20</xdr:col>
      <xdr:colOff>182880</xdr:colOff>
      <xdr:row>3</xdr:row>
      <xdr:rowOff>124691</xdr:rowOff>
    </xdr:to>
    <xdr:sp macro="" textlink="">
      <xdr:nvSpPr>
        <xdr:cNvPr id="5123" name="団体名称ボックス"/>
        <xdr:cNvSpPr>
          <a:spLocks noChangeArrowheads="1"/>
        </xdr:cNvSpPr>
      </xdr:nvSpPr>
      <xdr:spPr bwMode="auto">
        <a:xfrm>
          <a:off x="13466618" y="182880"/>
          <a:ext cx="3715789" cy="4405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017" name="Line 22"/>
        <xdr:cNvSpPr>
          <a:spLocks noChangeShapeType="1"/>
        </xdr:cNvSpPr>
      </xdr:nvSpPr>
      <xdr:spPr bwMode="auto">
        <a:xfrm>
          <a:off x="498764" y="7373389"/>
          <a:ext cx="7315200" cy="39069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149629</xdr:colOff>
      <xdr:row>44</xdr:row>
      <xdr:rowOff>49876</xdr:rowOff>
    </xdr:from>
    <xdr:to>
      <xdr:col>3</xdr:col>
      <xdr:colOff>648393</xdr:colOff>
      <xdr:row>44</xdr:row>
      <xdr:rowOff>349135</xdr:rowOff>
    </xdr:to>
    <xdr:sp macro="" textlink="">
      <xdr:nvSpPr>
        <xdr:cNvPr id="6018" name="Rectangle 23"/>
        <xdr:cNvSpPr>
          <a:spLocks noChangeArrowheads="1"/>
        </xdr:cNvSpPr>
      </xdr:nvSpPr>
      <xdr:spPr bwMode="auto">
        <a:xfrm>
          <a:off x="2277687" y="7813964"/>
          <a:ext cx="498764" cy="299258"/>
        </a:xfrm>
        <a:prstGeom prst="rect">
          <a:avLst/>
        </a:prstGeom>
        <a:solidFill>
          <a:srgbClr val="FF8080"/>
        </a:solidFill>
        <a:ln w="6350">
          <a:solidFill>
            <a:srgbClr val="000000"/>
          </a:solidFill>
          <a:miter lim="800000"/>
          <a:headEnd/>
          <a:tailEnd/>
        </a:ln>
      </xdr:spPr>
    </xdr:sp>
    <xdr:clientData/>
  </xdr:twoCellAnchor>
  <xdr:twoCellAnchor>
    <xdr:from>
      <xdr:col>3</xdr:col>
      <xdr:colOff>149629</xdr:colOff>
      <xdr:row>45</xdr:row>
      <xdr:rowOff>49876</xdr:rowOff>
    </xdr:from>
    <xdr:to>
      <xdr:col>3</xdr:col>
      <xdr:colOff>648393</xdr:colOff>
      <xdr:row>45</xdr:row>
      <xdr:rowOff>349135</xdr:rowOff>
    </xdr:to>
    <xdr:sp macro="" textlink="">
      <xdr:nvSpPr>
        <xdr:cNvPr id="6019" name="Rectangle 24"/>
        <xdr:cNvSpPr>
          <a:spLocks noChangeArrowheads="1"/>
        </xdr:cNvSpPr>
      </xdr:nvSpPr>
      <xdr:spPr bwMode="auto">
        <a:xfrm>
          <a:off x="2277687" y="8204662"/>
          <a:ext cx="498764" cy="299258"/>
        </a:xfrm>
        <a:prstGeom prst="rect">
          <a:avLst/>
        </a:prstGeom>
        <a:solidFill>
          <a:srgbClr val="00FFFF"/>
        </a:solidFill>
        <a:ln w="6350">
          <a:solidFill>
            <a:srgbClr val="000000"/>
          </a:solidFill>
          <a:miter lim="800000"/>
          <a:headEnd/>
          <a:tailEnd/>
        </a:ln>
      </xdr:spPr>
    </xdr:sp>
    <xdr:clientData/>
  </xdr:twoCellAnchor>
  <xdr:twoCellAnchor>
    <xdr:from>
      <xdr:col>3</xdr:col>
      <xdr:colOff>149629</xdr:colOff>
      <xdr:row>46</xdr:row>
      <xdr:rowOff>49876</xdr:rowOff>
    </xdr:from>
    <xdr:to>
      <xdr:col>3</xdr:col>
      <xdr:colOff>648393</xdr:colOff>
      <xdr:row>46</xdr:row>
      <xdr:rowOff>349135</xdr:rowOff>
    </xdr:to>
    <xdr:sp macro="" textlink="">
      <xdr:nvSpPr>
        <xdr:cNvPr id="6020" name="Rectangle 25"/>
        <xdr:cNvSpPr>
          <a:spLocks noChangeArrowheads="1"/>
        </xdr:cNvSpPr>
      </xdr:nvSpPr>
      <xdr:spPr bwMode="auto">
        <a:xfrm>
          <a:off x="2277687" y="8595360"/>
          <a:ext cx="498764" cy="299258"/>
        </a:xfrm>
        <a:prstGeom prst="rect">
          <a:avLst/>
        </a:prstGeom>
        <a:solidFill>
          <a:srgbClr val="008000"/>
        </a:solidFill>
        <a:ln w="6350">
          <a:solidFill>
            <a:srgbClr val="000000"/>
          </a:solidFill>
          <a:miter lim="800000"/>
          <a:headEnd/>
          <a:tailEnd/>
        </a:ln>
      </xdr:spPr>
    </xdr:sp>
    <xdr:clientData/>
  </xdr:twoCellAnchor>
  <xdr:twoCellAnchor>
    <xdr:from>
      <xdr:col>3</xdr:col>
      <xdr:colOff>149629</xdr:colOff>
      <xdr:row>47</xdr:row>
      <xdr:rowOff>49876</xdr:rowOff>
    </xdr:from>
    <xdr:to>
      <xdr:col>3</xdr:col>
      <xdr:colOff>648393</xdr:colOff>
      <xdr:row>47</xdr:row>
      <xdr:rowOff>349135</xdr:rowOff>
    </xdr:to>
    <xdr:sp macro="" textlink="">
      <xdr:nvSpPr>
        <xdr:cNvPr id="6021" name="Rectangle 26"/>
        <xdr:cNvSpPr>
          <a:spLocks noChangeArrowheads="1"/>
        </xdr:cNvSpPr>
      </xdr:nvSpPr>
      <xdr:spPr bwMode="auto">
        <a:xfrm>
          <a:off x="2277687" y="8986058"/>
          <a:ext cx="498764" cy="299258"/>
        </a:xfrm>
        <a:prstGeom prst="rect">
          <a:avLst/>
        </a:prstGeom>
        <a:solidFill>
          <a:srgbClr val="9999FF"/>
        </a:solidFill>
        <a:ln w="6350">
          <a:solidFill>
            <a:srgbClr val="000000"/>
          </a:solidFill>
          <a:miter lim="800000"/>
          <a:headEnd/>
          <a:tailEnd/>
        </a:ln>
      </xdr:spPr>
    </xdr:sp>
    <xdr:clientData/>
  </xdr:twoCellAnchor>
  <xdr:twoCellAnchor>
    <xdr:from>
      <xdr:col>3</xdr:col>
      <xdr:colOff>149629</xdr:colOff>
      <xdr:row>48</xdr:row>
      <xdr:rowOff>49876</xdr:rowOff>
    </xdr:from>
    <xdr:to>
      <xdr:col>3</xdr:col>
      <xdr:colOff>648393</xdr:colOff>
      <xdr:row>48</xdr:row>
      <xdr:rowOff>349135</xdr:rowOff>
    </xdr:to>
    <xdr:sp macro="" textlink="">
      <xdr:nvSpPr>
        <xdr:cNvPr id="6022" name="Rectangle 27"/>
        <xdr:cNvSpPr>
          <a:spLocks noChangeArrowheads="1"/>
        </xdr:cNvSpPr>
      </xdr:nvSpPr>
      <xdr:spPr bwMode="auto">
        <a:xfrm>
          <a:off x="2277687" y="9376756"/>
          <a:ext cx="498764" cy="299259"/>
        </a:xfrm>
        <a:prstGeom prst="rect">
          <a:avLst/>
        </a:prstGeom>
        <a:solidFill>
          <a:srgbClr val="FF6600"/>
        </a:solidFill>
        <a:ln w="6350">
          <a:solidFill>
            <a:srgbClr val="000000"/>
          </a:solidFill>
          <a:miter lim="800000"/>
          <a:headEnd/>
          <a:tailEnd/>
        </a:ln>
      </xdr:spPr>
    </xdr:sp>
    <xdr:clientData/>
  </xdr:twoCellAnchor>
  <xdr:twoCellAnchor>
    <xdr:from>
      <xdr:col>3</xdr:col>
      <xdr:colOff>149629</xdr:colOff>
      <xdr:row>49</xdr:row>
      <xdr:rowOff>49876</xdr:rowOff>
    </xdr:from>
    <xdr:to>
      <xdr:col>3</xdr:col>
      <xdr:colOff>648393</xdr:colOff>
      <xdr:row>49</xdr:row>
      <xdr:rowOff>349135</xdr:rowOff>
    </xdr:to>
    <xdr:sp macro="" textlink="">
      <xdr:nvSpPr>
        <xdr:cNvPr id="6023" name="Rectangle 28"/>
        <xdr:cNvSpPr>
          <a:spLocks noChangeArrowheads="1"/>
        </xdr:cNvSpPr>
      </xdr:nvSpPr>
      <xdr:spPr bwMode="auto">
        <a:xfrm>
          <a:off x="2277687" y="9767455"/>
          <a:ext cx="498764" cy="299258"/>
        </a:xfrm>
        <a:prstGeom prst="rect">
          <a:avLst/>
        </a:prstGeom>
        <a:solidFill>
          <a:srgbClr val="FFFF00"/>
        </a:solidFill>
        <a:ln w="6350">
          <a:solidFill>
            <a:srgbClr val="000000"/>
          </a:solidFill>
          <a:miter lim="800000"/>
          <a:headEnd/>
          <a:tailEnd/>
        </a:ln>
      </xdr:spPr>
    </xdr:sp>
    <xdr:clientData/>
  </xdr:twoCellAnchor>
  <xdr:twoCellAnchor>
    <xdr:from>
      <xdr:col>3</xdr:col>
      <xdr:colOff>149629</xdr:colOff>
      <xdr:row>50</xdr:row>
      <xdr:rowOff>49876</xdr:rowOff>
    </xdr:from>
    <xdr:to>
      <xdr:col>3</xdr:col>
      <xdr:colOff>648393</xdr:colOff>
      <xdr:row>50</xdr:row>
      <xdr:rowOff>349135</xdr:rowOff>
    </xdr:to>
    <xdr:sp macro="" textlink="">
      <xdr:nvSpPr>
        <xdr:cNvPr id="6024" name="Rectangle 29"/>
        <xdr:cNvSpPr>
          <a:spLocks noChangeArrowheads="1"/>
        </xdr:cNvSpPr>
      </xdr:nvSpPr>
      <xdr:spPr bwMode="auto">
        <a:xfrm>
          <a:off x="2277687" y="10158153"/>
          <a:ext cx="498764" cy="299258"/>
        </a:xfrm>
        <a:prstGeom prst="rect">
          <a:avLst/>
        </a:prstGeom>
        <a:solidFill>
          <a:srgbClr val="800080"/>
        </a:solidFill>
        <a:ln w="6350">
          <a:solidFill>
            <a:srgbClr val="000000"/>
          </a:solidFill>
          <a:miter lim="800000"/>
          <a:headEnd/>
          <a:tailEnd/>
        </a:ln>
      </xdr:spPr>
    </xdr:sp>
    <xdr:clientData/>
  </xdr:twoCellAnchor>
  <xdr:twoCellAnchor>
    <xdr:from>
      <xdr:col>3</xdr:col>
      <xdr:colOff>149629</xdr:colOff>
      <xdr:row>51</xdr:row>
      <xdr:rowOff>49876</xdr:rowOff>
    </xdr:from>
    <xdr:to>
      <xdr:col>3</xdr:col>
      <xdr:colOff>648393</xdr:colOff>
      <xdr:row>51</xdr:row>
      <xdr:rowOff>349135</xdr:rowOff>
    </xdr:to>
    <xdr:sp macro="" textlink="">
      <xdr:nvSpPr>
        <xdr:cNvPr id="6025" name="Rectangle 30"/>
        <xdr:cNvSpPr>
          <a:spLocks noChangeArrowheads="1"/>
        </xdr:cNvSpPr>
      </xdr:nvSpPr>
      <xdr:spPr bwMode="auto">
        <a:xfrm>
          <a:off x="2277687" y="10548851"/>
          <a:ext cx="498764" cy="299258"/>
        </a:xfrm>
        <a:prstGeom prst="rect">
          <a:avLst/>
        </a:prstGeom>
        <a:solidFill>
          <a:srgbClr val="00FF00"/>
        </a:solidFill>
        <a:ln w="6350">
          <a:solidFill>
            <a:srgbClr val="000000"/>
          </a:solidFill>
          <a:miter lim="800000"/>
          <a:headEnd/>
          <a:tailEnd/>
        </a:ln>
      </xdr:spPr>
    </xdr:sp>
    <xdr:clientData/>
  </xdr:twoCellAnchor>
  <xdr:twoCellAnchor>
    <xdr:from>
      <xdr:col>3</xdr:col>
      <xdr:colOff>149629</xdr:colOff>
      <xdr:row>52</xdr:row>
      <xdr:rowOff>199505</xdr:rowOff>
    </xdr:from>
    <xdr:to>
      <xdr:col>3</xdr:col>
      <xdr:colOff>648393</xdr:colOff>
      <xdr:row>52</xdr:row>
      <xdr:rowOff>199505</xdr:rowOff>
    </xdr:to>
    <xdr:sp macro="" textlink="">
      <xdr:nvSpPr>
        <xdr:cNvPr id="6026" name="Line 31"/>
        <xdr:cNvSpPr>
          <a:spLocks noChangeShapeType="1"/>
        </xdr:cNvSpPr>
      </xdr:nvSpPr>
      <xdr:spPr bwMode="auto">
        <a:xfrm>
          <a:off x="2277687" y="11089178"/>
          <a:ext cx="498764"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307571</xdr:colOff>
      <xdr:row>52</xdr:row>
      <xdr:rowOff>108065</xdr:rowOff>
    </xdr:from>
    <xdr:to>
      <xdr:col>3</xdr:col>
      <xdr:colOff>498764</xdr:colOff>
      <xdr:row>52</xdr:row>
      <xdr:rowOff>299258</xdr:rowOff>
    </xdr:to>
    <xdr:sp macro="" textlink="">
      <xdr:nvSpPr>
        <xdr:cNvPr id="6027" name="Oval 32"/>
        <xdr:cNvSpPr>
          <a:spLocks noChangeArrowheads="1"/>
        </xdr:cNvSpPr>
      </xdr:nvSpPr>
      <xdr:spPr bwMode="auto">
        <a:xfrm>
          <a:off x="2435629" y="10997738"/>
          <a:ext cx="191193" cy="191193"/>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149629</xdr:colOff>
      <xdr:row>43</xdr:row>
      <xdr:rowOff>8313</xdr:rowOff>
    </xdr:from>
    <xdr:to>
      <xdr:col>20</xdr:col>
      <xdr:colOff>199505</xdr:colOff>
      <xdr:row>53</xdr:row>
      <xdr:rowOff>8313</xdr:rowOff>
    </xdr:to>
    <xdr:sp macro="" textlink="">
      <xdr:nvSpPr>
        <xdr:cNvPr id="6028" name="Rectangle 87"/>
        <xdr:cNvSpPr>
          <a:spLocks noChangeArrowheads="1"/>
        </xdr:cNvSpPr>
      </xdr:nvSpPr>
      <xdr:spPr bwMode="auto">
        <a:xfrm>
          <a:off x="12868102" y="7381702"/>
          <a:ext cx="4330931" cy="3906982"/>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58189</xdr:colOff>
      <xdr:row>4</xdr:row>
      <xdr:rowOff>0</xdr:rowOff>
    </xdr:from>
    <xdr:to>
      <xdr:col>20</xdr:col>
      <xdr:colOff>490451</xdr:colOff>
      <xdr:row>41</xdr:row>
      <xdr:rowOff>149629</xdr:rowOff>
    </xdr:to>
    <xdr:graphicFrame macro="">
      <xdr:nvGraphicFramePr>
        <xdr:cNvPr id="603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307571</xdr:colOff>
      <xdr:row>4</xdr:row>
      <xdr:rowOff>66502</xdr:rowOff>
    </xdr:from>
    <xdr:to>
      <xdr:col>2</xdr:col>
      <xdr:colOff>415636</xdr:colOff>
      <xdr:row>6</xdr:row>
      <xdr:rowOff>49876</xdr:rowOff>
    </xdr:to>
    <xdr:sp macro="" textlink="">
      <xdr:nvSpPr>
        <xdr:cNvPr id="5138" name="Rectangle 88"/>
        <xdr:cNvSpPr>
          <a:spLocks noChangeArrowheads="1"/>
        </xdr:cNvSpPr>
      </xdr:nvSpPr>
      <xdr:spPr bwMode="auto">
        <a:xfrm>
          <a:off x="307571" y="731520"/>
          <a:ext cx="1421476" cy="315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324196</xdr:colOff>
      <xdr:row>43</xdr:row>
      <xdr:rowOff>365760</xdr:rowOff>
    </xdr:from>
    <xdr:to>
      <xdr:col>19</xdr:col>
      <xdr:colOff>831273</xdr:colOff>
      <xdr:row>52</xdr:row>
      <xdr:rowOff>199505</xdr:rowOff>
    </xdr:to>
    <xdr:sp macro="" textlink="" fLocksText="0">
      <xdr:nvSpPr>
        <xdr:cNvPr id="5139" name="Text Box 19"/>
        <xdr:cNvSpPr txBox="1">
          <a:spLocks noChangeArrowheads="1"/>
        </xdr:cNvSpPr>
      </xdr:nvSpPr>
      <xdr:spPr bwMode="auto">
        <a:xfrm>
          <a:off x="13042669" y="7739149"/>
          <a:ext cx="3931920" cy="33500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実質公債費比率の分子は、前年度と比較して４２５百万円減少している。これは主に、地方債等の償還進捗による元利償還金の減によるものである。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166255</xdr:rowOff>
    </xdr:from>
    <xdr:to>
      <xdr:col>18</xdr:col>
      <xdr:colOff>382385</xdr:colOff>
      <xdr:row>38</xdr:row>
      <xdr:rowOff>8313</xdr:rowOff>
    </xdr:to>
    <xdr:graphicFrame macro="">
      <xdr:nvGraphicFramePr>
        <xdr:cNvPr id="2979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274320</xdr:colOff>
      <xdr:row>38</xdr:row>
      <xdr:rowOff>332509</xdr:rowOff>
    </xdr:from>
    <xdr:to>
      <xdr:col>18</xdr:col>
      <xdr:colOff>133004</xdr:colOff>
      <xdr:row>52</xdr:row>
      <xdr:rowOff>8313</xdr:rowOff>
    </xdr:to>
    <xdr:sp macro="" textlink="">
      <xdr:nvSpPr>
        <xdr:cNvPr id="297996" name="正方形/長方形 3"/>
        <xdr:cNvSpPr>
          <a:spLocks noChangeArrowheads="1"/>
        </xdr:cNvSpPr>
      </xdr:nvSpPr>
      <xdr:spPr bwMode="auto">
        <a:xfrm>
          <a:off x="12743411" y="7597833"/>
          <a:ext cx="4596938" cy="4563687"/>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824617</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157942</xdr:colOff>
      <xdr:row>40</xdr:row>
      <xdr:rowOff>58189</xdr:rowOff>
    </xdr:from>
    <xdr:to>
      <xdr:col>3</xdr:col>
      <xdr:colOff>689956</xdr:colOff>
      <xdr:row>40</xdr:row>
      <xdr:rowOff>315884</xdr:rowOff>
    </xdr:to>
    <xdr:sp macro="" textlink="">
      <xdr:nvSpPr>
        <xdr:cNvPr id="297998" name="正方形/長方形 36" descr="右上がり対角線 (太)"/>
        <xdr:cNvSpPr>
          <a:spLocks noChangeArrowheads="1"/>
        </xdr:cNvSpPr>
      </xdr:nvSpPr>
      <xdr:spPr bwMode="auto">
        <a:xfrm>
          <a:off x="2552007" y="8021782"/>
          <a:ext cx="532015" cy="257694"/>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157942</xdr:colOff>
      <xdr:row>41</xdr:row>
      <xdr:rowOff>58189</xdr:rowOff>
    </xdr:from>
    <xdr:to>
      <xdr:col>3</xdr:col>
      <xdr:colOff>689956</xdr:colOff>
      <xdr:row>41</xdr:row>
      <xdr:rowOff>307571</xdr:rowOff>
    </xdr:to>
    <xdr:sp macro="" textlink="">
      <xdr:nvSpPr>
        <xdr:cNvPr id="297999" name="正方形/長方形 37" descr="右下がり対角線 (太)"/>
        <xdr:cNvSpPr>
          <a:spLocks noChangeArrowheads="1"/>
        </xdr:cNvSpPr>
      </xdr:nvSpPr>
      <xdr:spPr bwMode="auto">
        <a:xfrm>
          <a:off x="2552007" y="8370916"/>
          <a:ext cx="532015" cy="249382"/>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157942</xdr:colOff>
      <xdr:row>42</xdr:row>
      <xdr:rowOff>49876</xdr:rowOff>
    </xdr:from>
    <xdr:to>
      <xdr:col>3</xdr:col>
      <xdr:colOff>689956</xdr:colOff>
      <xdr:row>42</xdr:row>
      <xdr:rowOff>307571</xdr:rowOff>
    </xdr:to>
    <xdr:sp macro="" textlink="">
      <xdr:nvSpPr>
        <xdr:cNvPr id="298000" name="正方形/長方形 38" descr="右上がり対角線 (太)"/>
        <xdr:cNvSpPr>
          <a:spLocks noChangeArrowheads="1"/>
        </xdr:cNvSpPr>
      </xdr:nvSpPr>
      <xdr:spPr bwMode="auto">
        <a:xfrm>
          <a:off x="2552007" y="8711738"/>
          <a:ext cx="532015" cy="25769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157942</xdr:colOff>
      <xdr:row>43</xdr:row>
      <xdr:rowOff>49876</xdr:rowOff>
    </xdr:from>
    <xdr:to>
      <xdr:col>3</xdr:col>
      <xdr:colOff>689956</xdr:colOff>
      <xdr:row>43</xdr:row>
      <xdr:rowOff>307571</xdr:rowOff>
    </xdr:to>
    <xdr:sp macro="" textlink="">
      <xdr:nvSpPr>
        <xdr:cNvPr id="298001" name="正方形/長方形 39" descr="右下がり対角線 (太)"/>
        <xdr:cNvSpPr>
          <a:spLocks noChangeArrowheads="1"/>
        </xdr:cNvSpPr>
      </xdr:nvSpPr>
      <xdr:spPr bwMode="auto">
        <a:xfrm>
          <a:off x="2552007" y="9060873"/>
          <a:ext cx="532015" cy="257694"/>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157942</xdr:colOff>
      <xdr:row>44</xdr:row>
      <xdr:rowOff>58189</xdr:rowOff>
    </xdr:from>
    <xdr:to>
      <xdr:col>3</xdr:col>
      <xdr:colOff>689956</xdr:colOff>
      <xdr:row>44</xdr:row>
      <xdr:rowOff>307571</xdr:rowOff>
    </xdr:to>
    <xdr:sp macro="" textlink="">
      <xdr:nvSpPr>
        <xdr:cNvPr id="298002" name="正方形/長方形 40" descr="右上がり対角線 (太)"/>
        <xdr:cNvSpPr>
          <a:spLocks noChangeArrowheads="1"/>
        </xdr:cNvSpPr>
      </xdr:nvSpPr>
      <xdr:spPr bwMode="auto">
        <a:xfrm>
          <a:off x="2552007" y="9418320"/>
          <a:ext cx="532015" cy="249382"/>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157942</xdr:colOff>
      <xdr:row>45</xdr:row>
      <xdr:rowOff>58189</xdr:rowOff>
    </xdr:from>
    <xdr:to>
      <xdr:col>3</xdr:col>
      <xdr:colOff>689956</xdr:colOff>
      <xdr:row>45</xdr:row>
      <xdr:rowOff>315884</xdr:rowOff>
    </xdr:to>
    <xdr:sp macro="" textlink="">
      <xdr:nvSpPr>
        <xdr:cNvPr id="298003" name="正方形/長方形 41" descr="右下がり対角線 (太)"/>
        <xdr:cNvSpPr>
          <a:spLocks noChangeArrowheads="1"/>
        </xdr:cNvSpPr>
      </xdr:nvSpPr>
      <xdr:spPr bwMode="auto">
        <a:xfrm>
          <a:off x="2552007" y="9767455"/>
          <a:ext cx="532015" cy="257694"/>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157942</xdr:colOff>
      <xdr:row>46</xdr:row>
      <xdr:rowOff>58189</xdr:rowOff>
    </xdr:from>
    <xdr:to>
      <xdr:col>3</xdr:col>
      <xdr:colOff>689956</xdr:colOff>
      <xdr:row>46</xdr:row>
      <xdr:rowOff>315884</xdr:rowOff>
    </xdr:to>
    <xdr:sp macro="" textlink="">
      <xdr:nvSpPr>
        <xdr:cNvPr id="298004" name="正方形/長方形 42" descr="右上がり対角線 (太)"/>
        <xdr:cNvSpPr>
          <a:spLocks noChangeArrowheads="1"/>
        </xdr:cNvSpPr>
      </xdr:nvSpPr>
      <xdr:spPr bwMode="auto">
        <a:xfrm>
          <a:off x="2552007" y="10116589"/>
          <a:ext cx="532015" cy="25769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157942</xdr:colOff>
      <xdr:row>47</xdr:row>
      <xdr:rowOff>49876</xdr:rowOff>
    </xdr:from>
    <xdr:to>
      <xdr:col>3</xdr:col>
      <xdr:colOff>689956</xdr:colOff>
      <xdr:row>47</xdr:row>
      <xdr:rowOff>307571</xdr:rowOff>
    </xdr:to>
    <xdr:sp macro="" textlink="">
      <xdr:nvSpPr>
        <xdr:cNvPr id="298005" name="正方形/長方形 43" descr="右下がり対角線 (太)"/>
        <xdr:cNvSpPr>
          <a:spLocks noChangeArrowheads="1"/>
        </xdr:cNvSpPr>
      </xdr:nvSpPr>
      <xdr:spPr bwMode="auto">
        <a:xfrm>
          <a:off x="2552007" y="10457411"/>
          <a:ext cx="532015" cy="257694"/>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157942</xdr:colOff>
      <xdr:row>48</xdr:row>
      <xdr:rowOff>58189</xdr:rowOff>
    </xdr:from>
    <xdr:to>
      <xdr:col>3</xdr:col>
      <xdr:colOff>689956</xdr:colOff>
      <xdr:row>48</xdr:row>
      <xdr:rowOff>307571</xdr:rowOff>
    </xdr:to>
    <xdr:sp macro="" textlink="">
      <xdr:nvSpPr>
        <xdr:cNvPr id="298006" name="正方形/長方形 44" descr="右上がり対角線 (太)"/>
        <xdr:cNvSpPr>
          <a:spLocks noChangeArrowheads="1"/>
        </xdr:cNvSpPr>
      </xdr:nvSpPr>
      <xdr:spPr bwMode="auto">
        <a:xfrm>
          <a:off x="2552007" y="10814858"/>
          <a:ext cx="532015" cy="249382"/>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157942</xdr:colOff>
      <xdr:row>49</xdr:row>
      <xdr:rowOff>58189</xdr:rowOff>
    </xdr:from>
    <xdr:to>
      <xdr:col>3</xdr:col>
      <xdr:colOff>689956</xdr:colOff>
      <xdr:row>49</xdr:row>
      <xdr:rowOff>315884</xdr:rowOff>
    </xdr:to>
    <xdr:sp macro="" textlink="">
      <xdr:nvSpPr>
        <xdr:cNvPr id="298007" name="正方形/長方形 45" descr="右下がり対角線 (太)"/>
        <xdr:cNvSpPr>
          <a:spLocks noChangeArrowheads="1"/>
        </xdr:cNvSpPr>
      </xdr:nvSpPr>
      <xdr:spPr bwMode="auto">
        <a:xfrm>
          <a:off x="2552007" y="11163993"/>
          <a:ext cx="532015" cy="257694"/>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157942</xdr:colOff>
      <xdr:row>50</xdr:row>
      <xdr:rowOff>49876</xdr:rowOff>
    </xdr:from>
    <xdr:to>
      <xdr:col>3</xdr:col>
      <xdr:colOff>689956</xdr:colOff>
      <xdr:row>50</xdr:row>
      <xdr:rowOff>307571</xdr:rowOff>
    </xdr:to>
    <xdr:sp macro="" textlink="">
      <xdr:nvSpPr>
        <xdr:cNvPr id="298008" name="正方形/長方形 46" descr="右上がり対角線 (太)"/>
        <xdr:cNvSpPr>
          <a:spLocks noChangeArrowheads="1"/>
        </xdr:cNvSpPr>
      </xdr:nvSpPr>
      <xdr:spPr bwMode="auto">
        <a:xfrm>
          <a:off x="2552007" y="11504815"/>
          <a:ext cx="532015" cy="257694"/>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191193</xdr:colOff>
      <xdr:row>51</xdr:row>
      <xdr:rowOff>166255</xdr:rowOff>
    </xdr:from>
    <xdr:to>
      <xdr:col>3</xdr:col>
      <xdr:colOff>656705</xdr:colOff>
      <xdr:row>51</xdr:row>
      <xdr:rowOff>166255</xdr:rowOff>
    </xdr:to>
    <xdr:cxnSp macro="">
      <xdr:nvCxnSpPr>
        <xdr:cNvPr id="298009" name="直線コネクタ 20"/>
        <xdr:cNvCxnSpPr>
          <a:cxnSpLocks noChangeShapeType="1"/>
        </xdr:cNvCxnSpPr>
      </xdr:nvCxnSpPr>
      <xdr:spPr bwMode="auto">
        <a:xfrm>
          <a:off x="2585258" y="11970327"/>
          <a:ext cx="465513"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340822</xdr:colOff>
      <xdr:row>51</xdr:row>
      <xdr:rowOff>74815</xdr:rowOff>
    </xdr:from>
    <xdr:to>
      <xdr:col>3</xdr:col>
      <xdr:colOff>515389</xdr:colOff>
      <xdr:row>51</xdr:row>
      <xdr:rowOff>257695</xdr:rowOff>
    </xdr:to>
    <xdr:sp macro="" textlink="">
      <xdr:nvSpPr>
        <xdr:cNvPr id="298010" name="Oval 182"/>
        <xdr:cNvSpPr>
          <a:spLocks noChangeArrowheads="1"/>
        </xdr:cNvSpPr>
      </xdr:nvSpPr>
      <xdr:spPr bwMode="auto">
        <a:xfrm>
          <a:off x="2734887" y="11878887"/>
          <a:ext cx="174568" cy="18288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390002</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581891</xdr:colOff>
      <xdr:row>1</xdr:row>
      <xdr:rowOff>49876</xdr:rowOff>
    </xdr:from>
    <xdr:to>
      <xdr:col>13</xdr:col>
      <xdr:colOff>615142</xdr:colOff>
      <xdr:row>3</xdr:row>
      <xdr:rowOff>124691</xdr:rowOff>
    </xdr:to>
    <xdr:sp macro="" textlink="">
      <xdr:nvSpPr>
        <xdr:cNvPr id="7186" name="年度ボックス"/>
        <xdr:cNvSpPr>
          <a:spLocks noChangeArrowheads="1"/>
        </xdr:cNvSpPr>
      </xdr:nvSpPr>
      <xdr:spPr bwMode="auto">
        <a:xfrm>
          <a:off x="10607040" y="241069"/>
          <a:ext cx="2477193"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166255</xdr:colOff>
      <xdr:row>1</xdr:row>
      <xdr:rowOff>49876</xdr:rowOff>
    </xdr:from>
    <xdr:to>
      <xdr:col>18</xdr:col>
      <xdr:colOff>133004</xdr:colOff>
      <xdr:row>3</xdr:row>
      <xdr:rowOff>124691</xdr:rowOff>
    </xdr:to>
    <xdr:sp macro="" textlink="">
      <xdr:nvSpPr>
        <xdr:cNvPr id="7187" name="団体名称ボックス"/>
        <xdr:cNvSpPr>
          <a:spLocks noChangeArrowheads="1"/>
        </xdr:cNvSpPr>
      </xdr:nvSpPr>
      <xdr:spPr bwMode="auto">
        <a:xfrm>
          <a:off x="13582996" y="241069"/>
          <a:ext cx="3757353"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600" b="1" i="0" u="none" strike="noStrike" baseline="0">
              <a:solidFill>
                <a:srgbClr val="000000"/>
              </a:solidFill>
              <a:latin typeface="ＭＳ ゴシック"/>
              <a:ea typeface="ＭＳ ゴシック"/>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8014" name="Line 22"/>
        <xdr:cNvSpPr>
          <a:spLocks noChangeShapeType="1"/>
        </xdr:cNvSpPr>
      </xdr:nvSpPr>
      <xdr:spPr bwMode="auto">
        <a:xfrm>
          <a:off x="498764" y="7614458"/>
          <a:ext cx="5860472" cy="34913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116378</xdr:colOff>
      <xdr:row>3</xdr:row>
      <xdr:rowOff>133004</xdr:rowOff>
    </xdr:from>
    <xdr:to>
      <xdr:col>2</xdr:col>
      <xdr:colOff>922713</xdr:colOff>
      <xdr:row>5</xdr:row>
      <xdr:rowOff>133004</xdr:rowOff>
    </xdr:to>
    <xdr:sp macro="" textlink="">
      <xdr:nvSpPr>
        <xdr:cNvPr id="7189" name="テキスト ボックス 6"/>
        <xdr:cNvSpPr txBox="1">
          <a:spLocks noChangeArrowheads="1"/>
        </xdr:cNvSpPr>
      </xdr:nvSpPr>
      <xdr:spPr bwMode="auto">
        <a:xfrm>
          <a:off x="615142" y="706582"/>
          <a:ext cx="1753985" cy="38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440575</xdr:colOff>
      <xdr:row>40</xdr:row>
      <xdr:rowOff>8313</xdr:rowOff>
    </xdr:from>
    <xdr:to>
      <xdr:col>17</xdr:col>
      <xdr:colOff>864524</xdr:colOff>
      <xdr:row>51</xdr:row>
      <xdr:rowOff>174567</xdr:rowOff>
    </xdr:to>
    <xdr:sp macro="" textlink="" fLocksText="0">
      <xdr:nvSpPr>
        <xdr:cNvPr id="7190" name="Text Box 22"/>
        <xdr:cNvSpPr txBox="1">
          <a:spLocks noChangeArrowheads="1"/>
        </xdr:cNvSpPr>
      </xdr:nvSpPr>
      <xdr:spPr bwMode="auto">
        <a:xfrm>
          <a:off x="12909665" y="7971905"/>
          <a:ext cx="4214553" cy="40067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将来負担比率の分子は、前年度と比較し、１，２６６百万円減少している。これは、主に、地方債の償還進捗による一般会計等に係る地方債の現在高の減により将来負担額（Ａ）が減少したことによるものである。今後とも、地方債の発行については、世代間の公平性や年度間の財源調整など地方債の機能を踏まえ、将来の財政負担に十分留意しながら、有効かつ適切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15" zeroHeight="1"/>
  <cols>
    <col min="1" max="11" width="2.109375" style="136" customWidth="1"/>
    <col min="12" max="17" width="2.21875" style="136" customWidth="1"/>
    <col min="18" max="119" width="2.109375" style="136" customWidth="1"/>
    <col min="120" max="16384" width="0" style="136" hidden="1"/>
  </cols>
  <sheetData>
    <row r="1" spans="1:119" ht="33.049999999999997" customHeight="1">
      <c r="A1" s="134"/>
      <c r="B1" s="433" t="s">
        <v>135</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2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850000000000001" customHeight="1" thickBot="1">
      <c r="A3" s="135"/>
      <c r="B3" s="434" t="s">
        <v>137</v>
      </c>
      <c r="C3" s="435"/>
      <c r="D3" s="435"/>
      <c r="E3" s="436"/>
      <c r="F3" s="436"/>
      <c r="G3" s="436"/>
      <c r="H3" s="436"/>
      <c r="I3" s="436"/>
      <c r="J3" s="436"/>
      <c r="K3" s="436"/>
      <c r="L3" s="436" t="s">
        <v>138</v>
      </c>
      <c r="M3" s="436"/>
      <c r="N3" s="436"/>
      <c r="O3" s="436"/>
      <c r="P3" s="436"/>
      <c r="Q3" s="436"/>
      <c r="R3" s="440"/>
      <c r="S3" s="440"/>
      <c r="T3" s="440"/>
      <c r="U3" s="440"/>
      <c r="V3" s="441"/>
      <c r="W3" s="418" t="s">
        <v>139</v>
      </c>
      <c r="X3" s="419"/>
      <c r="Y3" s="419"/>
      <c r="Z3" s="419"/>
      <c r="AA3" s="419"/>
      <c r="AB3" s="435"/>
      <c r="AC3" s="440" t="s">
        <v>140</v>
      </c>
      <c r="AD3" s="419"/>
      <c r="AE3" s="419"/>
      <c r="AF3" s="419"/>
      <c r="AG3" s="419"/>
      <c r="AH3" s="419"/>
      <c r="AI3" s="419"/>
      <c r="AJ3" s="419"/>
      <c r="AK3" s="419"/>
      <c r="AL3" s="420"/>
      <c r="AM3" s="418" t="s">
        <v>141</v>
      </c>
      <c r="AN3" s="419"/>
      <c r="AO3" s="419"/>
      <c r="AP3" s="419"/>
      <c r="AQ3" s="419"/>
      <c r="AR3" s="419"/>
      <c r="AS3" s="419"/>
      <c r="AT3" s="419"/>
      <c r="AU3" s="419"/>
      <c r="AV3" s="419"/>
      <c r="AW3" s="419"/>
      <c r="AX3" s="420"/>
      <c r="AY3" s="427" t="s">
        <v>89</v>
      </c>
      <c r="AZ3" s="428"/>
      <c r="BA3" s="428"/>
      <c r="BB3" s="428"/>
      <c r="BC3" s="428"/>
      <c r="BD3" s="428"/>
      <c r="BE3" s="428"/>
      <c r="BF3" s="428"/>
      <c r="BG3" s="428"/>
      <c r="BH3" s="428"/>
      <c r="BI3" s="428"/>
      <c r="BJ3" s="428"/>
      <c r="BK3" s="428"/>
      <c r="BL3" s="428"/>
      <c r="BM3" s="429"/>
      <c r="BN3" s="418" t="s">
        <v>142</v>
      </c>
      <c r="BO3" s="419"/>
      <c r="BP3" s="419"/>
      <c r="BQ3" s="419"/>
      <c r="BR3" s="419"/>
      <c r="BS3" s="419"/>
      <c r="BT3" s="419"/>
      <c r="BU3" s="420"/>
      <c r="BV3" s="418" t="s">
        <v>143</v>
      </c>
      <c r="BW3" s="419"/>
      <c r="BX3" s="419"/>
      <c r="BY3" s="419"/>
      <c r="BZ3" s="419"/>
      <c r="CA3" s="419"/>
      <c r="CB3" s="419"/>
      <c r="CC3" s="420"/>
      <c r="CD3" s="427" t="s">
        <v>89</v>
      </c>
      <c r="CE3" s="428"/>
      <c r="CF3" s="428"/>
      <c r="CG3" s="428"/>
      <c r="CH3" s="428"/>
      <c r="CI3" s="428"/>
      <c r="CJ3" s="428"/>
      <c r="CK3" s="428"/>
      <c r="CL3" s="428"/>
      <c r="CM3" s="428"/>
      <c r="CN3" s="428"/>
      <c r="CO3" s="428"/>
      <c r="CP3" s="428"/>
      <c r="CQ3" s="428"/>
      <c r="CR3" s="428"/>
      <c r="CS3" s="429"/>
      <c r="CT3" s="418" t="s">
        <v>144</v>
      </c>
      <c r="CU3" s="419"/>
      <c r="CV3" s="419"/>
      <c r="CW3" s="419"/>
      <c r="CX3" s="419"/>
      <c r="CY3" s="419"/>
      <c r="CZ3" s="419"/>
      <c r="DA3" s="420"/>
      <c r="DB3" s="418" t="s">
        <v>145</v>
      </c>
      <c r="DC3" s="419"/>
      <c r="DD3" s="419"/>
      <c r="DE3" s="419"/>
      <c r="DF3" s="419"/>
      <c r="DG3" s="419"/>
      <c r="DH3" s="419"/>
      <c r="DI3" s="420"/>
      <c r="DJ3" s="134"/>
      <c r="DK3" s="134"/>
      <c r="DL3" s="134"/>
      <c r="DM3" s="134"/>
      <c r="DN3" s="134"/>
      <c r="DO3" s="134"/>
    </row>
    <row r="4" spans="1:119" ht="18.850000000000001"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146</v>
      </c>
      <c r="AZ4" s="374"/>
      <c r="BA4" s="374"/>
      <c r="BB4" s="374"/>
      <c r="BC4" s="374"/>
      <c r="BD4" s="374"/>
      <c r="BE4" s="374"/>
      <c r="BF4" s="374"/>
      <c r="BG4" s="374"/>
      <c r="BH4" s="374"/>
      <c r="BI4" s="374"/>
      <c r="BJ4" s="374"/>
      <c r="BK4" s="374"/>
      <c r="BL4" s="374"/>
      <c r="BM4" s="375"/>
      <c r="BN4" s="355">
        <v>94929957</v>
      </c>
      <c r="BO4" s="356"/>
      <c r="BP4" s="356"/>
      <c r="BQ4" s="356"/>
      <c r="BR4" s="356"/>
      <c r="BS4" s="356"/>
      <c r="BT4" s="356"/>
      <c r="BU4" s="357"/>
      <c r="BV4" s="355">
        <v>91408190</v>
      </c>
      <c r="BW4" s="356"/>
      <c r="BX4" s="356"/>
      <c r="BY4" s="356"/>
      <c r="BZ4" s="356"/>
      <c r="CA4" s="356"/>
      <c r="CB4" s="356"/>
      <c r="CC4" s="357"/>
      <c r="CD4" s="424" t="s">
        <v>147</v>
      </c>
      <c r="CE4" s="425"/>
      <c r="CF4" s="425"/>
      <c r="CG4" s="425"/>
      <c r="CH4" s="425"/>
      <c r="CI4" s="425"/>
      <c r="CJ4" s="425"/>
      <c r="CK4" s="425"/>
      <c r="CL4" s="425"/>
      <c r="CM4" s="425"/>
      <c r="CN4" s="425"/>
      <c r="CO4" s="425"/>
      <c r="CP4" s="425"/>
      <c r="CQ4" s="425"/>
      <c r="CR4" s="425"/>
      <c r="CS4" s="426"/>
      <c r="CT4" s="421">
        <v>6.2</v>
      </c>
      <c r="CU4" s="422"/>
      <c r="CV4" s="422"/>
      <c r="CW4" s="422"/>
      <c r="CX4" s="422"/>
      <c r="CY4" s="422"/>
      <c r="CZ4" s="422"/>
      <c r="DA4" s="423"/>
      <c r="DB4" s="421">
        <v>6.9</v>
      </c>
      <c r="DC4" s="422"/>
      <c r="DD4" s="422"/>
      <c r="DE4" s="422"/>
      <c r="DF4" s="422"/>
      <c r="DG4" s="422"/>
      <c r="DH4" s="422"/>
      <c r="DI4" s="423"/>
      <c r="DJ4" s="134"/>
      <c r="DK4" s="134"/>
      <c r="DL4" s="134"/>
      <c r="DM4" s="134"/>
      <c r="DN4" s="134"/>
      <c r="DO4" s="134"/>
    </row>
    <row r="5" spans="1:119" ht="18.850000000000001"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148</v>
      </c>
      <c r="AN5" s="347"/>
      <c r="AO5" s="347"/>
      <c r="AP5" s="347"/>
      <c r="AQ5" s="347"/>
      <c r="AR5" s="347"/>
      <c r="AS5" s="347"/>
      <c r="AT5" s="348"/>
      <c r="AU5" s="344" t="s">
        <v>149</v>
      </c>
      <c r="AV5" s="345"/>
      <c r="AW5" s="345"/>
      <c r="AX5" s="345"/>
      <c r="AY5" s="367" t="s">
        <v>150</v>
      </c>
      <c r="AZ5" s="368"/>
      <c r="BA5" s="368"/>
      <c r="BB5" s="368"/>
      <c r="BC5" s="368"/>
      <c r="BD5" s="368"/>
      <c r="BE5" s="368"/>
      <c r="BF5" s="368"/>
      <c r="BG5" s="368"/>
      <c r="BH5" s="368"/>
      <c r="BI5" s="368"/>
      <c r="BJ5" s="368"/>
      <c r="BK5" s="368"/>
      <c r="BL5" s="368"/>
      <c r="BM5" s="369"/>
      <c r="BN5" s="352">
        <v>91759640</v>
      </c>
      <c r="BO5" s="353"/>
      <c r="BP5" s="353"/>
      <c r="BQ5" s="353"/>
      <c r="BR5" s="353"/>
      <c r="BS5" s="353"/>
      <c r="BT5" s="353"/>
      <c r="BU5" s="354"/>
      <c r="BV5" s="352">
        <v>87973331</v>
      </c>
      <c r="BW5" s="353"/>
      <c r="BX5" s="353"/>
      <c r="BY5" s="353"/>
      <c r="BZ5" s="353"/>
      <c r="CA5" s="353"/>
      <c r="CB5" s="353"/>
      <c r="CC5" s="354"/>
      <c r="CD5" s="388" t="s">
        <v>151</v>
      </c>
      <c r="CE5" s="389"/>
      <c r="CF5" s="389"/>
      <c r="CG5" s="389"/>
      <c r="CH5" s="389"/>
      <c r="CI5" s="389"/>
      <c r="CJ5" s="389"/>
      <c r="CK5" s="389"/>
      <c r="CL5" s="389"/>
      <c r="CM5" s="389"/>
      <c r="CN5" s="389"/>
      <c r="CO5" s="389"/>
      <c r="CP5" s="389"/>
      <c r="CQ5" s="389"/>
      <c r="CR5" s="389"/>
      <c r="CS5" s="390"/>
      <c r="CT5" s="451">
        <v>87.5</v>
      </c>
      <c r="CU5" s="452"/>
      <c r="CV5" s="452"/>
      <c r="CW5" s="452"/>
      <c r="CX5" s="452"/>
      <c r="CY5" s="452"/>
      <c r="CZ5" s="452"/>
      <c r="DA5" s="453"/>
      <c r="DB5" s="451">
        <v>87.6</v>
      </c>
      <c r="DC5" s="452"/>
      <c r="DD5" s="452"/>
      <c r="DE5" s="452"/>
      <c r="DF5" s="452"/>
      <c r="DG5" s="452"/>
      <c r="DH5" s="452"/>
      <c r="DI5" s="453"/>
      <c r="DJ5" s="134"/>
      <c r="DK5" s="134"/>
      <c r="DL5" s="134"/>
      <c r="DM5" s="134"/>
      <c r="DN5" s="134"/>
      <c r="DO5" s="134"/>
    </row>
    <row r="6" spans="1:119" ht="18.850000000000001" customHeight="1">
      <c r="A6" s="135"/>
      <c r="B6" s="379" t="s">
        <v>152</v>
      </c>
      <c r="C6" s="380"/>
      <c r="D6" s="380"/>
      <c r="E6" s="381"/>
      <c r="F6" s="381"/>
      <c r="G6" s="381"/>
      <c r="H6" s="381"/>
      <c r="I6" s="381"/>
      <c r="J6" s="381"/>
      <c r="K6" s="381"/>
      <c r="L6" s="381" t="s">
        <v>153</v>
      </c>
      <c r="M6" s="381"/>
      <c r="N6" s="381"/>
      <c r="O6" s="381"/>
      <c r="P6" s="381"/>
      <c r="Q6" s="381"/>
      <c r="R6" s="391"/>
      <c r="S6" s="391"/>
      <c r="T6" s="391"/>
      <c r="U6" s="391"/>
      <c r="V6" s="392"/>
      <c r="W6" s="397" t="s">
        <v>154</v>
      </c>
      <c r="X6" s="398"/>
      <c r="Y6" s="398"/>
      <c r="Z6" s="398"/>
      <c r="AA6" s="398"/>
      <c r="AB6" s="380"/>
      <c r="AC6" s="403" t="s">
        <v>155</v>
      </c>
      <c r="AD6" s="404"/>
      <c r="AE6" s="404"/>
      <c r="AF6" s="404"/>
      <c r="AG6" s="404"/>
      <c r="AH6" s="404"/>
      <c r="AI6" s="404"/>
      <c r="AJ6" s="404"/>
      <c r="AK6" s="404"/>
      <c r="AL6" s="405"/>
      <c r="AM6" s="346" t="s">
        <v>156</v>
      </c>
      <c r="AN6" s="347"/>
      <c r="AO6" s="347"/>
      <c r="AP6" s="347"/>
      <c r="AQ6" s="347"/>
      <c r="AR6" s="347"/>
      <c r="AS6" s="347"/>
      <c r="AT6" s="348"/>
      <c r="AU6" s="344" t="s">
        <v>157</v>
      </c>
      <c r="AV6" s="345"/>
      <c r="AW6" s="345"/>
      <c r="AX6" s="345"/>
      <c r="AY6" s="367" t="s">
        <v>158</v>
      </c>
      <c r="AZ6" s="368"/>
      <c r="BA6" s="368"/>
      <c r="BB6" s="368"/>
      <c r="BC6" s="368"/>
      <c r="BD6" s="368"/>
      <c r="BE6" s="368"/>
      <c r="BF6" s="368"/>
      <c r="BG6" s="368"/>
      <c r="BH6" s="368"/>
      <c r="BI6" s="368"/>
      <c r="BJ6" s="368"/>
      <c r="BK6" s="368"/>
      <c r="BL6" s="368"/>
      <c r="BM6" s="369"/>
      <c r="BN6" s="352">
        <v>3170317</v>
      </c>
      <c r="BO6" s="353"/>
      <c r="BP6" s="353"/>
      <c r="BQ6" s="353"/>
      <c r="BR6" s="353"/>
      <c r="BS6" s="353"/>
      <c r="BT6" s="353"/>
      <c r="BU6" s="354"/>
      <c r="BV6" s="352">
        <v>3434859</v>
      </c>
      <c r="BW6" s="353"/>
      <c r="BX6" s="353"/>
      <c r="BY6" s="353"/>
      <c r="BZ6" s="353"/>
      <c r="CA6" s="353"/>
      <c r="CB6" s="353"/>
      <c r="CC6" s="354"/>
      <c r="CD6" s="388" t="s">
        <v>159</v>
      </c>
      <c r="CE6" s="389"/>
      <c r="CF6" s="389"/>
      <c r="CG6" s="389"/>
      <c r="CH6" s="389"/>
      <c r="CI6" s="389"/>
      <c r="CJ6" s="389"/>
      <c r="CK6" s="389"/>
      <c r="CL6" s="389"/>
      <c r="CM6" s="389"/>
      <c r="CN6" s="389"/>
      <c r="CO6" s="389"/>
      <c r="CP6" s="389"/>
      <c r="CQ6" s="389"/>
      <c r="CR6" s="389"/>
      <c r="CS6" s="390"/>
      <c r="CT6" s="448">
        <v>87.5</v>
      </c>
      <c r="CU6" s="449"/>
      <c r="CV6" s="449"/>
      <c r="CW6" s="449"/>
      <c r="CX6" s="449"/>
      <c r="CY6" s="449"/>
      <c r="CZ6" s="449"/>
      <c r="DA6" s="450"/>
      <c r="DB6" s="448">
        <v>87.6</v>
      </c>
      <c r="DC6" s="449"/>
      <c r="DD6" s="449"/>
      <c r="DE6" s="449"/>
      <c r="DF6" s="449"/>
      <c r="DG6" s="449"/>
      <c r="DH6" s="449"/>
      <c r="DI6" s="450"/>
      <c r="DJ6" s="134"/>
      <c r="DK6" s="134"/>
      <c r="DL6" s="134"/>
      <c r="DM6" s="134"/>
      <c r="DN6" s="134"/>
      <c r="DO6" s="134"/>
    </row>
    <row r="7" spans="1:119" ht="18.850000000000001"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160</v>
      </c>
      <c r="AN7" s="347"/>
      <c r="AO7" s="347"/>
      <c r="AP7" s="347"/>
      <c r="AQ7" s="347"/>
      <c r="AR7" s="347"/>
      <c r="AS7" s="347"/>
      <c r="AT7" s="348"/>
      <c r="AU7" s="344" t="s">
        <v>161</v>
      </c>
      <c r="AV7" s="345"/>
      <c r="AW7" s="345"/>
      <c r="AX7" s="345"/>
      <c r="AY7" s="367" t="s">
        <v>162</v>
      </c>
      <c r="AZ7" s="368"/>
      <c r="BA7" s="368"/>
      <c r="BB7" s="368"/>
      <c r="BC7" s="368"/>
      <c r="BD7" s="368"/>
      <c r="BE7" s="368"/>
      <c r="BF7" s="368"/>
      <c r="BG7" s="368"/>
      <c r="BH7" s="368"/>
      <c r="BI7" s="368"/>
      <c r="BJ7" s="368"/>
      <c r="BK7" s="368"/>
      <c r="BL7" s="368"/>
      <c r="BM7" s="369"/>
      <c r="BN7" s="352">
        <v>103897</v>
      </c>
      <c r="BO7" s="353"/>
      <c r="BP7" s="353"/>
      <c r="BQ7" s="353"/>
      <c r="BR7" s="353"/>
      <c r="BS7" s="353"/>
      <c r="BT7" s="353"/>
      <c r="BU7" s="354"/>
      <c r="BV7" s="352">
        <v>18000</v>
      </c>
      <c r="BW7" s="353"/>
      <c r="BX7" s="353"/>
      <c r="BY7" s="353"/>
      <c r="BZ7" s="353"/>
      <c r="CA7" s="353"/>
      <c r="CB7" s="353"/>
      <c r="CC7" s="354"/>
      <c r="CD7" s="388" t="s">
        <v>163</v>
      </c>
      <c r="CE7" s="389"/>
      <c r="CF7" s="389"/>
      <c r="CG7" s="389"/>
      <c r="CH7" s="389"/>
      <c r="CI7" s="389"/>
      <c r="CJ7" s="389"/>
      <c r="CK7" s="389"/>
      <c r="CL7" s="389"/>
      <c r="CM7" s="389"/>
      <c r="CN7" s="389"/>
      <c r="CO7" s="389"/>
      <c r="CP7" s="389"/>
      <c r="CQ7" s="389"/>
      <c r="CR7" s="389"/>
      <c r="CS7" s="390"/>
      <c r="CT7" s="352">
        <v>49752646</v>
      </c>
      <c r="CU7" s="353"/>
      <c r="CV7" s="353"/>
      <c r="CW7" s="353"/>
      <c r="CX7" s="353"/>
      <c r="CY7" s="353"/>
      <c r="CZ7" s="353"/>
      <c r="DA7" s="354"/>
      <c r="DB7" s="352">
        <v>49782623</v>
      </c>
      <c r="DC7" s="353"/>
      <c r="DD7" s="353"/>
      <c r="DE7" s="353"/>
      <c r="DF7" s="353"/>
      <c r="DG7" s="353"/>
      <c r="DH7" s="353"/>
      <c r="DI7" s="354"/>
      <c r="DJ7" s="134"/>
      <c r="DK7" s="134"/>
      <c r="DL7" s="134"/>
      <c r="DM7" s="134"/>
      <c r="DN7" s="134"/>
      <c r="DO7" s="134"/>
    </row>
    <row r="8" spans="1:119" ht="18.850000000000001"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164</v>
      </c>
      <c r="AN8" s="347"/>
      <c r="AO8" s="347"/>
      <c r="AP8" s="347"/>
      <c r="AQ8" s="347"/>
      <c r="AR8" s="347"/>
      <c r="AS8" s="347"/>
      <c r="AT8" s="348"/>
      <c r="AU8" s="344" t="s">
        <v>165</v>
      </c>
      <c r="AV8" s="345"/>
      <c r="AW8" s="345"/>
      <c r="AX8" s="345"/>
      <c r="AY8" s="367" t="s">
        <v>166</v>
      </c>
      <c r="AZ8" s="368"/>
      <c r="BA8" s="368"/>
      <c r="BB8" s="368"/>
      <c r="BC8" s="368"/>
      <c r="BD8" s="368"/>
      <c r="BE8" s="368"/>
      <c r="BF8" s="368"/>
      <c r="BG8" s="368"/>
      <c r="BH8" s="368"/>
      <c r="BI8" s="368"/>
      <c r="BJ8" s="368"/>
      <c r="BK8" s="368"/>
      <c r="BL8" s="368"/>
      <c r="BM8" s="369"/>
      <c r="BN8" s="352">
        <v>3066420</v>
      </c>
      <c r="BO8" s="353"/>
      <c r="BP8" s="353"/>
      <c r="BQ8" s="353"/>
      <c r="BR8" s="353"/>
      <c r="BS8" s="353"/>
      <c r="BT8" s="353"/>
      <c r="BU8" s="354"/>
      <c r="BV8" s="352">
        <v>3416859</v>
      </c>
      <c r="BW8" s="353"/>
      <c r="BX8" s="353"/>
      <c r="BY8" s="353"/>
      <c r="BZ8" s="353"/>
      <c r="CA8" s="353"/>
      <c r="CB8" s="353"/>
      <c r="CC8" s="354"/>
      <c r="CD8" s="388" t="s">
        <v>167</v>
      </c>
      <c r="CE8" s="389"/>
      <c r="CF8" s="389"/>
      <c r="CG8" s="389"/>
      <c r="CH8" s="389"/>
      <c r="CI8" s="389"/>
      <c r="CJ8" s="389"/>
      <c r="CK8" s="389"/>
      <c r="CL8" s="389"/>
      <c r="CM8" s="389"/>
      <c r="CN8" s="389"/>
      <c r="CO8" s="389"/>
      <c r="CP8" s="389"/>
      <c r="CQ8" s="389"/>
      <c r="CR8" s="389"/>
      <c r="CS8" s="390"/>
      <c r="CT8" s="454">
        <v>0.43</v>
      </c>
      <c r="CU8" s="455"/>
      <c r="CV8" s="455"/>
      <c r="CW8" s="455"/>
      <c r="CX8" s="455"/>
      <c r="CY8" s="455"/>
      <c r="CZ8" s="455"/>
      <c r="DA8" s="456"/>
      <c r="DB8" s="454">
        <v>0.44</v>
      </c>
      <c r="DC8" s="455"/>
      <c r="DD8" s="455"/>
      <c r="DE8" s="455"/>
      <c r="DF8" s="455"/>
      <c r="DG8" s="455"/>
      <c r="DH8" s="455"/>
      <c r="DI8" s="456"/>
      <c r="DJ8" s="134"/>
      <c r="DK8" s="134"/>
      <c r="DL8" s="134"/>
      <c r="DM8" s="134"/>
      <c r="DN8" s="134"/>
      <c r="DO8" s="134"/>
    </row>
    <row r="9" spans="1:119" ht="18.850000000000001" customHeight="1" thickBot="1">
      <c r="A9" s="135"/>
      <c r="B9" s="427" t="s">
        <v>168</v>
      </c>
      <c r="C9" s="428"/>
      <c r="D9" s="428"/>
      <c r="E9" s="428"/>
      <c r="F9" s="428"/>
      <c r="G9" s="428"/>
      <c r="H9" s="428"/>
      <c r="I9" s="428"/>
      <c r="J9" s="428"/>
      <c r="K9" s="481"/>
      <c r="L9" s="564" t="s">
        <v>169</v>
      </c>
      <c r="M9" s="565"/>
      <c r="N9" s="565"/>
      <c r="O9" s="565"/>
      <c r="P9" s="565"/>
      <c r="Q9" s="566"/>
      <c r="R9" s="541">
        <v>175928</v>
      </c>
      <c r="S9" s="542"/>
      <c r="T9" s="542"/>
      <c r="U9" s="542"/>
      <c r="V9" s="543"/>
      <c r="W9" s="418" t="s">
        <v>170</v>
      </c>
      <c r="X9" s="419"/>
      <c r="Y9" s="419"/>
      <c r="Z9" s="419"/>
      <c r="AA9" s="419"/>
      <c r="AB9" s="419"/>
      <c r="AC9" s="419"/>
      <c r="AD9" s="419"/>
      <c r="AE9" s="419"/>
      <c r="AF9" s="419"/>
      <c r="AG9" s="419"/>
      <c r="AH9" s="419"/>
      <c r="AI9" s="419"/>
      <c r="AJ9" s="419"/>
      <c r="AK9" s="419"/>
      <c r="AL9" s="420"/>
      <c r="AM9" s="346" t="s">
        <v>171</v>
      </c>
      <c r="AN9" s="347"/>
      <c r="AO9" s="347"/>
      <c r="AP9" s="347"/>
      <c r="AQ9" s="347"/>
      <c r="AR9" s="347"/>
      <c r="AS9" s="347"/>
      <c r="AT9" s="348"/>
      <c r="AU9" s="344" t="s">
        <v>172</v>
      </c>
      <c r="AV9" s="345"/>
      <c r="AW9" s="345"/>
      <c r="AX9" s="345"/>
      <c r="AY9" s="367" t="s">
        <v>173</v>
      </c>
      <c r="AZ9" s="368"/>
      <c r="BA9" s="368"/>
      <c r="BB9" s="368"/>
      <c r="BC9" s="368"/>
      <c r="BD9" s="368"/>
      <c r="BE9" s="368"/>
      <c r="BF9" s="368"/>
      <c r="BG9" s="368"/>
      <c r="BH9" s="368"/>
      <c r="BI9" s="368"/>
      <c r="BJ9" s="368"/>
      <c r="BK9" s="368"/>
      <c r="BL9" s="368"/>
      <c r="BM9" s="369"/>
      <c r="BN9" s="352">
        <v>-350439</v>
      </c>
      <c r="BO9" s="353"/>
      <c r="BP9" s="353"/>
      <c r="BQ9" s="353"/>
      <c r="BR9" s="353"/>
      <c r="BS9" s="353"/>
      <c r="BT9" s="353"/>
      <c r="BU9" s="354"/>
      <c r="BV9" s="352">
        <v>584095</v>
      </c>
      <c r="BW9" s="353"/>
      <c r="BX9" s="353"/>
      <c r="BY9" s="353"/>
      <c r="BZ9" s="353"/>
      <c r="CA9" s="353"/>
      <c r="CB9" s="353"/>
      <c r="CC9" s="354"/>
      <c r="CD9" s="388" t="s">
        <v>174</v>
      </c>
      <c r="CE9" s="389"/>
      <c r="CF9" s="389"/>
      <c r="CG9" s="389"/>
      <c r="CH9" s="389"/>
      <c r="CI9" s="389"/>
      <c r="CJ9" s="389"/>
      <c r="CK9" s="389"/>
      <c r="CL9" s="389"/>
      <c r="CM9" s="389"/>
      <c r="CN9" s="389"/>
      <c r="CO9" s="389"/>
      <c r="CP9" s="389"/>
      <c r="CQ9" s="389"/>
      <c r="CR9" s="389"/>
      <c r="CS9" s="390"/>
      <c r="CT9" s="451">
        <v>5.6</v>
      </c>
      <c r="CU9" s="452"/>
      <c r="CV9" s="452"/>
      <c r="CW9" s="452"/>
      <c r="CX9" s="452"/>
      <c r="CY9" s="452"/>
      <c r="CZ9" s="452"/>
      <c r="DA9" s="453"/>
      <c r="DB9" s="451">
        <v>6.5</v>
      </c>
      <c r="DC9" s="452"/>
      <c r="DD9" s="452"/>
      <c r="DE9" s="452"/>
      <c r="DF9" s="452"/>
      <c r="DG9" s="452"/>
      <c r="DH9" s="452"/>
      <c r="DI9" s="453"/>
      <c r="DJ9" s="134"/>
      <c r="DK9" s="134"/>
      <c r="DL9" s="134"/>
      <c r="DM9" s="134"/>
      <c r="DN9" s="134"/>
      <c r="DO9" s="134"/>
    </row>
    <row r="10" spans="1:119" ht="18.850000000000001" customHeight="1" thickBot="1">
      <c r="A10" s="135"/>
      <c r="B10" s="427"/>
      <c r="C10" s="428"/>
      <c r="D10" s="428"/>
      <c r="E10" s="428"/>
      <c r="F10" s="428"/>
      <c r="G10" s="428"/>
      <c r="H10" s="428"/>
      <c r="I10" s="428"/>
      <c r="J10" s="428"/>
      <c r="K10" s="481"/>
      <c r="L10" s="415" t="s">
        <v>175</v>
      </c>
      <c r="M10" s="347"/>
      <c r="N10" s="347"/>
      <c r="O10" s="347"/>
      <c r="P10" s="347"/>
      <c r="Q10" s="348"/>
      <c r="R10" s="412">
        <v>165186</v>
      </c>
      <c r="S10" s="413"/>
      <c r="T10" s="413"/>
      <c r="U10" s="413"/>
      <c r="V10" s="468"/>
      <c r="W10" s="399"/>
      <c r="X10" s="400"/>
      <c r="Y10" s="400"/>
      <c r="Z10" s="400"/>
      <c r="AA10" s="400"/>
      <c r="AB10" s="400"/>
      <c r="AC10" s="400"/>
      <c r="AD10" s="400"/>
      <c r="AE10" s="400"/>
      <c r="AF10" s="400"/>
      <c r="AG10" s="400"/>
      <c r="AH10" s="400"/>
      <c r="AI10" s="400"/>
      <c r="AJ10" s="400"/>
      <c r="AK10" s="400"/>
      <c r="AL10" s="446"/>
      <c r="AM10" s="346" t="s">
        <v>176</v>
      </c>
      <c r="AN10" s="347"/>
      <c r="AO10" s="347"/>
      <c r="AP10" s="347"/>
      <c r="AQ10" s="347"/>
      <c r="AR10" s="347"/>
      <c r="AS10" s="347"/>
      <c r="AT10" s="348"/>
      <c r="AU10" s="344" t="s">
        <v>177</v>
      </c>
      <c r="AV10" s="345"/>
      <c r="AW10" s="345"/>
      <c r="AX10" s="345"/>
      <c r="AY10" s="367" t="s">
        <v>178</v>
      </c>
      <c r="AZ10" s="368"/>
      <c r="BA10" s="368"/>
      <c r="BB10" s="368"/>
      <c r="BC10" s="368"/>
      <c r="BD10" s="368"/>
      <c r="BE10" s="368"/>
      <c r="BF10" s="368"/>
      <c r="BG10" s="368"/>
      <c r="BH10" s="368"/>
      <c r="BI10" s="368"/>
      <c r="BJ10" s="368"/>
      <c r="BK10" s="368"/>
      <c r="BL10" s="368"/>
      <c r="BM10" s="369"/>
      <c r="BN10" s="352">
        <v>45671</v>
      </c>
      <c r="BO10" s="353"/>
      <c r="BP10" s="353"/>
      <c r="BQ10" s="353"/>
      <c r="BR10" s="353"/>
      <c r="BS10" s="353"/>
      <c r="BT10" s="353"/>
      <c r="BU10" s="354"/>
      <c r="BV10" s="352">
        <v>51434</v>
      </c>
      <c r="BW10" s="353"/>
      <c r="BX10" s="353"/>
      <c r="BY10" s="353"/>
      <c r="BZ10" s="353"/>
      <c r="CA10" s="353"/>
      <c r="CB10" s="353"/>
      <c r="CC10" s="354"/>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850000000000001" customHeight="1" thickBot="1">
      <c r="A11" s="135"/>
      <c r="B11" s="427"/>
      <c r="C11" s="428"/>
      <c r="D11" s="428"/>
      <c r="E11" s="428"/>
      <c r="F11" s="428"/>
      <c r="G11" s="428"/>
      <c r="H11" s="428"/>
      <c r="I11" s="428"/>
      <c r="J11" s="428"/>
      <c r="K11" s="481"/>
      <c r="L11" s="496" t="s">
        <v>180</v>
      </c>
      <c r="M11" s="350"/>
      <c r="N11" s="350"/>
      <c r="O11" s="350"/>
      <c r="P11" s="350"/>
      <c r="Q11" s="351"/>
      <c r="R11" s="544" t="s">
        <v>181</v>
      </c>
      <c r="S11" s="545"/>
      <c r="T11" s="545"/>
      <c r="U11" s="545"/>
      <c r="V11" s="546"/>
      <c r="W11" s="399"/>
      <c r="X11" s="400"/>
      <c r="Y11" s="400"/>
      <c r="Z11" s="400"/>
      <c r="AA11" s="400"/>
      <c r="AB11" s="400"/>
      <c r="AC11" s="400"/>
      <c r="AD11" s="400"/>
      <c r="AE11" s="400"/>
      <c r="AF11" s="400"/>
      <c r="AG11" s="400"/>
      <c r="AH11" s="400"/>
      <c r="AI11" s="400"/>
      <c r="AJ11" s="400"/>
      <c r="AK11" s="400"/>
      <c r="AL11" s="446"/>
      <c r="AM11" s="346" t="s">
        <v>182</v>
      </c>
      <c r="AN11" s="347"/>
      <c r="AO11" s="347"/>
      <c r="AP11" s="347"/>
      <c r="AQ11" s="347"/>
      <c r="AR11" s="347"/>
      <c r="AS11" s="347"/>
      <c r="AT11" s="348"/>
      <c r="AU11" s="344" t="s">
        <v>177</v>
      </c>
      <c r="AV11" s="345"/>
      <c r="AW11" s="345"/>
      <c r="AX11" s="345"/>
      <c r="AY11" s="367" t="s">
        <v>183</v>
      </c>
      <c r="AZ11" s="368"/>
      <c r="BA11" s="368"/>
      <c r="BB11" s="368"/>
      <c r="BC11" s="368"/>
      <c r="BD11" s="368"/>
      <c r="BE11" s="368"/>
      <c r="BF11" s="368"/>
      <c r="BG11" s="368"/>
      <c r="BH11" s="368"/>
      <c r="BI11" s="368"/>
      <c r="BJ11" s="368"/>
      <c r="BK11" s="368"/>
      <c r="BL11" s="368"/>
      <c r="BM11" s="369"/>
      <c r="BN11" s="352" t="s">
        <v>184</v>
      </c>
      <c r="BO11" s="353"/>
      <c r="BP11" s="353"/>
      <c r="BQ11" s="353"/>
      <c r="BR11" s="353"/>
      <c r="BS11" s="353"/>
      <c r="BT11" s="353"/>
      <c r="BU11" s="354"/>
      <c r="BV11" s="352" t="s">
        <v>184</v>
      </c>
      <c r="BW11" s="353"/>
      <c r="BX11" s="353"/>
      <c r="BY11" s="353"/>
      <c r="BZ11" s="353"/>
      <c r="CA11" s="353"/>
      <c r="CB11" s="353"/>
      <c r="CC11" s="354"/>
      <c r="CD11" s="388" t="s">
        <v>185</v>
      </c>
      <c r="CE11" s="389"/>
      <c r="CF11" s="389"/>
      <c r="CG11" s="389"/>
      <c r="CH11" s="389"/>
      <c r="CI11" s="389"/>
      <c r="CJ11" s="389"/>
      <c r="CK11" s="389"/>
      <c r="CL11" s="389"/>
      <c r="CM11" s="389"/>
      <c r="CN11" s="389"/>
      <c r="CO11" s="389"/>
      <c r="CP11" s="389"/>
      <c r="CQ11" s="389"/>
      <c r="CR11" s="389"/>
      <c r="CS11" s="390"/>
      <c r="CT11" s="454" t="s">
        <v>186</v>
      </c>
      <c r="CU11" s="455"/>
      <c r="CV11" s="455"/>
      <c r="CW11" s="455"/>
      <c r="CX11" s="455"/>
      <c r="CY11" s="455"/>
      <c r="CZ11" s="455"/>
      <c r="DA11" s="456"/>
      <c r="DB11" s="454" t="s">
        <v>186</v>
      </c>
      <c r="DC11" s="455"/>
      <c r="DD11" s="455"/>
      <c r="DE11" s="455"/>
      <c r="DF11" s="455"/>
      <c r="DG11" s="455"/>
      <c r="DH11" s="455"/>
      <c r="DI11" s="456"/>
      <c r="DJ11" s="134"/>
      <c r="DK11" s="134"/>
      <c r="DL11" s="134"/>
      <c r="DM11" s="134"/>
      <c r="DN11" s="134"/>
      <c r="DO11" s="134"/>
    </row>
    <row r="12" spans="1:119" ht="18.850000000000001" customHeight="1">
      <c r="A12" s="135"/>
      <c r="B12" s="547" t="s">
        <v>187</v>
      </c>
      <c r="C12" s="548"/>
      <c r="D12" s="548"/>
      <c r="E12" s="548"/>
      <c r="F12" s="548"/>
      <c r="G12" s="548"/>
      <c r="H12" s="548"/>
      <c r="I12" s="548"/>
      <c r="J12" s="548"/>
      <c r="K12" s="549"/>
      <c r="L12" s="460" t="s">
        <v>188</v>
      </c>
      <c r="M12" s="461"/>
      <c r="N12" s="461"/>
      <c r="O12" s="461"/>
      <c r="P12" s="461"/>
      <c r="Q12" s="462"/>
      <c r="R12" s="463">
        <v>185904</v>
      </c>
      <c r="S12" s="464"/>
      <c r="T12" s="464"/>
      <c r="U12" s="464"/>
      <c r="V12" s="465"/>
      <c r="W12" s="567" t="s">
        <v>89</v>
      </c>
      <c r="X12" s="345"/>
      <c r="Y12" s="345"/>
      <c r="Z12" s="345"/>
      <c r="AA12" s="345"/>
      <c r="AB12" s="568"/>
      <c r="AC12" s="344" t="s">
        <v>189</v>
      </c>
      <c r="AD12" s="345"/>
      <c r="AE12" s="345"/>
      <c r="AF12" s="345"/>
      <c r="AG12" s="568"/>
      <c r="AH12" s="344" t="s">
        <v>190</v>
      </c>
      <c r="AI12" s="345"/>
      <c r="AJ12" s="345"/>
      <c r="AK12" s="345"/>
      <c r="AL12" s="467"/>
      <c r="AM12" s="346" t="s">
        <v>191</v>
      </c>
      <c r="AN12" s="347"/>
      <c r="AO12" s="347"/>
      <c r="AP12" s="347"/>
      <c r="AQ12" s="347"/>
      <c r="AR12" s="347"/>
      <c r="AS12" s="347"/>
      <c r="AT12" s="348"/>
      <c r="AU12" s="344" t="s">
        <v>192</v>
      </c>
      <c r="AV12" s="345"/>
      <c r="AW12" s="345"/>
      <c r="AX12" s="345"/>
      <c r="AY12" s="367" t="s">
        <v>193</v>
      </c>
      <c r="AZ12" s="368"/>
      <c r="BA12" s="368"/>
      <c r="BB12" s="368"/>
      <c r="BC12" s="368"/>
      <c r="BD12" s="368"/>
      <c r="BE12" s="368"/>
      <c r="BF12" s="368"/>
      <c r="BG12" s="368"/>
      <c r="BH12" s="368"/>
      <c r="BI12" s="368"/>
      <c r="BJ12" s="368"/>
      <c r="BK12" s="368"/>
      <c r="BL12" s="368"/>
      <c r="BM12" s="369"/>
      <c r="BN12" s="352">
        <v>862209</v>
      </c>
      <c r="BO12" s="353"/>
      <c r="BP12" s="353"/>
      <c r="BQ12" s="353"/>
      <c r="BR12" s="353"/>
      <c r="BS12" s="353"/>
      <c r="BT12" s="353"/>
      <c r="BU12" s="354"/>
      <c r="BV12" s="352" t="s">
        <v>194</v>
      </c>
      <c r="BW12" s="353"/>
      <c r="BX12" s="353"/>
      <c r="BY12" s="353"/>
      <c r="BZ12" s="353"/>
      <c r="CA12" s="353"/>
      <c r="CB12" s="353"/>
      <c r="CC12" s="354"/>
      <c r="CD12" s="388" t="s">
        <v>195</v>
      </c>
      <c r="CE12" s="389"/>
      <c r="CF12" s="389"/>
      <c r="CG12" s="389"/>
      <c r="CH12" s="389"/>
      <c r="CI12" s="389"/>
      <c r="CJ12" s="389"/>
      <c r="CK12" s="389"/>
      <c r="CL12" s="389"/>
      <c r="CM12" s="389"/>
      <c r="CN12" s="389"/>
      <c r="CO12" s="389"/>
      <c r="CP12" s="389"/>
      <c r="CQ12" s="389"/>
      <c r="CR12" s="389"/>
      <c r="CS12" s="390"/>
      <c r="CT12" s="454" t="s">
        <v>196</v>
      </c>
      <c r="CU12" s="455"/>
      <c r="CV12" s="455"/>
      <c r="CW12" s="455"/>
      <c r="CX12" s="455"/>
      <c r="CY12" s="455"/>
      <c r="CZ12" s="455"/>
      <c r="DA12" s="456"/>
      <c r="DB12" s="454" t="s">
        <v>196</v>
      </c>
      <c r="DC12" s="455"/>
      <c r="DD12" s="455"/>
      <c r="DE12" s="455"/>
      <c r="DF12" s="455"/>
      <c r="DG12" s="455"/>
      <c r="DH12" s="455"/>
      <c r="DI12" s="456"/>
      <c r="DJ12" s="134"/>
      <c r="DK12" s="134"/>
      <c r="DL12" s="134"/>
      <c r="DM12" s="134"/>
      <c r="DN12" s="134"/>
      <c r="DO12" s="134"/>
    </row>
    <row r="13" spans="1:119" ht="18.850000000000001" customHeight="1">
      <c r="A13" s="135"/>
      <c r="B13" s="550"/>
      <c r="C13" s="551"/>
      <c r="D13" s="551"/>
      <c r="E13" s="551"/>
      <c r="F13" s="551"/>
      <c r="G13" s="551"/>
      <c r="H13" s="551"/>
      <c r="I13" s="551"/>
      <c r="J13" s="551"/>
      <c r="K13" s="552"/>
      <c r="L13" s="151"/>
      <c r="M13" s="556" t="s">
        <v>197</v>
      </c>
      <c r="N13" s="557"/>
      <c r="O13" s="557"/>
      <c r="P13" s="557"/>
      <c r="Q13" s="558"/>
      <c r="R13" s="430">
        <v>173475</v>
      </c>
      <c r="S13" s="431"/>
      <c r="T13" s="431"/>
      <c r="U13" s="431"/>
      <c r="V13" s="432"/>
      <c r="W13" s="397" t="s">
        <v>198</v>
      </c>
      <c r="X13" s="398"/>
      <c r="Y13" s="398"/>
      <c r="Z13" s="398"/>
      <c r="AA13" s="398"/>
      <c r="AB13" s="380"/>
      <c r="AC13" s="412">
        <v>40</v>
      </c>
      <c r="AD13" s="413"/>
      <c r="AE13" s="413"/>
      <c r="AF13" s="413"/>
      <c r="AG13" s="414"/>
      <c r="AH13" s="412">
        <v>31</v>
      </c>
      <c r="AI13" s="413"/>
      <c r="AJ13" s="413"/>
      <c r="AK13" s="413"/>
      <c r="AL13" s="468"/>
      <c r="AM13" s="346" t="s">
        <v>199</v>
      </c>
      <c r="AN13" s="347"/>
      <c r="AO13" s="347"/>
      <c r="AP13" s="347"/>
      <c r="AQ13" s="347"/>
      <c r="AR13" s="347"/>
      <c r="AS13" s="347"/>
      <c r="AT13" s="348"/>
      <c r="AU13" s="344" t="s">
        <v>200</v>
      </c>
      <c r="AV13" s="345"/>
      <c r="AW13" s="345"/>
      <c r="AX13" s="345"/>
      <c r="AY13" s="367" t="s">
        <v>201</v>
      </c>
      <c r="AZ13" s="368"/>
      <c r="BA13" s="368"/>
      <c r="BB13" s="368"/>
      <c r="BC13" s="368"/>
      <c r="BD13" s="368"/>
      <c r="BE13" s="368"/>
      <c r="BF13" s="368"/>
      <c r="BG13" s="368"/>
      <c r="BH13" s="368"/>
      <c r="BI13" s="368"/>
      <c r="BJ13" s="368"/>
      <c r="BK13" s="368"/>
      <c r="BL13" s="368"/>
      <c r="BM13" s="369"/>
      <c r="BN13" s="352">
        <v>-1166977</v>
      </c>
      <c r="BO13" s="353"/>
      <c r="BP13" s="353"/>
      <c r="BQ13" s="353"/>
      <c r="BR13" s="353"/>
      <c r="BS13" s="353"/>
      <c r="BT13" s="353"/>
      <c r="BU13" s="354"/>
      <c r="BV13" s="352">
        <v>635529</v>
      </c>
      <c r="BW13" s="353"/>
      <c r="BX13" s="353"/>
      <c r="BY13" s="353"/>
      <c r="BZ13" s="353"/>
      <c r="CA13" s="353"/>
      <c r="CB13" s="353"/>
      <c r="CC13" s="354"/>
      <c r="CD13" s="388" t="s">
        <v>202</v>
      </c>
      <c r="CE13" s="389"/>
      <c r="CF13" s="389"/>
      <c r="CG13" s="389"/>
      <c r="CH13" s="389"/>
      <c r="CI13" s="389"/>
      <c r="CJ13" s="389"/>
      <c r="CK13" s="389"/>
      <c r="CL13" s="389"/>
      <c r="CM13" s="389"/>
      <c r="CN13" s="389"/>
      <c r="CO13" s="389"/>
      <c r="CP13" s="389"/>
      <c r="CQ13" s="389"/>
      <c r="CR13" s="389"/>
      <c r="CS13" s="390"/>
      <c r="CT13" s="451">
        <v>2.7</v>
      </c>
      <c r="CU13" s="452"/>
      <c r="CV13" s="452"/>
      <c r="CW13" s="452"/>
      <c r="CX13" s="452"/>
      <c r="CY13" s="452"/>
      <c r="CZ13" s="452"/>
      <c r="DA13" s="453"/>
      <c r="DB13" s="451">
        <v>3.7</v>
      </c>
      <c r="DC13" s="452"/>
      <c r="DD13" s="452"/>
      <c r="DE13" s="452"/>
      <c r="DF13" s="452"/>
      <c r="DG13" s="452"/>
      <c r="DH13" s="452"/>
      <c r="DI13" s="453"/>
      <c r="DJ13" s="134"/>
      <c r="DK13" s="134"/>
      <c r="DL13" s="134"/>
      <c r="DM13" s="134"/>
      <c r="DN13" s="134"/>
      <c r="DO13" s="134"/>
    </row>
    <row r="14" spans="1:119" ht="18.850000000000001" customHeight="1" thickBot="1">
      <c r="A14" s="135"/>
      <c r="B14" s="550"/>
      <c r="C14" s="551"/>
      <c r="D14" s="551"/>
      <c r="E14" s="551"/>
      <c r="F14" s="551"/>
      <c r="G14" s="551"/>
      <c r="H14" s="551"/>
      <c r="I14" s="551"/>
      <c r="J14" s="551"/>
      <c r="K14" s="552"/>
      <c r="L14" s="490" t="s">
        <v>203</v>
      </c>
      <c r="M14" s="562"/>
      <c r="N14" s="562"/>
      <c r="O14" s="562"/>
      <c r="P14" s="562"/>
      <c r="Q14" s="563"/>
      <c r="R14" s="430">
        <v>170539</v>
      </c>
      <c r="S14" s="431"/>
      <c r="T14" s="431"/>
      <c r="U14" s="431"/>
      <c r="V14" s="432"/>
      <c r="W14" s="444"/>
      <c r="X14" s="445"/>
      <c r="Y14" s="445"/>
      <c r="Z14" s="445"/>
      <c r="AA14" s="445"/>
      <c r="AB14" s="438"/>
      <c r="AC14" s="457">
        <v>0.1</v>
      </c>
      <c r="AD14" s="458"/>
      <c r="AE14" s="458"/>
      <c r="AF14" s="458"/>
      <c r="AG14" s="466"/>
      <c r="AH14" s="457">
        <v>0</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204</v>
      </c>
      <c r="CE14" s="365"/>
      <c r="CF14" s="365"/>
      <c r="CG14" s="365"/>
      <c r="CH14" s="365"/>
      <c r="CI14" s="365"/>
      <c r="CJ14" s="365"/>
      <c r="CK14" s="365"/>
      <c r="CL14" s="365"/>
      <c r="CM14" s="365"/>
      <c r="CN14" s="365"/>
      <c r="CO14" s="365"/>
      <c r="CP14" s="365"/>
      <c r="CQ14" s="365"/>
      <c r="CR14" s="365"/>
      <c r="CS14" s="366"/>
      <c r="CT14" s="469" t="s">
        <v>205</v>
      </c>
      <c r="CU14" s="470"/>
      <c r="CV14" s="470"/>
      <c r="CW14" s="470"/>
      <c r="CX14" s="470"/>
      <c r="CY14" s="470"/>
      <c r="CZ14" s="470"/>
      <c r="DA14" s="471"/>
      <c r="DB14" s="469" t="s">
        <v>205</v>
      </c>
      <c r="DC14" s="470"/>
      <c r="DD14" s="470"/>
      <c r="DE14" s="470"/>
      <c r="DF14" s="470"/>
      <c r="DG14" s="470"/>
      <c r="DH14" s="470"/>
      <c r="DI14" s="471"/>
      <c r="DJ14" s="134"/>
      <c r="DK14" s="134"/>
      <c r="DL14" s="134"/>
      <c r="DM14" s="134"/>
      <c r="DN14" s="134"/>
      <c r="DO14" s="134"/>
    </row>
    <row r="15" spans="1:119" ht="18.850000000000001" customHeight="1">
      <c r="A15" s="135"/>
      <c r="B15" s="550"/>
      <c r="C15" s="551"/>
      <c r="D15" s="551"/>
      <c r="E15" s="551"/>
      <c r="F15" s="551"/>
      <c r="G15" s="551"/>
      <c r="H15" s="551"/>
      <c r="I15" s="551"/>
      <c r="J15" s="551"/>
      <c r="K15" s="552"/>
      <c r="L15" s="151"/>
      <c r="M15" s="556" t="s">
        <v>206</v>
      </c>
      <c r="N15" s="557"/>
      <c r="O15" s="557"/>
      <c r="P15" s="557"/>
      <c r="Q15" s="558"/>
      <c r="R15" s="430">
        <v>170539</v>
      </c>
      <c r="S15" s="431"/>
      <c r="T15" s="431"/>
      <c r="U15" s="431"/>
      <c r="V15" s="432"/>
      <c r="W15" s="397" t="s">
        <v>207</v>
      </c>
      <c r="X15" s="398"/>
      <c r="Y15" s="398"/>
      <c r="Z15" s="398"/>
      <c r="AA15" s="398"/>
      <c r="AB15" s="380"/>
      <c r="AC15" s="412">
        <v>12717</v>
      </c>
      <c r="AD15" s="413"/>
      <c r="AE15" s="413"/>
      <c r="AF15" s="413"/>
      <c r="AG15" s="414"/>
      <c r="AH15" s="412">
        <v>16621</v>
      </c>
      <c r="AI15" s="413"/>
      <c r="AJ15" s="413"/>
      <c r="AK15" s="413"/>
      <c r="AL15" s="468"/>
      <c r="AM15" s="346"/>
      <c r="AN15" s="347"/>
      <c r="AO15" s="347"/>
      <c r="AP15" s="347"/>
      <c r="AQ15" s="347"/>
      <c r="AR15" s="347"/>
      <c r="AS15" s="347"/>
      <c r="AT15" s="348"/>
      <c r="AU15" s="344"/>
      <c r="AV15" s="345"/>
      <c r="AW15" s="345"/>
      <c r="AX15" s="345"/>
      <c r="AY15" s="373" t="s">
        <v>208</v>
      </c>
      <c r="AZ15" s="374"/>
      <c r="BA15" s="374"/>
      <c r="BB15" s="374"/>
      <c r="BC15" s="374"/>
      <c r="BD15" s="374"/>
      <c r="BE15" s="374"/>
      <c r="BF15" s="374"/>
      <c r="BG15" s="374"/>
      <c r="BH15" s="374"/>
      <c r="BI15" s="374"/>
      <c r="BJ15" s="374"/>
      <c r="BK15" s="374"/>
      <c r="BL15" s="374"/>
      <c r="BM15" s="375"/>
      <c r="BN15" s="355">
        <v>19124565</v>
      </c>
      <c r="BO15" s="356"/>
      <c r="BP15" s="356"/>
      <c r="BQ15" s="356"/>
      <c r="BR15" s="356"/>
      <c r="BS15" s="356"/>
      <c r="BT15" s="356"/>
      <c r="BU15" s="357"/>
      <c r="BV15" s="355">
        <v>19283389</v>
      </c>
      <c r="BW15" s="356"/>
      <c r="BX15" s="356"/>
      <c r="BY15" s="356"/>
      <c r="BZ15" s="356"/>
      <c r="CA15" s="356"/>
      <c r="CB15" s="356"/>
      <c r="CC15" s="357"/>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850000000000001" customHeight="1">
      <c r="A16" s="135"/>
      <c r="B16" s="550"/>
      <c r="C16" s="551"/>
      <c r="D16" s="551"/>
      <c r="E16" s="551"/>
      <c r="F16" s="551"/>
      <c r="G16" s="551"/>
      <c r="H16" s="551"/>
      <c r="I16" s="551"/>
      <c r="J16" s="551"/>
      <c r="K16" s="552"/>
      <c r="L16" s="490" t="s">
        <v>210</v>
      </c>
      <c r="M16" s="491"/>
      <c r="N16" s="491"/>
      <c r="O16" s="491"/>
      <c r="P16" s="491"/>
      <c r="Q16" s="492"/>
      <c r="R16" s="483" t="s">
        <v>211</v>
      </c>
      <c r="S16" s="484"/>
      <c r="T16" s="484"/>
      <c r="U16" s="484"/>
      <c r="V16" s="485"/>
      <c r="W16" s="444"/>
      <c r="X16" s="445"/>
      <c r="Y16" s="445"/>
      <c r="Z16" s="445"/>
      <c r="AA16" s="445"/>
      <c r="AB16" s="438"/>
      <c r="AC16" s="457">
        <v>17.899999999999999</v>
      </c>
      <c r="AD16" s="458"/>
      <c r="AE16" s="458"/>
      <c r="AF16" s="458"/>
      <c r="AG16" s="466"/>
      <c r="AH16" s="457">
        <v>19.8</v>
      </c>
      <c r="AI16" s="458"/>
      <c r="AJ16" s="458"/>
      <c r="AK16" s="458"/>
      <c r="AL16" s="459"/>
      <c r="AM16" s="346"/>
      <c r="AN16" s="347"/>
      <c r="AO16" s="347"/>
      <c r="AP16" s="347"/>
      <c r="AQ16" s="347"/>
      <c r="AR16" s="347"/>
      <c r="AS16" s="347"/>
      <c r="AT16" s="348"/>
      <c r="AU16" s="344"/>
      <c r="AV16" s="345"/>
      <c r="AW16" s="345"/>
      <c r="AX16" s="345"/>
      <c r="AY16" s="367" t="s">
        <v>212</v>
      </c>
      <c r="AZ16" s="368"/>
      <c r="BA16" s="368"/>
      <c r="BB16" s="368"/>
      <c r="BC16" s="368"/>
      <c r="BD16" s="368"/>
      <c r="BE16" s="368"/>
      <c r="BF16" s="368"/>
      <c r="BG16" s="368"/>
      <c r="BH16" s="368"/>
      <c r="BI16" s="368"/>
      <c r="BJ16" s="368"/>
      <c r="BK16" s="368"/>
      <c r="BL16" s="368"/>
      <c r="BM16" s="369"/>
      <c r="BN16" s="352">
        <v>45474004</v>
      </c>
      <c r="BO16" s="353"/>
      <c r="BP16" s="353"/>
      <c r="BQ16" s="353"/>
      <c r="BR16" s="353"/>
      <c r="BS16" s="353"/>
      <c r="BT16" s="353"/>
      <c r="BU16" s="354"/>
      <c r="BV16" s="352">
        <v>44467484</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850000000000001" customHeight="1" thickBot="1">
      <c r="A17" s="135"/>
      <c r="B17" s="553"/>
      <c r="C17" s="554"/>
      <c r="D17" s="554"/>
      <c r="E17" s="554"/>
      <c r="F17" s="554"/>
      <c r="G17" s="554"/>
      <c r="H17" s="554"/>
      <c r="I17" s="554"/>
      <c r="J17" s="554"/>
      <c r="K17" s="555"/>
      <c r="L17" s="155"/>
      <c r="M17" s="559" t="s">
        <v>213</v>
      </c>
      <c r="N17" s="560"/>
      <c r="O17" s="560"/>
      <c r="P17" s="560"/>
      <c r="Q17" s="561"/>
      <c r="R17" s="483" t="s">
        <v>214</v>
      </c>
      <c r="S17" s="484"/>
      <c r="T17" s="484"/>
      <c r="U17" s="484"/>
      <c r="V17" s="485"/>
      <c r="W17" s="397" t="s">
        <v>215</v>
      </c>
      <c r="X17" s="398"/>
      <c r="Y17" s="398"/>
      <c r="Z17" s="398"/>
      <c r="AA17" s="398"/>
      <c r="AB17" s="380"/>
      <c r="AC17" s="412">
        <v>58475</v>
      </c>
      <c r="AD17" s="413"/>
      <c r="AE17" s="413"/>
      <c r="AF17" s="413"/>
      <c r="AG17" s="414"/>
      <c r="AH17" s="412">
        <v>63915</v>
      </c>
      <c r="AI17" s="413"/>
      <c r="AJ17" s="413"/>
      <c r="AK17" s="413"/>
      <c r="AL17" s="468"/>
      <c r="AM17" s="346"/>
      <c r="AN17" s="347"/>
      <c r="AO17" s="347"/>
      <c r="AP17" s="347"/>
      <c r="AQ17" s="347"/>
      <c r="AR17" s="347"/>
      <c r="AS17" s="347"/>
      <c r="AT17" s="348"/>
      <c r="AU17" s="344"/>
      <c r="AV17" s="345"/>
      <c r="AW17" s="345"/>
      <c r="AX17" s="345"/>
      <c r="AY17" s="367" t="s">
        <v>216</v>
      </c>
      <c r="AZ17" s="368"/>
      <c r="BA17" s="368"/>
      <c r="BB17" s="368"/>
      <c r="BC17" s="368"/>
      <c r="BD17" s="368"/>
      <c r="BE17" s="368"/>
      <c r="BF17" s="368"/>
      <c r="BG17" s="368"/>
      <c r="BH17" s="368"/>
      <c r="BI17" s="368"/>
      <c r="BJ17" s="368"/>
      <c r="BK17" s="368"/>
      <c r="BL17" s="368"/>
      <c r="BM17" s="369"/>
      <c r="BN17" s="352">
        <v>48736594</v>
      </c>
      <c r="BO17" s="353"/>
      <c r="BP17" s="353"/>
      <c r="BQ17" s="353"/>
      <c r="BR17" s="353"/>
      <c r="BS17" s="353"/>
      <c r="BT17" s="353"/>
      <c r="BU17" s="354"/>
      <c r="BV17" s="352">
        <v>47758114</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850000000000001" customHeight="1" thickBot="1">
      <c r="A18" s="135"/>
      <c r="B18" s="480" t="s">
        <v>217</v>
      </c>
      <c r="C18" s="481"/>
      <c r="D18" s="481"/>
      <c r="E18" s="482"/>
      <c r="F18" s="482"/>
      <c r="G18" s="482"/>
      <c r="H18" s="482"/>
      <c r="I18" s="482"/>
      <c r="J18" s="482"/>
      <c r="K18" s="482"/>
      <c r="L18" s="486">
        <v>10.08</v>
      </c>
      <c r="M18" s="486"/>
      <c r="N18" s="486"/>
      <c r="O18" s="486"/>
      <c r="P18" s="486"/>
      <c r="Q18" s="486"/>
      <c r="R18" s="487"/>
      <c r="S18" s="487"/>
      <c r="T18" s="487"/>
      <c r="U18" s="487"/>
      <c r="V18" s="488"/>
      <c r="W18" s="401"/>
      <c r="X18" s="402"/>
      <c r="Y18" s="402"/>
      <c r="Z18" s="402"/>
      <c r="AA18" s="402"/>
      <c r="AB18" s="386"/>
      <c r="AC18" s="477">
        <v>82.1</v>
      </c>
      <c r="AD18" s="478"/>
      <c r="AE18" s="478"/>
      <c r="AF18" s="478"/>
      <c r="AG18" s="489"/>
      <c r="AH18" s="477">
        <v>76.099999999999994</v>
      </c>
      <c r="AI18" s="478"/>
      <c r="AJ18" s="478"/>
      <c r="AK18" s="478"/>
      <c r="AL18" s="479"/>
      <c r="AM18" s="346"/>
      <c r="AN18" s="347"/>
      <c r="AO18" s="347"/>
      <c r="AP18" s="347"/>
      <c r="AQ18" s="347"/>
      <c r="AR18" s="347"/>
      <c r="AS18" s="347"/>
      <c r="AT18" s="348"/>
      <c r="AU18" s="344"/>
      <c r="AV18" s="345"/>
      <c r="AW18" s="345"/>
      <c r="AX18" s="345"/>
      <c r="AY18" s="367" t="s">
        <v>218</v>
      </c>
      <c r="AZ18" s="368"/>
      <c r="BA18" s="368"/>
      <c r="BB18" s="368"/>
      <c r="BC18" s="368"/>
      <c r="BD18" s="368"/>
      <c r="BE18" s="368"/>
      <c r="BF18" s="368"/>
      <c r="BG18" s="368"/>
      <c r="BH18" s="368"/>
      <c r="BI18" s="368"/>
      <c r="BJ18" s="368"/>
      <c r="BK18" s="368"/>
      <c r="BL18" s="368"/>
      <c r="BM18" s="369"/>
      <c r="BN18" s="352">
        <v>43902422</v>
      </c>
      <c r="BO18" s="353"/>
      <c r="BP18" s="353"/>
      <c r="BQ18" s="353"/>
      <c r="BR18" s="353"/>
      <c r="BS18" s="353"/>
      <c r="BT18" s="353"/>
      <c r="BU18" s="354"/>
      <c r="BV18" s="352">
        <v>43233327</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850000000000001" customHeight="1" thickBot="1">
      <c r="A19" s="135"/>
      <c r="B19" s="480" t="s">
        <v>219</v>
      </c>
      <c r="C19" s="481"/>
      <c r="D19" s="481"/>
      <c r="E19" s="482"/>
      <c r="F19" s="482"/>
      <c r="G19" s="482"/>
      <c r="H19" s="482"/>
      <c r="I19" s="482"/>
      <c r="J19" s="482"/>
      <c r="K19" s="482"/>
      <c r="L19" s="497">
        <v>17453</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220</v>
      </c>
      <c r="AZ19" s="368"/>
      <c r="BA19" s="368"/>
      <c r="BB19" s="368"/>
      <c r="BC19" s="368"/>
      <c r="BD19" s="368"/>
      <c r="BE19" s="368"/>
      <c r="BF19" s="368"/>
      <c r="BG19" s="368"/>
      <c r="BH19" s="368"/>
      <c r="BI19" s="368"/>
      <c r="BJ19" s="368"/>
      <c r="BK19" s="368"/>
      <c r="BL19" s="368"/>
      <c r="BM19" s="369"/>
      <c r="BN19" s="352">
        <v>58444188</v>
      </c>
      <c r="BO19" s="353"/>
      <c r="BP19" s="353"/>
      <c r="BQ19" s="353"/>
      <c r="BR19" s="353"/>
      <c r="BS19" s="353"/>
      <c r="BT19" s="353"/>
      <c r="BU19" s="354"/>
      <c r="BV19" s="352">
        <v>56566059</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850000000000001" customHeight="1" thickBot="1">
      <c r="A20" s="135"/>
      <c r="B20" s="480" t="s">
        <v>221</v>
      </c>
      <c r="C20" s="481"/>
      <c r="D20" s="481"/>
      <c r="E20" s="482"/>
      <c r="F20" s="482"/>
      <c r="G20" s="482"/>
      <c r="H20" s="482"/>
      <c r="I20" s="482"/>
      <c r="J20" s="482"/>
      <c r="K20" s="482"/>
      <c r="L20" s="497">
        <v>95413</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850000000000001" customHeight="1">
      <c r="A21" s="135"/>
      <c r="B21" s="515" t="s">
        <v>222</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850000000000001" customHeight="1" thickBot="1">
      <c r="A22" s="135"/>
      <c r="B22" s="500" t="s">
        <v>223</v>
      </c>
      <c r="C22" s="501"/>
      <c r="D22" s="502"/>
      <c r="E22" s="391" t="s">
        <v>89</v>
      </c>
      <c r="F22" s="398"/>
      <c r="G22" s="398"/>
      <c r="H22" s="398"/>
      <c r="I22" s="398"/>
      <c r="J22" s="398"/>
      <c r="K22" s="380"/>
      <c r="L22" s="391" t="s">
        <v>224</v>
      </c>
      <c r="M22" s="398"/>
      <c r="N22" s="398"/>
      <c r="O22" s="398"/>
      <c r="P22" s="380"/>
      <c r="Q22" s="358" t="s">
        <v>225</v>
      </c>
      <c r="R22" s="359"/>
      <c r="S22" s="359"/>
      <c r="T22" s="359"/>
      <c r="U22" s="359"/>
      <c r="V22" s="512"/>
      <c r="W22" s="535" t="s">
        <v>226</v>
      </c>
      <c r="X22" s="501"/>
      <c r="Y22" s="502"/>
      <c r="Z22" s="391" t="s">
        <v>89</v>
      </c>
      <c r="AA22" s="398"/>
      <c r="AB22" s="398"/>
      <c r="AC22" s="398"/>
      <c r="AD22" s="398"/>
      <c r="AE22" s="398"/>
      <c r="AF22" s="398"/>
      <c r="AG22" s="380"/>
      <c r="AH22" s="514" t="s">
        <v>227</v>
      </c>
      <c r="AI22" s="398"/>
      <c r="AJ22" s="398"/>
      <c r="AK22" s="398"/>
      <c r="AL22" s="380"/>
      <c r="AM22" s="514" t="s">
        <v>228</v>
      </c>
      <c r="AN22" s="518"/>
      <c r="AO22" s="518"/>
      <c r="AP22" s="518"/>
      <c r="AQ22" s="518"/>
      <c r="AR22" s="519"/>
      <c r="AS22" s="358" t="s">
        <v>225</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850000000000001"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132</v>
      </c>
      <c r="AZ23" s="374"/>
      <c r="BA23" s="374"/>
      <c r="BB23" s="374"/>
      <c r="BC23" s="374"/>
      <c r="BD23" s="374"/>
      <c r="BE23" s="374"/>
      <c r="BF23" s="374"/>
      <c r="BG23" s="374"/>
      <c r="BH23" s="374"/>
      <c r="BI23" s="374"/>
      <c r="BJ23" s="374"/>
      <c r="BK23" s="374"/>
      <c r="BL23" s="374"/>
      <c r="BM23" s="375"/>
      <c r="BN23" s="352">
        <v>17564850</v>
      </c>
      <c r="BO23" s="353"/>
      <c r="BP23" s="353"/>
      <c r="BQ23" s="353"/>
      <c r="BR23" s="353"/>
      <c r="BS23" s="353"/>
      <c r="BT23" s="353"/>
      <c r="BU23" s="354"/>
      <c r="BV23" s="352">
        <v>19147819</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850000000000001" customHeight="1" thickBot="1">
      <c r="A24" s="135"/>
      <c r="B24" s="503"/>
      <c r="C24" s="504"/>
      <c r="D24" s="505"/>
      <c r="E24" s="415" t="s">
        <v>229</v>
      </c>
      <c r="F24" s="347"/>
      <c r="G24" s="347"/>
      <c r="H24" s="347"/>
      <c r="I24" s="347"/>
      <c r="J24" s="347"/>
      <c r="K24" s="348"/>
      <c r="L24" s="412">
        <v>1</v>
      </c>
      <c r="M24" s="413"/>
      <c r="N24" s="413"/>
      <c r="O24" s="413"/>
      <c r="P24" s="414"/>
      <c r="Q24" s="412">
        <v>11340</v>
      </c>
      <c r="R24" s="413"/>
      <c r="S24" s="413"/>
      <c r="T24" s="413"/>
      <c r="U24" s="413"/>
      <c r="V24" s="414"/>
      <c r="W24" s="536"/>
      <c r="X24" s="504"/>
      <c r="Y24" s="505"/>
      <c r="Z24" s="415" t="s">
        <v>230</v>
      </c>
      <c r="AA24" s="347"/>
      <c r="AB24" s="347"/>
      <c r="AC24" s="347"/>
      <c r="AD24" s="347"/>
      <c r="AE24" s="347"/>
      <c r="AF24" s="347"/>
      <c r="AG24" s="348"/>
      <c r="AH24" s="412">
        <v>1517</v>
      </c>
      <c r="AI24" s="413"/>
      <c r="AJ24" s="413"/>
      <c r="AK24" s="413"/>
      <c r="AL24" s="414"/>
      <c r="AM24" s="412">
        <v>4676911</v>
      </c>
      <c r="AN24" s="413"/>
      <c r="AO24" s="413"/>
      <c r="AP24" s="413"/>
      <c r="AQ24" s="413"/>
      <c r="AR24" s="414"/>
      <c r="AS24" s="412">
        <v>3083</v>
      </c>
      <c r="AT24" s="413"/>
      <c r="AU24" s="413"/>
      <c r="AV24" s="413"/>
      <c r="AW24" s="413"/>
      <c r="AX24" s="468"/>
      <c r="AY24" s="370" t="s">
        <v>231</v>
      </c>
      <c r="AZ24" s="371"/>
      <c r="BA24" s="371"/>
      <c r="BB24" s="371"/>
      <c r="BC24" s="371"/>
      <c r="BD24" s="371"/>
      <c r="BE24" s="371"/>
      <c r="BF24" s="371"/>
      <c r="BG24" s="371"/>
      <c r="BH24" s="371"/>
      <c r="BI24" s="371"/>
      <c r="BJ24" s="371"/>
      <c r="BK24" s="371"/>
      <c r="BL24" s="371"/>
      <c r="BM24" s="372"/>
      <c r="BN24" s="352">
        <v>14952651</v>
      </c>
      <c r="BO24" s="353"/>
      <c r="BP24" s="353"/>
      <c r="BQ24" s="353"/>
      <c r="BR24" s="353"/>
      <c r="BS24" s="353"/>
      <c r="BT24" s="353"/>
      <c r="BU24" s="354"/>
      <c r="BV24" s="352">
        <v>17391119</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850000000000001" customHeight="1">
      <c r="A25" s="135"/>
      <c r="B25" s="503"/>
      <c r="C25" s="504"/>
      <c r="D25" s="505"/>
      <c r="E25" s="415" t="s">
        <v>232</v>
      </c>
      <c r="F25" s="347"/>
      <c r="G25" s="347"/>
      <c r="H25" s="347"/>
      <c r="I25" s="347"/>
      <c r="J25" s="347"/>
      <c r="K25" s="348"/>
      <c r="L25" s="412">
        <v>1</v>
      </c>
      <c r="M25" s="413"/>
      <c r="N25" s="413"/>
      <c r="O25" s="413"/>
      <c r="P25" s="414"/>
      <c r="Q25" s="412">
        <v>9110</v>
      </c>
      <c r="R25" s="413"/>
      <c r="S25" s="413"/>
      <c r="T25" s="413"/>
      <c r="U25" s="413"/>
      <c r="V25" s="414"/>
      <c r="W25" s="536"/>
      <c r="X25" s="504"/>
      <c r="Y25" s="505"/>
      <c r="Z25" s="415" t="s">
        <v>233</v>
      </c>
      <c r="AA25" s="347"/>
      <c r="AB25" s="347"/>
      <c r="AC25" s="347"/>
      <c r="AD25" s="347"/>
      <c r="AE25" s="347"/>
      <c r="AF25" s="347"/>
      <c r="AG25" s="348"/>
      <c r="AH25" s="412" t="s">
        <v>234</v>
      </c>
      <c r="AI25" s="413"/>
      <c r="AJ25" s="413"/>
      <c r="AK25" s="413"/>
      <c r="AL25" s="414"/>
      <c r="AM25" s="412" t="s">
        <v>234</v>
      </c>
      <c r="AN25" s="413"/>
      <c r="AO25" s="413"/>
      <c r="AP25" s="413"/>
      <c r="AQ25" s="413"/>
      <c r="AR25" s="414"/>
      <c r="AS25" s="412" t="s">
        <v>234</v>
      </c>
      <c r="AT25" s="413"/>
      <c r="AU25" s="413"/>
      <c r="AV25" s="413"/>
      <c r="AW25" s="413"/>
      <c r="AX25" s="468"/>
      <c r="AY25" s="373" t="s">
        <v>235</v>
      </c>
      <c r="AZ25" s="374"/>
      <c r="BA25" s="374"/>
      <c r="BB25" s="374"/>
      <c r="BC25" s="374"/>
      <c r="BD25" s="374"/>
      <c r="BE25" s="374"/>
      <c r="BF25" s="374"/>
      <c r="BG25" s="374"/>
      <c r="BH25" s="374"/>
      <c r="BI25" s="374"/>
      <c r="BJ25" s="374"/>
      <c r="BK25" s="374"/>
      <c r="BL25" s="374"/>
      <c r="BM25" s="375"/>
      <c r="BN25" s="355">
        <v>1951830</v>
      </c>
      <c r="BO25" s="356"/>
      <c r="BP25" s="356"/>
      <c r="BQ25" s="356"/>
      <c r="BR25" s="356"/>
      <c r="BS25" s="356"/>
      <c r="BT25" s="356"/>
      <c r="BU25" s="357"/>
      <c r="BV25" s="355">
        <v>4841446</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850000000000001" customHeight="1">
      <c r="A26" s="135"/>
      <c r="B26" s="503"/>
      <c r="C26" s="504"/>
      <c r="D26" s="505"/>
      <c r="E26" s="415" t="s">
        <v>236</v>
      </c>
      <c r="F26" s="347"/>
      <c r="G26" s="347"/>
      <c r="H26" s="347"/>
      <c r="I26" s="347"/>
      <c r="J26" s="347"/>
      <c r="K26" s="348"/>
      <c r="L26" s="412">
        <v>1</v>
      </c>
      <c r="M26" s="413"/>
      <c r="N26" s="413"/>
      <c r="O26" s="413"/>
      <c r="P26" s="414"/>
      <c r="Q26" s="412">
        <v>7820</v>
      </c>
      <c r="R26" s="413"/>
      <c r="S26" s="413"/>
      <c r="T26" s="413"/>
      <c r="U26" s="413"/>
      <c r="V26" s="414"/>
      <c r="W26" s="536"/>
      <c r="X26" s="504"/>
      <c r="Y26" s="505"/>
      <c r="Z26" s="415" t="s">
        <v>237</v>
      </c>
      <c r="AA26" s="416"/>
      <c r="AB26" s="416"/>
      <c r="AC26" s="416"/>
      <c r="AD26" s="416"/>
      <c r="AE26" s="416"/>
      <c r="AF26" s="416"/>
      <c r="AG26" s="417"/>
      <c r="AH26" s="412">
        <v>125</v>
      </c>
      <c r="AI26" s="413"/>
      <c r="AJ26" s="413"/>
      <c r="AK26" s="413"/>
      <c r="AL26" s="414"/>
      <c r="AM26" s="412">
        <v>382125</v>
      </c>
      <c r="AN26" s="413"/>
      <c r="AO26" s="413"/>
      <c r="AP26" s="413"/>
      <c r="AQ26" s="413"/>
      <c r="AR26" s="414"/>
      <c r="AS26" s="412">
        <v>3057</v>
      </c>
      <c r="AT26" s="413"/>
      <c r="AU26" s="413"/>
      <c r="AV26" s="413"/>
      <c r="AW26" s="413"/>
      <c r="AX26" s="468"/>
      <c r="AY26" s="388" t="s">
        <v>133</v>
      </c>
      <c r="AZ26" s="389"/>
      <c r="BA26" s="389"/>
      <c r="BB26" s="389"/>
      <c r="BC26" s="389"/>
      <c r="BD26" s="389"/>
      <c r="BE26" s="389"/>
      <c r="BF26" s="389"/>
      <c r="BG26" s="389"/>
      <c r="BH26" s="389"/>
      <c r="BI26" s="389"/>
      <c r="BJ26" s="389"/>
      <c r="BK26" s="389"/>
      <c r="BL26" s="389"/>
      <c r="BM26" s="390"/>
      <c r="BN26" s="352">
        <v>10000</v>
      </c>
      <c r="BO26" s="353"/>
      <c r="BP26" s="353"/>
      <c r="BQ26" s="353"/>
      <c r="BR26" s="353"/>
      <c r="BS26" s="353"/>
      <c r="BT26" s="353"/>
      <c r="BU26" s="354"/>
      <c r="BV26" s="352">
        <v>20000</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850000000000001" customHeight="1" thickBot="1">
      <c r="A27" s="135"/>
      <c r="B27" s="503"/>
      <c r="C27" s="504"/>
      <c r="D27" s="505"/>
      <c r="E27" s="415" t="s">
        <v>238</v>
      </c>
      <c r="F27" s="347"/>
      <c r="G27" s="347"/>
      <c r="H27" s="347"/>
      <c r="I27" s="347"/>
      <c r="J27" s="347"/>
      <c r="K27" s="348"/>
      <c r="L27" s="412">
        <v>1</v>
      </c>
      <c r="M27" s="413"/>
      <c r="N27" s="413"/>
      <c r="O27" s="413"/>
      <c r="P27" s="414"/>
      <c r="Q27" s="412">
        <v>9110</v>
      </c>
      <c r="R27" s="413"/>
      <c r="S27" s="413"/>
      <c r="T27" s="413"/>
      <c r="U27" s="413"/>
      <c r="V27" s="414"/>
      <c r="W27" s="536"/>
      <c r="X27" s="504"/>
      <c r="Y27" s="505"/>
      <c r="Z27" s="415" t="s">
        <v>239</v>
      </c>
      <c r="AA27" s="347"/>
      <c r="AB27" s="347"/>
      <c r="AC27" s="347"/>
      <c r="AD27" s="347"/>
      <c r="AE27" s="347"/>
      <c r="AF27" s="347"/>
      <c r="AG27" s="348"/>
      <c r="AH27" s="412">
        <v>64</v>
      </c>
      <c r="AI27" s="413"/>
      <c r="AJ27" s="413"/>
      <c r="AK27" s="413"/>
      <c r="AL27" s="414"/>
      <c r="AM27" s="412">
        <v>212928</v>
      </c>
      <c r="AN27" s="413"/>
      <c r="AO27" s="413"/>
      <c r="AP27" s="413"/>
      <c r="AQ27" s="413"/>
      <c r="AR27" s="414"/>
      <c r="AS27" s="412">
        <v>3327</v>
      </c>
      <c r="AT27" s="413"/>
      <c r="AU27" s="413"/>
      <c r="AV27" s="413"/>
      <c r="AW27" s="413"/>
      <c r="AX27" s="468"/>
      <c r="AY27" s="364" t="s">
        <v>240</v>
      </c>
      <c r="AZ27" s="365"/>
      <c r="BA27" s="365"/>
      <c r="BB27" s="365"/>
      <c r="BC27" s="365"/>
      <c r="BD27" s="365"/>
      <c r="BE27" s="365"/>
      <c r="BF27" s="365"/>
      <c r="BG27" s="365"/>
      <c r="BH27" s="365"/>
      <c r="BI27" s="365"/>
      <c r="BJ27" s="365"/>
      <c r="BK27" s="365"/>
      <c r="BL27" s="365"/>
      <c r="BM27" s="366"/>
      <c r="BN27" s="376" t="s">
        <v>241</v>
      </c>
      <c r="BO27" s="377"/>
      <c r="BP27" s="377"/>
      <c r="BQ27" s="377"/>
      <c r="BR27" s="377"/>
      <c r="BS27" s="377"/>
      <c r="BT27" s="377"/>
      <c r="BU27" s="378"/>
      <c r="BV27" s="376" t="s">
        <v>241</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850000000000001" customHeight="1">
      <c r="A28" s="135"/>
      <c r="B28" s="503"/>
      <c r="C28" s="504"/>
      <c r="D28" s="505"/>
      <c r="E28" s="415" t="s">
        <v>242</v>
      </c>
      <c r="F28" s="347"/>
      <c r="G28" s="347"/>
      <c r="H28" s="347"/>
      <c r="I28" s="347"/>
      <c r="J28" s="347"/>
      <c r="K28" s="348"/>
      <c r="L28" s="412">
        <v>1</v>
      </c>
      <c r="M28" s="413"/>
      <c r="N28" s="413"/>
      <c r="O28" s="413"/>
      <c r="P28" s="414"/>
      <c r="Q28" s="412">
        <v>7820</v>
      </c>
      <c r="R28" s="413"/>
      <c r="S28" s="413"/>
      <c r="T28" s="413"/>
      <c r="U28" s="413"/>
      <c r="V28" s="414"/>
      <c r="W28" s="536"/>
      <c r="X28" s="504"/>
      <c r="Y28" s="505"/>
      <c r="Z28" s="415" t="s">
        <v>243</v>
      </c>
      <c r="AA28" s="347"/>
      <c r="AB28" s="347"/>
      <c r="AC28" s="347"/>
      <c r="AD28" s="347"/>
      <c r="AE28" s="347"/>
      <c r="AF28" s="347"/>
      <c r="AG28" s="348"/>
      <c r="AH28" s="412" t="s">
        <v>244</v>
      </c>
      <c r="AI28" s="413"/>
      <c r="AJ28" s="413"/>
      <c r="AK28" s="413"/>
      <c r="AL28" s="414"/>
      <c r="AM28" s="412" t="s">
        <v>244</v>
      </c>
      <c r="AN28" s="413"/>
      <c r="AO28" s="413"/>
      <c r="AP28" s="413"/>
      <c r="AQ28" s="413"/>
      <c r="AR28" s="414"/>
      <c r="AS28" s="412" t="s">
        <v>244</v>
      </c>
      <c r="AT28" s="413"/>
      <c r="AU28" s="413"/>
      <c r="AV28" s="413"/>
      <c r="AW28" s="413"/>
      <c r="AX28" s="468"/>
      <c r="AY28" s="526" t="s">
        <v>245</v>
      </c>
      <c r="AZ28" s="527"/>
      <c r="BA28" s="527"/>
      <c r="BB28" s="528"/>
      <c r="BC28" s="373" t="s">
        <v>246</v>
      </c>
      <c r="BD28" s="374"/>
      <c r="BE28" s="374"/>
      <c r="BF28" s="374"/>
      <c r="BG28" s="374"/>
      <c r="BH28" s="374"/>
      <c r="BI28" s="374"/>
      <c r="BJ28" s="374"/>
      <c r="BK28" s="374"/>
      <c r="BL28" s="374"/>
      <c r="BM28" s="375"/>
      <c r="BN28" s="355">
        <v>8859244</v>
      </c>
      <c r="BO28" s="356"/>
      <c r="BP28" s="356"/>
      <c r="BQ28" s="356"/>
      <c r="BR28" s="356"/>
      <c r="BS28" s="356"/>
      <c r="BT28" s="356"/>
      <c r="BU28" s="357"/>
      <c r="BV28" s="355">
        <v>9675782</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850000000000001" customHeight="1">
      <c r="A29" s="135"/>
      <c r="B29" s="503"/>
      <c r="C29" s="504"/>
      <c r="D29" s="505"/>
      <c r="E29" s="415" t="s">
        <v>247</v>
      </c>
      <c r="F29" s="347"/>
      <c r="G29" s="347"/>
      <c r="H29" s="347"/>
      <c r="I29" s="347"/>
      <c r="J29" s="347"/>
      <c r="K29" s="348"/>
      <c r="L29" s="412">
        <v>30</v>
      </c>
      <c r="M29" s="413"/>
      <c r="N29" s="413"/>
      <c r="O29" s="413"/>
      <c r="P29" s="414"/>
      <c r="Q29" s="412">
        <v>5990</v>
      </c>
      <c r="R29" s="413"/>
      <c r="S29" s="413"/>
      <c r="T29" s="413"/>
      <c r="U29" s="413"/>
      <c r="V29" s="414"/>
      <c r="W29" s="536"/>
      <c r="X29" s="504"/>
      <c r="Y29" s="505"/>
      <c r="Z29" s="415" t="s">
        <v>248</v>
      </c>
      <c r="AA29" s="347"/>
      <c r="AB29" s="347"/>
      <c r="AC29" s="347"/>
      <c r="AD29" s="347"/>
      <c r="AE29" s="347"/>
      <c r="AF29" s="347"/>
      <c r="AG29" s="348"/>
      <c r="AH29" s="412">
        <v>1581</v>
      </c>
      <c r="AI29" s="413"/>
      <c r="AJ29" s="413"/>
      <c r="AK29" s="413"/>
      <c r="AL29" s="414"/>
      <c r="AM29" s="412">
        <v>4889839</v>
      </c>
      <c r="AN29" s="413"/>
      <c r="AO29" s="413"/>
      <c r="AP29" s="413"/>
      <c r="AQ29" s="413"/>
      <c r="AR29" s="414"/>
      <c r="AS29" s="412">
        <v>3093</v>
      </c>
      <c r="AT29" s="413"/>
      <c r="AU29" s="413"/>
      <c r="AV29" s="413"/>
      <c r="AW29" s="413"/>
      <c r="AX29" s="468"/>
      <c r="AY29" s="529"/>
      <c r="AZ29" s="530"/>
      <c r="BA29" s="530"/>
      <c r="BB29" s="531"/>
      <c r="BC29" s="367" t="s">
        <v>249</v>
      </c>
      <c r="BD29" s="368"/>
      <c r="BE29" s="368"/>
      <c r="BF29" s="368"/>
      <c r="BG29" s="368"/>
      <c r="BH29" s="368"/>
      <c r="BI29" s="368"/>
      <c r="BJ29" s="368"/>
      <c r="BK29" s="368"/>
      <c r="BL29" s="368"/>
      <c r="BM29" s="369"/>
      <c r="BN29" s="352">
        <v>4596534</v>
      </c>
      <c r="BO29" s="353"/>
      <c r="BP29" s="353"/>
      <c r="BQ29" s="353"/>
      <c r="BR29" s="353"/>
      <c r="BS29" s="353"/>
      <c r="BT29" s="353"/>
      <c r="BU29" s="354"/>
      <c r="BV29" s="352">
        <v>4570303</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850000000000001"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250</v>
      </c>
      <c r="AA30" s="510"/>
      <c r="AB30" s="510"/>
      <c r="AC30" s="510"/>
      <c r="AD30" s="510"/>
      <c r="AE30" s="510"/>
      <c r="AF30" s="510"/>
      <c r="AG30" s="511"/>
      <c r="AH30" s="477" t="s">
        <v>251</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252</v>
      </c>
      <c r="BD30" s="371"/>
      <c r="BE30" s="371"/>
      <c r="BF30" s="371"/>
      <c r="BG30" s="371"/>
      <c r="BH30" s="371"/>
      <c r="BI30" s="371"/>
      <c r="BJ30" s="371"/>
      <c r="BK30" s="371"/>
      <c r="BL30" s="371"/>
      <c r="BM30" s="372"/>
      <c r="BN30" s="376">
        <v>16685052</v>
      </c>
      <c r="BO30" s="377"/>
      <c r="BP30" s="377"/>
      <c r="BQ30" s="377"/>
      <c r="BR30" s="377"/>
      <c r="BS30" s="377"/>
      <c r="BT30" s="377"/>
      <c r="BU30" s="378"/>
      <c r="BV30" s="376">
        <v>16537010</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6"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6" customHeight="1">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6" customHeight="1">
      <c r="A33" s="135"/>
      <c r="B33" s="164"/>
      <c r="C33" s="407" t="s">
        <v>259</v>
      </c>
      <c r="D33" s="407"/>
      <c r="E33" s="400" t="s">
        <v>260</v>
      </c>
      <c r="F33" s="400"/>
      <c r="G33" s="400"/>
      <c r="H33" s="400"/>
      <c r="I33" s="400"/>
      <c r="J33" s="400"/>
      <c r="K33" s="400"/>
      <c r="L33" s="400"/>
      <c r="M33" s="400"/>
      <c r="N33" s="400"/>
      <c r="O33" s="400"/>
      <c r="P33" s="400"/>
      <c r="Q33" s="400"/>
      <c r="R33" s="400"/>
      <c r="S33" s="400"/>
      <c r="T33" s="140"/>
      <c r="U33" s="407" t="s">
        <v>259</v>
      </c>
      <c r="V33" s="407"/>
      <c r="W33" s="400" t="s">
        <v>260</v>
      </c>
      <c r="X33" s="400"/>
      <c r="Y33" s="400"/>
      <c r="Z33" s="400"/>
      <c r="AA33" s="400"/>
      <c r="AB33" s="400"/>
      <c r="AC33" s="400"/>
      <c r="AD33" s="400"/>
      <c r="AE33" s="400"/>
      <c r="AF33" s="400"/>
      <c r="AG33" s="400"/>
      <c r="AH33" s="400"/>
      <c r="AI33" s="400"/>
      <c r="AJ33" s="400"/>
      <c r="AK33" s="400"/>
      <c r="AL33" s="140"/>
      <c r="AM33" s="407" t="s">
        <v>259</v>
      </c>
      <c r="AN33" s="407"/>
      <c r="AO33" s="400" t="s">
        <v>260</v>
      </c>
      <c r="AP33" s="400"/>
      <c r="AQ33" s="400"/>
      <c r="AR33" s="400"/>
      <c r="AS33" s="400"/>
      <c r="AT33" s="400"/>
      <c r="AU33" s="400"/>
      <c r="AV33" s="400"/>
      <c r="AW33" s="400"/>
      <c r="AX33" s="400"/>
      <c r="AY33" s="400"/>
      <c r="AZ33" s="400"/>
      <c r="BA33" s="400"/>
      <c r="BB33" s="400"/>
      <c r="BC33" s="400"/>
      <c r="BD33" s="146"/>
      <c r="BE33" s="400" t="s">
        <v>261</v>
      </c>
      <c r="BF33" s="400"/>
      <c r="BG33" s="400" t="s">
        <v>262</v>
      </c>
      <c r="BH33" s="400"/>
      <c r="BI33" s="400"/>
      <c r="BJ33" s="400"/>
      <c r="BK33" s="400"/>
      <c r="BL33" s="400"/>
      <c r="BM33" s="400"/>
      <c r="BN33" s="400"/>
      <c r="BO33" s="400"/>
      <c r="BP33" s="400"/>
      <c r="BQ33" s="400"/>
      <c r="BR33" s="400"/>
      <c r="BS33" s="400"/>
      <c r="BT33" s="400"/>
      <c r="BU33" s="400"/>
      <c r="BV33" s="146"/>
      <c r="BW33" s="407" t="s">
        <v>261</v>
      </c>
      <c r="BX33" s="407"/>
      <c r="BY33" s="400" t="s">
        <v>263</v>
      </c>
      <c r="BZ33" s="400"/>
      <c r="CA33" s="400"/>
      <c r="CB33" s="400"/>
      <c r="CC33" s="400"/>
      <c r="CD33" s="400"/>
      <c r="CE33" s="400"/>
      <c r="CF33" s="400"/>
      <c r="CG33" s="400"/>
      <c r="CH33" s="400"/>
      <c r="CI33" s="400"/>
      <c r="CJ33" s="400"/>
      <c r="CK33" s="400"/>
      <c r="CL33" s="400"/>
      <c r="CM33" s="400"/>
      <c r="CN33" s="140"/>
      <c r="CO33" s="407" t="s">
        <v>264</v>
      </c>
      <c r="CP33" s="407"/>
      <c r="CQ33" s="400" t="s">
        <v>265</v>
      </c>
      <c r="CR33" s="400"/>
      <c r="CS33" s="400"/>
      <c r="CT33" s="400"/>
      <c r="CU33" s="400"/>
      <c r="CV33" s="400"/>
      <c r="CW33" s="400"/>
      <c r="CX33" s="400"/>
      <c r="CY33" s="400"/>
      <c r="CZ33" s="400"/>
      <c r="DA33" s="400"/>
      <c r="DB33" s="400"/>
      <c r="DC33" s="400"/>
      <c r="DD33" s="400"/>
      <c r="DE33" s="400"/>
      <c r="DF33" s="140"/>
      <c r="DG33" s="400" t="s">
        <v>266</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4</v>
      </c>
      <c r="V34" s="538"/>
      <c r="W34" s="539" t="str">
        <f>IF('各会計、関係団体の財政状況及び健全化判断比率'!B28="","",'各会計、関係団体の財政状況及び健全化判断比率'!B28)</f>
        <v>国民健康保険事業会計</v>
      </c>
      <c r="X34" s="539"/>
      <c r="Y34" s="539"/>
      <c r="Z34" s="539"/>
      <c r="AA34" s="539"/>
      <c r="AB34" s="539"/>
      <c r="AC34" s="539"/>
      <c r="AD34" s="539"/>
      <c r="AE34" s="539"/>
      <c r="AF34" s="539"/>
      <c r="AG34" s="539"/>
      <c r="AH34" s="539"/>
      <c r="AI34" s="539"/>
      <c r="AJ34" s="539"/>
      <c r="AK34" s="539"/>
      <c r="AL34" s="165"/>
      <c r="AM34" s="538" t="str">
        <f>IF(AO34="","",MAX(C34:D43,U34:V43)+1)</f>
        <v/>
      </c>
      <c r="AN34" s="538"/>
      <c r="AO34" s="539"/>
      <c r="AP34" s="539"/>
      <c r="AQ34" s="539"/>
      <c r="AR34" s="539"/>
      <c r="AS34" s="539"/>
      <c r="AT34" s="539"/>
      <c r="AU34" s="539"/>
      <c r="AV34" s="539"/>
      <c r="AW34" s="539"/>
      <c r="AX34" s="539"/>
      <c r="AY34" s="539"/>
      <c r="AZ34" s="539"/>
      <c r="BA34" s="539"/>
      <c r="BB34" s="539"/>
      <c r="BC34" s="539"/>
      <c r="BD34" s="165"/>
      <c r="BE34" s="538" t="str">
        <f>IF(BG34="","",MAX(C34:D43,U34:V43,AM34:AN43)+1)</f>
        <v/>
      </c>
      <c r="BF34" s="538"/>
      <c r="BG34" s="539"/>
      <c r="BH34" s="539"/>
      <c r="BI34" s="539"/>
      <c r="BJ34" s="539"/>
      <c r="BK34" s="539"/>
      <c r="BL34" s="539"/>
      <c r="BM34" s="539"/>
      <c r="BN34" s="539"/>
      <c r="BO34" s="539"/>
      <c r="BP34" s="539"/>
      <c r="BQ34" s="539"/>
      <c r="BR34" s="539"/>
      <c r="BS34" s="539"/>
      <c r="BT34" s="539"/>
      <c r="BU34" s="539"/>
      <c r="BV34" s="165"/>
      <c r="BW34" s="538">
        <f>IF(BY34="","",MAX(C34:D43,U34:V43,AM34:AN43,BE34:BF43)+1)</f>
        <v>8</v>
      </c>
      <c r="BX34" s="538"/>
      <c r="BY34" s="539" t="str">
        <f>IF('各会計、関係団体の財政状況及び健全化判断比率'!B68="","",'各会計、関係団体の財政状況及び健全化判断比率'!B68)</f>
        <v>特別区人事・厚生事務組合</v>
      </c>
      <c r="BZ34" s="539"/>
      <c r="CA34" s="539"/>
      <c r="CB34" s="539"/>
      <c r="CC34" s="539"/>
      <c r="CD34" s="539"/>
      <c r="CE34" s="539"/>
      <c r="CF34" s="539"/>
      <c r="CG34" s="539"/>
      <c r="CH34" s="539"/>
      <c r="CI34" s="539"/>
      <c r="CJ34" s="539"/>
      <c r="CK34" s="539"/>
      <c r="CL34" s="539"/>
      <c r="CM34" s="539"/>
      <c r="CN34" s="165"/>
      <c r="CO34" s="538" t="e">
        <f>IF(CQ34="","",MAX(C34:D43,U34:V43,AM34:AN43,BE34:BF43,BW34:BX43)+1)</f>
        <v>#REF!</v>
      </c>
      <c r="CP34" s="538"/>
      <c r="CQ34" s="539" t="str">
        <f>IF('各会計、関係団体の財政状況及び健全化判断比率'!BS7="","",'各会計、関係団体の財政状況及び健全化判断比率'!BS7)</f>
        <v>台東区土地開発公社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〇</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病院施設会計</v>
      </c>
      <c r="F35" s="539"/>
      <c r="G35" s="539"/>
      <c r="H35" s="539"/>
      <c r="I35" s="539"/>
      <c r="J35" s="539"/>
      <c r="K35" s="539"/>
      <c r="L35" s="539"/>
      <c r="M35" s="539"/>
      <c r="N35" s="539"/>
      <c r="O35" s="539"/>
      <c r="P35" s="539"/>
      <c r="Q35" s="539"/>
      <c r="R35" s="539"/>
      <c r="S35" s="539"/>
      <c r="T35" s="165"/>
      <c r="U35" s="538">
        <f t="shared" ref="U35:U43" si="1">IF(W35="","",U34+1)</f>
        <v>5</v>
      </c>
      <c r="V35" s="538"/>
      <c r="W35" s="539" t="str">
        <f>IF('各会計、関係団体の財政状況及び健全化判断比率'!B29="","",'各会計、関係団体の財政状況及び健全化判断比率'!B29)</f>
        <v>後期高齢者医療会計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t="str">
        <f t="shared" ref="BE35:BE43" si="3">IF(BG35="","",BE34+1)</f>
        <v/>
      </c>
      <c r="BF35" s="538"/>
      <c r="BG35" s="539"/>
      <c r="BH35" s="539"/>
      <c r="BI35" s="539"/>
      <c r="BJ35" s="539"/>
      <c r="BK35" s="539"/>
      <c r="BL35" s="539"/>
      <c r="BM35" s="539"/>
      <c r="BN35" s="539"/>
      <c r="BO35" s="539"/>
      <c r="BP35" s="539"/>
      <c r="BQ35" s="539"/>
      <c r="BR35" s="539"/>
      <c r="BS35" s="539"/>
      <c r="BT35" s="539"/>
      <c r="BU35" s="539"/>
      <c r="BV35" s="165"/>
      <c r="BW35" s="538">
        <f t="shared" ref="BW35:BW43" si="4">IF(BY35="","",BW34+1)</f>
        <v>9</v>
      </c>
      <c r="BX35" s="538"/>
      <c r="BY35" s="539" t="str">
        <f>IF('各会計、関係団体の財政状況及び健全化判断比率'!B69="","",'各会計、関係団体の財政状況及び健全化判断比率'!B69)</f>
        <v>特別区競馬組合</v>
      </c>
      <c r="BZ35" s="539"/>
      <c r="CA35" s="539"/>
      <c r="CB35" s="539"/>
      <c r="CC35" s="539"/>
      <c r="CD35" s="539"/>
      <c r="CE35" s="539"/>
      <c r="CF35" s="539"/>
      <c r="CG35" s="539"/>
      <c r="CH35" s="539"/>
      <c r="CI35" s="539"/>
      <c r="CJ35" s="539"/>
      <c r="CK35" s="539"/>
      <c r="CL35" s="539"/>
      <c r="CM35" s="539"/>
      <c r="CN35" s="165"/>
      <c r="CO35" s="538" t="e">
        <f t="shared" ref="CO35:CO43" si="5">IF(CQ35="","",CO34+1)</f>
        <v>#REF!</v>
      </c>
      <c r="CP35" s="538"/>
      <c r="CQ35" s="539" t="str">
        <f>IF('各会計、関係団体の財政状況及び健全化判断比率'!BS8="","",'各会計、関係団体の財政状況及び健全化判断比率'!BS8)</f>
        <v>公益財団法人台東区産業振興事業団</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f t="shared" si="0"/>
        <v>3</v>
      </c>
      <c r="D36" s="538"/>
      <c r="E36" s="539" t="str">
        <f>IF('各会計、関係団体の財政状況及び健全化判断比率'!B9="","",'各会計、関係団体の財政状況及び健全化判断比率'!B9)</f>
        <v>用地会計</v>
      </c>
      <c r="F36" s="539"/>
      <c r="G36" s="539"/>
      <c r="H36" s="539"/>
      <c r="I36" s="539"/>
      <c r="J36" s="539"/>
      <c r="K36" s="539"/>
      <c r="L36" s="539"/>
      <c r="M36" s="539"/>
      <c r="N36" s="539"/>
      <c r="O36" s="539"/>
      <c r="P36" s="539"/>
      <c r="Q36" s="539"/>
      <c r="R36" s="539"/>
      <c r="S36" s="539"/>
      <c r="T36" s="165"/>
      <c r="U36" s="538">
        <f t="shared" si="1"/>
        <v>6</v>
      </c>
      <c r="V36" s="538"/>
      <c r="W36" s="539" t="str">
        <f>IF('各会計、関係団体の財政状況及び健全化判断比率'!B30="","",'各会計、関係団体の財政状況及び健全化判断比率'!B30)</f>
        <v>介護保険会計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t="e">
        <f t="shared" si="4"/>
        <v>#REF!</v>
      </c>
      <c r="BX36" s="538"/>
      <c r="BY36" s="539" t="e">
        <f>IF('各会計、関係団体の財政状況及び健全化判断比率'!#REF!="","",'各会計、関係団体の財政状況及び健全化判断比率'!#REF!)</f>
        <v>#REF!</v>
      </c>
      <c r="BZ36" s="539"/>
      <c r="CA36" s="539"/>
      <c r="CB36" s="539"/>
      <c r="CC36" s="539"/>
      <c r="CD36" s="539"/>
      <c r="CE36" s="539"/>
      <c r="CF36" s="539"/>
      <c r="CG36" s="539"/>
      <c r="CH36" s="539"/>
      <c r="CI36" s="539"/>
      <c r="CJ36" s="539"/>
      <c r="CK36" s="539"/>
      <c r="CL36" s="539"/>
      <c r="CM36" s="539"/>
      <c r="CN36" s="165"/>
      <c r="CO36" s="538" t="e">
        <f t="shared" si="5"/>
        <v>#REF!</v>
      </c>
      <c r="CP36" s="538"/>
      <c r="CQ36" s="539" t="str">
        <f>IF('各会計、関係団体の財政状況及び健全化判断比率'!BS9="","",'各会計、関係団体の財政状況及び健全化判断比率'!BS9)</f>
        <v>公益財団法人台東区芸術文化財団</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7</v>
      </c>
      <c r="V37" s="538"/>
      <c r="W37" s="539" t="str">
        <f>IF('各会計、関係団体の財政状況及び健全化判断比率'!B31="","",'各会計、関係団体の財政状況及び健全化判断比率'!B31)</f>
        <v>老人保健施設会計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t="e">
        <f t="shared" si="4"/>
        <v>#REF!</v>
      </c>
      <c r="BX37" s="538"/>
      <c r="BY37" s="539" t="str">
        <f>IF('各会計、関係団体の財政状況及び健全化判断比率'!B70="","",'各会計、関係団体の財政状況及び健全化判断比率'!B70)</f>
        <v>東京二十三区清掃一部事務組合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t="e">
        <f t="shared" si="4"/>
        <v>#REF!</v>
      </c>
      <c r="BX38" s="538"/>
      <c r="BY38" s="539" t="str">
        <f>IF('各会計、関係団体の財政状況及び健全化判断比率'!B71="","",'各会計、関係団体の財政状況及び健全化判断比率'!B71)</f>
        <v>東京都後期高齢者医療広域連合（一般会計）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t="str">
        <f t="shared" si="4"/>
        <v/>
      </c>
      <c r="BX39" s="538"/>
      <c r="BY39" s="539" t="str">
        <f>IF('各会計、関係団体の財政状況及び健全化判断比率'!B73="","",'各会計、関係団体の財政状況及び健全化判断比率'!B73)</f>
        <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6"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271</v>
      </c>
    </row>
    <row r="50" spans="5:5">
      <c r="E50" s="136" t="s">
        <v>134</v>
      </c>
    </row>
    <row r="51" spans="5:5">
      <c r="E51" s="136" t="s">
        <v>272</v>
      </c>
    </row>
    <row r="52" spans="5:5">
      <c r="E52" s="136" t="s">
        <v>273</v>
      </c>
    </row>
    <row r="53" spans="5:5"/>
    <row r="54" spans="5:5"/>
    <row r="55" spans="5:5"/>
    <row r="56" spans="5:5"/>
    <row r="57" spans="5:5" hidden="1"/>
    <row r="58" spans="5:5" hidden="1"/>
    <row r="59" spans="5:5" hidden="1"/>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15" zeroHeight="1"/>
  <cols>
    <col min="1" max="143" width="1.6640625" style="174" customWidth="1"/>
    <col min="144" max="16384" width="0" style="174" hidden="1"/>
  </cols>
  <sheetData>
    <row r="1" spans="2:143" ht="22.6"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398</v>
      </c>
      <c r="DI1" s="577"/>
      <c r="DJ1" s="577"/>
      <c r="DK1" s="577"/>
      <c r="DL1" s="577"/>
      <c r="DM1" s="577"/>
      <c r="DN1" s="578"/>
      <c r="DP1" s="576" t="s">
        <v>399</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6" customHeight="1">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3" customHeight="1">
      <c r="B3" s="585" t="s">
        <v>275</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276</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3" customHeight="1">
      <c r="B4" s="585" t="s">
        <v>89</v>
      </c>
      <c r="C4" s="586"/>
      <c r="D4" s="586"/>
      <c r="E4" s="586"/>
      <c r="F4" s="586"/>
      <c r="G4" s="586"/>
      <c r="H4" s="586"/>
      <c r="I4" s="586"/>
      <c r="J4" s="586"/>
      <c r="K4" s="586"/>
      <c r="L4" s="586"/>
      <c r="M4" s="586"/>
      <c r="N4" s="586"/>
      <c r="O4" s="586"/>
      <c r="P4" s="586"/>
      <c r="Q4" s="587"/>
      <c r="R4" s="585" t="s">
        <v>278</v>
      </c>
      <c r="S4" s="586"/>
      <c r="T4" s="586"/>
      <c r="U4" s="586"/>
      <c r="V4" s="586"/>
      <c r="W4" s="586"/>
      <c r="X4" s="586"/>
      <c r="Y4" s="587"/>
      <c r="Z4" s="585" t="s">
        <v>279</v>
      </c>
      <c r="AA4" s="586"/>
      <c r="AB4" s="586"/>
      <c r="AC4" s="587"/>
      <c r="AD4" s="585" t="s">
        <v>280</v>
      </c>
      <c r="AE4" s="586"/>
      <c r="AF4" s="586"/>
      <c r="AG4" s="586"/>
      <c r="AH4" s="586"/>
      <c r="AI4" s="586"/>
      <c r="AJ4" s="586"/>
      <c r="AK4" s="587"/>
      <c r="AL4" s="585" t="s">
        <v>279</v>
      </c>
      <c r="AM4" s="586"/>
      <c r="AN4" s="586"/>
      <c r="AO4" s="587"/>
      <c r="AP4" s="579" t="s">
        <v>281</v>
      </c>
      <c r="AQ4" s="579"/>
      <c r="AR4" s="579"/>
      <c r="AS4" s="579"/>
      <c r="AT4" s="579"/>
      <c r="AU4" s="579"/>
      <c r="AV4" s="579"/>
      <c r="AW4" s="579"/>
      <c r="AX4" s="579"/>
      <c r="AY4" s="579"/>
      <c r="AZ4" s="579"/>
      <c r="BA4" s="579"/>
      <c r="BB4" s="579"/>
      <c r="BC4" s="579"/>
      <c r="BD4" s="579"/>
      <c r="BE4" s="579"/>
      <c r="BF4" s="579"/>
      <c r="BG4" s="579" t="s">
        <v>282</v>
      </c>
      <c r="BH4" s="579"/>
      <c r="BI4" s="579"/>
      <c r="BJ4" s="579"/>
      <c r="BK4" s="579"/>
      <c r="BL4" s="579"/>
      <c r="BM4" s="579"/>
      <c r="BN4" s="579"/>
      <c r="BO4" s="579" t="s">
        <v>279</v>
      </c>
      <c r="BP4" s="579"/>
      <c r="BQ4" s="579"/>
      <c r="BR4" s="579"/>
      <c r="BS4" s="579" t="s">
        <v>283</v>
      </c>
      <c r="BT4" s="579"/>
      <c r="BU4" s="579"/>
      <c r="BV4" s="579"/>
      <c r="BW4" s="579"/>
      <c r="BX4" s="579"/>
      <c r="BY4" s="579"/>
      <c r="BZ4" s="579"/>
      <c r="CA4" s="579"/>
      <c r="CB4" s="579"/>
      <c r="CD4" s="573" t="s">
        <v>284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3" customHeight="1">
      <c r="B5" s="602" t="s">
        <v>285</v>
      </c>
      <c r="C5" s="603"/>
      <c r="D5" s="603"/>
      <c r="E5" s="603"/>
      <c r="F5" s="603"/>
      <c r="G5" s="603"/>
      <c r="H5" s="603"/>
      <c r="I5" s="603"/>
      <c r="J5" s="603"/>
      <c r="K5" s="603"/>
      <c r="L5" s="603"/>
      <c r="M5" s="603"/>
      <c r="N5" s="603"/>
      <c r="O5" s="603"/>
      <c r="P5" s="603"/>
      <c r="Q5" s="604"/>
      <c r="R5" s="594">
        <v>17711429</v>
      </c>
      <c r="S5" s="595"/>
      <c r="T5" s="595"/>
      <c r="U5" s="595"/>
      <c r="V5" s="595"/>
      <c r="W5" s="595"/>
      <c r="X5" s="595"/>
      <c r="Y5" s="596"/>
      <c r="Z5" s="597">
        <v>18.7</v>
      </c>
      <c r="AA5" s="597"/>
      <c r="AB5" s="597"/>
      <c r="AC5" s="597"/>
      <c r="AD5" s="598">
        <v>17711429</v>
      </c>
      <c r="AE5" s="598"/>
      <c r="AF5" s="598"/>
      <c r="AG5" s="598"/>
      <c r="AH5" s="598"/>
      <c r="AI5" s="598"/>
      <c r="AJ5" s="598"/>
      <c r="AK5" s="598"/>
      <c r="AL5" s="599">
        <v>35.299999999999997</v>
      </c>
      <c r="AM5" s="600"/>
      <c r="AN5" s="600"/>
      <c r="AO5" s="601"/>
      <c r="AP5" s="602" t="s">
        <v>400</v>
      </c>
      <c r="AQ5" s="603"/>
      <c r="AR5" s="603"/>
      <c r="AS5" s="603"/>
      <c r="AT5" s="603"/>
      <c r="AU5" s="603"/>
      <c r="AV5" s="603"/>
      <c r="AW5" s="603"/>
      <c r="AX5" s="603"/>
      <c r="AY5" s="603"/>
      <c r="AZ5" s="603"/>
      <c r="BA5" s="603"/>
      <c r="BB5" s="603"/>
      <c r="BC5" s="603"/>
      <c r="BD5" s="603"/>
      <c r="BE5" s="603"/>
      <c r="BF5" s="604"/>
      <c r="BG5" s="570">
        <v>17707487</v>
      </c>
      <c r="BH5" s="571"/>
      <c r="BI5" s="571"/>
      <c r="BJ5" s="571"/>
      <c r="BK5" s="571"/>
      <c r="BL5" s="571"/>
      <c r="BM5" s="571"/>
      <c r="BN5" s="572"/>
      <c r="BO5" s="569">
        <v>100</v>
      </c>
      <c r="BP5" s="569"/>
      <c r="BQ5" s="569"/>
      <c r="BR5" s="569"/>
      <c r="BS5" s="580" t="s">
        <v>401</v>
      </c>
      <c r="BT5" s="580"/>
      <c r="BU5" s="580"/>
      <c r="BV5" s="580"/>
      <c r="BW5" s="580"/>
      <c r="BX5" s="580"/>
      <c r="BY5" s="580"/>
      <c r="BZ5" s="580"/>
      <c r="CA5" s="580"/>
      <c r="CB5" s="581"/>
      <c r="CD5" s="573" t="s">
        <v>281</v>
      </c>
      <c r="CE5" s="574"/>
      <c r="CF5" s="574"/>
      <c r="CG5" s="574"/>
      <c r="CH5" s="574"/>
      <c r="CI5" s="574"/>
      <c r="CJ5" s="574"/>
      <c r="CK5" s="574"/>
      <c r="CL5" s="574"/>
      <c r="CM5" s="574"/>
      <c r="CN5" s="574"/>
      <c r="CO5" s="574"/>
      <c r="CP5" s="574"/>
      <c r="CQ5" s="575"/>
      <c r="CR5" s="573" t="s">
        <v>286</v>
      </c>
      <c r="CS5" s="574"/>
      <c r="CT5" s="574"/>
      <c r="CU5" s="574"/>
      <c r="CV5" s="574"/>
      <c r="CW5" s="574"/>
      <c r="CX5" s="574"/>
      <c r="CY5" s="575"/>
      <c r="CZ5" s="573" t="s">
        <v>279</v>
      </c>
      <c r="DA5" s="574"/>
      <c r="DB5" s="574"/>
      <c r="DC5" s="575"/>
      <c r="DD5" s="573" t="s">
        <v>287</v>
      </c>
      <c r="DE5" s="574"/>
      <c r="DF5" s="574"/>
      <c r="DG5" s="574"/>
      <c r="DH5" s="574"/>
      <c r="DI5" s="574"/>
      <c r="DJ5" s="574"/>
      <c r="DK5" s="574"/>
      <c r="DL5" s="574"/>
      <c r="DM5" s="574"/>
      <c r="DN5" s="574"/>
      <c r="DO5" s="574"/>
      <c r="DP5" s="575"/>
      <c r="DQ5" s="573" t="s">
        <v>288</v>
      </c>
      <c r="DR5" s="574"/>
      <c r="DS5" s="574"/>
      <c r="DT5" s="574"/>
      <c r="DU5" s="574"/>
      <c r="DV5" s="574"/>
      <c r="DW5" s="574"/>
      <c r="DX5" s="574"/>
      <c r="DY5" s="574"/>
      <c r="DZ5" s="574"/>
      <c r="EA5" s="574"/>
      <c r="EB5" s="574"/>
      <c r="EC5" s="575"/>
    </row>
    <row r="6" spans="2:143" ht="11.3" customHeight="1">
      <c r="B6" s="607" t="s">
        <v>289</v>
      </c>
      <c r="C6" s="608"/>
      <c r="D6" s="608"/>
      <c r="E6" s="608"/>
      <c r="F6" s="608"/>
      <c r="G6" s="608"/>
      <c r="H6" s="608"/>
      <c r="I6" s="608"/>
      <c r="J6" s="608"/>
      <c r="K6" s="608"/>
      <c r="L6" s="608"/>
      <c r="M6" s="608"/>
      <c r="N6" s="608"/>
      <c r="O6" s="608"/>
      <c r="P6" s="608"/>
      <c r="Q6" s="609"/>
      <c r="R6" s="570">
        <v>336632</v>
      </c>
      <c r="S6" s="571"/>
      <c r="T6" s="571"/>
      <c r="U6" s="571"/>
      <c r="V6" s="571"/>
      <c r="W6" s="571"/>
      <c r="X6" s="571"/>
      <c r="Y6" s="572"/>
      <c r="Z6" s="569">
        <v>0.4</v>
      </c>
      <c r="AA6" s="569"/>
      <c r="AB6" s="569"/>
      <c r="AC6" s="569"/>
      <c r="AD6" s="580">
        <v>336632</v>
      </c>
      <c r="AE6" s="580"/>
      <c r="AF6" s="580"/>
      <c r="AG6" s="580"/>
      <c r="AH6" s="580"/>
      <c r="AI6" s="580"/>
      <c r="AJ6" s="580"/>
      <c r="AK6" s="580"/>
      <c r="AL6" s="591">
        <v>0.7</v>
      </c>
      <c r="AM6" s="592"/>
      <c r="AN6" s="592"/>
      <c r="AO6" s="593"/>
      <c r="AP6" s="607" t="s">
        <v>290</v>
      </c>
      <c r="AQ6" s="608"/>
      <c r="AR6" s="608"/>
      <c r="AS6" s="608"/>
      <c r="AT6" s="608"/>
      <c r="AU6" s="608"/>
      <c r="AV6" s="608"/>
      <c r="AW6" s="608"/>
      <c r="AX6" s="608"/>
      <c r="AY6" s="608"/>
      <c r="AZ6" s="608"/>
      <c r="BA6" s="608"/>
      <c r="BB6" s="608"/>
      <c r="BC6" s="608"/>
      <c r="BD6" s="608"/>
      <c r="BE6" s="608"/>
      <c r="BF6" s="609"/>
      <c r="BG6" s="570">
        <v>17707487</v>
      </c>
      <c r="BH6" s="571"/>
      <c r="BI6" s="571"/>
      <c r="BJ6" s="571"/>
      <c r="BK6" s="571"/>
      <c r="BL6" s="571"/>
      <c r="BM6" s="571"/>
      <c r="BN6" s="572"/>
      <c r="BO6" s="569">
        <v>100</v>
      </c>
      <c r="BP6" s="569"/>
      <c r="BQ6" s="569"/>
      <c r="BR6" s="569"/>
      <c r="BS6" s="580" t="s">
        <v>402</v>
      </c>
      <c r="BT6" s="580"/>
      <c r="BU6" s="580"/>
      <c r="BV6" s="580"/>
      <c r="BW6" s="580"/>
      <c r="BX6" s="580"/>
      <c r="BY6" s="580"/>
      <c r="BZ6" s="580"/>
      <c r="CA6" s="580"/>
      <c r="CB6" s="581"/>
      <c r="CD6" s="588" t="s">
        <v>291</v>
      </c>
      <c r="CE6" s="589"/>
      <c r="CF6" s="589"/>
      <c r="CG6" s="589"/>
      <c r="CH6" s="589"/>
      <c r="CI6" s="589"/>
      <c r="CJ6" s="589"/>
      <c r="CK6" s="589"/>
      <c r="CL6" s="589"/>
      <c r="CM6" s="589"/>
      <c r="CN6" s="589"/>
      <c r="CO6" s="589"/>
      <c r="CP6" s="589"/>
      <c r="CQ6" s="590"/>
      <c r="CR6" s="570">
        <v>662691</v>
      </c>
      <c r="CS6" s="571"/>
      <c r="CT6" s="571"/>
      <c r="CU6" s="571"/>
      <c r="CV6" s="571"/>
      <c r="CW6" s="571"/>
      <c r="CX6" s="571"/>
      <c r="CY6" s="572"/>
      <c r="CZ6" s="569">
        <v>0.7</v>
      </c>
      <c r="DA6" s="569"/>
      <c r="DB6" s="569"/>
      <c r="DC6" s="569"/>
      <c r="DD6" s="605" t="s">
        <v>402</v>
      </c>
      <c r="DE6" s="571"/>
      <c r="DF6" s="571"/>
      <c r="DG6" s="571"/>
      <c r="DH6" s="571"/>
      <c r="DI6" s="571"/>
      <c r="DJ6" s="571"/>
      <c r="DK6" s="571"/>
      <c r="DL6" s="571"/>
      <c r="DM6" s="571"/>
      <c r="DN6" s="571"/>
      <c r="DO6" s="571"/>
      <c r="DP6" s="572"/>
      <c r="DQ6" s="605">
        <v>662372</v>
      </c>
      <c r="DR6" s="571"/>
      <c r="DS6" s="571"/>
      <c r="DT6" s="571"/>
      <c r="DU6" s="571"/>
      <c r="DV6" s="571"/>
      <c r="DW6" s="571"/>
      <c r="DX6" s="571"/>
      <c r="DY6" s="571"/>
      <c r="DZ6" s="571"/>
      <c r="EA6" s="571"/>
      <c r="EB6" s="571"/>
      <c r="EC6" s="606"/>
    </row>
    <row r="7" spans="2:143" ht="11.3" customHeight="1">
      <c r="B7" s="607" t="s">
        <v>292</v>
      </c>
      <c r="C7" s="608"/>
      <c r="D7" s="608"/>
      <c r="E7" s="608"/>
      <c r="F7" s="608"/>
      <c r="G7" s="608"/>
      <c r="H7" s="608"/>
      <c r="I7" s="608"/>
      <c r="J7" s="608"/>
      <c r="K7" s="608"/>
      <c r="L7" s="608"/>
      <c r="M7" s="608"/>
      <c r="N7" s="608"/>
      <c r="O7" s="608"/>
      <c r="P7" s="608"/>
      <c r="Q7" s="609"/>
      <c r="R7" s="570">
        <v>206836</v>
      </c>
      <c r="S7" s="571"/>
      <c r="T7" s="571"/>
      <c r="U7" s="571"/>
      <c r="V7" s="571"/>
      <c r="W7" s="571"/>
      <c r="X7" s="571"/>
      <c r="Y7" s="572"/>
      <c r="Z7" s="569">
        <v>0.2</v>
      </c>
      <c r="AA7" s="569"/>
      <c r="AB7" s="569"/>
      <c r="AC7" s="569"/>
      <c r="AD7" s="580">
        <v>206836</v>
      </c>
      <c r="AE7" s="580"/>
      <c r="AF7" s="580"/>
      <c r="AG7" s="580"/>
      <c r="AH7" s="580"/>
      <c r="AI7" s="580"/>
      <c r="AJ7" s="580"/>
      <c r="AK7" s="580"/>
      <c r="AL7" s="591">
        <v>0.4</v>
      </c>
      <c r="AM7" s="592"/>
      <c r="AN7" s="592"/>
      <c r="AO7" s="593"/>
      <c r="AP7" s="607" t="s">
        <v>293</v>
      </c>
      <c r="AQ7" s="608"/>
      <c r="AR7" s="608"/>
      <c r="AS7" s="608"/>
      <c r="AT7" s="608"/>
      <c r="AU7" s="608"/>
      <c r="AV7" s="608"/>
      <c r="AW7" s="608"/>
      <c r="AX7" s="608"/>
      <c r="AY7" s="608"/>
      <c r="AZ7" s="608"/>
      <c r="BA7" s="608"/>
      <c r="BB7" s="608"/>
      <c r="BC7" s="608"/>
      <c r="BD7" s="608"/>
      <c r="BE7" s="608"/>
      <c r="BF7" s="609"/>
      <c r="BG7" s="570">
        <v>14704483</v>
      </c>
      <c r="BH7" s="571"/>
      <c r="BI7" s="571"/>
      <c r="BJ7" s="571"/>
      <c r="BK7" s="571"/>
      <c r="BL7" s="571"/>
      <c r="BM7" s="571"/>
      <c r="BN7" s="572"/>
      <c r="BO7" s="569">
        <v>83</v>
      </c>
      <c r="BP7" s="569"/>
      <c r="BQ7" s="569"/>
      <c r="BR7" s="569"/>
      <c r="BS7" s="580" t="s">
        <v>402</v>
      </c>
      <c r="BT7" s="580"/>
      <c r="BU7" s="580"/>
      <c r="BV7" s="580"/>
      <c r="BW7" s="580"/>
      <c r="BX7" s="580"/>
      <c r="BY7" s="580"/>
      <c r="BZ7" s="580"/>
      <c r="CA7" s="580"/>
      <c r="CB7" s="581"/>
      <c r="CD7" s="582" t="s">
        <v>294</v>
      </c>
      <c r="CE7" s="583"/>
      <c r="CF7" s="583"/>
      <c r="CG7" s="583"/>
      <c r="CH7" s="583"/>
      <c r="CI7" s="583"/>
      <c r="CJ7" s="583"/>
      <c r="CK7" s="583"/>
      <c r="CL7" s="583"/>
      <c r="CM7" s="583"/>
      <c r="CN7" s="583"/>
      <c r="CO7" s="583"/>
      <c r="CP7" s="583"/>
      <c r="CQ7" s="584"/>
      <c r="CR7" s="570">
        <v>11248853</v>
      </c>
      <c r="CS7" s="571"/>
      <c r="CT7" s="571"/>
      <c r="CU7" s="571"/>
      <c r="CV7" s="571"/>
      <c r="CW7" s="571"/>
      <c r="CX7" s="571"/>
      <c r="CY7" s="572"/>
      <c r="CZ7" s="569">
        <v>12.3</v>
      </c>
      <c r="DA7" s="569"/>
      <c r="DB7" s="569"/>
      <c r="DC7" s="569"/>
      <c r="DD7" s="605">
        <v>1952044</v>
      </c>
      <c r="DE7" s="571"/>
      <c r="DF7" s="571"/>
      <c r="DG7" s="571"/>
      <c r="DH7" s="571"/>
      <c r="DI7" s="571"/>
      <c r="DJ7" s="571"/>
      <c r="DK7" s="571"/>
      <c r="DL7" s="571"/>
      <c r="DM7" s="571"/>
      <c r="DN7" s="571"/>
      <c r="DO7" s="571"/>
      <c r="DP7" s="572"/>
      <c r="DQ7" s="605">
        <v>8481208</v>
      </c>
      <c r="DR7" s="571"/>
      <c r="DS7" s="571"/>
      <c r="DT7" s="571"/>
      <c r="DU7" s="571"/>
      <c r="DV7" s="571"/>
      <c r="DW7" s="571"/>
      <c r="DX7" s="571"/>
      <c r="DY7" s="571"/>
      <c r="DZ7" s="571"/>
      <c r="EA7" s="571"/>
      <c r="EB7" s="571"/>
      <c r="EC7" s="606"/>
    </row>
    <row r="8" spans="2:143" ht="11.3" customHeight="1">
      <c r="B8" s="607" t="s">
        <v>403</v>
      </c>
      <c r="C8" s="608"/>
      <c r="D8" s="608"/>
      <c r="E8" s="608"/>
      <c r="F8" s="608"/>
      <c r="G8" s="608"/>
      <c r="H8" s="608"/>
      <c r="I8" s="608"/>
      <c r="J8" s="608"/>
      <c r="K8" s="608"/>
      <c r="L8" s="608"/>
      <c r="M8" s="608"/>
      <c r="N8" s="608"/>
      <c r="O8" s="608"/>
      <c r="P8" s="608"/>
      <c r="Q8" s="609"/>
      <c r="R8" s="570">
        <v>104551</v>
      </c>
      <c r="S8" s="571"/>
      <c r="T8" s="571"/>
      <c r="U8" s="571"/>
      <c r="V8" s="571"/>
      <c r="W8" s="571"/>
      <c r="X8" s="571"/>
      <c r="Y8" s="572"/>
      <c r="Z8" s="569">
        <v>0.1</v>
      </c>
      <c r="AA8" s="569"/>
      <c r="AB8" s="569"/>
      <c r="AC8" s="569"/>
      <c r="AD8" s="580">
        <v>104551</v>
      </c>
      <c r="AE8" s="580"/>
      <c r="AF8" s="580"/>
      <c r="AG8" s="580"/>
      <c r="AH8" s="580"/>
      <c r="AI8" s="580"/>
      <c r="AJ8" s="580"/>
      <c r="AK8" s="580"/>
      <c r="AL8" s="591">
        <v>0.2</v>
      </c>
      <c r="AM8" s="592"/>
      <c r="AN8" s="592"/>
      <c r="AO8" s="593"/>
      <c r="AP8" s="607" t="s">
        <v>295</v>
      </c>
      <c r="AQ8" s="608"/>
      <c r="AR8" s="608"/>
      <c r="AS8" s="608"/>
      <c r="AT8" s="608"/>
      <c r="AU8" s="608"/>
      <c r="AV8" s="608"/>
      <c r="AW8" s="608"/>
      <c r="AX8" s="608"/>
      <c r="AY8" s="608"/>
      <c r="AZ8" s="608"/>
      <c r="BA8" s="608"/>
      <c r="BB8" s="608"/>
      <c r="BC8" s="608"/>
      <c r="BD8" s="608"/>
      <c r="BE8" s="608"/>
      <c r="BF8" s="609"/>
      <c r="BG8" s="570">
        <v>285171</v>
      </c>
      <c r="BH8" s="571"/>
      <c r="BI8" s="571"/>
      <c r="BJ8" s="571"/>
      <c r="BK8" s="571"/>
      <c r="BL8" s="571"/>
      <c r="BM8" s="571"/>
      <c r="BN8" s="572"/>
      <c r="BO8" s="569">
        <v>1.6</v>
      </c>
      <c r="BP8" s="569"/>
      <c r="BQ8" s="569"/>
      <c r="BR8" s="569"/>
      <c r="BS8" s="605" t="s">
        <v>404</v>
      </c>
      <c r="BT8" s="571"/>
      <c r="BU8" s="571"/>
      <c r="BV8" s="571"/>
      <c r="BW8" s="571"/>
      <c r="BX8" s="571"/>
      <c r="BY8" s="571"/>
      <c r="BZ8" s="571"/>
      <c r="CA8" s="571"/>
      <c r="CB8" s="606"/>
      <c r="CD8" s="582" t="s">
        <v>296</v>
      </c>
      <c r="CE8" s="583"/>
      <c r="CF8" s="583"/>
      <c r="CG8" s="583"/>
      <c r="CH8" s="583"/>
      <c r="CI8" s="583"/>
      <c r="CJ8" s="583"/>
      <c r="CK8" s="583"/>
      <c r="CL8" s="583"/>
      <c r="CM8" s="583"/>
      <c r="CN8" s="583"/>
      <c r="CO8" s="583"/>
      <c r="CP8" s="583"/>
      <c r="CQ8" s="584"/>
      <c r="CR8" s="570">
        <v>48073616</v>
      </c>
      <c r="CS8" s="571"/>
      <c r="CT8" s="571"/>
      <c r="CU8" s="571"/>
      <c r="CV8" s="571"/>
      <c r="CW8" s="571"/>
      <c r="CX8" s="571"/>
      <c r="CY8" s="572"/>
      <c r="CZ8" s="569">
        <v>52.4</v>
      </c>
      <c r="DA8" s="569"/>
      <c r="DB8" s="569"/>
      <c r="DC8" s="569"/>
      <c r="DD8" s="605">
        <v>555586</v>
      </c>
      <c r="DE8" s="571"/>
      <c r="DF8" s="571"/>
      <c r="DG8" s="571"/>
      <c r="DH8" s="571"/>
      <c r="DI8" s="571"/>
      <c r="DJ8" s="571"/>
      <c r="DK8" s="571"/>
      <c r="DL8" s="571"/>
      <c r="DM8" s="571"/>
      <c r="DN8" s="571"/>
      <c r="DO8" s="571"/>
      <c r="DP8" s="572"/>
      <c r="DQ8" s="605">
        <v>22840071</v>
      </c>
      <c r="DR8" s="571"/>
      <c r="DS8" s="571"/>
      <c r="DT8" s="571"/>
      <c r="DU8" s="571"/>
      <c r="DV8" s="571"/>
      <c r="DW8" s="571"/>
      <c r="DX8" s="571"/>
      <c r="DY8" s="571"/>
      <c r="DZ8" s="571"/>
      <c r="EA8" s="571"/>
      <c r="EB8" s="571"/>
      <c r="EC8" s="606"/>
    </row>
    <row r="9" spans="2:143" ht="11.3" customHeight="1">
      <c r="B9" s="607" t="s">
        <v>405</v>
      </c>
      <c r="C9" s="608"/>
      <c r="D9" s="608"/>
      <c r="E9" s="608"/>
      <c r="F9" s="608"/>
      <c r="G9" s="608"/>
      <c r="H9" s="608"/>
      <c r="I9" s="608"/>
      <c r="J9" s="608"/>
      <c r="K9" s="608"/>
      <c r="L9" s="608"/>
      <c r="M9" s="608"/>
      <c r="N9" s="608"/>
      <c r="O9" s="608"/>
      <c r="P9" s="608"/>
      <c r="Q9" s="609"/>
      <c r="R9" s="570">
        <v>26851</v>
      </c>
      <c r="S9" s="571"/>
      <c r="T9" s="571"/>
      <c r="U9" s="571"/>
      <c r="V9" s="571"/>
      <c r="W9" s="571"/>
      <c r="X9" s="571"/>
      <c r="Y9" s="572"/>
      <c r="Z9" s="569">
        <v>0</v>
      </c>
      <c r="AA9" s="569"/>
      <c r="AB9" s="569"/>
      <c r="AC9" s="569"/>
      <c r="AD9" s="580">
        <v>26851</v>
      </c>
      <c r="AE9" s="580"/>
      <c r="AF9" s="580"/>
      <c r="AG9" s="580"/>
      <c r="AH9" s="580"/>
      <c r="AI9" s="580"/>
      <c r="AJ9" s="580"/>
      <c r="AK9" s="580"/>
      <c r="AL9" s="591">
        <v>0.1</v>
      </c>
      <c r="AM9" s="592"/>
      <c r="AN9" s="592"/>
      <c r="AO9" s="593"/>
      <c r="AP9" s="607" t="s">
        <v>297</v>
      </c>
      <c r="AQ9" s="608"/>
      <c r="AR9" s="608"/>
      <c r="AS9" s="608"/>
      <c r="AT9" s="608"/>
      <c r="AU9" s="608"/>
      <c r="AV9" s="608"/>
      <c r="AW9" s="608"/>
      <c r="AX9" s="608"/>
      <c r="AY9" s="608"/>
      <c r="AZ9" s="608"/>
      <c r="BA9" s="608"/>
      <c r="BB9" s="608"/>
      <c r="BC9" s="608"/>
      <c r="BD9" s="608"/>
      <c r="BE9" s="608"/>
      <c r="BF9" s="609"/>
      <c r="BG9" s="570">
        <v>14419312</v>
      </c>
      <c r="BH9" s="571"/>
      <c r="BI9" s="571"/>
      <c r="BJ9" s="571"/>
      <c r="BK9" s="571"/>
      <c r="BL9" s="571"/>
      <c r="BM9" s="571"/>
      <c r="BN9" s="572"/>
      <c r="BO9" s="569">
        <v>81.400000000000006</v>
      </c>
      <c r="BP9" s="569"/>
      <c r="BQ9" s="569"/>
      <c r="BR9" s="569"/>
      <c r="BS9" s="605" t="s">
        <v>406</v>
      </c>
      <c r="BT9" s="571"/>
      <c r="BU9" s="571"/>
      <c r="BV9" s="571"/>
      <c r="BW9" s="571"/>
      <c r="BX9" s="571"/>
      <c r="BY9" s="571"/>
      <c r="BZ9" s="571"/>
      <c r="CA9" s="571"/>
      <c r="CB9" s="606"/>
      <c r="CD9" s="582" t="s">
        <v>298</v>
      </c>
      <c r="CE9" s="583"/>
      <c r="CF9" s="583"/>
      <c r="CG9" s="583"/>
      <c r="CH9" s="583"/>
      <c r="CI9" s="583"/>
      <c r="CJ9" s="583"/>
      <c r="CK9" s="583"/>
      <c r="CL9" s="583"/>
      <c r="CM9" s="583"/>
      <c r="CN9" s="583"/>
      <c r="CO9" s="583"/>
      <c r="CP9" s="583"/>
      <c r="CQ9" s="584"/>
      <c r="CR9" s="570">
        <v>7303277</v>
      </c>
      <c r="CS9" s="571"/>
      <c r="CT9" s="571"/>
      <c r="CU9" s="571"/>
      <c r="CV9" s="571"/>
      <c r="CW9" s="571"/>
      <c r="CX9" s="571"/>
      <c r="CY9" s="572"/>
      <c r="CZ9" s="569">
        <v>8</v>
      </c>
      <c r="DA9" s="569"/>
      <c r="DB9" s="569"/>
      <c r="DC9" s="569"/>
      <c r="DD9" s="605">
        <v>92692</v>
      </c>
      <c r="DE9" s="571"/>
      <c r="DF9" s="571"/>
      <c r="DG9" s="571"/>
      <c r="DH9" s="571"/>
      <c r="DI9" s="571"/>
      <c r="DJ9" s="571"/>
      <c r="DK9" s="571"/>
      <c r="DL9" s="571"/>
      <c r="DM9" s="571"/>
      <c r="DN9" s="571"/>
      <c r="DO9" s="571"/>
      <c r="DP9" s="572"/>
      <c r="DQ9" s="605">
        <v>5942214</v>
      </c>
      <c r="DR9" s="571"/>
      <c r="DS9" s="571"/>
      <c r="DT9" s="571"/>
      <c r="DU9" s="571"/>
      <c r="DV9" s="571"/>
      <c r="DW9" s="571"/>
      <c r="DX9" s="571"/>
      <c r="DY9" s="571"/>
      <c r="DZ9" s="571"/>
      <c r="EA9" s="571"/>
      <c r="EB9" s="571"/>
      <c r="EC9" s="606"/>
    </row>
    <row r="10" spans="2:143" ht="11.3" customHeight="1">
      <c r="B10" s="607" t="s">
        <v>299</v>
      </c>
      <c r="C10" s="608"/>
      <c r="D10" s="608"/>
      <c r="E10" s="608"/>
      <c r="F10" s="608"/>
      <c r="G10" s="608"/>
      <c r="H10" s="608"/>
      <c r="I10" s="608"/>
      <c r="J10" s="608"/>
      <c r="K10" s="608"/>
      <c r="L10" s="608"/>
      <c r="M10" s="608"/>
      <c r="N10" s="608"/>
      <c r="O10" s="608"/>
      <c r="P10" s="608"/>
      <c r="Q10" s="609"/>
      <c r="R10" s="570">
        <v>3577492</v>
      </c>
      <c r="S10" s="571"/>
      <c r="T10" s="571"/>
      <c r="U10" s="571"/>
      <c r="V10" s="571"/>
      <c r="W10" s="571"/>
      <c r="X10" s="571"/>
      <c r="Y10" s="572"/>
      <c r="Z10" s="569">
        <v>3.8</v>
      </c>
      <c r="AA10" s="569"/>
      <c r="AB10" s="569"/>
      <c r="AC10" s="569"/>
      <c r="AD10" s="580">
        <v>3577492</v>
      </c>
      <c r="AE10" s="580"/>
      <c r="AF10" s="580"/>
      <c r="AG10" s="580"/>
      <c r="AH10" s="580"/>
      <c r="AI10" s="580"/>
      <c r="AJ10" s="580"/>
      <c r="AK10" s="580"/>
      <c r="AL10" s="591">
        <v>7.1</v>
      </c>
      <c r="AM10" s="592"/>
      <c r="AN10" s="592"/>
      <c r="AO10" s="593"/>
      <c r="AP10" s="607" t="s">
        <v>300</v>
      </c>
      <c r="AQ10" s="608"/>
      <c r="AR10" s="608"/>
      <c r="AS10" s="608"/>
      <c r="AT10" s="608"/>
      <c r="AU10" s="608"/>
      <c r="AV10" s="608"/>
      <c r="AW10" s="608"/>
      <c r="AX10" s="608"/>
      <c r="AY10" s="608"/>
      <c r="AZ10" s="608"/>
      <c r="BA10" s="608"/>
      <c r="BB10" s="608"/>
      <c r="BC10" s="608"/>
      <c r="BD10" s="608"/>
      <c r="BE10" s="608"/>
      <c r="BF10" s="609"/>
      <c r="BG10" s="570" t="s">
        <v>406</v>
      </c>
      <c r="BH10" s="571"/>
      <c r="BI10" s="571"/>
      <c r="BJ10" s="571"/>
      <c r="BK10" s="571"/>
      <c r="BL10" s="571"/>
      <c r="BM10" s="571"/>
      <c r="BN10" s="572"/>
      <c r="BO10" s="569" t="s">
        <v>406</v>
      </c>
      <c r="BP10" s="569"/>
      <c r="BQ10" s="569"/>
      <c r="BR10" s="569"/>
      <c r="BS10" s="605" t="s">
        <v>406</v>
      </c>
      <c r="BT10" s="571"/>
      <c r="BU10" s="571"/>
      <c r="BV10" s="571"/>
      <c r="BW10" s="571"/>
      <c r="BX10" s="571"/>
      <c r="BY10" s="571"/>
      <c r="BZ10" s="571"/>
      <c r="CA10" s="571"/>
      <c r="CB10" s="606"/>
      <c r="CD10" s="582" t="s">
        <v>301</v>
      </c>
      <c r="CE10" s="583"/>
      <c r="CF10" s="583"/>
      <c r="CG10" s="583"/>
      <c r="CH10" s="583"/>
      <c r="CI10" s="583"/>
      <c r="CJ10" s="583"/>
      <c r="CK10" s="583"/>
      <c r="CL10" s="583"/>
      <c r="CM10" s="583"/>
      <c r="CN10" s="583"/>
      <c r="CO10" s="583"/>
      <c r="CP10" s="583"/>
      <c r="CQ10" s="584"/>
      <c r="CR10" s="570">
        <v>181437</v>
      </c>
      <c r="CS10" s="571"/>
      <c r="CT10" s="571"/>
      <c r="CU10" s="571"/>
      <c r="CV10" s="571"/>
      <c r="CW10" s="571"/>
      <c r="CX10" s="571"/>
      <c r="CY10" s="572"/>
      <c r="CZ10" s="569">
        <v>0.2</v>
      </c>
      <c r="DA10" s="569"/>
      <c r="DB10" s="569"/>
      <c r="DC10" s="569"/>
      <c r="DD10" s="605" t="s">
        <v>406</v>
      </c>
      <c r="DE10" s="571"/>
      <c r="DF10" s="571"/>
      <c r="DG10" s="571"/>
      <c r="DH10" s="571"/>
      <c r="DI10" s="571"/>
      <c r="DJ10" s="571"/>
      <c r="DK10" s="571"/>
      <c r="DL10" s="571"/>
      <c r="DM10" s="571"/>
      <c r="DN10" s="571"/>
      <c r="DO10" s="571"/>
      <c r="DP10" s="572"/>
      <c r="DQ10" s="605">
        <v>135201</v>
      </c>
      <c r="DR10" s="571"/>
      <c r="DS10" s="571"/>
      <c r="DT10" s="571"/>
      <c r="DU10" s="571"/>
      <c r="DV10" s="571"/>
      <c r="DW10" s="571"/>
      <c r="DX10" s="571"/>
      <c r="DY10" s="571"/>
      <c r="DZ10" s="571"/>
      <c r="EA10" s="571"/>
      <c r="EB10" s="571"/>
      <c r="EC10" s="606"/>
    </row>
    <row r="11" spans="2:143" ht="11.3" customHeight="1">
      <c r="B11" s="607" t="s">
        <v>302</v>
      </c>
      <c r="C11" s="608"/>
      <c r="D11" s="608"/>
      <c r="E11" s="608"/>
      <c r="F11" s="608"/>
      <c r="G11" s="608"/>
      <c r="H11" s="608"/>
      <c r="I11" s="608"/>
      <c r="J11" s="608"/>
      <c r="K11" s="608"/>
      <c r="L11" s="608"/>
      <c r="M11" s="608"/>
      <c r="N11" s="608"/>
      <c r="O11" s="608"/>
      <c r="P11" s="608"/>
      <c r="Q11" s="609"/>
      <c r="R11" s="570" t="s">
        <v>406</v>
      </c>
      <c r="S11" s="571"/>
      <c r="T11" s="571"/>
      <c r="U11" s="571"/>
      <c r="V11" s="571"/>
      <c r="W11" s="571"/>
      <c r="X11" s="571"/>
      <c r="Y11" s="572"/>
      <c r="Z11" s="569" t="s">
        <v>406</v>
      </c>
      <c r="AA11" s="569"/>
      <c r="AB11" s="569"/>
      <c r="AC11" s="569"/>
      <c r="AD11" s="580" t="s">
        <v>406</v>
      </c>
      <c r="AE11" s="580"/>
      <c r="AF11" s="580"/>
      <c r="AG11" s="580"/>
      <c r="AH11" s="580"/>
      <c r="AI11" s="580"/>
      <c r="AJ11" s="580"/>
      <c r="AK11" s="580"/>
      <c r="AL11" s="591" t="s">
        <v>406</v>
      </c>
      <c r="AM11" s="592"/>
      <c r="AN11" s="592"/>
      <c r="AO11" s="593"/>
      <c r="AP11" s="607" t="s">
        <v>303</v>
      </c>
      <c r="AQ11" s="608"/>
      <c r="AR11" s="608"/>
      <c r="AS11" s="608"/>
      <c r="AT11" s="608"/>
      <c r="AU11" s="608"/>
      <c r="AV11" s="608"/>
      <c r="AW11" s="608"/>
      <c r="AX11" s="608"/>
      <c r="AY11" s="608"/>
      <c r="AZ11" s="608"/>
      <c r="BA11" s="608"/>
      <c r="BB11" s="608"/>
      <c r="BC11" s="608"/>
      <c r="BD11" s="608"/>
      <c r="BE11" s="608"/>
      <c r="BF11" s="609"/>
      <c r="BG11" s="570" t="s">
        <v>406</v>
      </c>
      <c r="BH11" s="571"/>
      <c r="BI11" s="571"/>
      <c r="BJ11" s="571"/>
      <c r="BK11" s="571"/>
      <c r="BL11" s="571"/>
      <c r="BM11" s="571"/>
      <c r="BN11" s="572"/>
      <c r="BO11" s="569" t="s">
        <v>406</v>
      </c>
      <c r="BP11" s="569"/>
      <c r="BQ11" s="569"/>
      <c r="BR11" s="569"/>
      <c r="BS11" s="605" t="s">
        <v>406</v>
      </c>
      <c r="BT11" s="571"/>
      <c r="BU11" s="571"/>
      <c r="BV11" s="571"/>
      <c r="BW11" s="571"/>
      <c r="BX11" s="571"/>
      <c r="BY11" s="571"/>
      <c r="BZ11" s="571"/>
      <c r="CA11" s="571"/>
      <c r="CB11" s="606"/>
      <c r="CD11" s="582" t="s">
        <v>304</v>
      </c>
      <c r="CE11" s="583"/>
      <c r="CF11" s="583"/>
      <c r="CG11" s="583"/>
      <c r="CH11" s="583"/>
      <c r="CI11" s="583"/>
      <c r="CJ11" s="583"/>
      <c r="CK11" s="583"/>
      <c r="CL11" s="583"/>
      <c r="CM11" s="583"/>
      <c r="CN11" s="583"/>
      <c r="CO11" s="583"/>
      <c r="CP11" s="583"/>
      <c r="CQ11" s="584"/>
      <c r="CR11" s="570" t="s">
        <v>406</v>
      </c>
      <c r="CS11" s="571"/>
      <c r="CT11" s="571"/>
      <c r="CU11" s="571"/>
      <c r="CV11" s="571"/>
      <c r="CW11" s="571"/>
      <c r="CX11" s="571"/>
      <c r="CY11" s="572"/>
      <c r="CZ11" s="569" t="s">
        <v>406</v>
      </c>
      <c r="DA11" s="569"/>
      <c r="DB11" s="569"/>
      <c r="DC11" s="569"/>
      <c r="DD11" s="605" t="s">
        <v>406</v>
      </c>
      <c r="DE11" s="571"/>
      <c r="DF11" s="571"/>
      <c r="DG11" s="571"/>
      <c r="DH11" s="571"/>
      <c r="DI11" s="571"/>
      <c r="DJ11" s="571"/>
      <c r="DK11" s="571"/>
      <c r="DL11" s="571"/>
      <c r="DM11" s="571"/>
      <c r="DN11" s="571"/>
      <c r="DO11" s="571"/>
      <c r="DP11" s="572"/>
      <c r="DQ11" s="605" t="s">
        <v>406</v>
      </c>
      <c r="DR11" s="571"/>
      <c r="DS11" s="571"/>
      <c r="DT11" s="571"/>
      <c r="DU11" s="571"/>
      <c r="DV11" s="571"/>
      <c r="DW11" s="571"/>
      <c r="DX11" s="571"/>
      <c r="DY11" s="571"/>
      <c r="DZ11" s="571"/>
      <c r="EA11" s="571"/>
      <c r="EB11" s="571"/>
      <c r="EC11" s="606"/>
    </row>
    <row r="12" spans="2:143" ht="11.3" customHeight="1">
      <c r="B12" s="607" t="s">
        <v>305</v>
      </c>
      <c r="C12" s="608"/>
      <c r="D12" s="608"/>
      <c r="E12" s="608"/>
      <c r="F12" s="608"/>
      <c r="G12" s="608"/>
      <c r="H12" s="608"/>
      <c r="I12" s="608"/>
      <c r="J12" s="608"/>
      <c r="K12" s="608"/>
      <c r="L12" s="608"/>
      <c r="M12" s="608"/>
      <c r="N12" s="608"/>
      <c r="O12" s="608"/>
      <c r="P12" s="608"/>
      <c r="Q12" s="609"/>
      <c r="R12" s="570" t="s">
        <v>406</v>
      </c>
      <c r="S12" s="571"/>
      <c r="T12" s="571"/>
      <c r="U12" s="571"/>
      <c r="V12" s="571"/>
      <c r="W12" s="571"/>
      <c r="X12" s="571"/>
      <c r="Y12" s="572"/>
      <c r="Z12" s="569" t="s">
        <v>406</v>
      </c>
      <c r="AA12" s="569"/>
      <c r="AB12" s="569"/>
      <c r="AC12" s="569"/>
      <c r="AD12" s="580" t="s">
        <v>406</v>
      </c>
      <c r="AE12" s="580"/>
      <c r="AF12" s="580"/>
      <c r="AG12" s="580"/>
      <c r="AH12" s="580"/>
      <c r="AI12" s="580"/>
      <c r="AJ12" s="580"/>
      <c r="AK12" s="580"/>
      <c r="AL12" s="591" t="s">
        <v>406</v>
      </c>
      <c r="AM12" s="592"/>
      <c r="AN12" s="592"/>
      <c r="AO12" s="593"/>
      <c r="AP12" s="607" t="s">
        <v>306</v>
      </c>
      <c r="AQ12" s="608"/>
      <c r="AR12" s="608"/>
      <c r="AS12" s="608"/>
      <c r="AT12" s="608"/>
      <c r="AU12" s="608"/>
      <c r="AV12" s="608"/>
      <c r="AW12" s="608"/>
      <c r="AX12" s="608"/>
      <c r="AY12" s="608"/>
      <c r="AZ12" s="608"/>
      <c r="BA12" s="608"/>
      <c r="BB12" s="608"/>
      <c r="BC12" s="608"/>
      <c r="BD12" s="608"/>
      <c r="BE12" s="608"/>
      <c r="BF12" s="609"/>
      <c r="BG12" s="570" t="s">
        <v>406</v>
      </c>
      <c r="BH12" s="571"/>
      <c r="BI12" s="571"/>
      <c r="BJ12" s="571"/>
      <c r="BK12" s="571"/>
      <c r="BL12" s="571"/>
      <c r="BM12" s="571"/>
      <c r="BN12" s="572"/>
      <c r="BO12" s="569" t="s">
        <v>406</v>
      </c>
      <c r="BP12" s="569"/>
      <c r="BQ12" s="569"/>
      <c r="BR12" s="569"/>
      <c r="BS12" s="605" t="s">
        <v>406</v>
      </c>
      <c r="BT12" s="571"/>
      <c r="BU12" s="571"/>
      <c r="BV12" s="571"/>
      <c r="BW12" s="571"/>
      <c r="BX12" s="571"/>
      <c r="BY12" s="571"/>
      <c r="BZ12" s="571"/>
      <c r="CA12" s="571"/>
      <c r="CB12" s="606"/>
      <c r="CD12" s="582" t="s">
        <v>307</v>
      </c>
      <c r="CE12" s="583"/>
      <c r="CF12" s="583"/>
      <c r="CG12" s="583"/>
      <c r="CH12" s="583"/>
      <c r="CI12" s="583"/>
      <c r="CJ12" s="583"/>
      <c r="CK12" s="583"/>
      <c r="CL12" s="583"/>
      <c r="CM12" s="583"/>
      <c r="CN12" s="583"/>
      <c r="CO12" s="583"/>
      <c r="CP12" s="583"/>
      <c r="CQ12" s="584"/>
      <c r="CR12" s="570">
        <v>5828029</v>
      </c>
      <c r="CS12" s="571"/>
      <c r="CT12" s="571"/>
      <c r="CU12" s="571"/>
      <c r="CV12" s="571"/>
      <c r="CW12" s="571"/>
      <c r="CX12" s="571"/>
      <c r="CY12" s="572"/>
      <c r="CZ12" s="569">
        <v>6.4</v>
      </c>
      <c r="DA12" s="569"/>
      <c r="DB12" s="569"/>
      <c r="DC12" s="569"/>
      <c r="DD12" s="605">
        <v>45412</v>
      </c>
      <c r="DE12" s="571"/>
      <c r="DF12" s="571"/>
      <c r="DG12" s="571"/>
      <c r="DH12" s="571"/>
      <c r="DI12" s="571"/>
      <c r="DJ12" s="571"/>
      <c r="DK12" s="571"/>
      <c r="DL12" s="571"/>
      <c r="DM12" s="571"/>
      <c r="DN12" s="571"/>
      <c r="DO12" s="571"/>
      <c r="DP12" s="572"/>
      <c r="DQ12" s="605">
        <v>2198569</v>
      </c>
      <c r="DR12" s="571"/>
      <c r="DS12" s="571"/>
      <c r="DT12" s="571"/>
      <c r="DU12" s="571"/>
      <c r="DV12" s="571"/>
      <c r="DW12" s="571"/>
      <c r="DX12" s="571"/>
      <c r="DY12" s="571"/>
      <c r="DZ12" s="571"/>
      <c r="EA12" s="571"/>
      <c r="EB12" s="571"/>
      <c r="EC12" s="606"/>
    </row>
    <row r="13" spans="2:143" ht="11.3" customHeight="1">
      <c r="B13" s="607" t="s">
        <v>308</v>
      </c>
      <c r="C13" s="608"/>
      <c r="D13" s="608"/>
      <c r="E13" s="608"/>
      <c r="F13" s="608"/>
      <c r="G13" s="608"/>
      <c r="H13" s="608"/>
      <c r="I13" s="608"/>
      <c r="J13" s="608"/>
      <c r="K13" s="608"/>
      <c r="L13" s="608"/>
      <c r="M13" s="608"/>
      <c r="N13" s="608"/>
      <c r="O13" s="608"/>
      <c r="P13" s="608"/>
      <c r="Q13" s="609"/>
      <c r="R13" s="570">
        <v>208116</v>
      </c>
      <c r="S13" s="571"/>
      <c r="T13" s="571"/>
      <c r="U13" s="571"/>
      <c r="V13" s="571"/>
      <c r="W13" s="571"/>
      <c r="X13" s="571"/>
      <c r="Y13" s="572"/>
      <c r="Z13" s="569">
        <v>0.2</v>
      </c>
      <c r="AA13" s="569"/>
      <c r="AB13" s="569"/>
      <c r="AC13" s="569"/>
      <c r="AD13" s="580">
        <v>208116</v>
      </c>
      <c r="AE13" s="580"/>
      <c r="AF13" s="580"/>
      <c r="AG13" s="580"/>
      <c r="AH13" s="580"/>
      <c r="AI13" s="580"/>
      <c r="AJ13" s="580"/>
      <c r="AK13" s="580"/>
      <c r="AL13" s="591">
        <v>0.4</v>
      </c>
      <c r="AM13" s="592"/>
      <c r="AN13" s="592"/>
      <c r="AO13" s="593"/>
      <c r="AP13" s="607" t="s">
        <v>309</v>
      </c>
      <c r="AQ13" s="608"/>
      <c r="AR13" s="608"/>
      <c r="AS13" s="608"/>
      <c r="AT13" s="608"/>
      <c r="AU13" s="608"/>
      <c r="AV13" s="608"/>
      <c r="AW13" s="608"/>
      <c r="AX13" s="608"/>
      <c r="AY13" s="608"/>
      <c r="AZ13" s="608"/>
      <c r="BA13" s="608"/>
      <c r="BB13" s="608"/>
      <c r="BC13" s="608"/>
      <c r="BD13" s="608"/>
      <c r="BE13" s="608"/>
      <c r="BF13" s="609"/>
      <c r="BG13" s="570" t="s">
        <v>406</v>
      </c>
      <c r="BH13" s="571"/>
      <c r="BI13" s="571"/>
      <c r="BJ13" s="571"/>
      <c r="BK13" s="571"/>
      <c r="BL13" s="571"/>
      <c r="BM13" s="571"/>
      <c r="BN13" s="572"/>
      <c r="BO13" s="569" t="s">
        <v>406</v>
      </c>
      <c r="BP13" s="569"/>
      <c r="BQ13" s="569"/>
      <c r="BR13" s="569"/>
      <c r="BS13" s="605" t="s">
        <v>406</v>
      </c>
      <c r="BT13" s="571"/>
      <c r="BU13" s="571"/>
      <c r="BV13" s="571"/>
      <c r="BW13" s="571"/>
      <c r="BX13" s="571"/>
      <c r="BY13" s="571"/>
      <c r="BZ13" s="571"/>
      <c r="CA13" s="571"/>
      <c r="CB13" s="606"/>
      <c r="CD13" s="582" t="s">
        <v>310</v>
      </c>
      <c r="CE13" s="583"/>
      <c r="CF13" s="583"/>
      <c r="CG13" s="583"/>
      <c r="CH13" s="583"/>
      <c r="CI13" s="583"/>
      <c r="CJ13" s="583"/>
      <c r="CK13" s="583"/>
      <c r="CL13" s="583"/>
      <c r="CM13" s="583"/>
      <c r="CN13" s="583"/>
      <c r="CO13" s="583"/>
      <c r="CP13" s="583"/>
      <c r="CQ13" s="584"/>
      <c r="CR13" s="570">
        <v>5832521</v>
      </c>
      <c r="CS13" s="571"/>
      <c r="CT13" s="571"/>
      <c r="CU13" s="571"/>
      <c r="CV13" s="571"/>
      <c r="CW13" s="571"/>
      <c r="CX13" s="571"/>
      <c r="CY13" s="572"/>
      <c r="CZ13" s="569">
        <v>6.4</v>
      </c>
      <c r="DA13" s="569"/>
      <c r="DB13" s="569"/>
      <c r="DC13" s="569"/>
      <c r="DD13" s="605">
        <v>1960126</v>
      </c>
      <c r="DE13" s="571"/>
      <c r="DF13" s="571"/>
      <c r="DG13" s="571"/>
      <c r="DH13" s="571"/>
      <c r="DI13" s="571"/>
      <c r="DJ13" s="571"/>
      <c r="DK13" s="571"/>
      <c r="DL13" s="571"/>
      <c r="DM13" s="571"/>
      <c r="DN13" s="571"/>
      <c r="DO13" s="571"/>
      <c r="DP13" s="572"/>
      <c r="DQ13" s="605">
        <v>3833152</v>
      </c>
      <c r="DR13" s="571"/>
      <c r="DS13" s="571"/>
      <c r="DT13" s="571"/>
      <c r="DU13" s="571"/>
      <c r="DV13" s="571"/>
      <c r="DW13" s="571"/>
      <c r="DX13" s="571"/>
      <c r="DY13" s="571"/>
      <c r="DZ13" s="571"/>
      <c r="EA13" s="571"/>
      <c r="EB13" s="571"/>
      <c r="EC13" s="606"/>
    </row>
    <row r="14" spans="2:143" ht="11.3" customHeight="1">
      <c r="B14" s="607" t="s">
        <v>311</v>
      </c>
      <c r="C14" s="608"/>
      <c r="D14" s="608"/>
      <c r="E14" s="608"/>
      <c r="F14" s="608"/>
      <c r="G14" s="608"/>
      <c r="H14" s="608"/>
      <c r="I14" s="608"/>
      <c r="J14" s="608"/>
      <c r="K14" s="608"/>
      <c r="L14" s="608"/>
      <c r="M14" s="608"/>
      <c r="N14" s="608"/>
      <c r="O14" s="608"/>
      <c r="P14" s="608"/>
      <c r="Q14" s="609"/>
      <c r="R14" s="570" t="s">
        <v>406</v>
      </c>
      <c r="S14" s="571"/>
      <c r="T14" s="571"/>
      <c r="U14" s="571"/>
      <c r="V14" s="571"/>
      <c r="W14" s="571"/>
      <c r="X14" s="571"/>
      <c r="Y14" s="572"/>
      <c r="Z14" s="569" t="s">
        <v>406</v>
      </c>
      <c r="AA14" s="569"/>
      <c r="AB14" s="569"/>
      <c r="AC14" s="569"/>
      <c r="AD14" s="580" t="s">
        <v>406</v>
      </c>
      <c r="AE14" s="580"/>
      <c r="AF14" s="580"/>
      <c r="AG14" s="580"/>
      <c r="AH14" s="580"/>
      <c r="AI14" s="580"/>
      <c r="AJ14" s="580"/>
      <c r="AK14" s="580"/>
      <c r="AL14" s="591" t="s">
        <v>406</v>
      </c>
      <c r="AM14" s="592"/>
      <c r="AN14" s="592"/>
      <c r="AO14" s="593"/>
      <c r="AP14" s="607" t="s">
        <v>312</v>
      </c>
      <c r="AQ14" s="608"/>
      <c r="AR14" s="608"/>
      <c r="AS14" s="608"/>
      <c r="AT14" s="608"/>
      <c r="AU14" s="608"/>
      <c r="AV14" s="608"/>
      <c r="AW14" s="608"/>
      <c r="AX14" s="608"/>
      <c r="AY14" s="608"/>
      <c r="AZ14" s="608"/>
      <c r="BA14" s="608"/>
      <c r="BB14" s="608"/>
      <c r="BC14" s="608"/>
      <c r="BD14" s="608"/>
      <c r="BE14" s="608"/>
      <c r="BF14" s="609"/>
      <c r="BG14" s="570">
        <v>51498</v>
      </c>
      <c r="BH14" s="571"/>
      <c r="BI14" s="571"/>
      <c r="BJ14" s="571"/>
      <c r="BK14" s="571"/>
      <c r="BL14" s="571"/>
      <c r="BM14" s="571"/>
      <c r="BN14" s="572"/>
      <c r="BO14" s="569">
        <v>0.3</v>
      </c>
      <c r="BP14" s="569"/>
      <c r="BQ14" s="569"/>
      <c r="BR14" s="569"/>
      <c r="BS14" s="605" t="s">
        <v>406</v>
      </c>
      <c r="BT14" s="571"/>
      <c r="BU14" s="571"/>
      <c r="BV14" s="571"/>
      <c r="BW14" s="571"/>
      <c r="BX14" s="571"/>
      <c r="BY14" s="571"/>
      <c r="BZ14" s="571"/>
      <c r="CA14" s="571"/>
      <c r="CB14" s="606"/>
      <c r="CD14" s="582" t="s">
        <v>313</v>
      </c>
      <c r="CE14" s="583"/>
      <c r="CF14" s="583"/>
      <c r="CG14" s="583"/>
      <c r="CH14" s="583"/>
      <c r="CI14" s="583"/>
      <c r="CJ14" s="583"/>
      <c r="CK14" s="583"/>
      <c r="CL14" s="583"/>
      <c r="CM14" s="583"/>
      <c r="CN14" s="583"/>
      <c r="CO14" s="583"/>
      <c r="CP14" s="583"/>
      <c r="CQ14" s="584"/>
      <c r="CR14" s="570">
        <v>1914719</v>
      </c>
      <c r="CS14" s="571"/>
      <c r="CT14" s="571"/>
      <c r="CU14" s="571"/>
      <c r="CV14" s="571"/>
      <c r="CW14" s="571"/>
      <c r="CX14" s="571"/>
      <c r="CY14" s="572"/>
      <c r="CZ14" s="569">
        <v>2.1</v>
      </c>
      <c r="DA14" s="569"/>
      <c r="DB14" s="569"/>
      <c r="DC14" s="569"/>
      <c r="DD14" s="605">
        <v>342159</v>
      </c>
      <c r="DE14" s="571"/>
      <c r="DF14" s="571"/>
      <c r="DG14" s="571"/>
      <c r="DH14" s="571"/>
      <c r="DI14" s="571"/>
      <c r="DJ14" s="571"/>
      <c r="DK14" s="571"/>
      <c r="DL14" s="571"/>
      <c r="DM14" s="571"/>
      <c r="DN14" s="571"/>
      <c r="DO14" s="571"/>
      <c r="DP14" s="572"/>
      <c r="DQ14" s="605">
        <v>1314510</v>
      </c>
      <c r="DR14" s="571"/>
      <c r="DS14" s="571"/>
      <c r="DT14" s="571"/>
      <c r="DU14" s="571"/>
      <c r="DV14" s="571"/>
      <c r="DW14" s="571"/>
      <c r="DX14" s="571"/>
      <c r="DY14" s="571"/>
      <c r="DZ14" s="571"/>
      <c r="EA14" s="571"/>
      <c r="EB14" s="571"/>
      <c r="EC14" s="606"/>
    </row>
    <row r="15" spans="2:143" ht="11.3" customHeight="1">
      <c r="B15" s="607" t="s">
        <v>314</v>
      </c>
      <c r="C15" s="608"/>
      <c r="D15" s="608"/>
      <c r="E15" s="608"/>
      <c r="F15" s="608"/>
      <c r="G15" s="608"/>
      <c r="H15" s="608"/>
      <c r="I15" s="608"/>
      <c r="J15" s="608"/>
      <c r="K15" s="608"/>
      <c r="L15" s="608"/>
      <c r="M15" s="608"/>
      <c r="N15" s="608"/>
      <c r="O15" s="608"/>
      <c r="P15" s="608"/>
      <c r="Q15" s="609"/>
      <c r="R15" s="570">
        <v>92880</v>
      </c>
      <c r="S15" s="571"/>
      <c r="T15" s="571"/>
      <c r="U15" s="571"/>
      <c r="V15" s="571"/>
      <c r="W15" s="571"/>
      <c r="X15" s="571"/>
      <c r="Y15" s="572"/>
      <c r="Z15" s="569">
        <v>0.1</v>
      </c>
      <c r="AA15" s="569"/>
      <c r="AB15" s="569"/>
      <c r="AC15" s="569"/>
      <c r="AD15" s="580">
        <v>92880</v>
      </c>
      <c r="AE15" s="580"/>
      <c r="AF15" s="580"/>
      <c r="AG15" s="580"/>
      <c r="AH15" s="580"/>
      <c r="AI15" s="580"/>
      <c r="AJ15" s="580"/>
      <c r="AK15" s="580"/>
      <c r="AL15" s="591">
        <v>0.2</v>
      </c>
      <c r="AM15" s="592"/>
      <c r="AN15" s="592"/>
      <c r="AO15" s="593"/>
      <c r="AP15" s="607" t="s">
        <v>315</v>
      </c>
      <c r="AQ15" s="608"/>
      <c r="AR15" s="608"/>
      <c r="AS15" s="608"/>
      <c r="AT15" s="608"/>
      <c r="AU15" s="608"/>
      <c r="AV15" s="608"/>
      <c r="AW15" s="608"/>
      <c r="AX15" s="608"/>
      <c r="AY15" s="608"/>
      <c r="AZ15" s="608"/>
      <c r="BA15" s="608"/>
      <c r="BB15" s="608"/>
      <c r="BC15" s="608"/>
      <c r="BD15" s="608"/>
      <c r="BE15" s="608"/>
      <c r="BF15" s="609"/>
      <c r="BG15" s="570">
        <v>2951506</v>
      </c>
      <c r="BH15" s="571"/>
      <c r="BI15" s="571"/>
      <c r="BJ15" s="571"/>
      <c r="BK15" s="571"/>
      <c r="BL15" s="571"/>
      <c r="BM15" s="571"/>
      <c r="BN15" s="572"/>
      <c r="BO15" s="569">
        <v>16.7</v>
      </c>
      <c r="BP15" s="569"/>
      <c r="BQ15" s="569"/>
      <c r="BR15" s="569"/>
      <c r="BS15" s="605" t="s">
        <v>406</v>
      </c>
      <c r="BT15" s="571"/>
      <c r="BU15" s="571"/>
      <c r="BV15" s="571"/>
      <c r="BW15" s="571"/>
      <c r="BX15" s="571"/>
      <c r="BY15" s="571"/>
      <c r="BZ15" s="571"/>
      <c r="CA15" s="571"/>
      <c r="CB15" s="606"/>
      <c r="CD15" s="582" t="s">
        <v>316</v>
      </c>
      <c r="CE15" s="583"/>
      <c r="CF15" s="583"/>
      <c r="CG15" s="583"/>
      <c r="CH15" s="583"/>
      <c r="CI15" s="583"/>
      <c r="CJ15" s="583"/>
      <c r="CK15" s="583"/>
      <c r="CL15" s="583"/>
      <c r="CM15" s="583"/>
      <c r="CN15" s="583"/>
      <c r="CO15" s="583"/>
      <c r="CP15" s="583"/>
      <c r="CQ15" s="584"/>
      <c r="CR15" s="570">
        <v>7317735</v>
      </c>
      <c r="CS15" s="571"/>
      <c r="CT15" s="571"/>
      <c r="CU15" s="571"/>
      <c r="CV15" s="571"/>
      <c r="CW15" s="571"/>
      <c r="CX15" s="571"/>
      <c r="CY15" s="572"/>
      <c r="CZ15" s="569">
        <v>8</v>
      </c>
      <c r="DA15" s="569"/>
      <c r="DB15" s="569"/>
      <c r="DC15" s="569"/>
      <c r="DD15" s="605">
        <v>585071</v>
      </c>
      <c r="DE15" s="571"/>
      <c r="DF15" s="571"/>
      <c r="DG15" s="571"/>
      <c r="DH15" s="571"/>
      <c r="DI15" s="571"/>
      <c r="DJ15" s="571"/>
      <c r="DK15" s="571"/>
      <c r="DL15" s="571"/>
      <c r="DM15" s="571"/>
      <c r="DN15" s="571"/>
      <c r="DO15" s="571"/>
      <c r="DP15" s="572"/>
      <c r="DQ15" s="605">
        <v>6581435</v>
      </c>
      <c r="DR15" s="571"/>
      <c r="DS15" s="571"/>
      <c r="DT15" s="571"/>
      <c r="DU15" s="571"/>
      <c r="DV15" s="571"/>
      <c r="DW15" s="571"/>
      <c r="DX15" s="571"/>
      <c r="DY15" s="571"/>
      <c r="DZ15" s="571"/>
      <c r="EA15" s="571"/>
      <c r="EB15" s="571"/>
      <c r="EC15" s="606"/>
    </row>
    <row r="16" spans="2:143" ht="11.3" customHeight="1">
      <c r="B16" s="607" t="s">
        <v>317</v>
      </c>
      <c r="C16" s="608"/>
      <c r="D16" s="608"/>
      <c r="E16" s="608"/>
      <c r="F16" s="608"/>
      <c r="G16" s="608"/>
      <c r="H16" s="608"/>
      <c r="I16" s="608"/>
      <c r="J16" s="608"/>
      <c r="K16" s="608"/>
      <c r="L16" s="608"/>
      <c r="M16" s="608"/>
      <c r="N16" s="608"/>
      <c r="O16" s="608"/>
      <c r="P16" s="608"/>
      <c r="Q16" s="609"/>
      <c r="R16" s="570" t="s">
        <v>406</v>
      </c>
      <c r="S16" s="571"/>
      <c r="T16" s="571"/>
      <c r="U16" s="571"/>
      <c r="V16" s="571"/>
      <c r="W16" s="571"/>
      <c r="X16" s="571"/>
      <c r="Y16" s="572"/>
      <c r="Z16" s="569" t="s">
        <v>406</v>
      </c>
      <c r="AA16" s="569"/>
      <c r="AB16" s="569"/>
      <c r="AC16" s="569"/>
      <c r="AD16" s="580" t="s">
        <v>406</v>
      </c>
      <c r="AE16" s="580"/>
      <c r="AF16" s="580"/>
      <c r="AG16" s="580"/>
      <c r="AH16" s="580"/>
      <c r="AI16" s="580"/>
      <c r="AJ16" s="580"/>
      <c r="AK16" s="580"/>
      <c r="AL16" s="591" t="s">
        <v>406</v>
      </c>
      <c r="AM16" s="592"/>
      <c r="AN16" s="592"/>
      <c r="AO16" s="593"/>
      <c r="AP16" s="607" t="s">
        <v>318</v>
      </c>
      <c r="AQ16" s="608"/>
      <c r="AR16" s="608"/>
      <c r="AS16" s="608"/>
      <c r="AT16" s="608"/>
      <c r="AU16" s="608"/>
      <c r="AV16" s="608"/>
      <c r="AW16" s="608"/>
      <c r="AX16" s="608"/>
      <c r="AY16" s="608"/>
      <c r="AZ16" s="608"/>
      <c r="BA16" s="608"/>
      <c r="BB16" s="608"/>
      <c r="BC16" s="608"/>
      <c r="BD16" s="608"/>
      <c r="BE16" s="608"/>
      <c r="BF16" s="609"/>
      <c r="BG16" s="570" t="s">
        <v>406</v>
      </c>
      <c r="BH16" s="571"/>
      <c r="BI16" s="571"/>
      <c r="BJ16" s="571"/>
      <c r="BK16" s="571"/>
      <c r="BL16" s="571"/>
      <c r="BM16" s="571"/>
      <c r="BN16" s="572"/>
      <c r="BO16" s="569" t="s">
        <v>406</v>
      </c>
      <c r="BP16" s="569"/>
      <c r="BQ16" s="569"/>
      <c r="BR16" s="569"/>
      <c r="BS16" s="605" t="s">
        <v>406</v>
      </c>
      <c r="BT16" s="571"/>
      <c r="BU16" s="571"/>
      <c r="BV16" s="571"/>
      <c r="BW16" s="571"/>
      <c r="BX16" s="571"/>
      <c r="BY16" s="571"/>
      <c r="BZ16" s="571"/>
      <c r="CA16" s="571"/>
      <c r="CB16" s="606"/>
      <c r="CD16" s="582" t="s">
        <v>319</v>
      </c>
      <c r="CE16" s="583"/>
      <c r="CF16" s="583"/>
      <c r="CG16" s="583"/>
      <c r="CH16" s="583"/>
      <c r="CI16" s="583"/>
      <c r="CJ16" s="583"/>
      <c r="CK16" s="583"/>
      <c r="CL16" s="583"/>
      <c r="CM16" s="583"/>
      <c r="CN16" s="583"/>
      <c r="CO16" s="583"/>
      <c r="CP16" s="583"/>
      <c r="CQ16" s="584"/>
      <c r="CR16" s="570">
        <v>9382</v>
      </c>
      <c r="CS16" s="571"/>
      <c r="CT16" s="571"/>
      <c r="CU16" s="571"/>
      <c r="CV16" s="571"/>
      <c r="CW16" s="571"/>
      <c r="CX16" s="571"/>
      <c r="CY16" s="572"/>
      <c r="CZ16" s="569">
        <v>0</v>
      </c>
      <c r="DA16" s="569"/>
      <c r="DB16" s="569"/>
      <c r="DC16" s="569"/>
      <c r="DD16" s="605" t="s">
        <v>406</v>
      </c>
      <c r="DE16" s="571"/>
      <c r="DF16" s="571"/>
      <c r="DG16" s="571"/>
      <c r="DH16" s="571"/>
      <c r="DI16" s="571"/>
      <c r="DJ16" s="571"/>
      <c r="DK16" s="571"/>
      <c r="DL16" s="571"/>
      <c r="DM16" s="571"/>
      <c r="DN16" s="571"/>
      <c r="DO16" s="571"/>
      <c r="DP16" s="572"/>
      <c r="DQ16" s="605">
        <v>1070</v>
      </c>
      <c r="DR16" s="571"/>
      <c r="DS16" s="571"/>
      <c r="DT16" s="571"/>
      <c r="DU16" s="571"/>
      <c r="DV16" s="571"/>
      <c r="DW16" s="571"/>
      <c r="DX16" s="571"/>
      <c r="DY16" s="571"/>
      <c r="DZ16" s="571"/>
      <c r="EA16" s="571"/>
      <c r="EB16" s="571"/>
      <c r="EC16" s="606"/>
    </row>
    <row r="17" spans="2:133" ht="11.3" customHeight="1">
      <c r="B17" s="607" t="s">
        <v>320</v>
      </c>
      <c r="C17" s="608"/>
      <c r="D17" s="608"/>
      <c r="E17" s="608"/>
      <c r="F17" s="608"/>
      <c r="G17" s="608"/>
      <c r="H17" s="608"/>
      <c r="I17" s="608"/>
      <c r="J17" s="608"/>
      <c r="K17" s="608"/>
      <c r="L17" s="608"/>
      <c r="M17" s="608"/>
      <c r="N17" s="608"/>
      <c r="O17" s="608"/>
      <c r="P17" s="608"/>
      <c r="Q17" s="609"/>
      <c r="R17" s="570" t="s">
        <v>406</v>
      </c>
      <c r="S17" s="571"/>
      <c r="T17" s="571"/>
      <c r="U17" s="571"/>
      <c r="V17" s="571"/>
      <c r="W17" s="571"/>
      <c r="X17" s="571"/>
      <c r="Y17" s="572"/>
      <c r="Z17" s="569" t="s">
        <v>406</v>
      </c>
      <c r="AA17" s="569"/>
      <c r="AB17" s="569"/>
      <c r="AC17" s="569"/>
      <c r="AD17" s="580" t="s">
        <v>406</v>
      </c>
      <c r="AE17" s="580"/>
      <c r="AF17" s="580"/>
      <c r="AG17" s="580"/>
      <c r="AH17" s="580"/>
      <c r="AI17" s="580"/>
      <c r="AJ17" s="580"/>
      <c r="AK17" s="580"/>
      <c r="AL17" s="591" t="s">
        <v>406</v>
      </c>
      <c r="AM17" s="592"/>
      <c r="AN17" s="592"/>
      <c r="AO17" s="593"/>
      <c r="AP17" s="607" t="s">
        <v>321</v>
      </c>
      <c r="AQ17" s="608"/>
      <c r="AR17" s="608"/>
      <c r="AS17" s="608"/>
      <c r="AT17" s="608"/>
      <c r="AU17" s="608"/>
      <c r="AV17" s="608"/>
      <c r="AW17" s="608"/>
      <c r="AX17" s="608"/>
      <c r="AY17" s="608"/>
      <c r="AZ17" s="608"/>
      <c r="BA17" s="608"/>
      <c r="BB17" s="608"/>
      <c r="BC17" s="608"/>
      <c r="BD17" s="608"/>
      <c r="BE17" s="608"/>
      <c r="BF17" s="609"/>
      <c r="BG17" s="570" t="s">
        <v>406</v>
      </c>
      <c r="BH17" s="571"/>
      <c r="BI17" s="571"/>
      <c r="BJ17" s="571"/>
      <c r="BK17" s="571"/>
      <c r="BL17" s="571"/>
      <c r="BM17" s="571"/>
      <c r="BN17" s="572"/>
      <c r="BO17" s="569" t="s">
        <v>406</v>
      </c>
      <c r="BP17" s="569"/>
      <c r="BQ17" s="569"/>
      <c r="BR17" s="569"/>
      <c r="BS17" s="605" t="s">
        <v>406</v>
      </c>
      <c r="BT17" s="571"/>
      <c r="BU17" s="571"/>
      <c r="BV17" s="571"/>
      <c r="BW17" s="571"/>
      <c r="BX17" s="571"/>
      <c r="BY17" s="571"/>
      <c r="BZ17" s="571"/>
      <c r="CA17" s="571"/>
      <c r="CB17" s="606"/>
      <c r="CD17" s="582" t="s">
        <v>322</v>
      </c>
      <c r="CE17" s="583"/>
      <c r="CF17" s="583"/>
      <c r="CG17" s="583"/>
      <c r="CH17" s="583"/>
      <c r="CI17" s="583"/>
      <c r="CJ17" s="583"/>
      <c r="CK17" s="583"/>
      <c r="CL17" s="583"/>
      <c r="CM17" s="583"/>
      <c r="CN17" s="583"/>
      <c r="CO17" s="583"/>
      <c r="CP17" s="583"/>
      <c r="CQ17" s="584"/>
      <c r="CR17" s="570">
        <v>3387380</v>
      </c>
      <c r="CS17" s="571"/>
      <c r="CT17" s="571"/>
      <c r="CU17" s="571"/>
      <c r="CV17" s="571"/>
      <c r="CW17" s="571"/>
      <c r="CX17" s="571"/>
      <c r="CY17" s="572"/>
      <c r="CZ17" s="569">
        <v>3.7</v>
      </c>
      <c r="DA17" s="569"/>
      <c r="DB17" s="569"/>
      <c r="DC17" s="569"/>
      <c r="DD17" s="605" t="s">
        <v>406</v>
      </c>
      <c r="DE17" s="571"/>
      <c r="DF17" s="571"/>
      <c r="DG17" s="571"/>
      <c r="DH17" s="571"/>
      <c r="DI17" s="571"/>
      <c r="DJ17" s="571"/>
      <c r="DK17" s="571"/>
      <c r="DL17" s="571"/>
      <c r="DM17" s="571"/>
      <c r="DN17" s="571"/>
      <c r="DO17" s="571"/>
      <c r="DP17" s="572"/>
      <c r="DQ17" s="605">
        <v>3284069</v>
      </c>
      <c r="DR17" s="571"/>
      <c r="DS17" s="571"/>
      <c r="DT17" s="571"/>
      <c r="DU17" s="571"/>
      <c r="DV17" s="571"/>
      <c r="DW17" s="571"/>
      <c r="DX17" s="571"/>
      <c r="DY17" s="571"/>
      <c r="DZ17" s="571"/>
      <c r="EA17" s="571"/>
      <c r="EB17" s="571"/>
      <c r="EC17" s="606"/>
    </row>
    <row r="18" spans="2:133" ht="11.3" customHeight="1">
      <c r="B18" s="607" t="s">
        <v>323</v>
      </c>
      <c r="C18" s="608"/>
      <c r="D18" s="608"/>
      <c r="E18" s="608"/>
      <c r="F18" s="608"/>
      <c r="G18" s="608"/>
      <c r="H18" s="608"/>
      <c r="I18" s="608"/>
      <c r="J18" s="608"/>
      <c r="K18" s="608"/>
      <c r="L18" s="608"/>
      <c r="M18" s="608"/>
      <c r="N18" s="608"/>
      <c r="O18" s="608"/>
      <c r="P18" s="608"/>
      <c r="Q18" s="609"/>
      <c r="R18" s="570" t="s">
        <v>406</v>
      </c>
      <c r="S18" s="571"/>
      <c r="T18" s="571"/>
      <c r="U18" s="571"/>
      <c r="V18" s="571"/>
      <c r="W18" s="571"/>
      <c r="X18" s="571"/>
      <c r="Y18" s="572"/>
      <c r="Z18" s="569" t="s">
        <v>406</v>
      </c>
      <c r="AA18" s="569"/>
      <c r="AB18" s="569"/>
      <c r="AC18" s="569"/>
      <c r="AD18" s="580" t="s">
        <v>406</v>
      </c>
      <c r="AE18" s="580"/>
      <c r="AF18" s="580"/>
      <c r="AG18" s="580"/>
      <c r="AH18" s="580"/>
      <c r="AI18" s="580"/>
      <c r="AJ18" s="580"/>
      <c r="AK18" s="580"/>
      <c r="AL18" s="591" t="s">
        <v>406</v>
      </c>
      <c r="AM18" s="592"/>
      <c r="AN18" s="592"/>
      <c r="AO18" s="593"/>
      <c r="AP18" s="607" t="s">
        <v>324</v>
      </c>
      <c r="AQ18" s="608"/>
      <c r="AR18" s="608"/>
      <c r="AS18" s="608"/>
      <c r="AT18" s="608"/>
      <c r="AU18" s="608"/>
      <c r="AV18" s="608"/>
      <c r="AW18" s="608"/>
      <c r="AX18" s="608"/>
      <c r="AY18" s="608"/>
      <c r="AZ18" s="608"/>
      <c r="BA18" s="608"/>
      <c r="BB18" s="608"/>
      <c r="BC18" s="608"/>
      <c r="BD18" s="608"/>
      <c r="BE18" s="608"/>
      <c r="BF18" s="609"/>
      <c r="BG18" s="570" t="s">
        <v>406</v>
      </c>
      <c r="BH18" s="571"/>
      <c r="BI18" s="571"/>
      <c r="BJ18" s="571"/>
      <c r="BK18" s="571"/>
      <c r="BL18" s="571"/>
      <c r="BM18" s="571"/>
      <c r="BN18" s="572"/>
      <c r="BO18" s="569" t="s">
        <v>406</v>
      </c>
      <c r="BP18" s="569"/>
      <c r="BQ18" s="569"/>
      <c r="BR18" s="569"/>
      <c r="BS18" s="605" t="s">
        <v>406</v>
      </c>
      <c r="BT18" s="571"/>
      <c r="BU18" s="571"/>
      <c r="BV18" s="571"/>
      <c r="BW18" s="571"/>
      <c r="BX18" s="571"/>
      <c r="BY18" s="571"/>
      <c r="BZ18" s="571"/>
      <c r="CA18" s="571"/>
      <c r="CB18" s="606"/>
      <c r="CD18" s="582" t="s">
        <v>325</v>
      </c>
      <c r="CE18" s="583"/>
      <c r="CF18" s="583"/>
      <c r="CG18" s="583"/>
      <c r="CH18" s="583"/>
      <c r="CI18" s="583"/>
      <c r="CJ18" s="583"/>
      <c r="CK18" s="583"/>
      <c r="CL18" s="583"/>
      <c r="CM18" s="583"/>
      <c r="CN18" s="583"/>
      <c r="CO18" s="583"/>
      <c r="CP18" s="583"/>
      <c r="CQ18" s="584"/>
      <c r="CR18" s="570" t="s">
        <v>406</v>
      </c>
      <c r="CS18" s="571"/>
      <c r="CT18" s="571"/>
      <c r="CU18" s="571"/>
      <c r="CV18" s="571"/>
      <c r="CW18" s="571"/>
      <c r="CX18" s="571"/>
      <c r="CY18" s="572"/>
      <c r="CZ18" s="569" t="s">
        <v>406</v>
      </c>
      <c r="DA18" s="569"/>
      <c r="DB18" s="569"/>
      <c r="DC18" s="569"/>
      <c r="DD18" s="605" t="s">
        <v>406</v>
      </c>
      <c r="DE18" s="571"/>
      <c r="DF18" s="571"/>
      <c r="DG18" s="571"/>
      <c r="DH18" s="571"/>
      <c r="DI18" s="571"/>
      <c r="DJ18" s="571"/>
      <c r="DK18" s="571"/>
      <c r="DL18" s="571"/>
      <c r="DM18" s="571"/>
      <c r="DN18" s="571"/>
      <c r="DO18" s="571"/>
      <c r="DP18" s="572"/>
      <c r="DQ18" s="605" t="s">
        <v>406</v>
      </c>
      <c r="DR18" s="571"/>
      <c r="DS18" s="571"/>
      <c r="DT18" s="571"/>
      <c r="DU18" s="571"/>
      <c r="DV18" s="571"/>
      <c r="DW18" s="571"/>
      <c r="DX18" s="571"/>
      <c r="DY18" s="571"/>
      <c r="DZ18" s="571"/>
      <c r="EA18" s="571"/>
      <c r="EB18" s="571"/>
      <c r="EC18" s="606"/>
    </row>
    <row r="19" spans="2:133" ht="11.3" customHeight="1">
      <c r="B19" s="607" t="s">
        <v>407</v>
      </c>
      <c r="C19" s="608"/>
      <c r="D19" s="608"/>
      <c r="E19" s="608"/>
      <c r="F19" s="608"/>
      <c r="G19" s="608"/>
      <c r="H19" s="608"/>
      <c r="I19" s="608"/>
      <c r="J19" s="608"/>
      <c r="K19" s="608"/>
      <c r="L19" s="608"/>
      <c r="M19" s="608"/>
      <c r="N19" s="608"/>
      <c r="O19" s="608"/>
      <c r="P19" s="608"/>
      <c r="Q19" s="609"/>
      <c r="R19" s="570" t="s">
        <v>406</v>
      </c>
      <c r="S19" s="571"/>
      <c r="T19" s="571"/>
      <c r="U19" s="571"/>
      <c r="V19" s="571"/>
      <c r="W19" s="571"/>
      <c r="X19" s="571"/>
      <c r="Y19" s="572"/>
      <c r="Z19" s="569" t="s">
        <v>406</v>
      </c>
      <c r="AA19" s="569"/>
      <c r="AB19" s="569"/>
      <c r="AC19" s="569"/>
      <c r="AD19" s="580" t="s">
        <v>406</v>
      </c>
      <c r="AE19" s="580"/>
      <c r="AF19" s="580"/>
      <c r="AG19" s="580"/>
      <c r="AH19" s="580"/>
      <c r="AI19" s="580"/>
      <c r="AJ19" s="580"/>
      <c r="AK19" s="580"/>
      <c r="AL19" s="591" t="s">
        <v>406</v>
      </c>
      <c r="AM19" s="592"/>
      <c r="AN19" s="592"/>
      <c r="AO19" s="593"/>
      <c r="AP19" s="607" t="s">
        <v>326</v>
      </c>
      <c r="AQ19" s="608"/>
      <c r="AR19" s="608"/>
      <c r="AS19" s="608"/>
      <c r="AT19" s="608"/>
      <c r="AU19" s="608"/>
      <c r="AV19" s="608"/>
      <c r="AW19" s="608"/>
      <c r="AX19" s="608"/>
      <c r="AY19" s="608"/>
      <c r="AZ19" s="608"/>
      <c r="BA19" s="608"/>
      <c r="BB19" s="608"/>
      <c r="BC19" s="608"/>
      <c r="BD19" s="608"/>
      <c r="BE19" s="608"/>
      <c r="BF19" s="609"/>
      <c r="BG19" s="570">
        <v>3942</v>
      </c>
      <c r="BH19" s="571"/>
      <c r="BI19" s="571"/>
      <c r="BJ19" s="571"/>
      <c r="BK19" s="571"/>
      <c r="BL19" s="571"/>
      <c r="BM19" s="571"/>
      <c r="BN19" s="572"/>
      <c r="BO19" s="569">
        <v>0</v>
      </c>
      <c r="BP19" s="569"/>
      <c r="BQ19" s="569"/>
      <c r="BR19" s="569"/>
      <c r="BS19" s="605" t="s">
        <v>406</v>
      </c>
      <c r="BT19" s="571"/>
      <c r="BU19" s="571"/>
      <c r="BV19" s="571"/>
      <c r="BW19" s="571"/>
      <c r="BX19" s="571"/>
      <c r="BY19" s="571"/>
      <c r="BZ19" s="571"/>
      <c r="CA19" s="571"/>
      <c r="CB19" s="606"/>
      <c r="CD19" s="582" t="s">
        <v>327</v>
      </c>
      <c r="CE19" s="583"/>
      <c r="CF19" s="583"/>
      <c r="CG19" s="583"/>
      <c r="CH19" s="583"/>
      <c r="CI19" s="583"/>
      <c r="CJ19" s="583"/>
      <c r="CK19" s="583"/>
      <c r="CL19" s="583"/>
      <c r="CM19" s="583"/>
      <c r="CN19" s="583"/>
      <c r="CO19" s="583"/>
      <c r="CP19" s="583"/>
      <c r="CQ19" s="584"/>
      <c r="CR19" s="570" t="s">
        <v>406</v>
      </c>
      <c r="CS19" s="571"/>
      <c r="CT19" s="571"/>
      <c r="CU19" s="571"/>
      <c r="CV19" s="571"/>
      <c r="CW19" s="571"/>
      <c r="CX19" s="571"/>
      <c r="CY19" s="572"/>
      <c r="CZ19" s="569" t="s">
        <v>406</v>
      </c>
      <c r="DA19" s="569"/>
      <c r="DB19" s="569"/>
      <c r="DC19" s="569"/>
      <c r="DD19" s="605" t="s">
        <v>406</v>
      </c>
      <c r="DE19" s="571"/>
      <c r="DF19" s="571"/>
      <c r="DG19" s="571"/>
      <c r="DH19" s="571"/>
      <c r="DI19" s="571"/>
      <c r="DJ19" s="571"/>
      <c r="DK19" s="571"/>
      <c r="DL19" s="571"/>
      <c r="DM19" s="571"/>
      <c r="DN19" s="571"/>
      <c r="DO19" s="571"/>
      <c r="DP19" s="572"/>
      <c r="DQ19" s="605" t="s">
        <v>406</v>
      </c>
      <c r="DR19" s="571"/>
      <c r="DS19" s="571"/>
      <c r="DT19" s="571"/>
      <c r="DU19" s="571"/>
      <c r="DV19" s="571"/>
      <c r="DW19" s="571"/>
      <c r="DX19" s="571"/>
      <c r="DY19" s="571"/>
      <c r="DZ19" s="571"/>
      <c r="EA19" s="571"/>
      <c r="EB19" s="571"/>
      <c r="EC19" s="606"/>
    </row>
    <row r="20" spans="2:133" ht="11.3" customHeight="1">
      <c r="B20" s="607" t="s">
        <v>328</v>
      </c>
      <c r="C20" s="608"/>
      <c r="D20" s="608"/>
      <c r="E20" s="608"/>
      <c r="F20" s="608"/>
      <c r="G20" s="608"/>
      <c r="H20" s="608"/>
      <c r="I20" s="608"/>
      <c r="J20" s="608"/>
      <c r="K20" s="608"/>
      <c r="L20" s="608"/>
      <c r="M20" s="608"/>
      <c r="N20" s="608"/>
      <c r="O20" s="608"/>
      <c r="P20" s="608"/>
      <c r="Q20" s="609"/>
      <c r="R20" s="570">
        <v>22264787</v>
      </c>
      <c r="S20" s="571"/>
      <c r="T20" s="571"/>
      <c r="U20" s="571"/>
      <c r="V20" s="571"/>
      <c r="W20" s="571"/>
      <c r="X20" s="571"/>
      <c r="Y20" s="572"/>
      <c r="Z20" s="569">
        <v>23.5</v>
      </c>
      <c r="AA20" s="569"/>
      <c r="AB20" s="569"/>
      <c r="AC20" s="569"/>
      <c r="AD20" s="580">
        <v>22264787</v>
      </c>
      <c r="AE20" s="580"/>
      <c r="AF20" s="580"/>
      <c r="AG20" s="580"/>
      <c r="AH20" s="580"/>
      <c r="AI20" s="580"/>
      <c r="AJ20" s="580"/>
      <c r="AK20" s="580"/>
      <c r="AL20" s="591">
        <v>44.4</v>
      </c>
      <c r="AM20" s="592"/>
      <c r="AN20" s="592"/>
      <c r="AO20" s="593"/>
      <c r="AP20" s="607" t="s">
        <v>329</v>
      </c>
      <c r="AQ20" s="608"/>
      <c r="AR20" s="608"/>
      <c r="AS20" s="608"/>
      <c r="AT20" s="608"/>
      <c r="AU20" s="608"/>
      <c r="AV20" s="608"/>
      <c r="AW20" s="608"/>
      <c r="AX20" s="608"/>
      <c r="AY20" s="608"/>
      <c r="AZ20" s="608"/>
      <c r="BA20" s="608"/>
      <c r="BB20" s="608"/>
      <c r="BC20" s="608"/>
      <c r="BD20" s="608"/>
      <c r="BE20" s="608"/>
      <c r="BF20" s="609"/>
      <c r="BG20" s="570">
        <v>3942</v>
      </c>
      <c r="BH20" s="571"/>
      <c r="BI20" s="571"/>
      <c r="BJ20" s="571"/>
      <c r="BK20" s="571"/>
      <c r="BL20" s="571"/>
      <c r="BM20" s="571"/>
      <c r="BN20" s="572"/>
      <c r="BO20" s="569">
        <v>0</v>
      </c>
      <c r="BP20" s="569"/>
      <c r="BQ20" s="569"/>
      <c r="BR20" s="569"/>
      <c r="BS20" s="605" t="s">
        <v>406</v>
      </c>
      <c r="BT20" s="571"/>
      <c r="BU20" s="571"/>
      <c r="BV20" s="571"/>
      <c r="BW20" s="571"/>
      <c r="BX20" s="571"/>
      <c r="BY20" s="571"/>
      <c r="BZ20" s="571"/>
      <c r="CA20" s="571"/>
      <c r="CB20" s="606"/>
      <c r="CD20" s="582" t="s">
        <v>330</v>
      </c>
      <c r="CE20" s="583"/>
      <c r="CF20" s="583"/>
      <c r="CG20" s="583"/>
      <c r="CH20" s="583"/>
      <c r="CI20" s="583"/>
      <c r="CJ20" s="583"/>
      <c r="CK20" s="583"/>
      <c r="CL20" s="583"/>
      <c r="CM20" s="583"/>
      <c r="CN20" s="583"/>
      <c r="CO20" s="583"/>
      <c r="CP20" s="583"/>
      <c r="CQ20" s="584"/>
      <c r="CR20" s="570">
        <v>91759640</v>
      </c>
      <c r="CS20" s="571"/>
      <c r="CT20" s="571"/>
      <c r="CU20" s="571"/>
      <c r="CV20" s="571"/>
      <c r="CW20" s="571"/>
      <c r="CX20" s="571"/>
      <c r="CY20" s="572"/>
      <c r="CZ20" s="569">
        <v>100</v>
      </c>
      <c r="DA20" s="569"/>
      <c r="DB20" s="569"/>
      <c r="DC20" s="569"/>
      <c r="DD20" s="605">
        <v>5533090</v>
      </c>
      <c r="DE20" s="571"/>
      <c r="DF20" s="571"/>
      <c r="DG20" s="571"/>
      <c r="DH20" s="571"/>
      <c r="DI20" s="571"/>
      <c r="DJ20" s="571"/>
      <c r="DK20" s="571"/>
      <c r="DL20" s="571"/>
      <c r="DM20" s="571"/>
      <c r="DN20" s="571"/>
      <c r="DO20" s="571"/>
      <c r="DP20" s="572"/>
      <c r="DQ20" s="605">
        <v>55273871</v>
      </c>
      <c r="DR20" s="571"/>
      <c r="DS20" s="571"/>
      <c r="DT20" s="571"/>
      <c r="DU20" s="571"/>
      <c r="DV20" s="571"/>
      <c r="DW20" s="571"/>
      <c r="DX20" s="571"/>
      <c r="DY20" s="571"/>
      <c r="DZ20" s="571"/>
      <c r="EA20" s="571"/>
      <c r="EB20" s="571"/>
      <c r="EC20" s="606"/>
    </row>
    <row r="21" spans="2:133" ht="11.3" customHeight="1">
      <c r="B21" s="607" t="s">
        <v>331</v>
      </c>
      <c r="C21" s="608"/>
      <c r="D21" s="608"/>
      <c r="E21" s="608"/>
      <c r="F21" s="608"/>
      <c r="G21" s="608"/>
      <c r="H21" s="608"/>
      <c r="I21" s="608"/>
      <c r="J21" s="608"/>
      <c r="K21" s="608"/>
      <c r="L21" s="608"/>
      <c r="M21" s="608"/>
      <c r="N21" s="608"/>
      <c r="O21" s="608"/>
      <c r="P21" s="608"/>
      <c r="Q21" s="609"/>
      <c r="R21" s="570">
        <v>29602</v>
      </c>
      <c r="S21" s="571"/>
      <c r="T21" s="571"/>
      <c r="U21" s="571"/>
      <c r="V21" s="571"/>
      <c r="W21" s="571"/>
      <c r="X21" s="571"/>
      <c r="Y21" s="572"/>
      <c r="Z21" s="569">
        <v>0</v>
      </c>
      <c r="AA21" s="569"/>
      <c r="AB21" s="569"/>
      <c r="AC21" s="569"/>
      <c r="AD21" s="580">
        <v>29602</v>
      </c>
      <c r="AE21" s="580"/>
      <c r="AF21" s="580"/>
      <c r="AG21" s="580"/>
      <c r="AH21" s="580"/>
      <c r="AI21" s="580"/>
      <c r="AJ21" s="580"/>
      <c r="AK21" s="580"/>
      <c r="AL21" s="591">
        <v>0.1</v>
      </c>
      <c r="AM21" s="592"/>
      <c r="AN21" s="592"/>
      <c r="AO21" s="593"/>
      <c r="AP21" s="627" t="s">
        <v>332</v>
      </c>
      <c r="AQ21" s="628"/>
      <c r="AR21" s="628"/>
      <c r="AS21" s="628"/>
      <c r="AT21" s="628"/>
      <c r="AU21" s="628"/>
      <c r="AV21" s="628"/>
      <c r="AW21" s="628"/>
      <c r="AX21" s="628"/>
      <c r="AY21" s="628"/>
      <c r="AZ21" s="628"/>
      <c r="BA21" s="628"/>
      <c r="BB21" s="628"/>
      <c r="BC21" s="628"/>
      <c r="BD21" s="628"/>
      <c r="BE21" s="628"/>
      <c r="BF21" s="629"/>
      <c r="BG21" s="570">
        <v>3942</v>
      </c>
      <c r="BH21" s="571"/>
      <c r="BI21" s="571"/>
      <c r="BJ21" s="571"/>
      <c r="BK21" s="571"/>
      <c r="BL21" s="571"/>
      <c r="BM21" s="571"/>
      <c r="BN21" s="572"/>
      <c r="BO21" s="569">
        <v>0</v>
      </c>
      <c r="BP21" s="569"/>
      <c r="BQ21" s="569"/>
      <c r="BR21" s="569"/>
      <c r="BS21" s="605" t="s">
        <v>406</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3" customHeight="1">
      <c r="B22" s="607" t="s">
        <v>333</v>
      </c>
      <c r="C22" s="608"/>
      <c r="D22" s="608"/>
      <c r="E22" s="608"/>
      <c r="F22" s="608"/>
      <c r="G22" s="608"/>
      <c r="H22" s="608"/>
      <c r="I22" s="608"/>
      <c r="J22" s="608"/>
      <c r="K22" s="608"/>
      <c r="L22" s="608"/>
      <c r="M22" s="608"/>
      <c r="N22" s="608"/>
      <c r="O22" s="608"/>
      <c r="P22" s="608"/>
      <c r="Q22" s="609"/>
      <c r="R22" s="570">
        <v>544414</v>
      </c>
      <c r="S22" s="571"/>
      <c r="T22" s="571"/>
      <c r="U22" s="571"/>
      <c r="V22" s="571"/>
      <c r="W22" s="571"/>
      <c r="X22" s="571"/>
      <c r="Y22" s="572"/>
      <c r="Z22" s="569">
        <v>0.6</v>
      </c>
      <c r="AA22" s="569"/>
      <c r="AB22" s="569"/>
      <c r="AC22" s="569"/>
      <c r="AD22" s="580" t="s">
        <v>406</v>
      </c>
      <c r="AE22" s="580"/>
      <c r="AF22" s="580"/>
      <c r="AG22" s="580"/>
      <c r="AH22" s="580"/>
      <c r="AI22" s="580"/>
      <c r="AJ22" s="580"/>
      <c r="AK22" s="580"/>
      <c r="AL22" s="591" t="s">
        <v>406</v>
      </c>
      <c r="AM22" s="592"/>
      <c r="AN22" s="592"/>
      <c r="AO22" s="593"/>
      <c r="AP22" s="627" t="s">
        <v>334</v>
      </c>
      <c r="AQ22" s="628"/>
      <c r="AR22" s="628"/>
      <c r="AS22" s="628"/>
      <c r="AT22" s="628"/>
      <c r="AU22" s="628"/>
      <c r="AV22" s="628"/>
      <c r="AW22" s="628"/>
      <c r="AX22" s="628"/>
      <c r="AY22" s="628"/>
      <c r="AZ22" s="628"/>
      <c r="BA22" s="628"/>
      <c r="BB22" s="628"/>
      <c r="BC22" s="628"/>
      <c r="BD22" s="628"/>
      <c r="BE22" s="628"/>
      <c r="BF22" s="629"/>
      <c r="BG22" s="570" t="s">
        <v>406</v>
      </c>
      <c r="BH22" s="571"/>
      <c r="BI22" s="571"/>
      <c r="BJ22" s="571"/>
      <c r="BK22" s="571"/>
      <c r="BL22" s="571"/>
      <c r="BM22" s="571"/>
      <c r="BN22" s="572"/>
      <c r="BO22" s="569" t="s">
        <v>406</v>
      </c>
      <c r="BP22" s="569"/>
      <c r="BQ22" s="569"/>
      <c r="BR22" s="569"/>
      <c r="BS22" s="605" t="s">
        <v>406</v>
      </c>
      <c r="BT22" s="571"/>
      <c r="BU22" s="571"/>
      <c r="BV22" s="571"/>
      <c r="BW22" s="571"/>
      <c r="BX22" s="571"/>
      <c r="BY22" s="571"/>
      <c r="BZ22" s="571"/>
      <c r="CA22" s="571"/>
      <c r="CB22" s="606"/>
      <c r="CD22" s="573" t="s">
        <v>335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3" customHeight="1">
      <c r="B23" s="607" t="s">
        <v>336</v>
      </c>
      <c r="C23" s="608"/>
      <c r="D23" s="608"/>
      <c r="E23" s="608"/>
      <c r="F23" s="608"/>
      <c r="G23" s="608"/>
      <c r="H23" s="608"/>
      <c r="I23" s="608"/>
      <c r="J23" s="608"/>
      <c r="K23" s="608"/>
      <c r="L23" s="608"/>
      <c r="M23" s="608"/>
      <c r="N23" s="608"/>
      <c r="O23" s="608"/>
      <c r="P23" s="608"/>
      <c r="Q23" s="609"/>
      <c r="R23" s="570">
        <v>2472946</v>
      </c>
      <c r="S23" s="571"/>
      <c r="T23" s="571"/>
      <c r="U23" s="571"/>
      <c r="V23" s="571"/>
      <c r="W23" s="571"/>
      <c r="X23" s="571"/>
      <c r="Y23" s="572"/>
      <c r="Z23" s="569">
        <v>2.6</v>
      </c>
      <c r="AA23" s="569"/>
      <c r="AB23" s="569"/>
      <c r="AC23" s="569"/>
      <c r="AD23" s="580">
        <v>1170151</v>
      </c>
      <c r="AE23" s="580"/>
      <c r="AF23" s="580"/>
      <c r="AG23" s="580"/>
      <c r="AH23" s="580"/>
      <c r="AI23" s="580"/>
      <c r="AJ23" s="580"/>
      <c r="AK23" s="580"/>
      <c r="AL23" s="591">
        <v>2.2999999999999998</v>
      </c>
      <c r="AM23" s="592"/>
      <c r="AN23" s="592"/>
      <c r="AO23" s="593"/>
      <c r="AP23" s="627" t="s">
        <v>337</v>
      </c>
      <c r="AQ23" s="628"/>
      <c r="AR23" s="628"/>
      <c r="AS23" s="628"/>
      <c r="AT23" s="628"/>
      <c r="AU23" s="628"/>
      <c r="AV23" s="628"/>
      <c r="AW23" s="628"/>
      <c r="AX23" s="628"/>
      <c r="AY23" s="628"/>
      <c r="AZ23" s="628"/>
      <c r="BA23" s="628"/>
      <c r="BB23" s="628"/>
      <c r="BC23" s="628"/>
      <c r="BD23" s="628"/>
      <c r="BE23" s="628"/>
      <c r="BF23" s="629"/>
      <c r="BG23" s="570" t="s">
        <v>408</v>
      </c>
      <c r="BH23" s="571"/>
      <c r="BI23" s="571"/>
      <c r="BJ23" s="571"/>
      <c r="BK23" s="571"/>
      <c r="BL23" s="571"/>
      <c r="BM23" s="571"/>
      <c r="BN23" s="572"/>
      <c r="BO23" s="569" t="s">
        <v>408</v>
      </c>
      <c r="BP23" s="569"/>
      <c r="BQ23" s="569"/>
      <c r="BR23" s="569"/>
      <c r="BS23" s="605" t="s">
        <v>408</v>
      </c>
      <c r="BT23" s="571"/>
      <c r="BU23" s="571"/>
      <c r="BV23" s="571"/>
      <c r="BW23" s="571"/>
      <c r="BX23" s="571"/>
      <c r="BY23" s="571"/>
      <c r="BZ23" s="571"/>
      <c r="CA23" s="571"/>
      <c r="CB23" s="606"/>
      <c r="CD23" s="573" t="s">
        <v>281</v>
      </c>
      <c r="CE23" s="574"/>
      <c r="CF23" s="574"/>
      <c r="CG23" s="574"/>
      <c r="CH23" s="574"/>
      <c r="CI23" s="574"/>
      <c r="CJ23" s="574"/>
      <c r="CK23" s="574"/>
      <c r="CL23" s="574"/>
      <c r="CM23" s="574"/>
      <c r="CN23" s="574"/>
      <c r="CO23" s="574"/>
      <c r="CP23" s="574"/>
      <c r="CQ23" s="575"/>
      <c r="CR23" s="573" t="s">
        <v>338</v>
      </c>
      <c r="CS23" s="574"/>
      <c r="CT23" s="574"/>
      <c r="CU23" s="574"/>
      <c r="CV23" s="574"/>
      <c r="CW23" s="574"/>
      <c r="CX23" s="574"/>
      <c r="CY23" s="575"/>
      <c r="CZ23" s="573" t="s">
        <v>339</v>
      </c>
      <c r="DA23" s="574"/>
      <c r="DB23" s="574"/>
      <c r="DC23" s="575"/>
      <c r="DD23" s="573" t="s">
        <v>340</v>
      </c>
      <c r="DE23" s="574"/>
      <c r="DF23" s="574"/>
      <c r="DG23" s="574"/>
      <c r="DH23" s="574"/>
      <c r="DI23" s="574"/>
      <c r="DJ23" s="574"/>
      <c r="DK23" s="575"/>
      <c r="DL23" s="610" t="s">
        <v>341</v>
      </c>
      <c r="DM23" s="611"/>
      <c r="DN23" s="611"/>
      <c r="DO23" s="611"/>
      <c r="DP23" s="611"/>
      <c r="DQ23" s="611"/>
      <c r="DR23" s="611"/>
      <c r="DS23" s="611"/>
      <c r="DT23" s="611"/>
      <c r="DU23" s="611"/>
      <c r="DV23" s="612"/>
      <c r="DW23" s="573" t="s">
        <v>409</v>
      </c>
      <c r="DX23" s="574"/>
      <c r="DY23" s="574"/>
      <c r="DZ23" s="574"/>
      <c r="EA23" s="574"/>
      <c r="EB23" s="574"/>
      <c r="EC23" s="575"/>
    </row>
    <row r="24" spans="2:133" ht="11.3" customHeight="1">
      <c r="B24" s="607" t="s">
        <v>342</v>
      </c>
      <c r="C24" s="608"/>
      <c r="D24" s="608"/>
      <c r="E24" s="608"/>
      <c r="F24" s="608"/>
      <c r="G24" s="608"/>
      <c r="H24" s="608"/>
      <c r="I24" s="608"/>
      <c r="J24" s="608"/>
      <c r="K24" s="608"/>
      <c r="L24" s="608"/>
      <c r="M24" s="608"/>
      <c r="N24" s="608"/>
      <c r="O24" s="608"/>
      <c r="P24" s="608"/>
      <c r="Q24" s="609"/>
      <c r="R24" s="570">
        <v>605395</v>
      </c>
      <c r="S24" s="571"/>
      <c r="T24" s="571"/>
      <c r="U24" s="571"/>
      <c r="V24" s="571"/>
      <c r="W24" s="571"/>
      <c r="X24" s="571"/>
      <c r="Y24" s="572"/>
      <c r="Z24" s="569">
        <v>0.6</v>
      </c>
      <c r="AA24" s="569"/>
      <c r="AB24" s="569"/>
      <c r="AC24" s="569"/>
      <c r="AD24" s="580" t="s">
        <v>410</v>
      </c>
      <c r="AE24" s="580"/>
      <c r="AF24" s="580"/>
      <c r="AG24" s="580"/>
      <c r="AH24" s="580"/>
      <c r="AI24" s="580"/>
      <c r="AJ24" s="580"/>
      <c r="AK24" s="580"/>
      <c r="AL24" s="591" t="s">
        <v>410</v>
      </c>
      <c r="AM24" s="592"/>
      <c r="AN24" s="592"/>
      <c r="AO24" s="593"/>
      <c r="AP24" s="627" t="s">
        <v>343</v>
      </c>
      <c r="AQ24" s="628"/>
      <c r="AR24" s="628"/>
      <c r="AS24" s="628"/>
      <c r="AT24" s="628"/>
      <c r="AU24" s="628"/>
      <c r="AV24" s="628"/>
      <c r="AW24" s="628"/>
      <c r="AX24" s="628"/>
      <c r="AY24" s="628"/>
      <c r="AZ24" s="628"/>
      <c r="BA24" s="628"/>
      <c r="BB24" s="628"/>
      <c r="BC24" s="628"/>
      <c r="BD24" s="628"/>
      <c r="BE24" s="628"/>
      <c r="BF24" s="629"/>
      <c r="BG24" s="570" t="s">
        <v>410</v>
      </c>
      <c r="BH24" s="571"/>
      <c r="BI24" s="571"/>
      <c r="BJ24" s="571"/>
      <c r="BK24" s="571"/>
      <c r="BL24" s="571"/>
      <c r="BM24" s="571"/>
      <c r="BN24" s="572"/>
      <c r="BO24" s="569" t="s">
        <v>410</v>
      </c>
      <c r="BP24" s="569"/>
      <c r="BQ24" s="569"/>
      <c r="BR24" s="569"/>
      <c r="BS24" s="605" t="s">
        <v>410</v>
      </c>
      <c r="BT24" s="571"/>
      <c r="BU24" s="571"/>
      <c r="BV24" s="571"/>
      <c r="BW24" s="571"/>
      <c r="BX24" s="571"/>
      <c r="BY24" s="571"/>
      <c r="BZ24" s="571"/>
      <c r="CA24" s="571"/>
      <c r="CB24" s="606"/>
      <c r="CD24" s="588" t="s">
        <v>344</v>
      </c>
      <c r="CE24" s="589"/>
      <c r="CF24" s="589"/>
      <c r="CG24" s="589"/>
      <c r="CH24" s="589"/>
      <c r="CI24" s="589"/>
      <c r="CJ24" s="589"/>
      <c r="CK24" s="589"/>
      <c r="CL24" s="589"/>
      <c r="CM24" s="589"/>
      <c r="CN24" s="589"/>
      <c r="CO24" s="589"/>
      <c r="CP24" s="589"/>
      <c r="CQ24" s="590"/>
      <c r="CR24" s="594">
        <v>51368914</v>
      </c>
      <c r="CS24" s="595"/>
      <c r="CT24" s="595"/>
      <c r="CU24" s="595"/>
      <c r="CV24" s="595"/>
      <c r="CW24" s="595"/>
      <c r="CX24" s="595"/>
      <c r="CY24" s="596"/>
      <c r="CZ24" s="618">
        <v>56</v>
      </c>
      <c r="DA24" s="619"/>
      <c r="DB24" s="619"/>
      <c r="DC24" s="620"/>
      <c r="DD24" s="621">
        <v>26779540</v>
      </c>
      <c r="DE24" s="595"/>
      <c r="DF24" s="595"/>
      <c r="DG24" s="595"/>
      <c r="DH24" s="595"/>
      <c r="DI24" s="595"/>
      <c r="DJ24" s="595"/>
      <c r="DK24" s="596"/>
      <c r="DL24" s="621">
        <v>26288320</v>
      </c>
      <c r="DM24" s="595"/>
      <c r="DN24" s="595"/>
      <c r="DO24" s="595"/>
      <c r="DP24" s="595"/>
      <c r="DQ24" s="595"/>
      <c r="DR24" s="595"/>
      <c r="DS24" s="595"/>
      <c r="DT24" s="595"/>
      <c r="DU24" s="595"/>
      <c r="DV24" s="596"/>
      <c r="DW24" s="599">
        <v>52.4</v>
      </c>
      <c r="DX24" s="600"/>
      <c r="DY24" s="600"/>
      <c r="DZ24" s="600"/>
      <c r="EA24" s="600"/>
      <c r="EB24" s="600"/>
      <c r="EC24" s="601"/>
    </row>
    <row r="25" spans="2:133" ht="11.3" customHeight="1">
      <c r="B25" s="607" t="s">
        <v>345</v>
      </c>
      <c r="C25" s="608"/>
      <c r="D25" s="608"/>
      <c r="E25" s="608"/>
      <c r="F25" s="608"/>
      <c r="G25" s="608"/>
      <c r="H25" s="608"/>
      <c r="I25" s="608"/>
      <c r="J25" s="608"/>
      <c r="K25" s="608"/>
      <c r="L25" s="608"/>
      <c r="M25" s="608"/>
      <c r="N25" s="608"/>
      <c r="O25" s="608"/>
      <c r="P25" s="608"/>
      <c r="Q25" s="609"/>
      <c r="R25" s="570">
        <v>19968763</v>
      </c>
      <c r="S25" s="571"/>
      <c r="T25" s="571"/>
      <c r="U25" s="571"/>
      <c r="V25" s="571"/>
      <c r="W25" s="571"/>
      <c r="X25" s="571"/>
      <c r="Y25" s="572"/>
      <c r="Z25" s="569">
        <v>21</v>
      </c>
      <c r="AA25" s="569"/>
      <c r="AB25" s="569"/>
      <c r="AC25" s="569"/>
      <c r="AD25" s="580" t="s">
        <v>411</v>
      </c>
      <c r="AE25" s="580"/>
      <c r="AF25" s="580"/>
      <c r="AG25" s="580"/>
      <c r="AH25" s="580"/>
      <c r="AI25" s="580"/>
      <c r="AJ25" s="580"/>
      <c r="AK25" s="580"/>
      <c r="AL25" s="591" t="s">
        <v>411</v>
      </c>
      <c r="AM25" s="592"/>
      <c r="AN25" s="592"/>
      <c r="AO25" s="593"/>
      <c r="AP25" s="627" t="s">
        <v>346</v>
      </c>
      <c r="AQ25" s="628"/>
      <c r="AR25" s="628"/>
      <c r="AS25" s="628"/>
      <c r="AT25" s="628"/>
      <c r="AU25" s="628"/>
      <c r="AV25" s="628"/>
      <c r="AW25" s="628"/>
      <c r="AX25" s="628"/>
      <c r="AY25" s="628"/>
      <c r="AZ25" s="628"/>
      <c r="BA25" s="628"/>
      <c r="BB25" s="628"/>
      <c r="BC25" s="628"/>
      <c r="BD25" s="628"/>
      <c r="BE25" s="628"/>
      <c r="BF25" s="629"/>
      <c r="BG25" s="570" t="s">
        <v>411</v>
      </c>
      <c r="BH25" s="571"/>
      <c r="BI25" s="571"/>
      <c r="BJ25" s="571"/>
      <c r="BK25" s="571"/>
      <c r="BL25" s="571"/>
      <c r="BM25" s="571"/>
      <c r="BN25" s="572"/>
      <c r="BO25" s="569" t="s">
        <v>411</v>
      </c>
      <c r="BP25" s="569"/>
      <c r="BQ25" s="569"/>
      <c r="BR25" s="569"/>
      <c r="BS25" s="605" t="s">
        <v>411</v>
      </c>
      <c r="BT25" s="571"/>
      <c r="BU25" s="571"/>
      <c r="BV25" s="571"/>
      <c r="BW25" s="571"/>
      <c r="BX25" s="571"/>
      <c r="BY25" s="571"/>
      <c r="BZ25" s="571"/>
      <c r="CA25" s="571"/>
      <c r="CB25" s="606"/>
      <c r="CD25" s="582" t="s">
        <v>347</v>
      </c>
      <c r="CE25" s="583"/>
      <c r="CF25" s="583"/>
      <c r="CG25" s="583"/>
      <c r="CH25" s="583"/>
      <c r="CI25" s="583"/>
      <c r="CJ25" s="583"/>
      <c r="CK25" s="583"/>
      <c r="CL25" s="583"/>
      <c r="CM25" s="583"/>
      <c r="CN25" s="583"/>
      <c r="CO25" s="583"/>
      <c r="CP25" s="583"/>
      <c r="CQ25" s="584"/>
      <c r="CR25" s="570">
        <v>15889725</v>
      </c>
      <c r="CS25" s="616"/>
      <c r="CT25" s="616"/>
      <c r="CU25" s="616"/>
      <c r="CV25" s="616"/>
      <c r="CW25" s="616"/>
      <c r="CX25" s="616"/>
      <c r="CY25" s="617"/>
      <c r="CZ25" s="624">
        <v>17.3</v>
      </c>
      <c r="DA25" s="625"/>
      <c r="DB25" s="625"/>
      <c r="DC25" s="626"/>
      <c r="DD25" s="605">
        <v>14924317</v>
      </c>
      <c r="DE25" s="616"/>
      <c r="DF25" s="616"/>
      <c r="DG25" s="616"/>
      <c r="DH25" s="616"/>
      <c r="DI25" s="616"/>
      <c r="DJ25" s="616"/>
      <c r="DK25" s="617"/>
      <c r="DL25" s="605">
        <v>14433360</v>
      </c>
      <c r="DM25" s="616"/>
      <c r="DN25" s="616"/>
      <c r="DO25" s="616"/>
      <c r="DP25" s="616"/>
      <c r="DQ25" s="616"/>
      <c r="DR25" s="616"/>
      <c r="DS25" s="616"/>
      <c r="DT25" s="616"/>
      <c r="DU25" s="616"/>
      <c r="DV25" s="617"/>
      <c r="DW25" s="591">
        <v>28.8</v>
      </c>
      <c r="DX25" s="622"/>
      <c r="DY25" s="622"/>
      <c r="DZ25" s="622"/>
      <c r="EA25" s="622"/>
      <c r="EB25" s="622"/>
      <c r="EC25" s="623"/>
    </row>
    <row r="26" spans="2:133" ht="11.3" customHeight="1">
      <c r="B26" s="682" t="s">
        <v>348</v>
      </c>
      <c r="C26" s="683"/>
      <c r="D26" s="683"/>
      <c r="E26" s="683"/>
      <c r="F26" s="683"/>
      <c r="G26" s="683"/>
      <c r="H26" s="683"/>
      <c r="I26" s="683"/>
      <c r="J26" s="683"/>
      <c r="K26" s="683"/>
      <c r="L26" s="683"/>
      <c r="M26" s="683"/>
      <c r="N26" s="683"/>
      <c r="O26" s="683"/>
      <c r="P26" s="683"/>
      <c r="Q26" s="684"/>
      <c r="R26" s="570">
        <v>29564112</v>
      </c>
      <c r="S26" s="571"/>
      <c r="T26" s="571"/>
      <c r="U26" s="571"/>
      <c r="V26" s="571"/>
      <c r="W26" s="571"/>
      <c r="X26" s="571"/>
      <c r="Y26" s="572"/>
      <c r="Z26" s="569">
        <v>31.1</v>
      </c>
      <c r="AA26" s="569"/>
      <c r="AB26" s="569"/>
      <c r="AC26" s="569"/>
      <c r="AD26" s="580">
        <v>26349439</v>
      </c>
      <c r="AE26" s="580"/>
      <c r="AF26" s="580"/>
      <c r="AG26" s="580"/>
      <c r="AH26" s="580"/>
      <c r="AI26" s="580"/>
      <c r="AJ26" s="580"/>
      <c r="AK26" s="580"/>
      <c r="AL26" s="591">
        <v>52.5</v>
      </c>
      <c r="AM26" s="592"/>
      <c r="AN26" s="592"/>
      <c r="AO26" s="593"/>
      <c r="AP26" s="627" t="s">
        <v>349</v>
      </c>
      <c r="AQ26" s="630"/>
      <c r="AR26" s="630"/>
      <c r="AS26" s="630"/>
      <c r="AT26" s="630"/>
      <c r="AU26" s="630"/>
      <c r="AV26" s="630"/>
      <c r="AW26" s="630"/>
      <c r="AX26" s="630"/>
      <c r="AY26" s="630"/>
      <c r="AZ26" s="630"/>
      <c r="BA26" s="630"/>
      <c r="BB26" s="630"/>
      <c r="BC26" s="630"/>
      <c r="BD26" s="630"/>
      <c r="BE26" s="630"/>
      <c r="BF26" s="629"/>
      <c r="BG26" s="570" t="s">
        <v>411</v>
      </c>
      <c r="BH26" s="571"/>
      <c r="BI26" s="571"/>
      <c r="BJ26" s="571"/>
      <c r="BK26" s="571"/>
      <c r="BL26" s="571"/>
      <c r="BM26" s="571"/>
      <c r="BN26" s="572"/>
      <c r="BO26" s="569" t="s">
        <v>411</v>
      </c>
      <c r="BP26" s="569"/>
      <c r="BQ26" s="569"/>
      <c r="BR26" s="569"/>
      <c r="BS26" s="605" t="s">
        <v>411</v>
      </c>
      <c r="BT26" s="571"/>
      <c r="BU26" s="571"/>
      <c r="BV26" s="571"/>
      <c r="BW26" s="571"/>
      <c r="BX26" s="571"/>
      <c r="BY26" s="571"/>
      <c r="BZ26" s="571"/>
      <c r="CA26" s="571"/>
      <c r="CB26" s="606"/>
      <c r="CD26" s="582" t="s">
        <v>350</v>
      </c>
      <c r="CE26" s="583"/>
      <c r="CF26" s="583"/>
      <c r="CG26" s="583"/>
      <c r="CH26" s="583"/>
      <c r="CI26" s="583"/>
      <c r="CJ26" s="583"/>
      <c r="CK26" s="583"/>
      <c r="CL26" s="583"/>
      <c r="CM26" s="583"/>
      <c r="CN26" s="583"/>
      <c r="CO26" s="583"/>
      <c r="CP26" s="583"/>
      <c r="CQ26" s="584"/>
      <c r="CR26" s="570">
        <v>10435840</v>
      </c>
      <c r="CS26" s="571"/>
      <c r="CT26" s="571"/>
      <c r="CU26" s="571"/>
      <c r="CV26" s="571"/>
      <c r="CW26" s="571"/>
      <c r="CX26" s="571"/>
      <c r="CY26" s="572"/>
      <c r="CZ26" s="624">
        <v>11.4</v>
      </c>
      <c r="DA26" s="625"/>
      <c r="DB26" s="625"/>
      <c r="DC26" s="626"/>
      <c r="DD26" s="605">
        <v>9768242</v>
      </c>
      <c r="DE26" s="571"/>
      <c r="DF26" s="571"/>
      <c r="DG26" s="571"/>
      <c r="DH26" s="571"/>
      <c r="DI26" s="571"/>
      <c r="DJ26" s="571"/>
      <c r="DK26" s="572"/>
      <c r="DL26" s="605" t="s">
        <v>410</v>
      </c>
      <c r="DM26" s="571"/>
      <c r="DN26" s="571"/>
      <c r="DO26" s="571"/>
      <c r="DP26" s="571"/>
      <c r="DQ26" s="571"/>
      <c r="DR26" s="571"/>
      <c r="DS26" s="571"/>
      <c r="DT26" s="571"/>
      <c r="DU26" s="571"/>
      <c r="DV26" s="572"/>
      <c r="DW26" s="591" t="s">
        <v>410</v>
      </c>
      <c r="DX26" s="622"/>
      <c r="DY26" s="622"/>
      <c r="DZ26" s="622"/>
      <c r="EA26" s="622"/>
      <c r="EB26" s="622"/>
      <c r="EC26" s="623"/>
    </row>
    <row r="27" spans="2:133" ht="11.3" customHeight="1">
      <c r="B27" s="607" t="s">
        <v>351</v>
      </c>
      <c r="C27" s="608"/>
      <c r="D27" s="608"/>
      <c r="E27" s="608"/>
      <c r="F27" s="608"/>
      <c r="G27" s="608"/>
      <c r="H27" s="608"/>
      <c r="I27" s="608"/>
      <c r="J27" s="608"/>
      <c r="K27" s="608"/>
      <c r="L27" s="608"/>
      <c r="M27" s="608"/>
      <c r="N27" s="608"/>
      <c r="O27" s="608"/>
      <c r="P27" s="608"/>
      <c r="Q27" s="609"/>
      <c r="R27" s="570">
        <v>6216877</v>
      </c>
      <c r="S27" s="571"/>
      <c r="T27" s="571"/>
      <c r="U27" s="571"/>
      <c r="V27" s="571"/>
      <c r="W27" s="571"/>
      <c r="X27" s="571"/>
      <c r="Y27" s="572"/>
      <c r="Z27" s="569">
        <v>6.5</v>
      </c>
      <c r="AA27" s="569"/>
      <c r="AB27" s="569"/>
      <c r="AC27" s="569"/>
      <c r="AD27" s="580" t="s">
        <v>410</v>
      </c>
      <c r="AE27" s="580"/>
      <c r="AF27" s="580"/>
      <c r="AG27" s="580"/>
      <c r="AH27" s="580"/>
      <c r="AI27" s="580"/>
      <c r="AJ27" s="580"/>
      <c r="AK27" s="580"/>
      <c r="AL27" s="591" t="s">
        <v>410</v>
      </c>
      <c r="AM27" s="592"/>
      <c r="AN27" s="592"/>
      <c r="AO27" s="593"/>
      <c r="AP27" s="607" t="s">
        <v>352</v>
      </c>
      <c r="AQ27" s="608"/>
      <c r="AR27" s="608"/>
      <c r="AS27" s="608"/>
      <c r="AT27" s="608"/>
      <c r="AU27" s="608"/>
      <c r="AV27" s="608"/>
      <c r="AW27" s="608"/>
      <c r="AX27" s="608"/>
      <c r="AY27" s="608"/>
      <c r="AZ27" s="608"/>
      <c r="BA27" s="608"/>
      <c r="BB27" s="608"/>
      <c r="BC27" s="608"/>
      <c r="BD27" s="608"/>
      <c r="BE27" s="608"/>
      <c r="BF27" s="609"/>
      <c r="BG27" s="570">
        <v>17711429</v>
      </c>
      <c r="BH27" s="571"/>
      <c r="BI27" s="571"/>
      <c r="BJ27" s="571"/>
      <c r="BK27" s="571"/>
      <c r="BL27" s="571"/>
      <c r="BM27" s="571"/>
      <c r="BN27" s="572"/>
      <c r="BO27" s="569">
        <v>100</v>
      </c>
      <c r="BP27" s="569"/>
      <c r="BQ27" s="569"/>
      <c r="BR27" s="569"/>
      <c r="BS27" s="605" t="s">
        <v>410</v>
      </c>
      <c r="BT27" s="571"/>
      <c r="BU27" s="571"/>
      <c r="BV27" s="571"/>
      <c r="BW27" s="571"/>
      <c r="BX27" s="571"/>
      <c r="BY27" s="571"/>
      <c r="BZ27" s="571"/>
      <c r="CA27" s="571"/>
      <c r="CB27" s="606"/>
      <c r="CD27" s="582" t="s">
        <v>353</v>
      </c>
      <c r="CE27" s="583"/>
      <c r="CF27" s="583"/>
      <c r="CG27" s="583"/>
      <c r="CH27" s="583"/>
      <c r="CI27" s="583"/>
      <c r="CJ27" s="583"/>
      <c r="CK27" s="583"/>
      <c r="CL27" s="583"/>
      <c r="CM27" s="583"/>
      <c r="CN27" s="583"/>
      <c r="CO27" s="583"/>
      <c r="CP27" s="583"/>
      <c r="CQ27" s="584"/>
      <c r="CR27" s="570">
        <v>32093344</v>
      </c>
      <c r="CS27" s="616"/>
      <c r="CT27" s="616"/>
      <c r="CU27" s="616"/>
      <c r="CV27" s="616"/>
      <c r="CW27" s="616"/>
      <c r="CX27" s="616"/>
      <c r="CY27" s="617"/>
      <c r="CZ27" s="624">
        <v>35</v>
      </c>
      <c r="DA27" s="625"/>
      <c r="DB27" s="625"/>
      <c r="DC27" s="626"/>
      <c r="DD27" s="605">
        <v>8572689</v>
      </c>
      <c r="DE27" s="616"/>
      <c r="DF27" s="616"/>
      <c r="DG27" s="616"/>
      <c r="DH27" s="616"/>
      <c r="DI27" s="616"/>
      <c r="DJ27" s="616"/>
      <c r="DK27" s="617"/>
      <c r="DL27" s="605">
        <v>8572426</v>
      </c>
      <c r="DM27" s="616"/>
      <c r="DN27" s="616"/>
      <c r="DO27" s="616"/>
      <c r="DP27" s="616"/>
      <c r="DQ27" s="616"/>
      <c r="DR27" s="616"/>
      <c r="DS27" s="616"/>
      <c r="DT27" s="616"/>
      <c r="DU27" s="616"/>
      <c r="DV27" s="617"/>
      <c r="DW27" s="591">
        <v>17.100000000000001</v>
      </c>
      <c r="DX27" s="622"/>
      <c r="DY27" s="622"/>
      <c r="DZ27" s="622"/>
      <c r="EA27" s="622"/>
      <c r="EB27" s="622"/>
      <c r="EC27" s="623"/>
    </row>
    <row r="28" spans="2:133" ht="11.3" customHeight="1">
      <c r="B28" s="607" t="s">
        <v>354</v>
      </c>
      <c r="C28" s="608"/>
      <c r="D28" s="608"/>
      <c r="E28" s="608"/>
      <c r="F28" s="608"/>
      <c r="G28" s="608"/>
      <c r="H28" s="608"/>
      <c r="I28" s="608"/>
      <c r="J28" s="608"/>
      <c r="K28" s="608"/>
      <c r="L28" s="608"/>
      <c r="M28" s="608"/>
      <c r="N28" s="608"/>
      <c r="O28" s="608"/>
      <c r="P28" s="608"/>
      <c r="Q28" s="609"/>
      <c r="R28" s="570">
        <v>568474</v>
      </c>
      <c r="S28" s="571"/>
      <c r="T28" s="571"/>
      <c r="U28" s="571"/>
      <c r="V28" s="571"/>
      <c r="W28" s="571"/>
      <c r="X28" s="571"/>
      <c r="Y28" s="572"/>
      <c r="Z28" s="569">
        <v>0.6</v>
      </c>
      <c r="AA28" s="569"/>
      <c r="AB28" s="569"/>
      <c r="AC28" s="569"/>
      <c r="AD28" s="580">
        <v>350327</v>
      </c>
      <c r="AE28" s="580"/>
      <c r="AF28" s="580"/>
      <c r="AG28" s="580"/>
      <c r="AH28" s="580"/>
      <c r="AI28" s="580"/>
      <c r="AJ28" s="580"/>
      <c r="AK28" s="580"/>
      <c r="AL28" s="591">
        <v>0.7</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355</v>
      </c>
      <c r="CE28" s="583"/>
      <c r="CF28" s="583"/>
      <c r="CG28" s="583"/>
      <c r="CH28" s="583"/>
      <c r="CI28" s="583"/>
      <c r="CJ28" s="583"/>
      <c r="CK28" s="583"/>
      <c r="CL28" s="583"/>
      <c r="CM28" s="583"/>
      <c r="CN28" s="583"/>
      <c r="CO28" s="583"/>
      <c r="CP28" s="583"/>
      <c r="CQ28" s="584"/>
      <c r="CR28" s="570">
        <v>3385845</v>
      </c>
      <c r="CS28" s="571"/>
      <c r="CT28" s="571"/>
      <c r="CU28" s="571"/>
      <c r="CV28" s="571"/>
      <c r="CW28" s="571"/>
      <c r="CX28" s="571"/>
      <c r="CY28" s="572"/>
      <c r="CZ28" s="624">
        <v>3.7</v>
      </c>
      <c r="DA28" s="625"/>
      <c r="DB28" s="625"/>
      <c r="DC28" s="626"/>
      <c r="DD28" s="605">
        <v>3282534</v>
      </c>
      <c r="DE28" s="571"/>
      <c r="DF28" s="571"/>
      <c r="DG28" s="571"/>
      <c r="DH28" s="571"/>
      <c r="DI28" s="571"/>
      <c r="DJ28" s="571"/>
      <c r="DK28" s="572"/>
      <c r="DL28" s="605">
        <v>3282534</v>
      </c>
      <c r="DM28" s="571"/>
      <c r="DN28" s="571"/>
      <c r="DO28" s="571"/>
      <c r="DP28" s="571"/>
      <c r="DQ28" s="571"/>
      <c r="DR28" s="571"/>
      <c r="DS28" s="571"/>
      <c r="DT28" s="571"/>
      <c r="DU28" s="571"/>
      <c r="DV28" s="572"/>
      <c r="DW28" s="591">
        <v>6.5</v>
      </c>
      <c r="DX28" s="622"/>
      <c r="DY28" s="622"/>
      <c r="DZ28" s="622"/>
      <c r="EA28" s="622"/>
      <c r="EB28" s="622"/>
      <c r="EC28" s="623"/>
    </row>
    <row r="29" spans="2:133" ht="11.3" customHeight="1">
      <c r="B29" s="607" t="s">
        <v>356</v>
      </c>
      <c r="C29" s="608"/>
      <c r="D29" s="608"/>
      <c r="E29" s="608"/>
      <c r="F29" s="608"/>
      <c r="G29" s="608"/>
      <c r="H29" s="608"/>
      <c r="I29" s="608"/>
      <c r="J29" s="608"/>
      <c r="K29" s="608"/>
      <c r="L29" s="608"/>
      <c r="M29" s="608"/>
      <c r="N29" s="608"/>
      <c r="O29" s="608"/>
      <c r="P29" s="608"/>
      <c r="Q29" s="609"/>
      <c r="R29" s="570">
        <v>76864</v>
      </c>
      <c r="S29" s="571"/>
      <c r="T29" s="571"/>
      <c r="U29" s="571"/>
      <c r="V29" s="571"/>
      <c r="W29" s="571"/>
      <c r="X29" s="571"/>
      <c r="Y29" s="572"/>
      <c r="Z29" s="569">
        <v>0.1</v>
      </c>
      <c r="AA29" s="569"/>
      <c r="AB29" s="569"/>
      <c r="AC29" s="569"/>
      <c r="AD29" s="580" t="s">
        <v>410</v>
      </c>
      <c r="AE29" s="580"/>
      <c r="AF29" s="580"/>
      <c r="AG29" s="580"/>
      <c r="AH29" s="580"/>
      <c r="AI29" s="580"/>
      <c r="AJ29" s="580"/>
      <c r="AK29" s="580"/>
      <c r="AL29" s="591" t="s">
        <v>410</v>
      </c>
      <c r="AM29" s="592"/>
      <c r="AN29" s="592"/>
      <c r="AO29" s="593"/>
      <c r="AP29" s="585" t="s">
        <v>281</v>
      </c>
      <c r="AQ29" s="586"/>
      <c r="AR29" s="586"/>
      <c r="AS29" s="586"/>
      <c r="AT29" s="586"/>
      <c r="AU29" s="586"/>
      <c r="AV29" s="586"/>
      <c r="AW29" s="586"/>
      <c r="AX29" s="586"/>
      <c r="AY29" s="586"/>
      <c r="AZ29" s="586"/>
      <c r="BA29" s="586"/>
      <c r="BB29" s="586"/>
      <c r="BC29" s="586"/>
      <c r="BD29" s="586"/>
      <c r="BE29" s="586"/>
      <c r="BF29" s="587"/>
      <c r="BG29" s="585" t="s">
        <v>357</v>
      </c>
      <c r="BH29" s="634"/>
      <c r="BI29" s="634"/>
      <c r="BJ29" s="634"/>
      <c r="BK29" s="634"/>
      <c r="BL29" s="634"/>
      <c r="BM29" s="634"/>
      <c r="BN29" s="634"/>
      <c r="BO29" s="634"/>
      <c r="BP29" s="634"/>
      <c r="BQ29" s="635"/>
      <c r="BR29" s="585" t="s">
        <v>358</v>
      </c>
      <c r="BS29" s="634"/>
      <c r="BT29" s="634"/>
      <c r="BU29" s="634"/>
      <c r="BV29" s="634"/>
      <c r="BW29" s="634"/>
      <c r="BX29" s="634"/>
      <c r="BY29" s="634"/>
      <c r="BZ29" s="634"/>
      <c r="CA29" s="634"/>
      <c r="CB29" s="635"/>
      <c r="CD29" s="691" t="s">
        <v>359</v>
      </c>
      <c r="CE29" s="692"/>
      <c r="CF29" s="582" t="s">
        <v>412</v>
      </c>
      <c r="CG29" s="583"/>
      <c r="CH29" s="583"/>
      <c r="CI29" s="583"/>
      <c r="CJ29" s="583"/>
      <c r="CK29" s="583"/>
      <c r="CL29" s="583"/>
      <c r="CM29" s="583"/>
      <c r="CN29" s="583"/>
      <c r="CO29" s="583"/>
      <c r="CP29" s="583"/>
      <c r="CQ29" s="584"/>
      <c r="CR29" s="570">
        <v>3385845</v>
      </c>
      <c r="CS29" s="616"/>
      <c r="CT29" s="616"/>
      <c r="CU29" s="616"/>
      <c r="CV29" s="616"/>
      <c r="CW29" s="616"/>
      <c r="CX29" s="616"/>
      <c r="CY29" s="617"/>
      <c r="CZ29" s="624">
        <v>3.7</v>
      </c>
      <c r="DA29" s="625"/>
      <c r="DB29" s="625"/>
      <c r="DC29" s="626"/>
      <c r="DD29" s="605">
        <v>3282534</v>
      </c>
      <c r="DE29" s="616"/>
      <c r="DF29" s="616"/>
      <c r="DG29" s="616"/>
      <c r="DH29" s="616"/>
      <c r="DI29" s="616"/>
      <c r="DJ29" s="616"/>
      <c r="DK29" s="617"/>
      <c r="DL29" s="605">
        <v>3282534</v>
      </c>
      <c r="DM29" s="616"/>
      <c r="DN29" s="616"/>
      <c r="DO29" s="616"/>
      <c r="DP29" s="616"/>
      <c r="DQ29" s="616"/>
      <c r="DR29" s="616"/>
      <c r="DS29" s="616"/>
      <c r="DT29" s="616"/>
      <c r="DU29" s="616"/>
      <c r="DV29" s="617"/>
      <c r="DW29" s="591">
        <v>6.5</v>
      </c>
      <c r="DX29" s="622"/>
      <c r="DY29" s="622"/>
      <c r="DZ29" s="622"/>
      <c r="EA29" s="622"/>
      <c r="EB29" s="622"/>
      <c r="EC29" s="623"/>
    </row>
    <row r="30" spans="2:133" ht="11.3" customHeight="1">
      <c r="B30" s="607" t="s">
        <v>360</v>
      </c>
      <c r="C30" s="608"/>
      <c r="D30" s="608"/>
      <c r="E30" s="608"/>
      <c r="F30" s="608"/>
      <c r="G30" s="608"/>
      <c r="H30" s="608"/>
      <c r="I30" s="608"/>
      <c r="J30" s="608"/>
      <c r="K30" s="608"/>
      <c r="L30" s="608"/>
      <c r="M30" s="608"/>
      <c r="N30" s="608"/>
      <c r="O30" s="608"/>
      <c r="P30" s="608"/>
      <c r="Q30" s="609"/>
      <c r="R30" s="570">
        <v>2938503</v>
      </c>
      <c r="S30" s="571"/>
      <c r="T30" s="571"/>
      <c r="U30" s="571"/>
      <c r="V30" s="571"/>
      <c r="W30" s="571"/>
      <c r="X30" s="571"/>
      <c r="Y30" s="572"/>
      <c r="Z30" s="569">
        <v>3.1</v>
      </c>
      <c r="AA30" s="569"/>
      <c r="AB30" s="569"/>
      <c r="AC30" s="569"/>
      <c r="AD30" s="580" t="s">
        <v>413</v>
      </c>
      <c r="AE30" s="580"/>
      <c r="AF30" s="580"/>
      <c r="AG30" s="580"/>
      <c r="AH30" s="580"/>
      <c r="AI30" s="580"/>
      <c r="AJ30" s="580"/>
      <c r="AK30" s="580"/>
      <c r="AL30" s="591" t="s">
        <v>413</v>
      </c>
      <c r="AM30" s="592"/>
      <c r="AN30" s="592"/>
      <c r="AO30" s="593"/>
      <c r="AP30" s="638" t="s">
        <v>361</v>
      </c>
      <c r="AQ30" s="639"/>
      <c r="AR30" s="639"/>
      <c r="AS30" s="639"/>
      <c r="AT30" s="652" t="s">
        <v>362</v>
      </c>
      <c r="AU30" s="178"/>
      <c r="AV30" s="178"/>
      <c r="AW30" s="178"/>
      <c r="AX30" s="602" t="s">
        <v>248</v>
      </c>
      <c r="AY30" s="603"/>
      <c r="AZ30" s="603"/>
      <c r="BA30" s="603"/>
      <c r="BB30" s="603"/>
      <c r="BC30" s="603"/>
      <c r="BD30" s="603"/>
      <c r="BE30" s="603"/>
      <c r="BF30" s="604"/>
      <c r="BG30" s="648">
        <v>97.9</v>
      </c>
      <c r="BH30" s="636"/>
      <c r="BI30" s="636"/>
      <c r="BJ30" s="636"/>
      <c r="BK30" s="636"/>
      <c r="BL30" s="636"/>
      <c r="BM30" s="600">
        <v>93.2</v>
      </c>
      <c r="BN30" s="636"/>
      <c r="BO30" s="636"/>
      <c r="BP30" s="636"/>
      <c r="BQ30" s="637"/>
      <c r="BR30" s="648">
        <v>95</v>
      </c>
      <c r="BS30" s="636"/>
      <c r="BT30" s="636"/>
      <c r="BU30" s="636"/>
      <c r="BV30" s="636"/>
      <c r="BW30" s="636"/>
      <c r="BX30" s="600">
        <v>88.9</v>
      </c>
      <c r="BY30" s="636"/>
      <c r="BZ30" s="636"/>
      <c r="CA30" s="636"/>
      <c r="CB30" s="637"/>
      <c r="CD30" s="693"/>
      <c r="CE30" s="694"/>
      <c r="CF30" s="582" t="s">
        <v>414</v>
      </c>
      <c r="CG30" s="583"/>
      <c r="CH30" s="583"/>
      <c r="CI30" s="583"/>
      <c r="CJ30" s="583"/>
      <c r="CK30" s="583"/>
      <c r="CL30" s="583"/>
      <c r="CM30" s="583"/>
      <c r="CN30" s="583"/>
      <c r="CO30" s="583"/>
      <c r="CP30" s="583"/>
      <c r="CQ30" s="584"/>
      <c r="CR30" s="570">
        <v>2972969</v>
      </c>
      <c r="CS30" s="571"/>
      <c r="CT30" s="571"/>
      <c r="CU30" s="571"/>
      <c r="CV30" s="571"/>
      <c r="CW30" s="571"/>
      <c r="CX30" s="571"/>
      <c r="CY30" s="572"/>
      <c r="CZ30" s="624">
        <v>3.2</v>
      </c>
      <c r="DA30" s="625"/>
      <c r="DB30" s="625"/>
      <c r="DC30" s="626"/>
      <c r="DD30" s="605">
        <v>2887232</v>
      </c>
      <c r="DE30" s="571"/>
      <c r="DF30" s="571"/>
      <c r="DG30" s="571"/>
      <c r="DH30" s="571"/>
      <c r="DI30" s="571"/>
      <c r="DJ30" s="571"/>
      <c r="DK30" s="572"/>
      <c r="DL30" s="605">
        <v>2887232</v>
      </c>
      <c r="DM30" s="571"/>
      <c r="DN30" s="571"/>
      <c r="DO30" s="571"/>
      <c r="DP30" s="571"/>
      <c r="DQ30" s="571"/>
      <c r="DR30" s="571"/>
      <c r="DS30" s="571"/>
      <c r="DT30" s="571"/>
      <c r="DU30" s="571"/>
      <c r="DV30" s="572"/>
      <c r="DW30" s="591">
        <v>5.8</v>
      </c>
      <c r="DX30" s="622"/>
      <c r="DY30" s="622"/>
      <c r="DZ30" s="622"/>
      <c r="EA30" s="622"/>
      <c r="EB30" s="622"/>
      <c r="EC30" s="623"/>
    </row>
    <row r="31" spans="2:133" ht="11.3" customHeight="1">
      <c r="B31" s="607" t="s">
        <v>363</v>
      </c>
      <c r="C31" s="608"/>
      <c r="D31" s="608"/>
      <c r="E31" s="608"/>
      <c r="F31" s="608"/>
      <c r="G31" s="608"/>
      <c r="H31" s="608"/>
      <c r="I31" s="608"/>
      <c r="J31" s="608"/>
      <c r="K31" s="608"/>
      <c r="L31" s="608"/>
      <c r="M31" s="608"/>
      <c r="N31" s="608"/>
      <c r="O31" s="608"/>
      <c r="P31" s="608"/>
      <c r="Q31" s="609"/>
      <c r="R31" s="570">
        <v>3434859</v>
      </c>
      <c r="S31" s="571"/>
      <c r="T31" s="571"/>
      <c r="U31" s="571"/>
      <c r="V31" s="571"/>
      <c r="W31" s="571"/>
      <c r="X31" s="571"/>
      <c r="Y31" s="572"/>
      <c r="Z31" s="569">
        <v>3.6</v>
      </c>
      <c r="AA31" s="569"/>
      <c r="AB31" s="569"/>
      <c r="AC31" s="569"/>
      <c r="AD31" s="580" t="s">
        <v>413</v>
      </c>
      <c r="AE31" s="580"/>
      <c r="AF31" s="580"/>
      <c r="AG31" s="580"/>
      <c r="AH31" s="580"/>
      <c r="AI31" s="580"/>
      <c r="AJ31" s="580"/>
      <c r="AK31" s="580"/>
      <c r="AL31" s="591" t="s">
        <v>413</v>
      </c>
      <c r="AM31" s="592"/>
      <c r="AN31" s="592"/>
      <c r="AO31" s="593"/>
      <c r="AP31" s="640"/>
      <c r="AQ31" s="641"/>
      <c r="AR31" s="641"/>
      <c r="AS31" s="641"/>
      <c r="AT31" s="653"/>
      <c r="AU31" s="179" t="s">
        <v>415</v>
      </c>
      <c r="AV31" s="179"/>
      <c r="AW31" s="179"/>
      <c r="AX31" s="607" t="s">
        <v>364</v>
      </c>
      <c r="AY31" s="608"/>
      <c r="AZ31" s="608"/>
      <c r="BA31" s="608"/>
      <c r="BB31" s="608"/>
      <c r="BC31" s="608"/>
      <c r="BD31" s="608"/>
      <c r="BE31" s="608"/>
      <c r="BF31" s="609"/>
      <c r="BG31" s="649">
        <v>97.5</v>
      </c>
      <c r="BH31" s="616"/>
      <c r="BI31" s="616"/>
      <c r="BJ31" s="616"/>
      <c r="BK31" s="616"/>
      <c r="BL31" s="616"/>
      <c r="BM31" s="592">
        <v>92</v>
      </c>
      <c r="BN31" s="650"/>
      <c r="BO31" s="650"/>
      <c r="BP31" s="650"/>
      <c r="BQ31" s="651"/>
      <c r="BR31" s="649">
        <v>94</v>
      </c>
      <c r="BS31" s="616"/>
      <c r="BT31" s="616"/>
      <c r="BU31" s="616"/>
      <c r="BV31" s="616"/>
      <c r="BW31" s="616"/>
      <c r="BX31" s="592">
        <v>86.9</v>
      </c>
      <c r="BY31" s="650"/>
      <c r="BZ31" s="650"/>
      <c r="CA31" s="650"/>
      <c r="CB31" s="651"/>
      <c r="CD31" s="693"/>
      <c r="CE31" s="694"/>
      <c r="CF31" s="582" t="s">
        <v>416</v>
      </c>
      <c r="CG31" s="583"/>
      <c r="CH31" s="583"/>
      <c r="CI31" s="583"/>
      <c r="CJ31" s="583"/>
      <c r="CK31" s="583"/>
      <c r="CL31" s="583"/>
      <c r="CM31" s="583"/>
      <c r="CN31" s="583"/>
      <c r="CO31" s="583"/>
      <c r="CP31" s="583"/>
      <c r="CQ31" s="584"/>
      <c r="CR31" s="570">
        <v>412876</v>
      </c>
      <c r="CS31" s="616"/>
      <c r="CT31" s="616"/>
      <c r="CU31" s="616"/>
      <c r="CV31" s="616"/>
      <c r="CW31" s="616"/>
      <c r="CX31" s="616"/>
      <c r="CY31" s="617"/>
      <c r="CZ31" s="624">
        <v>0.4</v>
      </c>
      <c r="DA31" s="625"/>
      <c r="DB31" s="625"/>
      <c r="DC31" s="626"/>
      <c r="DD31" s="605">
        <v>395302</v>
      </c>
      <c r="DE31" s="616"/>
      <c r="DF31" s="616"/>
      <c r="DG31" s="616"/>
      <c r="DH31" s="616"/>
      <c r="DI31" s="616"/>
      <c r="DJ31" s="616"/>
      <c r="DK31" s="617"/>
      <c r="DL31" s="605">
        <v>395302</v>
      </c>
      <c r="DM31" s="616"/>
      <c r="DN31" s="616"/>
      <c r="DO31" s="616"/>
      <c r="DP31" s="616"/>
      <c r="DQ31" s="616"/>
      <c r="DR31" s="616"/>
      <c r="DS31" s="616"/>
      <c r="DT31" s="616"/>
      <c r="DU31" s="616"/>
      <c r="DV31" s="617"/>
      <c r="DW31" s="591">
        <v>0.8</v>
      </c>
      <c r="DX31" s="622"/>
      <c r="DY31" s="622"/>
      <c r="DZ31" s="622"/>
      <c r="EA31" s="622"/>
      <c r="EB31" s="622"/>
      <c r="EC31" s="623"/>
    </row>
    <row r="32" spans="2:133" ht="11.3" customHeight="1">
      <c r="B32" s="607" t="s">
        <v>365</v>
      </c>
      <c r="C32" s="608"/>
      <c r="D32" s="608"/>
      <c r="E32" s="608"/>
      <c r="F32" s="608"/>
      <c r="G32" s="608"/>
      <c r="H32" s="608"/>
      <c r="I32" s="608"/>
      <c r="J32" s="608"/>
      <c r="K32" s="608"/>
      <c r="L32" s="608"/>
      <c r="M32" s="608"/>
      <c r="N32" s="608"/>
      <c r="O32" s="608"/>
      <c r="P32" s="608"/>
      <c r="Q32" s="609"/>
      <c r="R32" s="570">
        <v>4854361</v>
      </c>
      <c r="S32" s="571"/>
      <c r="T32" s="571"/>
      <c r="U32" s="571"/>
      <c r="V32" s="571"/>
      <c r="W32" s="571"/>
      <c r="X32" s="571"/>
      <c r="Y32" s="572"/>
      <c r="Z32" s="569">
        <v>5.0999999999999996</v>
      </c>
      <c r="AA32" s="569"/>
      <c r="AB32" s="569"/>
      <c r="AC32" s="569"/>
      <c r="AD32" s="580">
        <v>1115</v>
      </c>
      <c r="AE32" s="580"/>
      <c r="AF32" s="580"/>
      <c r="AG32" s="580"/>
      <c r="AH32" s="580"/>
      <c r="AI32" s="580"/>
      <c r="AJ32" s="580"/>
      <c r="AK32" s="580"/>
      <c r="AL32" s="591">
        <v>0</v>
      </c>
      <c r="AM32" s="592"/>
      <c r="AN32" s="592"/>
      <c r="AO32" s="593"/>
      <c r="AP32" s="642"/>
      <c r="AQ32" s="643"/>
      <c r="AR32" s="643"/>
      <c r="AS32" s="643"/>
      <c r="AT32" s="654"/>
      <c r="AU32" s="180"/>
      <c r="AV32" s="180"/>
      <c r="AW32" s="180"/>
      <c r="AX32" s="631" t="s">
        <v>366</v>
      </c>
      <c r="AY32" s="632"/>
      <c r="AZ32" s="632"/>
      <c r="BA32" s="632"/>
      <c r="BB32" s="632"/>
      <c r="BC32" s="632"/>
      <c r="BD32" s="632"/>
      <c r="BE32" s="632"/>
      <c r="BF32" s="633"/>
      <c r="BG32" s="644" t="s">
        <v>417</v>
      </c>
      <c r="BH32" s="645"/>
      <c r="BI32" s="645"/>
      <c r="BJ32" s="645"/>
      <c r="BK32" s="645"/>
      <c r="BL32" s="645"/>
      <c r="BM32" s="646" t="s">
        <v>417</v>
      </c>
      <c r="BN32" s="645"/>
      <c r="BO32" s="645"/>
      <c r="BP32" s="645"/>
      <c r="BQ32" s="647"/>
      <c r="BR32" s="644" t="s">
        <v>417</v>
      </c>
      <c r="BS32" s="645"/>
      <c r="BT32" s="645"/>
      <c r="BU32" s="645"/>
      <c r="BV32" s="645"/>
      <c r="BW32" s="645"/>
      <c r="BX32" s="646" t="s">
        <v>417</v>
      </c>
      <c r="BY32" s="645"/>
      <c r="BZ32" s="645"/>
      <c r="CA32" s="645"/>
      <c r="CB32" s="647"/>
      <c r="CD32" s="695"/>
      <c r="CE32" s="696"/>
      <c r="CF32" s="582" t="s">
        <v>367</v>
      </c>
      <c r="CG32" s="583"/>
      <c r="CH32" s="583"/>
      <c r="CI32" s="583"/>
      <c r="CJ32" s="583"/>
      <c r="CK32" s="583"/>
      <c r="CL32" s="583"/>
      <c r="CM32" s="583"/>
      <c r="CN32" s="583"/>
      <c r="CO32" s="583"/>
      <c r="CP32" s="583"/>
      <c r="CQ32" s="584"/>
      <c r="CR32" s="570" t="s">
        <v>417</v>
      </c>
      <c r="CS32" s="571"/>
      <c r="CT32" s="571"/>
      <c r="CU32" s="571"/>
      <c r="CV32" s="571"/>
      <c r="CW32" s="571"/>
      <c r="CX32" s="571"/>
      <c r="CY32" s="572"/>
      <c r="CZ32" s="624" t="s">
        <v>417</v>
      </c>
      <c r="DA32" s="625"/>
      <c r="DB32" s="625"/>
      <c r="DC32" s="626"/>
      <c r="DD32" s="605" t="s">
        <v>417</v>
      </c>
      <c r="DE32" s="571"/>
      <c r="DF32" s="571"/>
      <c r="DG32" s="571"/>
      <c r="DH32" s="571"/>
      <c r="DI32" s="571"/>
      <c r="DJ32" s="571"/>
      <c r="DK32" s="572"/>
      <c r="DL32" s="605" t="s">
        <v>417</v>
      </c>
      <c r="DM32" s="571"/>
      <c r="DN32" s="571"/>
      <c r="DO32" s="571"/>
      <c r="DP32" s="571"/>
      <c r="DQ32" s="571"/>
      <c r="DR32" s="571"/>
      <c r="DS32" s="571"/>
      <c r="DT32" s="571"/>
      <c r="DU32" s="571"/>
      <c r="DV32" s="572"/>
      <c r="DW32" s="591" t="s">
        <v>417</v>
      </c>
      <c r="DX32" s="622"/>
      <c r="DY32" s="622"/>
      <c r="DZ32" s="622"/>
      <c r="EA32" s="622"/>
      <c r="EB32" s="622"/>
      <c r="EC32" s="623"/>
    </row>
    <row r="33" spans="2:133" ht="11.3" customHeight="1">
      <c r="B33" s="607" t="s">
        <v>368</v>
      </c>
      <c r="C33" s="608"/>
      <c r="D33" s="608"/>
      <c r="E33" s="608"/>
      <c r="F33" s="608"/>
      <c r="G33" s="608"/>
      <c r="H33" s="608"/>
      <c r="I33" s="608"/>
      <c r="J33" s="608"/>
      <c r="K33" s="608"/>
      <c r="L33" s="608"/>
      <c r="M33" s="608"/>
      <c r="N33" s="608"/>
      <c r="O33" s="608"/>
      <c r="P33" s="608"/>
      <c r="Q33" s="609"/>
      <c r="R33" s="570">
        <v>1390000</v>
      </c>
      <c r="S33" s="571"/>
      <c r="T33" s="571"/>
      <c r="U33" s="571"/>
      <c r="V33" s="571"/>
      <c r="W33" s="571"/>
      <c r="X33" s="571"/>
      <c r="Y33" s="572"/>
      <c r="Z33" s="569">
        <v>1.5</v>
      </c>
      <c r="AA33" s="569"/>
      <c r="AB33" s="569"/>
      <c r="AC33" s="569"/>
      <c r="AD33" s="580" t="s">
        <v>417</v>
      </c>
      <c r="AE33" s="580"/>
      <c r="AF33" s="580"/>
      <c r="AG33" s="580"/>
      <c r="AH33" s="580"/>
      <c r="AI33" s="580"/>
      <c r="AJ33" s="580"/>
      <c r="AK33" s="580"/>
      <c r="AL33" s="591" t="s">
        <v>417</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369</v>
      </c>
      <c r="CE33" s="583"/>
      <c r="CF33" s="583"/>
      <c r="CG33" s="583"/>
      <c r="CH33" s="583"/>
      <c r="CI33" s="583"/>
      <c r="CJ33" s="583"/>
      <c r="CK33" s="583"/>
      <c r="CL33" s="583"/>
      <c r="CM33" s="583"/>
      <c r="CN33" s="583"/>
      <c r="CO33" s="583"/>
      <c r="CP33" s="583"/>
      <c r="CQ33" s="584"/>
      <c r="CR33" s="570">
        <v>34848254</v>
      </c>
      <c r="CS33" s="616"/>
      <c r="CT33" s="616"/>
      <c r="CU33" s="616"/>
      <c r="CV33" s="616"/>
      <c r="CW33" s="616"/>
      <c r="CX33" s="616"/>
      <c r="CY33" s="617"/>
      <c r="CZ33" s="624">
        <v>38</v>
      </c>
      <c r="DA33" s="625"/>
      <c r="DB33" s="625"/>
      <c r="DC33" s="626"/>
      <c r="DD33" s="605">
        <v>27004413</v>
      </c>
      <c r="DE33" s="616"/>
      <c r="DF33" s="616"/>
      <c r="DG33" s="616"/>
      <c r="DH33" s="616"/>
      <c r="DI33" s="616"/>
      <c r="DJ33" s="616"/>
      <c r="DK33" s="617"/>
      <c r="DL33" s="605">
        <v>17614102</v>
      </c>
      <c r="DM33" s="616"/>
      <c r="DN33" s="616"/>
      <c r="DO33" s="616"/>
      <c r="DP33" s="616"/>
      <c r="DQ33" s="616"/>
      <c r="DR33" s="616"/>
      <c r="DS33" s="616"/>
      <c r="DT33" s="616"/>
      <c r="DU33" s="616"/>
      <c r="DV33" s="617"/>
      <c r="DW33" s="591">
        <v>35.1</v>
      </c>
      <c r="DX33" s="622"/>
      <c r="DY33" s="622"/>
      <c r="DZ33" s="622"/>
      <c r="EA33" s="622"/>
      <c r="EB33" s="622"/>
      <c r="EC33" s="623"/>
    </row>
    <row r="34" spans="2:133" ht="11.3" customHeight="1">
      <c r="B34" s="607" t="s">
        <v>370</v>
      </c>
      <c r="C34" s="608"/>
      <c r="D34" s="608"/>
      <c r="E34" s="608"/>
      <c r="F34" s="608"/>
      <c r="G34" s="608"/>
      <c r="H34" s="608"/>
      <c r="I34" s="608"/>
      <c r="J34" s="608"/>
      <c r="K34" s="608"/>
      <c r="L34" s="608"/>
      <c r="M34" s="608"/>
      <c r="N34" s="608"/>
      <c r="O34" s="608"/>
      <c r="P34" s="608"/>
      <c r="Q34" s="609"/>
      <c r="R34" s="570" t="s">
        <v>418</v>
      </c>
      <c r="S34" s="571"/>
      <c r="T34" s="571"/>
      <c r="U34" s="571"/>
      <c r="V34" s="571"/>
      <c r="W34" s="571"/>
      <c r="X34" s="571"/>
      <c r="Y34" s="572"/>
      <c r="Z34" s="569" t="s">
        <v>418</v>
      </c>
      <c r="AA34" s="569"/>
      <c r="AB34" s="569"/>
      <c r="AC34" s="569"/>
      <c r="AD34" s="580" t="s">
        <v>418</v>
      </c>
      <c r="AE34" s="580"/>
      <c r="AF34" s="580"/>
      <c r="AG34" s="580"/>
      <c r="AH34" s="580"/>
      <c r="AI34" s="580"/>
      <c r="AJ34" s="580"/>
      <c r="AK34" s="580"/>
      <c r="AL34" s="591" t="s">
        <v>418</v>
      </c>
      <c r="AM34" s="592"/>
      <c r="AN34" s="592"/>
      <c r="AO34" s="593"/>
      <c r="AP34" s="183"/>
      <c r="AQ34" s="585" t="s">
        <v>371</v>
      </c>
      <c r="AR34" s="586"/>
      <c r="AS34" s="586"/>
      <c r="AT34" s="586"/>
      <c r="AU34" s="586"/>
      <c r="AV34" s="586"/>
      <c r="AW34" s="586"/>
      <c r="AX34" s="586"/>
      <c r="AY34" s="586"/>
      <c r="AZ34" s="586"/>
      <c r="BA34" s="586"/>
      <c r="BB34" s="586"/>
      <c r="BC34" s="586"/>
      <c r="BD34" s="586"/>
      <c r="BE34" s="586"/>
      <c r="BF34" s="587"/>
      <c r="BG34" s="585" t="s">
        <v>372</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373</v>
      </c>
      <c r="CE34" s="583"/>
      <c r="CF34" s="583"/>
      <c r="CG34" s="583"/>
      <c r="CH34" s="583"/>
      <c r="CI34" s="583"/>
      <c r="CJ34" s="583"/>
      <c r="CK34" s="583"/>
      <c r="CL34" s="583"/>
      <c r="CM34" s="583"/>
      <c r="CN34" s="583"/>
      <c r="CO34" s="583"/>
      <c r="CP34" s="583"/>
      <c r="CQ34" s="584"/>
      <c r="CR34" s="570">
        <v>13316345</v>
      </c>
      <c r="CS34" s="571"/>
      <c r="CT34" s="571"/>
      <c r="CU34" s="571"/>
      <c r="CV34" s="571"/>
      <c r="CW34" s="571"/>
      <c r="CX34" s="571"/>
      <c r="CY34" s="572"/>
      <c r="CZ34" s="624">
        <v>14.5</v>
      </c>
      <c r="DA34" s="625"/>
      <c r="DB34" s="625"/>
      <c r="DC34" s="626"/>
      <c r="DD34" s="605">
        <v>10921019</v>
      </c>
      <c r="DE34" s="571"/>
      <c r="DF34" s="571"/>
      <c r="DG34" s="571"/>
      <c r="DH34" s="571"/>
      <c r="DI34" s="571"/>
      <c r="DJ34" s="571"/>
      <c r="DK34" s="572"/>
      <c r="DL34" s="605">
        <v>8771619</v>
      </c>
      <c r="DM34" s="571"/>
      <c r="DN34" s="571"/>
      <c r="DO34" s="571"/>
      <c r="DP34" s="571"/>
      <c r="DQ34" s="571"/>
      <c r="DR34" s="571"/>
      <c r="DS34" s="571"/>
      <c r="DT34" s="571"/>
      <c r="DU34" s="571"/>
      <c r="DV34" s="572"/>
      <c r="DW34" s="591">
        <v>17.5</v>
      </c>
      <c r="DX34" s="622"/>
      <c r="DY34" s="622"/>
      <c r="DZ34" s="622"/>
      <c r="EA34" s="622"/>
      <c r="EB34" s="622"/>
      <c r="EC34" s="623"/>
    </row>
    <row r="35" spans="2:133" ht="11.3" customHeight="1">
      <c r="B35" s="607" t="s">
        <v>374</v>
      </c>
      <c r="C35" s="608"/>
      <c r="D35" s="608"/>
      <c r="E35" s="608"/>
      <c r="F35" s="608"/>
      <c r="G35" s="608"/>
      <c r="H35" s="608"/>
      <c r="I35" s="608"/>
      <c r="J35" s="608"/>
      <c r="K35" s="608"/>
      <c r="L35" s="608"/>
      <c r="M35" s="608"/>
      <c r="N35" s="608"/>
      <c r="O35" s="608"/>
      <c r="P35" s="608"/>
      <c r="Q35" s="609"/>
      <c r="R35" s="570" t="s">
        <v>404</v>
      </c>
      <c r="S35" s="571"/>
      <c r="T35" s="571"/>
      <c r="U35" s="571"/>
      <c r="V35" s="571"/>
      <c r="W35" s="571"/>
      <c r="X35" s="571"/>
      <c r="Y35" s="572"/>
      <c r="Z35" s="569" t="s">
        <v>404</v>
      </c>
      <c r="AA35" s="569"/>
      <c r="AB35" s="569"/>
      <c r="AC35" s="569"/>
      <c r="AD35" s="580" t="s">
        <v>404</v>
      </c>
      <c r="AE35" s="580"/>
      <c r="AF35" s="580"/>
      <c r="AG35" s="580"/>
      <c r="AH35" s="580"/>
      <c r="AI35" s="580"/>
      <c r="AJ35" s="580"/>
      <c r="AK35" s="580"/>
      <c r="AL35" s="591" t="s">
        <v>404</v>
      </c>
      <c r="AM35" s="592"/>
      <c r="AN35" s="592"/>
      <c r="AO35" s="593"/>
      <c r="AP35" s="183"/>
      <c r="AQ35" s="588" t="s">
        <v>375</v>
      </c>
      <c r="AR35" s="589"/>
      <c r="AS35" s="589"/>
      <c r="AT35" s="589"/>
      <c r="AU35" s="589"/>
      <c r="AV35" s="589"/>
      <c r="AW35" s="589"/>
      <c r="AX35" s="589"/>
      <c r="AY35" s="590"/>
      <c r="AZ35" s="594">
        <v>9150205</v>
      </c>
      <c r="BA35" s="595"/>
      <c r="BB35" s="595"/>
      <c r="BC35" s="595"/>
      <c r="BD35" s="595"/>
      <c r="BE35" s="595"/>
      <c r="BF35" s="655"/>
      <c r="BG35" s="588" t="s">
        <v>376</v>
      </c>
      <c r="BH35" s="589"/>
      <c r="BI35" s="589"/>
      <c r="BJ35" s="589"/>
      <c r="BK35" s="589"/>
      <c r="BL35" s="589"/>
      <c r="BM35" s="589"/>
      <c r="BN35" s="589"/>
      <c r="BO35" s="589"/>
      <c r="BP35" s="589"/>
      <c r="BQ35" s="589"/>
      <c r="BR35" s="589"/>
      <c r="BS35" s="589"/>
      <c r="BT35" s="589"/>
      <c r="BU35" s="590"/>
      <c r="BV35" s="594">
        <v>1822935</v>
      </c>
      <c r="BW35" s="595"/>
      <c r="BX35" s="595"/>
      <c r="BY35" s="595"/>
      <c r="BZ35" s="595"/>
      <c r="CA35" s="595"/>
      <c r="CB35" s="655"/>
      <c r="CD35" s="582" t="s">
        <v>377</v>
      </c>
      <c r="CE35" s="583"/>
      <c r="CF35" s="583"/>
      <c r="CG35" s="583"/>
      <c r="CH35" s="583"/>
      <c r="CI35" s="583"/>
      <c r="CJ35" s="583"/>
      <c r="CK35" s="583"/>
      <c r="CL35" s="583"/>
      <c r="CM35" s="583"/>
      <c r="CN35" s="583"/>
      <c r="CO35" s="583"/>
      <c r="CP35" s="583"/>
      <c r="CQ35" s="584"/>
      <c r="CR35" s="570">
        <v>745344</v>
      </c>
      <c r="CS35" s="616"/>
      <c r="CT35" s="616"/>
      <c r="CU35" s="616"/>
      <c r="CV35" s="616"/>
      <c r="CW35" s="616"/>
      <c r="CX35" s="616"/>
      <c r="CY35" s="617"/>
      <c r="CZ35" s="624">
        <v>0.8</v>
      </c>
      <c r="DA35" s="625"/>
      <c r="DB35" s="625"/>
      <c r="DC35" s="626"/>
      <c r="DD35" s="605">
        <v>660994</v>
      </c>
      <c r="DE35" s="616"/>
      <c r="DF35" s="616"/>
      <c r="DG35" s="616"/>
      <c r="DH35" s="616"/>
      <c r="DI35" s="616"/>
      <c r="DJ35" s="616"/>
      <c r="DK35" s="617"/>
      <c r="DL35" s="605">
        <v>660448</v>
      </c>
      <c r="DM35" s="616"/>
      <c r="DN35" s="616"/>
      <c r="DO35" s="616"/>
      <c r="DP35" s="616"/>
      <c r="DQ35" s="616"/>
      <c r="DR35" s="616"/>
      <c r="DS35" s="616"/>
      <c r="DT35" s="616"/>
      <c r="DU35" s="616"/>
      <c r="DV35" s="617"/>
      <c r="DW35" s="591">
        <v>1.3</v>
      </c>
      <c r="DX35" s="622"/>
      <c r="DY35" s="622"/>
      <c r="DZ35" s="622"/>
      <c r="EA35" s="622"/>
      <c r="EB35" s="622"/>
      <c r="EC35" s="623"/>
    </row>
    <row r="36" spans="2:133" ht="11.3" customHeight="1">
      <c r="B36" s="631" t="s">
        <v>378</v>
      </c>
      <c r="C36" s="632"/>
      <c r="D36" s="632"/>
      <c r="E36" s="632"/>
      <c r="F36" s="632"/>
      <c r="G36" s="632"/>
      <c r="H36" s="632"/>
      <c r="I36" s="632"/>
      <c r="J36" s="632"/>
      <c r="K36" s="632"/>
      <c r="L36" s="632"/>
      <c r="M36" s="632"/>
      <c r="N36" s="632"/>
      <c r="O36" s="632"/>
      <c r="P36" s="632"/>
      <c r="Q36" s="633"/>
      <c r="R36" s="656">
        <v>94929957</v>
      </c>
      <c r="S36" s="657"/>
      <c r="T36" s="657"/>
      <c r="U36" s="657"/>
      <c r="V36" s="657"/>
      <c r="W36" s="657"/>
      <c r="X36" s="657"/>
      <c r="Y36" s="658"/>
      <c r="Z36" s="659">
        <v>100</v>
      </c>
      <c r="AA36" s="659"/>
      <c r="AB36" s="659"/>
      <c r="AC36" s="659"/>
      <c r="AD36" s="660">
        <v>50165421</v>
      </c>
      <c r="AE36" s="660"/>
      <c r="AF36" s="660"/>
      <c r="AG36" s="660"/>
      <c r="AH36" s="660"/>
      <c r="AI36" s="660"/>
      <c r="AJ36" s="660"/>
      <c r="AK36" s="660"/>
      <c r="AL36" s="663">
        <v>100</v>
      </c>
      <c r="AM36" s="646"/>
      <c r="AN36" s="646"/>
      <c r="AO36" s="664"/>
      <c r="AQ36" s="702" t="s">
        <v>419</v>
      </c>
      <c r="AR36" s="703"/>
      <c r="AS36" s="703"/>
      <c r="AT36" s="703"/>
      <c r="AU36" s="703"/>
      <c r="AV36" s="703"/>
      <c r="AW36" s="703"/>
      <c r="AX36" s="703"/>
      <c r="AY36" s="704"/>
      <c r="AZ36" s="570">
        <v>1357853</v>
      </c>
      <c r="BA36" s="571"/>
      <c r="BB36" s="571"/>
      <c r="BC36" s="571"/>
      <c r="BD36" s="616"/>
      <c r="BE36" s="616"/>
      <c r="BF36" s="651"/>
      <c r="BG36" s="582" t="s">
        <v>379</v>
      </c>
      <c r="BH36" s="583"/>
      <c r="BI36" s="583"/>
      <c r="BJ36" s="583"/>
      <c r="BK36" s="583"/>
      <c r="BL36" s="583"/>
      <c r="BM36" s="583"/>
      <c r="BN36" s="583"/>
      <c r="BO36" s="583"/>
      <c r="BP36" s="583"/>
      <c r="BQ36" s="583"/>
      <c r="BR36" s="583"/>
      <c r="BS36" s="583"/>
      <c r="BT36" s="583"/>
      <c r="BU36" s="584"/>
      <c r="BV36" s="570">
        <v>1674209</v>
      </c>
      <c r="BW36" s="571"/>
      <c r="BX36" s="571"/>
      <c r="BY36" s="571"/>
      <c r="BZ36" s="571"/>
      <c r="CA36" s="571"/>
      <c r="CB36" s="606"/>
      <c r="CD36" s="582" t="s">
        <v>380</v>
      </c>
      <c r="CE36" s="583"/>
      <c r="CF36" s="583"/>
      <c r="CG36" s="583"/>
      <c r="CH36" s="583"/>
      <c r="CI36" s="583"/>
      <c r="CJ36" s="583"/>
      <c r="CK36" s="583"/>
      <c r="CL36" s="583"/>
      <c r="CM36" s="583"/>
      <c r="CN36" s="583"/>
      <c r="CO36" s="583"/>
      <c r="CP36" s="583"/>
      <c r="CQ36" s="584"/>
      <c r="CR36" s="570">
        <v>5819645</v>
      </c>
      <c r="CS36" s="571"/>
      <c r="CT36" s="571"/>
      <c r="CU36" s="571"/>
      <c r="CV36" s="571"/>
      <c r="CW36" s="571"/>
      <c r="CX36" s="571"/>
      <c r="CY36" s="572"/>
      <c r="CZ36" s="624">
        <v>6.3</v>
      </c>
      <c r="DA36" s="625"/>
      <c r="DB36" s="625"/>
      <c r="DC36" s="626"/>
      <c r="DD36" s="605">
        <v>5040687</v>
      </c>
      <c r="DE36" s="571"/>
      <c r="DF36" s="571"/>
      <c r="DG36" s="571"/>
      <c r="DH36" s="571"/>
      <c r="DI36" s="571"/>
      <c r="DJ36" s="571"/>
      <c r="DK36" s="572"/>
      <c r="DL36" s="605">
        <v>3647640</v>
      </c>
      <c r="DM36" s="571"/>
      <c r="DN36" s="571"/>
      <c r="DO36" s="571"/>
      <c r="DP36" s="571"/>
      <c r="DQ36" s="571"/>
      <c r="DR36" s="571"/>
      <c r="DS36" s="571"/>
      <c r="DT36" s="571"/>
      <c r="DU36" s="571"/>
      <c r="DV36" s="572"/>
      <c r="DW36" s="591">
        <v>7.3</v>
      </c>
      <c r="DX36" s="622"/>
      <c r="DY36" s="622"/>
      <c r="DZ36" s="622"/>
      <c r="EA36" s="622"/>
      <c r="EB36" s="622"/>
      <c r="EC36" s="623"/>
    </row>
    <row r="37" spans="2:133" ht="11.3" customHeight="1">
      <c r="AQ37" s="702" t="s">
        <v>420</v>
      </c>
      <c r="AR37" s="703"/>
      <c r="AS37" s="703"/>
      <c r="AT37" s="703"/>
      <c r="AU37" s="703"/>
      <c r="AV37" s="703"/>
      <c r="AW37" s="703"/>
      <c r="AX37" s="703"/>
      <c r="AY37" s="704"/>
      <c r="AZ37" s="570" t="s">
        <v>401</v>
      </c>
      <c r="BA37" s="571"/>
      <c r="BB37" s="571"/>
      <c r="BC37" s="571"/>
      <c r="BD37" s="616"/>
      <c r="BE37" s="616"/>
      <c r="BF37" s="651"/>
      <c r="BG37" s="582" t="s">
        <v>381</v>
      </c>
      <c r="BH37" s="583"/>
      <c r="BI37" s="583"/>
      <c r="BJ37" s="583"/>
      <c r="BK37" s="583"/>
      <c r="BL37" s="583"/>
      <c r="BM37" s="583"/>
      <c r="BN37" s="583"/>
      <c r="BO37" s="583"/>
      <c r="BP37" s="583"/>
      <c r="BQ37" s="583"/>
      <c r="BR37" s="583"/>
      <c r="BS37" s="583"/>
      <c r="BT37" s="583"/>
      <c r="BU37" s="584"/>
      <c r="BV37" s="570">
        <v>40693</v>
      </c>
      <c r="BW37" s="571"/>
      <c r="BX37" s="571"/>
      <c r="BY37" s="571"/>
      <c r="BZ37" s="571"/>
      <c r="CA37" s="571"/>
      <c r="CB37" s="606"/>
      <c r="CD37" s="582" t="s">
        <v>382</v>
      </c>
      <c r="CE37" s="583"/>
      <c r="CF37" s="583"/>
      <c r="CG37" s="583"/>
      <c r="CH37" s="583"/>
      <c r="CI37" s="583"/>
      <c r="CJ37" s="583"/>
      <c r="CK37" s="583"/>
      <c r="CL37" s="583"/>
      <c r="CM37" s="583"/>
      <c r="CN37" s="583"/>
      <c r="CO37" s="583"/>
      <c r="CP37" s="583"/>
      <c r="CQ37" s="584"/>
      <c r="CR37" s="570">
        <v>1180803</v>
      </c>
      <c r="CS37" s="616"/>
      <c r="CT37" s="616"/>
      <c r="CU37" s="616"/>
      <c r="CV37" s="616"/>
      <c r="CW37" s="616"/>
      <c r="CX37" s="616"/>
      <c r="CY37" s="617"/>
      <c r="CZ37" s="624">
        <v>1.3</v>
      </c>
      <c r="DA37" s="625"/>
      <c r="DB37" s="625"/>
      <c r="DC37" s="626"/>
      <c r="DD37" s="605">
        <v>1180803</v>
      </c>
      <c r="DE37" s="616"/>
      <c r="DF37" s="616"/>
      <c r="DG37" s="616"/>
      <c r="DH37" s="616"/>
      <c r="DI37" s="616"/>
      <c r="DJ37" s="616"/>
      <c r="DK37" s="617"/>
      <c r="DL37" s="605">
        <v>887903</v>
      </c>
      <c r="DM37" s="616"/>
      <c r="DN37" s="616"/>
      <c r="DO37" s="616"/>
      <c r="DP37" s="616"/>
      <c r="DQ37" s="616"/>
      <c r="DR37" s="616"/>
      <c r="DS37" s="616"/>
      <c r="DT37" s="616"/>
      <c r="DU37" s="616"/>
      <c r="DV37" s="617"/>
      <c r="DW37" s="591">
        <v>1.8</v>
      </c>
      <c r="DX37" s="622"/>
      <c r="DY37" s="622"/>
      <c r="DZ37" s="622"/>
      <c r="EA37" s="622"/>
      <c r="EB37" s="622"/>
      <c r="EC37" s="623"/>
    </row>
    <row r="38" spans="2:133" ht="11.3" customHeight="1">
      <c r="AQ38" s="702" t="s">
        <v>421</v>
      </c>
      <c r="AR38" s="703"/>
      <c r="AS38" s="703"/>
      <c r="AT38" s="703"/>
      <c r="AU38" s="703"/>
      <c r="AV38" s="703"/>
      <c r="AW38" s="703"/>
      <c r="AX38" s="703"/>
      <c r="AY38" s="704"/>
      <c r="AZ38" s="570" t="s">
        <v>401</v>
      </c>
      <c r="BA38" s="571"/>
      <c r="BB38" s="571"/>
      <c r="BC38" s="571"/>
      <c r="BD38" s="616"/>
      <c r="BE38" s="616"/>
      <c r="BF38" s="651"/>
      <c r="BG38" s="582" t="s">
        <v>383</v>
      </c>
      <c r="BH38" s="583"/>
      <c r="BI38" s="583"/>
      <c r="BJ38" s="583"/>
      <c r="BK38" s="583"/>
      <c r="BL38" s="583"/>
      <c r="BM38" s="583"/>
      <c r="BN38" s="583"/>
      <c r="BO38" s="583"/>
      <c r="BP38" s="583"/>
      <c r="BQ38" s="583"/>
      <c r="BR38" s="583"/>
      <c r="BS38" s="583"/>
      <c r="BT38" s="583"/>
      <c r="BU38" s="584"/>
      <c r="BV38" s="570">
        <v>61799</v>
      </c>
      <c r="BW38" s="571"/>
      <c r="BX38" s="571"/>
      <c r="BY38" s="571"/>
      <c r="BZ38" s="571"/>
      <c r="CA38" s="571"/>
      <c r="CB38" s="606"/>
      <c r="CD38" s="582" t="s">
        <v>384</v>
      </c>
      <c r="CE38" s="583"/>
      <c r="CF38" s="583"/>
      <c r="CG38" s="583"/>
      <c r="CH38" s="583"/>
      <c r="CI38" s="583"/>
      <c r="CJ38" s="583"/>
      <c r="CK38" s="583"/>
      <c r="CL38" s="583"/>
      <c r="CM38" s="583"/>
      <c r="CN38" s="583"/>
      <c r="CO38" s="583"/>
      <c r="CP38" s="583"/>
      <c r="CQ38" s="584"/>
      <c r="CR38" s="570">
        <v>9150205</v>
      </c>
      <c r="CS38" s="571"/>
      <c r="CT38" s="571"/>
      <c r="CU38" s="571"/>
      <c r="CV38" s="571"/>
      <c r="CW38" s="571"/>
      <c r="CX38" s="571"/>
      <c r="CY38" s="572"/>
      <c r="CZ38" s="624">
        <v>10</v>
      </c>
      <c r="DA38" s="625"/>
      <c r="DB38" s="625"/>
      <c r="DC38" s="626"/>
      <c r="DD38" s="605">
        <v>8483754</v>
      </c>
      <c r="DE38" s="571"/>
      <c r="DF38" s="571"/>
      <c r="DG38" s="571"/>
      <c r="DH38" s="571"/>
      <c r="DI38" s="571"/>
      <c r="DJ38" s="571"/>
      <c r="DK38" s="572"/>
      <c r="DL38" s="605">
        <v>4532563</v>
      </c>
      <c r="DM38" s="571"/>
      <c r="DN38" s="571"/>
      <c r="DO38" s="571"/>
      <c r="DP38" s="571"/>
      <c r="DQ38" s="571"/>
      <c r="DR38" s="571"/>
      <c r="DS38" s="571"/>
      <c r="DT38" s="571"/>
      <c r="DU38" s="571"/>
      <c r="DV38" s="572"/>
      <c r="DW38" s="591">
        <v>9</v>
      </c>
      <c r="DX38" s="622"/>
      <c r="DY38" s="622"/>
      <c r="DZ38" s="622"/>
      <c r="EA38" s="622"/>
      <c r="EB38" s="622"/>
      <c r="EC38" s="623"/>
    </row>
    <row r="39" spans="2:133" ht="11.3" customHeight="1">
      <c r="AQ39" s="702" t="s">
        <v>422</v>
      </c>
      <c r="AR39" s="703"/>
      <c r="AS39" s="703"/>
      <c r="AT39" s="703"/>
      <c r="AU39" s="703"/>
      <c r="AV39" s="703"/>
      <c r="AW39" s="703"/>
      <c r="AX39" s="703"/>
      <c r="AY39" s="704"/>
      <c r="AZ39" s="570" t="s">
        <v>401</v>
      </c>
      <c r="BA39" s="571"/>
      <c r="BB39" s="571"/>
      <c r="BC39" s="571"/>
      <c r="BD39" s="616"/>
      <c r="BE39" s="616"/>
      <c r="BF39" s="651"/>
      <c r="BG39" s="698" t="s">
        <v>385</v>
      </c>
      <c r="BH39" s="699"/>
      <c r="BI39" s="699"/>
      <c r="BJ39" s="699"/>
      <c r="BK39" s="699"/>
      <c r="BL39" s="184"/>
      <c r="BM39" s="583" t="s">
        <v>386</v>
      </c>
      <c r="BN39" s="583"/>
      <c r="BO39" s="583"/>
      <c r="BP39" s="583"/>
      <c r="BQ39" s="583"/>
      <c r="BR39" s="583"/>
      <c r="BS39" s="583"/>
      <c r="BT39" s="583"/>
      <c r="BU39" s="584"/>
      <c r="BV39" s="570">
        <v>90</v>
      </c>
      <c r="BW39" s="571"/>
      <c r="BX39" s="571"/>
      <c r="BY39" s="571"/>
      <c r="BZ39" s="571"/>
      <c r="CA39" s="571"/>
      <c r="CB39" s="606"/>
      <c r="CD39" s="582" t="s">
        <v>387</v>
      </c>
      <c r="CE39" s="583"/>
      <c r="CF39" s="583"/>
      <c r="CG39" s="583"/>
      <c r="CH39" s="583"/>
      <c r="CI39" s="583"/>
      <c r="CJ39" s="583"/>
      <c r="CK39" s="583"/>
      <c r="CL39" s="583"/>
      <c r="CM39" s="583"/>
      <c r="CN39" s="583"/>
      <c r="CO39" s="583"/>
      <c r="CP39" s="583"/>
      <c r="CQ39" s="584"/>
      <c r="CR39" s="570">
        <v>2045944</v>
      </c>
      <c r="CS39" s="616"/>
      <c r="CT39" s="616"/>
      <c r="CU39" s="616"/>
      <c r="CV39" s="616"/>
      <c r="CW39" s="616"/>
      <c r="CX39" s="616"/>
      <c r="CY39" s="617"/>
      <c r="CZ39" s="624">
        <v>2.2000000000000002</v>
      </c>
      <c r="DA39" s="625"/>
      <c r="DB39" s="625"/>
      <c r="DC39" s="626"/>
      <c r="DD39" s="605">
        <v>1896127</v>
      </c>
      <c r="DE39" s="616"/>
      <c r="DF39" s="616"/>
      <c r="DG39" s="616"/>
      <c r="DH39" s="616"/>
      <c r="DI39" s="616"/>
      <c r="DJ39" s="616"/>
      <c r="DK39" s="617"/>
      <c r="DL39" s="605" t="s">
        <v>401</v>
      </c>
      <c r="DM39" s="616"/>
      <c r="DN39" s="616"/>
      <c r="DO39" s="616"/>
      <c r="DP39" s="616"/>
      <c r="DQ39" s="616"/>
      <c r="DR39" s="616"/>
      <c r="DS39" s="616"/>
      <c r="DT39" s="616"/>
      <c r="DU39" s="616"/>
      <c r="DV39" s="617"/>
      <c r="DW39" s="591" t="s">
        <v>401</v>
      </c>
      <c r="DX39" s="622"/>
      <c r="DY39" s="622"/>
      <c r="DZ39" s="622"/>
      <c r="EA39" s="622"/>
      <c r="EB39" s="622"/>
      <c r="EC39" s="623"/>
    </row>
    <row r="40" spans="2:133" ht="11.3"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70">
        <v>3816132</v>
      </c>
      <c r="BA40" s="571"/>
      <c r="BB40" s="571"/>
      <c r="BC40" s="571"/>
      <c r="BD40" s="616"/>
      <c r="BE40" s="616"/>
      <c r="BF40" s="651"/>
      <c r="BG40" s="698"/>
      <c r="BH40" s="699"/>
      <c r="BI40" s="699"/>
      <c r="BJ40" s="699"/>
      <c r="BK40" s="699"/>
      <c r="BL40" s="184"/>
      <c r="BM40" s="583" t="s">
        <v>388</v>
      </c>
      <c r="BN40" s="583"/>
      <c r="BO40" s="583"/>
      <c r="BP40" s="583"/>
      <c r="BQ40" s="583"/>
      <c r="BR40" s="583"/>
      <c r="BS40" s="583"/>
      <c r="BT40" s="583"/>
      <c r="BU40" s="584"/>
      <c r="BV40" s="570">
        <v>92</v>
      </c>
      <c r="BW40" s="571"/>
      <c r="BX40" s="571"/>
      <c r="BY40" s="571"/>
      <c r="BZ40" s="571"/>
      <c r="CA40" s="571"/>
      <c r="CB40" s="606"/>
      <c r="CD40" s="582" t="s">
        <v>389</v>
      </c>
      <c r="CE40" s="583"/>
      <c r="CF40" s="583"/>
      <c r="CG40" s="583"/>
      <c r="CH40" s="583"/>
      <c r="CI40" s="583"/>
      <c r="CJ40" s="583"/>
      <c r="CK40" s="583"/>
      <c r="CL40" s="583"/>
      <c r="CM40" s="583"/>
      <c r="CN40" s="583"/>
      <c r="CO40" s="583"/>
      <c r="CP40" s="583"/>
      <c r="CQ40" s="584"/>
      <c r="CR40" s="570">
        <v>3770771</v>
      </c>
      <c r="CS40" s="571"/>
      <c r="CT40" s="571"/>
      <c r="CU40" s="571"/>
      <c r="CV40" s="571"/>
      <c r="CW40" s="571"/>
      <c r="CX40" s="571"/>
      <c r="CY40" s="572"/>
      <c r="CZ40" s="624">
        <v>4.0999999999999996</v>
      </c>
      <c r="DA40" s="625"/>
      <c r="DB40" s="625"/>
      <c r="DC40" s="626"/>
      <c r="DD40" s="605">
        <v>1832</v>
      </c>
      <c r="DE40" s="571"/>
      <c r="DF40" s="571"/>
      <c r="DG40" s="571"/>
      <c r="DH40" s="571"/>
      <c r="DI40" s="571"/>
      <c r="DJ40" s="571"/>
      <c r="DK40" s="572"/>
      <c r="DL40" s="605">
        <v>1832</v>
      </c>
      <c r="DM40" s="571"/>
      <c r="DN40" s="571"/>
      <c r="DO40" s="571"/>
      <c r="DP40" s="571"/>
      <c r="DQ40" s="571"/>
      <c r="DR40" s="571"/>
      <c r="DS40" s="571"/>
      <c r="DT40" s="571"/>
      <c r="DU40" s="571"/>
      <c r="DV40" s="572"/>
      <c r="DW40" s="591">
        <v>0</v>
      </c>
      <c r="DX40" s="622"/>
      <c r="DY40" s="622"/>
      <c r="DZ40" s="622"/>
      <c r="EA40" s="622"/>
      <c r="EB40" s="622"/>
      <c r="EC40" s="623"/>
    </row>
    <row r="41" spans="2:133" ht="11.3"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390</v>
      </c>
      <c r="AR41" s="614"/>
      <c r="AS41" s="614"/>
      <c r="AT41" s="614"/>
      <c r="AU41" s="614"/>
      <c r="AV41" s="614"/>
      <c r="AW41" s="614"/>
      <c r="AX41" s="614"/>
      <c r="AY41" s="615"/>
      <c r="AZ41" s="656">
        <v>3976220</v>
      </c>
      <c r="BA41" s="657"/>
      <c r="BB41" s="657"/>
      <c r="BC41" s="657"/>
      <c r="BD41" s="645"/>
      <c r="BE41" s="645"/>
      <c r="BF41" s="647"/>
      <c r="BG41" s="700"/>
      <c r="BH41" s="701"/>
      <c r="BI41" s="701"/>
      <c r="BJ41" s="701"/>
      <c r="BK41" s="701"/>
      <c r="BL41" s="186"/>
      <c r="BM41" s="614" t="s">
        <v>391</v>
      </c>
      <c r="BN41" s="614"/>
      <c r="BO41" s="614"/>
      <c r="BP41" s="614"/>
      <c r="BQ41" s="614"/>
      <c r="BR41" s="614"/>
      <c r="BS41" s="614"/>
      <c r="BT41" s="614"/>
      <c r="BU41" s="615"/>
      <c r="BV41" s="656">
        <v>233</v>
      </c>
      <c r="BW41" s="657"/>
      <c r="BX41" s="657"/>
      <c r="BY41" s="657"/>
      <c r="BZ41" s="657"/>
      <c r="CA41" s="657"/>
      <c r="CB41" s="697"/>
      <c r="CD41" s="582" t="s">
        <v>392</v>
      </c>
      <c r="CE41" s="583"/>
      <c r="CF41" s="583"/>
      <c r="CG41" s="583"/>
      <c r="CH41" s="583"/>
      <c r="CI41" s="583"/>
      <c r="CJ41" s="583"/>
      <c r="CK41" s="583"/>
      <c r="CL41" s="583"/>
      <c r="CM41" s="583"/>
      <c r="CN41" s="583"/>
      <c r="CO41" s="583"/>
      <c r="CP41" s="583"/>
      <c r="CQ41" s="584"/>
      <c r="CR41" s="570" t="s">
        <v>401</v>
      </c>
      <c r="CS41" s="616"/>
      <c r="CT41" s="616"/>
      <c r="CU41" s="616"/>
      <c r="CV41" s="616"/>
      <c r="CW41" s="616"/>
      <c r="CX41" s="616"/>
      <c r="CY41" s="617"/>
      <c r="CZ41" s="624" t="s">
        <v>401</v>
      </c>
      <c r="DA41" s="625"/>
      <c r="DB41" s="625"/>
      <c r="DC41" s="626"/>
      <c r="DD41" s="605" t="s">
        <v>401</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3" customHeight="1">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70">
        <v>5542472</v>
      </c>
      <c r="CS42" s="571"/>
      <c r="CT42" s="571"/>
      <c r="CU42" s="571"/>
      <c r="CV42" s="571"/>
      <c r="CW42" s="571"/>
      <c r="CX42" s="571"/>
      <c r="CY42" s="572"/>
      <c r="CZ42" s="624">
        <v>6</v>
      </c>
      <c r="DA42" s="661"/>
      <c r="DB42" s="661"/>
      <c r="DC42" s="662"/>
      <c r="DD42" s="605">
        <v>1489918</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3" customHeight="1">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70">
        <v>296994</v>
      </c>
      <c r="CS43" s="616"/>
      <c r="CT43" s="616"/>
      <c r="CU43" s="616"/>
      <c r="CV43" s="616"/>
      <c r="CW43" s="616"/>
      <c r="CX43" s="616"/>
      <c r="CY43" s="617"/>
      <c r="CZ43" s="624">
        <v>0.3</v>
      </c>
      <c r="DA43" s="625"/>
      <c r="DB43" s="625"/>
      <c r="DC43" s="626"/>
      <c r="DD43" s="605">
        <v>233306</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3" customHeight="1">
      <c r="B44" s="189" t="s">
        <v>397</v>
      </c>
      <c r="CD44" s="685" t="s">
        <v>359</v>
      </c>
      <c r="CE44" s="686"/>
      <c r="CF44" s="607" t="s">
        <v>424</v>
      </c>
      <c r="CG44" s="608"/>
      <c r="CH44" s="608"/>
      <c r="CI44" s="608"/>
      <c r="CJ44" s="608"/>
      <c r="CK44" s="608"/>
      <c r="CL44" s="608"/>
      <c r="CM44" s="608"/>
      <c r="CN44" s="608"/>
      <c r="CO44" s="608"/>
      <c r="CP44" s="608"/>
      <c r="CQ44" s="609"/>
      <c r="CR44" s="570">
        <v>5533090</v>
      </c>
      <c r="CS44" s="571"/>
      <c r="CT44" s="571"/>
      <c r="CU44" s="571"/>
      <c r="CV44" s="571"/>
      <c r="CW44" s="571"/>
      <c r="CX44" s="571"/>
      <c r="CY44" s="572"/>
      <c r="CZ44" s="624">
        <v>6</v>
      </c>
      <c r="DA44" s="661"/>
      <c r="DB44" s="661"/>
      <c r="DC44" s="662"/>
      <c r="DD44" s="605">
        <v>1488848</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3" customHeight="1">
      <c r="CD45" s="687"/>
      <c r="CE45" s="688"/>
      <c r="CF45" s="607" t="s">
        <v>425</v>
      </c>
      <c r="CG45" s="608"/>
      <c r="CH45" s="608"/>
      <c r="CI45" s="608"/>
      <c r="CJ45" s="608"/>
      <c r="CK45" s="608"/>
      <c r="CL45" s="608"/>
      <c r="CM45" s="608"/>
      <c r="CN45" s="608"/>
      <c r="CO45" s="608"/>
      <c r="CP45" s="608"/>
      <c r="CQ45" s="609"/>
      <c r="CR45" s="570">
        <v>956071</v>
      </c>
      <c r="CS45" s="616"/>
      <c r="CT45" s="616"/>
      <c r="CU45" s="616"/>
      <c r="CV45" s="616"/>
      <c r="CW45" s="616"/>
      <c r="CX45" s="616"/>
      <c r="CY45" s="617"/>
      <c r="CZ45" s="624">
        <v>1</v>
      </c>
      <c r="DA45" s="625"/>
      <c r="DB45" s="625"/>
      <c r="DC45" s="626"/>
      <c r="DD45" s="605">
        <v>133513</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3" customHeight="1">
      <c r="CD46" s="687"/>
      <c r="CE46" s="688"/>
      <c r="CF46" s="607" t="s">
        <v>426</v>
      </c>
      <c r="CG46" s="608"/>
      <c r="CH46" s="608"/>
      <c r="CI46" s="608"/>
      <c r="CJ46" s="608"/>
      <c r="CK46" s="608"/>
      <c r="CL46" s="608"/>
      <c r="CM46" s="608"/>
      <c r="CN46" s="608"/>
      <c r="CO46" s="608"/>
      <c r="CP46" s="608"/>
      <c r="CQ46" s="609"/>
      <c r="CR46" s="570">
        <v>4572368</v>
      </c>
      <c r="CS46" s="571"/>
      <c r="CT46" s="571"/>
      <c r="CU46" s="571"/>
      <c r="CV46" s="571"/>
      <c r="CW46" s="571"/>
      <c r="CX46" s="571"/>
      <c r="CY46" s="572"/>
      <c r="CZ46" s="624">
        <v>5</v>
      </c>
      <c r="DA46" s="661"/>
      <c r="DB46" s="661"/>
      <c r="DC46" s="662"/>
      <c r="DD46" s="605">
        <v>1354684</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3" customHeight="1">
      <c r="CD47" s="687"/>
      <c r="CE47" s="688"/>
      <c r="CF47" s="607" t="s">
        <v>427</v>
      </c>
      <c r="CG47" s="608"/>
      <c r="CH47" s="608"/>
      <c r="CI47" s="608"/>
      <c r="CJ47" s="608"/>
      <c r="CK47" s="608"/>
      <c r="CL47" s="608"/>
      <c r="CM47" s="608"/>
      <c r="CN47" s="608"/>
      <c r="CO47" s="608"/>
      <c r="CP47" s="608"/>
      <c r="CQ47" s="609"/>
      <c r="CR47" s="570">
        <v>9382</v>
      </c>
      <c r="CS47" s="616"/>
      <c r="CT47" s="616"/>
      <c r="CU47" s="616"/>
      <c r="CV47" s="616"/>
      <c r="CW47" s="616"/>
      <c r="CX47" s="616"/>
      <c r="CY47" s="617"/>
      <c r="CZ47" s="624">
        <v>0</v>
      </c>
      <c r="DA47" s="625"/>
      <c r="DB47" s="625"/>
      <c r="DC47" s="626"/>
      <c r="DD47" s="605">
        <v>1070</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428</v>
      </c>
      <c r="CG48" s="608"/>
      <c r="CH48" s="608"/>
      <c r="CI48" s="608"/>
      <c r="CJ48" s="608"/>
      <c r="CK48" s="608"/>
      <c r="CL48" s="608"/>
      <c r="CM48" s="608"/>
      <c r="CN48" s="608"/>
      <c r="CO48" s="608"/>
      <c r="CP48" s="608"/>
      <c r="CQ48" s="609"/>
      <c r="CR48" s="570" t="s">
        <v>429</v>
      </c>
      <c r="CS48" s="571"/>
      <c r="CT48" s="571"/>
      <c r="CU48" s="571"/>
      <c r="CV48" s="571"/>
      <c r="CW48" s="571"/>
      <c r="CX48" s="571"/>
      <c r="CY48" s="572"/>
      <c r="CZ48" s="624" t="s">
        <v>429</v>
      </c>
      <c r="DA48" s="661"/>
      <c r="DB48" s="661"/>
      <c r="DC48" s="662"/>
      <c r="DD48" s="605" t="s">
        <v>429</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3" customHeight="1">
      <c r="CD49" s="631" t="s">
        <v>430</v>
      </c>
      <c r="CE49" s="632"/>
      <c r="CF49" s="632"/>
      <c r="CG49" s="632"/>
      <c r="CH49" s="632"/>
      <c r="CI49" s="632"/>
      <c r="CJ49" s="632"/>
      <c r="CK49" s="632"/>
      <c r="CL49" s="632"/>
      <c r="CM49" s="632"/>
      <c r="CN49" s="632"/>
      <c r="CO49" s="632"/>
      <c r="CP49" s="632"/>
      <c r="CQ49" s="633"/>
      <c r="CR49" s="656">
        <v>91759640</v>
      </c>
      <c r="CS49" s="645"/>
      <c r="CT49" s="645"/>
      <c r="CU49" s="645"/>
      <c r="CV49" s="645"/>
      <c r="CW49" s="645"/>
      <c r="CX49" s="645"/>
      <c r="CY49" s="675"/>
      <c r="CZ49" s="671">
        <v>100</v>
      </c>
      <c r="DA49" s="672"/>
      <c r="DB49" s="672"/>
      <c r="DC49" s="673"/>
      <c r="DD49" s="674">
        <v>55273871</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W32:EC32"/>
    <mergeCell ref="DD29:DK29"/>
    <mergeCell ref="DL29:DV29"/>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9:CY29"/>
    <mergeCell ref="CR45:CY45"/>
    <mergeCell ref="CD37:CQ37"/>
    <mergeCell ref="CD38:CQ38"/>
    <mergeCell ref="CD36:CQ36"/>
    <mergeCell ref="CD29:CE32"/>
    <mergeCell ref="CF29:CQ29"/>
    <mergeCell ref="CR30:CY30"/>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CZ49:DC49"/>
    <mergeCell ref="DD49:DK49"/>
    <mergeCell ref="CZ47:DC47"/>
    <mergeCell ref="CR48:CY48"/>
    <mergeCell ref="CR46:CY46"/>
    <mergeCell ref="DL44:DV44"/>
    <mergeCell ref="DD46:DK46"/>
    <mergeCell ref="DL49:DV49"/>
    <mergeCell ref="CZ45:DC45"/>
    <mergeCell ref="CR44:CY44"/>
    <mergeCell ref="DD47:DK47"/>
    <mergeCell ref="DD48:DK48"/>
    <mergeCell ref="CZ48:DC48"/>
    <mergeCell ref="CZ46:DC46"/>
    <mergeCell ref="DD45:DK45"/>
    <mergeCell ref="CR41:CY41"/>
    <mergeCell ref="DW44:EC44"/>
    <mergeCell ref="DL46:DV46"/>
    <mergeCell ref="DW45:EC45"/>
    <mergeCell ref="DL45:DV45"/>
    <mergeCell ref="DW43:EC43"/>
    <mergeCell ref="DW46:EC46"/>
    <mergeCell ref="DL43:DV43"/>
    <mergeCell ref="CZ43:DC43"/>
    <mergeCell ref="DD43:DK43"/>
    <mergeCell ref="CR43:CY43"/>
    <mergeCell ref="CZ42:DC42"/>
    <mergeCell ref="DW41:EC41"/>
    <mergeCell ref="DD42:DK42"/>
    <mergeCell ref="DL41:DV41"/>
    <mergeCell ref="DW42:EC42"/>
    <mergeCell ref="DL42:DV42"/>
    <mergeCell ref="DD41:DK41"/>
    <mergeCell ref="CR42:CY42"/>
    <mergeCell ref="CZ41:DC41"/>
    <mergeCell ref="CZ44:DC44"/>
    <mergeCell ref="DD44:DK44"/>
    <mergeCell ref="CF44:CQ44"/>
    <mergeCell ref="AD35:AK35"/>
    <mergeCell ref="AL36:AO36"/>
    <mergeCell ref="AL35:AO35"/>
    <mergeCell ref="CR39:CY39"/>
    <mergeCell ref="BV36:CB36"/>
    <mergeCell ref="BG35:BU35"/>
    <mergeCell ref="BG36:BU36"/>
    <mergeCell ref="AZ41:BF41"/>
    <mergeCell ref="AZ36:BF36"/>
    <mergeCell ref="AZ38:BF38"/>
    <mergeCell ref="BG38:BU38"/>
    <mergeCell ref="BG37:BU37"/>
    <mergeCell ref="BM40:BU40"/>
    <mergeCell ref="CD43:CQ43"/>
    <mergeCell ref="BV40:CB40"/>
    <mergeCell ref="AQ41:AY41"/>
    <mergeCell ref="BV41:CB41"/>
    <mergeCell ref="BM39:BU39"/>
    <mergeCell ref="BG39:BK41"/>
    <mergeCell ref="BM41:BU41"/>
    <mergeCell ref="Z34:AC34"/>
    <mergeCell ref="AD34:AK34"/>
    <mergeCell ref="AZ37:BF37"/>
    <mergeCell ref="R36:Y36"/>
    <mergeCell ref="Z36:AC36"/>
    <mergeCell ref="AD36:AK36"/>
    <mergeCell ref="AZ39:BF39"/>
    <mergeCell ref="BV39:CB39"/>
    <mergeCell ref="DW40:EC40"/>
    <mergeCell ref="DL39:DV39"/>
    <mergeCell ref="DW39:EC39"/>
    <mergeCell ref="BV38:CB38"/>
    <mergeCell ref="CR40:CY40"/>
    <mergeCell ref="DL40:DV40"/>
    <mergeCell ref="CD39:CQ39"/>
    <mergeCell ref="CD40:CQ40"/>
    <mergeCell ref="AZ40:BF40"/>
    <mergeCell ref="DW38:EC38"/>
    <mergeCell ref="CR37:CY37"/>
    <mergeCell ref="CZ37:DC37"/>
    <mergeCell ref="DD37:DK37"/>
    <mergeCell ref="DL37:DV37"/>
    <mergeCell ref="DD38:DK38"/>
    <mergeCell ref="CZ38:DC38"/>
    <mergeCell ref="DW37:EC37"/>
    <mergeCell ref="CZ40:DC40"/>
    <mergeCell ref="DD40:DK40"/>
    <mergeCell ref="CZ39:DC39"/>
    <mergeCell ref="DD39:DK39"/>
    <mergeCell ref="AZ35:BF35"/>
    <mergeCell ref="BV37:CB37"/>
    <mergeCell ref="CZ35:DC35"/>
    <mergeCell ref="BV35:CB35"/>
    <mergeCell ref="CD35:CQ35"/>
    <mergeCell ref="DL38:DV38"/>
    <mergeCell ref="CR38:CY38"/>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R33:Y33"/>
    <mergeCell ref="Z33:AC33"/>
    <mergeCell ref="AD33:AK33"/>
    <mergeCell ref="AL33:AO33"/>
    <mergeCell ref="CZ34:DC34"/>
    <mergeCell ref="DL34:DV34"/>
    <mergeCell ref="R35:Y35"/>
    <mergeCell ref="Z35:AC35"/>
    <mergeCell ref="R34:Y34"/>
    <mergeCell ref="AL34:AO34"/>
    <mergeCell ref="CR34:CY34"/>
    <mergeCell ref="AQ34:BF34"/>
    <mergeCell ref="CF32:CQ32"/>
    <mergeCell ref="CD33:CQ33"/>
    <mergeCell ref="CD34:CQ34"/>
    <mergeCell ref="AL30:AO30"/>
    <mergeCell ref="AT30:AT32"/>
    <mergeCell ref="BM32:BQ32"/>
    <mergeCell ref="CR36:CY36"/>
    <mergeCell ref="CR35:CY35"/>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A134"/>
  <sheetViews>
    <sheetView view="pageBreakPreview" zoomScale="60" zoomScaleNormal="60" workbookViewId="0"/>
  </sheetViews>
  <sheetFormatPr defaultColWidth="0" defaultRowHeight="13.1" zeroHeight="1"/>
  <cols>
    <col min="1" max="130" width="2.77734375" style="237" customWidth="1"/>
    <col min="131" max="131" width="1.6640625" style="237" customWidth="1"/>
    <col min="132" max="16384" width="9" style="237" hidden="1"/>
  </cols>
  <sheetData>
    <row r="1" spans="1:131" s="195" customFormat="1" ht="11.3"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431</v>
      </c>
      <c r="DK2" s="760"/>
      <c r="DL2" s="760"/>
      <c r="DM2" s="760"/>
      <c r="DN2" s="760"/>
      <c r="DO2" s="761"/>
      <c r="DP2" s="197"/>
      <c r="DQ2" s="759" t="s">
        <v>432</v>
      </c>
      <c r="DR2" s="760"/>
      <c r="DS2" s="760"/>
      <c r="DT2" s="760"/>
      <c r="DU2" s="760"/>
      <c r="DV2" s="760"/>
      <c r="DW2" s="760"/>
      <c r="DX2" s="760"/>
      <c r="DY2" s="760"/>
      <c r="DZ2" s="761"/>
      <c r="EA2" s="198"/>
    </row>
    <row r="3" spans="1:131" s="195" customFormat="1" ht="11.3"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 customHeight="1" thickBot="1">
      <c r="A4" s="762" t="s">
        <v>435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 customHeight="1">
      <c r="A5" s="751" t="s">
        <v>437</v>
      </c>
      <c r="B5" s="752"/>
      <c r="C5" s="752"/>
      <c r="D5" s="752"/>
      <c r="E5" s="752"/>
      <c r="F5" s="752"/>
      <c r="G5" s="752"/>
      <c r="H5" s="752"/>
      <c r="I5" s="752"/>
      <c r="J5" s="752"/>
      <c r="K5" s="752"/>
      <c r="L5" s="752"/>
      <c r="M5" s="752"/>
      <c r="N5" s="752"/>
      <c r="O5" s="752"/>
      <c r="P5" s="753"/>
      <c r="Q5" s="731" t="s">
        <v>438</v>
      </c>
      <c r="R5" s="732"/>
      <c r="S5" s="732"/>
      <c r="T5" s="732"/>
      <c r="U5" s="733"/>
      <c r="V5" s="731" t="s">
        <v>439</v>
      </c>
      <c r="W5" s="732"/>
      <c r="X5" s="732"/>
      <c r="Y5" s="732"/>
      <c r="Z5" s="733"/>
      <c r="AA5" s="731" t="s">
        <v>440</v>
      </c>
      <c r="AB5" s="732"/>
      <c r="AC5" s="732"/>
      <c r="AD5" s="732"/>
      <c r="AE5" s="732"/>
      <c r="AF5" s="763" t="s">
        <v>441</v>
      </c>
      <c r="AG5" s="732"/>
      <c r="AH5" s="732"/>
      <c r="AI5" s="732"/>
      <c r="AJ5" s="743"/>
      <c r="AK5" s="732" t="s">
        <v>442</v>
      </c>
      <c r="AL5" s="732"/>
      <c r="AM5" s="732"/>
      <c r="AN5" s="732"/>
      <c r="AO5" s="733"/>
      <c r="AP5" s="731" t="s">
        <v>443</v>
      </c>
      <c r="AQ5" s="732"/>
      <c r="AR5" s="732"/>
      <c r="AS5" s="732"/>
      <c r="AT5" s="733"/>
      <c r="AU5" s="731" t="s">
        <v>444</v>
      </c>
      <c r="AV5" s="732"/>
      <c r="AW5" s="732"/>
      <c r="AX5" s="732"/>
      <c r="AY5" s="743"/>
      <c r="AZ5" s="204"/>
      <c r="BA5" s="204"/>
      <c r="BB5" s="204"/>
      <c r="BC5" s="204"/>
      <c r="BD5" s="204"/>
      <c r="BE5" s="205"/>
      <c r="BF5" s="205"/>
      <c r="BG5" s="205"/>
      <c r="BH5" s="205"/>
      <c r="BI5" s="205"/>
      <c r="BJ5" s="205"/>
      <c r="BK5" s="205"/>
      <c r="BL5" s="205"/>
      <c r="BM5" s="205"/>
      <c r="BN5" s="205"/>
      <c r="BO5" s="205"/>
      <c r="BP5" s="205"/>
      <c r="BQ5" s="751" t="s">
        <v>445</v>
      </c>
      <c r="BR5" s="752"/>
      <c r="BS5" s="752"/>
      <c r="BT5" s="752"/>
      <c r="BU5" s="752"/>
      <c r="BV5" s="752"/>
      <c r="BW5" s="752"/>
      <c r="BX5" s="752"/>
      <c r="BY5" s="752"/>
      <c r="BZ5" s="752"/>
      <c r="CA5" s="752"/>
      <c r="CB5" s="752"/>
      <c r="CC5" s="752"/>
      <c r="CD5" s="752"/>
      <c r="CE5" s="752"/>
      <c r="CF5" s="752"/>
      <c r="CG5" s="753"/>
      <c r="CH5" s="731" t="s">
        <v>446</v>
      </c>
      <c r="CI5" s="732"/>
      <c r="CJ5" s="732"/>
      <c r="CK5" s="732"/>
      <c r="CL5" s="733"/>
      <c r="CM5" s="731" t="s">
        <v>447</v>
      </c>
      <c r="CN5" s="732"/>
      <c r="CO5" s="732"/>
      <c r="CP5" s="732"/>
      <c r="CQ5" s="733"/>
      <c r="CR5" s="731" t="s">
        <v>448</v>
      </c>
      <c r="CS5" s="732"/>
      <c r="CT5" s="732"/>
      <c r="CU5" s="732"/>
      <c r="CV5" s="733"/>
      <c r="CW5" s="731" t="s">
        <v>449</v>
      </c>
      <c r="CX5" s="732"/>
      <c r="CY5" s="732"/>
      <c r="CZ5" s="732"/>
      <c r="DA5" s="733"/>
      <c r="DB5" s="731" t="s">
        <v>450</v>
      </c>
      <c r="DC5" s="732"/>
      <c r="DD5" s="732"/>
      <c r="DE5" s="732"/>
      <c r="DF5" s="733"/>
      <c r="DG5" s="737" t="s">
        <v>451</v>
      </c>
      <c r="DH5" s="738"/>
      <c r="DI5" s="738"/>
      <c r="DJ5" s="738"/>
      <c r="DK5" s="739"/>
      <c r="DL5" s="737" t="s">
        <v>452</v>
      </c>
      <c r="DM5" s="738"/>
      <c r="DN5" s="738"/>
      <c r="DO5" s="738"/>
      <c r="DP5" s="739"/>
      <c r="DQ5" s="731" t="s">
        <v>453</v>
      </c>
      <c r="DR5" s="732"/>
      <c r="DS5" s="732"/>
      <c r="DT5" s="732"/>
      <c r="DU5" s="733"/>
      <c r="DV5" s="731" t="s">
        <v>444</v>
      </c>
      <c r="DW5" s="732"/>
      <c r="DX5" s="732"/>
      <c r="DY5" s="732"/>
      <c r="DZ5" s="743"/>
      <c r="EA5" s="202"/>
    </row>
    <row r="6" spans="1:131" s="203" customFormat="1" ht="26.2"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 customHeight="1" thickTop="1">
      <c r="A7" s="206">
        <v>1</v>
      </c>
      <c r="B7" s="765" t="s">
        <v>454</v>
      </c>
      <c r="C7" s="766"/>
      <c r="D7" s="766"/>
      <c r="E7" s="766"/>
      <c r="F7" s="766"/>
      <c r="G7" s="766"/>
      <c r="H7" s="766"/>
      <c r="I7" s="766"/>
      <c r="J7" s="766"/>
      <c r="K7" s="766"/>
      <c r="L7" s="766"/>
      <c r="M7" s="766"/>
      <c r="N7" s="766"/>
      <c r="O7" s="766"/>
      <c r="P7" s="767"/>
      <c r="Q7" s="768">
        <v>95876</v>
      </c>
      <c r="R7" s="769"/>
      <c r="S7" s="769"/>
      <c r="T7" s="769"/>
      <c r="U7" s="769"/>
      <c r="V7" s="769">
        <v>92706</v>
      </c>
      <c r="W7" s="769"/>
      <c r="X7" s="769"/>
      <c r="Y7" s="769"/>
      <c r="Z7" s="769"/>
      <c r="AA7" s="769">
        <v>3170</v>
      </c>
      <c r="AB7" s="769"/>
      <c r="AC7" s="769"/>
      <c r="AD7" s="769"/>
      <c r="AE7" s="770"/>
      <c r="AF7" s="777">
        <v>3066</v>
      </c>
      <c r="AG7" s="778"/>
      <c r="AH7" s="778"/>
      <c r="AI7" s="778"/>
      <c r="AJ7" s="779"/>
      <c r="AK7" s="783">
        <v>3491</v>
      </c>
      <c r="AL7" s="748"/>
      <c r="AM7" s="748"/>
      <c r="AN7" s="748"/>
      <c r="AO7" s="748"/>
      <c r="AP7" s="748">
        <v>16624</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t="s">
        <v>583</v>
      </c>
      <c r="BS7" s="780" t="s">
        <v>572</v>
      </c>
      <c r="BT7" s="781"/>
      <c r="BU7" s="781"/>
      <c r="BV7" s="781"/>
      <c r="BW7" s="781"/>
      <c r="BX7" s="781"/>
      <c r="BY7" s="781"/>
      <c r="BZ7" s="781"/>
      <c r="CA7" s="781"/>
      <c r="CB7" s="781"/>
      <c r="CC7" s="781"/>
      <c r="CD7" s="781"/>
      <c r="CE7" s="781"/>
      <c r="CF7" s="781"/>
      <c r="CG7" s="782"/>
      <c r="CH7" s="714">
        <v>0</v>
      </c>
      <c r="CI7" s="715"/>
      <c r="CJ7" s="715"/>
      <c r="CK7" s="715"/>
      <c r="CL7" s="716"/>
      <c r="CM7" s="714">
        <v>11</v>
      </c>
      <c r="CN7" s="715"/>
      <c r="CO7" s="715"/>
      <c r="CP7" s="715"/>
      <c r="CQ7" s="716"/>
      <c r="CR7" s="714">
        <v>11</v>
      </c>
      <c r="CS7" s="715"/>
      <c r="CT7" s="715"/>
      <c r="CU7" s="715"/>
      <c r="CV7" s="716"/>
      <c r="CW7" s="714">
        <v>0</v>
      </c>
      <c r="CX7" s="715"/>
      <c r="CY7" s="715"/>
      <c r="CZ7" s="715"/>
      <c r="DA7" s="716"/>
      <c r="DB7" s="714" t="s">
        <v>575</v>
      </c>
      <c r="DC7" s="715"/>
      <c r="DD7" s="715"/>
      <c r="DE7" s="715"/>
      <c r="DF7" s="716"/>
      <c r="DG7" s="714" t="s">
        <v>575</v>
      </c>
      <c r="DH7" s="715"/>
      <c r="DI7" s="715"/>
      <c r="DJ7" s="715"/>
      <c r="DK7" s="716"/>
      <c r="DL7" s="714" t="s">
        <v>575</v>
      </c>
      <c r="DM7" s="715"/>
      <c r="DN7" s="715"/>
      <c r="DO7" s="715"/>
      <c r="DP7" s="716"/>
      <c r="DQ7" s="714" t="s">
        <v>575</v>
      </c>
      <c r="DR7" s="715"/>
      <c r="DS7" s="715"/>
      <c r="DT7" s="715"/>
      <c r="DU7" s="716"/>
      <c r="DV7" s="745"/>
      <c r="DW7" s="746"/>
      <c r="DX7" s="746"/>
      <c r="DY7" s="746"/>
      <c r="DZ7" s="747"/>
      <c r="EA7" s="202"/>
    </row>
    <row r="8" spans="1:131" s="203" customFormat="1" ht="26.2" customHeight="1">
      <c r="A8" s="209">
        <v>2</v>
      </c>
      <c r="B8" s="717" t="s">
        <v>455</v>
      </c>
      <c r="C8" s="718"/>
      <c r="D8" s="718"/>
      <c r="E8" s="718"/>
      <c r="F8" s="718"/>
      <c r="G8" s="718"/>
      <c r="H8" s="718"/>
      <c r="I8" s="718"/>
      <c r="J8" s="718"/>
      <c r="K8" s="718"/>
      <c r="L8" s="718"/>
      <c r="M8" s="718"/>
      <c r="N8" s="718"/>
      <c r="O8" s="718"/>
      <c r="P8" s="719"/>
      <c r="Q8" s="720">
        <v>298</v>
      </c>
      <c r="R8" s="721"/>
      <c r="S8" s="721"/>
      <c r="T8" s="721"/>
      <c r="U8" s="721"/>
      <c r="V8" s="721">
        <v>298</v>
      </c>
      <c r="W8" s="721"/>
      <c r="X8" s="721"/>
      <c r="Y8" s="721"/>
      <c r="Z8" s="721"/>
      <c r="AA8" s="721" t="s">
        <v>584</v>
      </c>
      <c r="AB8" s="721"/>
      <c r="AC8" s="721"/>
      <c r="AD8" s="721"/>
      <c r="AE8" s="722"/>
      <c r="AF8" s="723" t="s">
        <v>456</v>
      </c>
      <c r="AG8" s="724"/>
      <c r="AH8" s="724"/>
      <c r="AI8" s="724"/>
      <c r="AJ8" s="725"/>
      <c r="AK8" s="726">
        <v>186</v>
      </c>
      <c r="AL8" s="727"/>
      <c r="AM8" s="727"/>
      <c r="AN8" s="727"/>
      <c r="AO8" s="727"/>
      <c r="AP8" s="727">
        <v>3388</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573</v>
      </c>
      <c r="BT8" s="772"/>
      <c r="BU8" s="772"/>
      <c r="BV8" s="772"/>
      <c r="BW8" s="772"/>
      <c r="BX8" s="772"/>
      <c r="BY8" s="772"/>
      <c r="BZ8" s="772"/>
      <c r="CA8" s="772"/>
      <c r="CB8" s="772"/>
      <c r="CC8" s="772"/>
      <c r="CD8" s="772"/>
      <c r="CE8" s="772"/>
      <c r="CF8" s="772"/>
      <c r="CG8" s="773"/>
      <c r="CH8" s="728">
        <v>-10</v>
      </c>
      <c r="CI8" s="729"/>
      <c r="CJ8" s="729"/>
      <c r="CK8" s="729"/>
      <c r="CL8" s="730"/>
      <c r="CM8" s="728">
        <v>611</v>
      </c>
      <c r="CN8" s="729"/>
      <c r="CO8" s="729"/>
      <c r="CP8" s="729"/>
      <c r="CQ8" s="730"/>
      <c r="CR8" s="728">
        <v>500</v>
      </c>
      <c r="CS8" s="729"/>
      <c r="CT8" s="729"/>
      <c r="CU8" s="729"/>
      <c r="CV8" s="730"/>
      <c r="CW8" s="728">
        <v>35</v>
      </c>
      <c r="CX8" s="729"/>
      <c r="CY8" s="729"/>
      <c r="CZ8" s="729"/>
      <c r="DA8" s="730"/>
      <c r="DB8" s="728" t="s">
        <v>575</v>
      </c>
      <c r="DC8" s="729"/>
      <c r="DD8" s="729"/>
      <c r="DE8" s="729"/>
      <c r="DF8" s="730"/>
      <c r="DG8" s="728" t="s">
        <v>575</v>
      </c>
      <c r="DH8" s="729"/>
      <c r="DI8" s="729"/>
      <c r="DJ8" s="729"/>
      <c r="DK8" s="730"/>
      <c r="DL8" s="728" t="s">
        <v>575</v>
      </c>
      <c r="DM8" s="729"/>
      <c r="DN8" s="729"/>
      <c r="DO8" s="729"/>
      <c r="DP8" s="730"/>
      <c r="DQ8" s="728" t="s">
        <v>575</v>
      </c>
      <c r="DR8" s="729"/>
      <c r="DS8" s="729"/>
      <c r="DT8" s="729"/>
      <c r="DU8" s="730"/>
      <c r="DV8" s="774"/>
      <c r="DW8" s="775"/>
      <c r="DX8" s="775"/>
      <c r="DY8" s="775"/>
      <c r="DZ8" s="776"/>
      <c r="EA8" s="202"/>
    </row>
    <row r="9" spans="1:131" s="203" customFormat="1" ht="26.2" customHeight="1">
      <c r="A9" s="209">
        <v>3</v>
      </c>
      <c r="B9" s="717" t="s">
        <v>457</v>
      </c>
      <c r="C9" s="718"/>
      <c r="D9" s="718"/>
      <c r="E9" s="718"/>
      <c r="F9" s="718"/>
      <c r="G9" s="718"/>
      <c r="H9" s="718"/>
      <c r="I9" s="718"/>
      <c r="J9" s="718"/>
      <c r="K9" s="718"/>
      <c r="L9" s="718"/>
      <c r="M9" s="718"/>
      <c r="N9" s="718"/>
      <c r="O9" s="718"/>
      <c r="P9" s="719"/>
      <c r="Q9" s="720" t="s">
        <v>584</v>
      </c>
      <c r="R9" s="721"/>
      <c r="S9" s="721"/>
      <c r="T9" s="721"/>
      <c r="U9" s="721"/>
      <c r="V9" s="721" t="s">
        <v>584</v>
      </c>
      <c r="W9" s="721"/>
      <c r="X9" s="721"/>
      <c r="Y9" s="721"/>
      <c r="Z9" s="721"/>
      <c r="AA9" s="721" t="s">
        <v>584</v>
      </c>
      <c r="AB9" s="721"/>
      <c r="AC9" s="721"/>
      <c r="AD9" s="721"/>
      <c r="AE9" s="722"/>
      <c r="AF9" s="723" t="s">
        <v>456</v>
      </c>
      <c r="AG9" s="724"/>
      <c r="AH9" s="724"/>
      <c r="AI9" s="724"/>
      <c r="AJ9" s="725"/>
      <c r="AK9" s="726" t="s">
        <v>584</v>
      </c>
      <c r="AL9" s="727"/>
      <c r="AM9" s="727"/>
      <c r="AN9" s="727"/>
      <c r="AO9" s="727"/>
      <c r="AP9" s="727" t="s">
        <v>584</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574</v>
      </c>
      <c r="BT9" s="772"/>
      <c r="BU9" s="772"/>
      <c r="BV9" s="772"/>
      <c r="BW9" s="772"/>
      <c r="BX9" s="772"/>
      <c r="BY9" s="772"/>
      <c r="BZ9" s="772"/>
      <c r="CA9" s="772"/>
      <c r="CB9" s="772"/>
      <c r="CC9" s="772"/>
      <c r="CD9" s="772"/>
      <c r="CE9" s="772"/>
      <c r="CF9" s="772"/>
      <c r="CG9" s="773"/>
      <c r="CH9" s="728">
        <v>0</v>
      </c>
      <c r="CI9" s="729"/>
      <c r="CJ9" s="729"/>
      <c r="CK9" s="729"/>
      <c r="CL9" s="730"/>
      <c r="CM9" s="728">
        <v>544</v>
      </c>
      <c r="CN9" s="729"/>
      <c r="CO9" s="729"/>
      <c r="CP9" s="729"/>
      <c r="CQ9" s="730"/>
      <c r="CR9" s="728">
        <v>500</v>
      </c>
      <c r="CS9" s="729"/>
      <c r="CT9" s="729"/>
      <c r="CU9" s="729"/>
      <c r="CV9" s="730"/>
      <c r="CW9" s="728">
        <v>284</v>
      </c>
      <c r="CX9" s="729"/>
      <c r="CY9" s="729"/>
      <c r="CZ9" s="729"/>
      <c r="DA9" s="730"/>
      <c r="DB9" s="728" t="s">
        <v>575</v>
      </c>
      <c r="DC9" s="729"/>
      <c r="DD9" s="729"/>
      <c r="DE9" s="729"/>
      <c r="DF9" s="730"/>
      <c r="DG9" s="728" t="s">
        <v>575</v>
      </c>
      <c r="DH9" s="729"/>
      <c r="DI9" s="729"/>
      <c r="DJ9" s="729"/>
      <c r="DK9" s="730"/>
      <c r="DL9" s="728" t="s">
        <v>575</v>
      </c>
      <c r="DM9" s="729"/>
      <c r="DN9" s="729"/>
      <c r="DO9" s="729"/>
      <c r="DP9" s="730"/>
      <c r="DQ9" s="728" t="s">
        <v>575</v>
      </c>
      <c r="DR9" s="729"/>
      <c r="DS9" s="729"/>
      <c r="DT9" s="729"/>
      <c r="DU9" s="730"/>
      <c r="DV9" s="774"/>
      <c r="DW9" s="775"/>
      <c r="DX9" s="775"/>
      <c r="DY9" s="775"/>
      <c r="DZ9" s="776"/>
      <c r="EA9" s="202"/>
    </row>
    <row r="10" spans="1:131" s="203" customFormat="1" ht="26.2"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458</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 customHeight="1" thickBot="1">
      <c r="A23" s="212" t="s">
        <v>459</v>
      </c>
      <c r="B23" s="795" t="s">
        <v>460</v>
      </c>
      <c r="C23" s="796"/>
      <c r="D23" s="796"/>
      <c r="E23" s="796"/>
      <c r="F23" s="796"/>
      <c r="G23" s="796"/>
      <c r="H23" s="796"/>
      <c r="I23" s="796"/>
      <c r="J23" s="796"/>
      <c r="K23" s="796"/>
      <c r="L23" s="796"/>
      <c r="M23" s="796"/>
      <c r="N23" s="796"/>
      <c r="O23" s="796"/>
      <c r="P23" s="797"/>
      <c r="Q23" s="798">
        <v>96174</v>
      </c>
      <c r="R23" s="799"/>
      <c r="S23" s="799"/>
      <c r="T23" s="799"/>
      <c r="U23" s="799"/>
      <c r="V23" s="799">
        <v>93004</v>
      </c>
      <c r="W23" s="799"/>
      <c r="X23" s="799"/>
      <c r="Y23" s="799"/>
      <c r="Z23" s="799"/>
      <c r="AA23" s="799">
        <v>3170</v>
      </c>
      <c r="AB23" s="799"/>
      <c r="AC23" s="799"/>
      <c r="AD23" s="799"/>
      <c r="AE23" s="800"/>
      <c r="AF23" s="801">
        <v>3066</v>
      </c>
      <c r="AG23" s="799"/>
      <c r="AH23" s="799"/>
      <c r="AI23" s="799"/>
      <c r="AJ23" s="802"/>
      <c r="AK23" s="803"/>
      <c r="AL23" s="804"/>
      <c r="AM23" s="804"/>
      <c r="AN23" s="804"/>
      <c r="AO23" s="804"/>
      <c r="AP23" s="799">
        <v>20012</v>
      </c>
      <c r="AQ23" s="799"/>
      <c r="AR23" s="799"/>
      <c r="AS23" s="799"/>
      <c r="AT23" s="799"/>
      <c r="AU23" s="790"/>
      <c r="AV23" s="790"/>
      <c r="AW23" s="790"/>
      <c r="AX23" s="790"/>
      <c r="AY23" s="791"/>
      <c r="AZ23" s="812" t="s">
        <v>461</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 customHeight="1">
      <c r="A24" s="805" t="s">
        <v>462</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 customHeight="1" thickBot="1">
      <c r="A25" s="762" t="s">
        <v>463</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 customHeight="1">
      <c r="A26" s="751" t="s">
        <v>437</v>
      </c>
      <c r="B26" s="752"/>
      <c r="C26" s="752"/>
      <c r="D26" s="752"/>
      <c r="E26" s="752"/>
      <c r="F26" s="752"/>
      <c r="G26" s="752"/>
      <c r="H26" s="752"/>
      <c r="I26" s="752"/>
      <c r="J26" s="752"/>
      <c r="K26" s="752"/>
      <c r="L26" s="752"/>
      <c r="M26" s="752"/>
      <c r="N26" s="752"/>
      <c r="O26" s="752"/>
      <c r="P26" s="753"/>
      <c r="Q26" s="731" t="s">
        <v>464</v>
      </c>
      <c r="R26" s="732"/>
      <c r="S26" s="732"/>
      <c r="T26" s="732"/>
      <c r="U26" s="733"/>
      <c r="V26" s="731" t="s">
        <v>465</v>
      </c>
      <c r="W26" s="732"/>
      <c r="X26" s="732"/>
      <c r="Y26" s="732"/>
      <c r="Z26" s="733"/>
      <c r="AA26" s="731" t="s">
        <v>466</v>
      </c>
      <c r="AB26" s="732"/>
      <c r="AC26" s="732"/>
      <c r="AD26" s="732"/>
      <c r="AE26" s="732"/>
      <c r="AF26" s="806" t="s">
        <v>467</v>
      </c>
      <c r="AG26" s="807"/>
      <c r="AH26" s="807"/>
      <c r="AI26" s="807"/>
      <c r="AJ26" s="808"/>
      <c r="AK26" s="732" t="s">
        <v>468</v>
      </c>
      <c r="AL26" s="732"/>
      <c r="AM26" s="732"/>
      <c r="AN26" s="732"/>
      <c r="AO26" s="733"/>
      <c r="AP26" s="731" t="s">
        <v>469</v>
      </c>
      <c r="AQ26" s="732"/>
      <c r="AR26" s="732"/>
      <c r="AS26" s="732"/>
      <c r="AT26" s="733"/>
      <c r="AU26" s="731" t="s">
        <v>470</v>
      </c>
      <c r="AV26" s="732"/>
      <c r="AW26" s="732"/>
      <c r="AX26" s="732"/>
      <c r="AY26" s="733"/>
      <c r="AZ26" s="731" t="s">
        <v>471</v>
      </c>
      <c r="BA26" s="732"/>
      <c r="BB26" s="732"/>
      <c r="BC26" s="732"/>
      <c r="BD26" s="733"/>
      <c r="BE26" s="731" t="s">
        <v>444</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 customHeight="1" thickTop="1">
      <c r="A28" s="214">
        <v>1</v>
      </c>
      <c r="B28" s="765" t="s">
        <v>472</v>
      </c>
      <c r="C28" s="766"/>
      <c r="D28" s="766"/>
      <c r="E28" s="766"/>
      <c r="F28" s="766"/>
      <c r="G28" s="766"/>
      <c r="H28" s="766"/>
      <c r="I28" s="766"/>
      <c r="J28" s="766"/>
      <c r="K28" s="766"/>
      <c r="L28" s="766"/>
      <c r="M28" s="766"/>
      <c r="N28" s="766"/>
      <c r="O28" s="766"/>
      <c r="P28" s="767"/>
      <c r="Q28" s="829">
        <v>24381</v>
      </c>
      <c r="R28" s="823"/>
      <c r="S28" s="823"/>
      <c r="T28" s="823"/>
      <c r="U28" s="823"/>
      <c r="V28" s="823">
        <v>22558</v>
      </c>
      <c r="W28" s="823"/>
      <c r="X28" s="823"/>
      <c r="Y28" s="823"/>
      <c r="Z28" s="823"/>
      <c r="AA28" s="823">
        <v>1823</v>
      </c>
      <c r="AB28" s="823"/>
      <c r="AC28" s="823"/>
      <c r="AD28" s="823"/>
      <c r="AE28" s="824"/>
      <c r="AF28" s="826">
        <v>1823</v>
      </c>
      <c r="AG28" s="823"/>
      <c r="AH28" s="823"/>
      <c r="AI28" s="823"/>
      <c r="AJ28" s="827"/>
      <c r="AK28" s="825">
        <v>3816</v>
      </c>
      <c r="AL28" s="818"/>
      <c r="AM28" s="818"/>
      <c r="AN28" s="818"/>
      <c r="AO28" s="818"/>
      <c r="AP28" s="818" t="s">
        <v>571</v>
      </c>
      <c r="AQ28" s="818"/>
      <c r="AR28" s="818"/>
      <c r="AS28" s="818"/>
      <c r="AT28" s="818"/>
      <c r="AU28" s="818" t="s">
        <v>571</v>
      </c>
      <c r="AV28" s="818"/>
      <c r="AW28" s="818"/>
      <c r="AX28" s="818"/>
      <c r="AY28" s="818"/>
      <c r="AZ28" s="819" t="s">
        <v>571</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 customHeight="1">
      <c r="A29" s="214">
        <v>2</v>
      </c>
      <c r="B29" s="717" t="s">
        <v>473</v>
      </c>
      <c r="C29" s="718"/>
      <c r="D29" s="718"/>
      <c r="E29" s="718"/>
      <c r="F29" s="718"/>
      <c r="G29" s="718"/>
      <c r="H29" s="718"/>
      <c r="I29" s="718"/>
      <c r="J29" s="718"/>
      <c r="K29" s="718"/>
      <c r="L29" s="718"/>
      <c r="M29" s="718"/>
      <c r="N29" s="718"/>
      <c r="O29" s="718"/>
      <c r="P29" s="719"/>
      <c r="Q29" s="720">
        <v>4091</v>
      </c>
      <c r="R29" s="721"/>
      <c r="S29" s="721"/>
      <c r="T29" s="721"/>
      <c r="U29" s="721"/>
      <c r="V29" s="721">
        <v>3968</v>
      </c>
      <c r="W29" s="721"/>
      <c r="X29" s="721"/>
      <c r="Y29" s="721"/>
      <c r="Z29" s="721"/>
      <c r="AA29" s="721">
        <v>124</v>
      </c>
      <c r="AB29" s="721"/>
      <c r="AC29" s="721"/>
      <c r="AD29" s="721"/>
      <c r="AE29" s="722"/>
      <c r="AF29" s="723">
        <v>124</v>
      </c>
      <c r="AG29" s="724"/>
      <c r="AH29" s="724"/>
      <c r="AI29" s="724"/>
      <c r="AJ29" s="725"/>
      <c r="AK29" s="828">
        <v>1995</v>
      </c>
      <c r="AL29" s="822"/>
      <c r="AM29" s="822"/>
      <c r="AN29" s="822"/>
      <c r="AO29" s="822"/>
      <c r="AP29" s="822" t="s">
        <v>571</v>
      </c>
      <c r="AQ29" s="822"/>
      <c r="AR29" s="822"/>
      <c r="AS29" s="822"/>
      <c r="AT29" s="822"/>
      <c r="AU29" s="822" t="s">
        <v>571</v>
      </c>
      <c r="AV29" s="822"/>
      <c r="AW29" s="822"/>
      <c r="AX29" s="822"/>
      <c r="AY29" s="822"/>
      <c r="AZ29" s="815" t="s">
        <v>571</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 customHeight="1">
      <c r="A30" s="214">
        <v>3</v>
      </c>
      <c r="B30" s="717" t="s">
        <v>474</v>
      </c>
      <c r="C30" s="718"/>
      <c r="D30" s="718"/>
      <c r="E30" s="718"/>
      <c r="F30" s="718"/>
      <c r="G30" s="718"/>
      <c r="H30" s="718"/>
      <c r="I30" s="718"/>
      <c r="J30" s="718"/>
      <c r="K30" s="718"/>
      <c r="L30" s="718"/>
      <c r="M30" s="718"/>
      <c r="N30" s="718"/>
      <c r="O30" s="718"/>
      <c r="P30" s="719"/>
      <c r="Q30" s="720">
        <v>12943</v>
      </c>
      <c r="R30" s="721"/>
      <c r="S30" s="721"/>
      <c r="T30" s="721"/>
      <c r="U30" s="721"/>
      <c r="V30" s="721">
        <v>12652</v>
      </c>
      <c r="W30" s="721"/>
      <c r="X30" s="721"/>
      <c r="Y30" s="721"/>
      <c r="Z30" s="721"/>
      <c r="AA30" s="721">
        <v>291</v>
      </c>
      <c r="AB30" s="721"/>
      <c r="AC30" s="721"/>
      <c r="AD30" s="721"/>
      <c r="AE30" s="722"/>
      <c r="AF30" s="723">
        <v>291</v>
      </c>
      <c r="AG30" s="724"/>
      <c r="AH30" s="724"/>
      <c r="AI30" s="724"/>
      <c r="AJ30" s="725"/>
      <c r="AK30" s="828">
        <v>2012</v>
      </c>
      <c r="AL30" s="822"/>
      <c r="AM30" s="822"/>
      <c r="AN30" s="822"/>
      <c r="AO30" s="822"/>
      <c r="AP30" s="822" t="s">
        <v>571</v>
      </c>
      <c r="AQ30" s="822"/>
      <c r="AR30" s="822"/>
      <c r="AS30" s="822"/>
      <c r="AT30" s="822"/>
      <c r="AU30" s="822" t="s">
        <v>571</v>
      </c>
      <c r="AV30" s="822"/>
      <c r="AW30" s="822"/>
      <c r="AX30" s="822"/>
      <c r="AY30" s="822"/>
      <c r="AZ30" s="815" t="s">
        <v>571</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 customHeight="1">
      <c r="A31" s="214">
        <v>4</v>
      </c>
      <c r="B31" s="717" t="s">
        <v>475</v>
      </c>
      <c r="C31" s="718"/>
      <c r="D31" s="718"/>
      <c r="E31" s="718"/>
      <c r="F31" s="718"/>
      <c r="G31" s="718"/>
      <c r="H31" s="718"/>
      <c r="I31" s="718"/>
      <c r="J31" s="718"/>
      <c r="K31" s="718"/>
      <c r="L31" s="718"/>
      <c r="M31" s="718"/>
      <c r="N31" s="718"/>
      <c r="O31" s="718"/>
      <c r="P31" s="719"/>
      <c r="Q31" s="720">
        <v>55</v>
      </c>
      <c r="R31" s="721"/>
      <c r="S31" s="721"/>
      <c r="T31" s="721"/>
      <c r="U31" s="721"/>
      <c r="V31" s="721">
        <v>55</v>
      </c>
      <c r="W31" s="721"/>
      <c r="X31" s="721"/>
      <c r="Y31" s="721"/>
      <c r="Z31" s="721"/>
      <c r="AA31" s="721" t="s">
        <v>585</v>
      </c>
      <c r="AB31" s="721"/>
      <c r="AC31" s="721"/>
      <c r="AD31" s="721"/>
      <c r="AE31" s="722"/>
      <c r="AF31" s="723" t="s">
        <v>456</v>
      </c>
      <c r="AG31" s="724"/>
      <c r="AH31" s="724"/>
      <c r="AI31" s="724"/>
      <c r="AJ31" s="725"/>
      <c r="AK31" s="828">
        <v>55</v>
      </c>
      <c r="AL31" s="822"/>
      <c r="AM31" s="822"/>
      <c r="AN31" s="822"/>
      <c r="AO31" s="822"/>
      <c r="AP31" s="822">
        <v>2265</v>
      </c>
      <c r="AQ31" s="822"/>
      <c r="AR31" s="822"/>
      <c r="AS31" s="822"/>
      <c r="AT31" s="822"/>
      <c r="AU31" s="822">
        <v>2265</v>
      </c>
      <c r="AV31" s="822"/>
      <c r="AW31" s="822"/>
      <c r="AX31" s="822"/>
      <c r="AY31" s="822"/>
      <c r="AZ31" s="815" t="s">
        <v>571</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 customHeight="1">
      <c r="A32" s="214">
        <v>5</v>
      </c>
      <c r="B32" s="717"/>
      <c r="C32" s="718"/>
      <c r="D32" s="718"/>
      <c r="E32" s="718"/>
      <c r="F32" s="718"/>
      <c r="G32" s="718"/>
      <c r="H32" s="718"/>
      <c r="I32" s="718"/>
      <c r="J32" s="718"/>
      <c r="K32" s="718"/>
      <c r="L32" s="718"/>
      <c r="M32" s="718"/>
      <c r="N32" s="718"/>
      <c r="O32" s="718"/>
      <c r="P32" s="719"/>
      <c r="Q32" s="720"/>
      <c r="R32" s="721"/>
      <c r="S32" s="721"/>
      <c r="T32" s="721"/>
      <c r="U32" s="721"/>
      <c r="V32" s="721"/>
      <c r="W32" s="721"/>
      <c r="X32" s="721"/>
      <c r="Y32" s="721"/>
      <c r="Z32" s="721"/>
      <c r="AA32" s="721"/>
      <c r="AB32" s="721"/>
      <c r="AC32" s="721"/>
      <c r="AD32" s="721"/>
      <c r="AE32" s="722"/>
      <c r="AF32" s="723"/>
      <c r="AG32" s="724"/>
      <c r="AH32" s="724"/>
      <c r="AI32" s="724"/>
      <c r="AJ32" s="725"/>
      <c r="AK32" s="828"/>
      <c r="AL32" s="822"/>
      <c r="AM32" s="822"/>
      <c r="AN32" s="822"/>
      <c r="AO32" s="822"/>
      <c r="AP32" s="822"/>
      <c r="AQ32" s="822"/>
      <c r="AR32" s="822"/>
      <c r="AS32" s="822"/>
      <c r="AT32" s="822"/>
      <c r="AU32" s="822"/>
      <c r="AV32" s="822"/>
      <c r="AW32" s="822"/>
      <c r="AX32" s="822"/>
      <c r="AY32" s="822"/>
      <c r="AZ32" s="815"/>
      <c r="BA32" s="815"/>
      <c r="BB32" s="815"/>
      <c r="BC32" s="815"/>
      <c r="BD32" s="815"/>
      <c r="BE32" s="816"/>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 customHeight="1">
      <c r="A33" s="21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828"/>
      <c r="AL33" s="822"/>
      <c r="AM33" s="822"/>
      <c r="AN33" s="822"/>
      <c r="AO33" s="822"/>
      <c r="AP33" s="822"/>
      <c r="AQ33" s="822"/>
      <c r="AR33" s="822"/>
      <c r="AS33" s="822"/>
      <c r="AT33" s="822"/>
      <c r="AU33" s="822"/>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 customHeight="1">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4" t="s">
        <v>476</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 customHeight="1" thickBot="1">
      <c r="A63" s="212" t="s">
        <v>459</v>
      </c>
      <c r="B63" s="795" t="s">
        <v>477</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2238</v>
      </c>
      <c r="AG63" s="838"/>
      <c r="AH63" s="838"/>
      <c r="AI63" s="838"/>
      <c r="AJ63" s="839"/>
      <c r="AK63" s="848"/>
      <c r="AL63" s="835"/>
      <c r="AM63" s="835"/>
      <c r="AN63" s="835"/>
      <c r="AO63" s="835"/>
      <c r="AP63" s="838">
        <v>2265</v>
      </c>
      <c r="AQ63" s="838"/>
      <c r="AR63" s="838"/>
      <c r="AS63" s="838"/>
      <c r="AT63" s="838"/>
      <c r="AU63" s="838">
        <v>2265</v>
      </c>
      <c r="AV63" s="838"/>
      <c r="AW63" s="838"/>
      <c r="AX63" s="838"/>
      <c r="AY63" s="838"/>
      <c r="AZ63" s="845"/>
      <c r="BA63" s="845"/>
      <c r="BB63" s="845"/>
      <c r="BC63" s="845"/>
      <c r="BD63" s="845"/>
      <c r="BE63" s="846"/>
      <c r="BF63" s="846"/>
      <c r="BG63" s="846"/>
      <c r="BH63" s="846"/>
      <c r="BI63" s="847"/>
      <c r="BJ63" s="841" t="s">
        <v>478</v>
      </c>
      <c r="BK63" s="842"/>
      <c r="BL63" s="842"/>
      <c r="BM63" s="842"/>
      <c r="BN63" s="843"/>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 customHeight="1" thickBot="1">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 customHeight="1">
      <c r="A66" s="751" t="s">
        <v>480</v>
      </c>
      <c r="B66" s="752"/>
      <c r="C66" s="752"/>
      <c r="D66" s="752"/>
      <c r="E66" s="752"/>
      <c r="F66" s="752"/>
      <c r="G66" s="752"/>
      <c r="H66" s="752"/>
      <c r="I66" s="752"/>
      <c r="J66" s="752"/>
      <c r="K66" s="752"/>
      <c r="L66" s="752"/>
      <c r="M66" s="752"/>
      <c r="N66" s="752"/>
      <c r="O66" s="752"/>
      <c r="P66" s="753"/>
      <c r="Q66" s="731" t="s">
        <v>481</v>
      </c>
      <c r="R66" s="732"/>
      <c r="S66" s="732"/>
      <c r="T66" s="732"/>
      <c r="U66" s="733"/>
      <c r="V66" s="731" t="s">
        <v>482</v>
      </c>
      <c r="W66" s="732"/>
      <c r="X66" s="732"/>
      <c r="Y66" s="732"/>
      <c r="Z66" s="733"/>
      <c r="AA66" s="731" t="s">
        <v>483</v>
      </c>
      <c r="AB66" s="732"/>
      <c r="AC66" s="732"/>
      <c r="AD66" s="732"/>
      <c r="AE66" s="733"/>
      <c r="AF66" s="849" t="s">
        <v>484</v>
      </c>
      <c r="AG66" s="807"/>
      <c r="AH66" s="807"/>
      <c r="AI66" s="807"/>
      <c r="AJ66" s="850"/>
      <c r="AK66" s="731" t="s">
        <v>485</v>
      </c>
      <c r="AL66" s="752"/>
      <c r="AM66" s="752"/>
      <c r="AN66" s="752"/>
      <c r="AO66" s="753"/>
      <c r="AP66" s="731" t="s">
        <v>486</v>
      </c>
      <c r="AQ66" s="732"/>
      <c r="AR66" s="732"/>
      <c r="AS66" s="732"/>
      <c r="AT66" s="733"/>
      <c r="AU66" s="731" t="s">
        <v>487</v>
      </c>
      <c r="AV66" s="732"/>
      <c r="AW66" s="732"/>
      <c r="AX66" s="732"/>
      <c r="AY66" s="733"/>
      <c r="AZ66" s="731" t="s">
        <v>444</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 customHeight="1" thickTop="1">
      <c r="A68" s="206">
        <v>1</v>
      </c>
      <c r="B68" s="854" t="s">
        <v>577</v>
      </c>
      <c r="C68" s="855"/>
      <c r="D68" s="855"/>
      <c r="E68" s="855"/>
      <c r="F68" s="855"/>
      <c r="G68" s="855"/>
      <c r="H68" s="855"/>
      <c r="I68" s="855"/>
      <c r="J68" s="855"/>
      <c r="K68" s="855"/>
      <c r="L68" s="855"/>
      <c r="M68" s="855"/>
      <c r="N68" s="855"/>
      <c r="O68" s="855"/>
      <c r="P68" s="856"/>
      <c r="Q68" s="857">
        <v>9309</v>
      </c>
      <c r="R68" s="858"/>
      <c r="S68" s="858"/>
      <c r="T68" s="858"/>
      <c r="U68" s="858"/>
      <c r="V68" s="858">
        <v>8453</v>
      </c>
      <c r="W68" s="858"/>
      <c r="X68" s="858"/>
      <c r="Y68" s="858"/>
      <c r="Z68" s="858"/>
      <c r="AA68" s="858">
        <v>856</v>
      </c>
      <c r="AB68" s="858"/>
      <c r="AC68" s="858"/>
      <c r="AD68" s="858"/>
      <c r="AE68" s="858"/>
      <c r="AF68" s="858">
        <v>856</v>
      </c>
      <c r="AG68" s="858"/>
      <c r="AH68" s="858"/>
      <c r="AI68" s="858"/>
      <c r="AJ68" s="858"/>
      <c r="AK68" s="858">
        <v>506</v>
      </c>
      <c r="AL68" s="858"/>
      <c r="AM68" s="858"/>
      <c r="AN68" s="858"/>
      <c r="AO68" s="858"/>
      <c r="AP68" s="858">
        <v>3677</v>
      </c>
      <c r="AQ68" s="858"/>
      <c r="AR68" s="858"/>
      <c r="AS68" s="858"/>
      <c r="AT68" s="858"/>
      <c r="AU68" s="858">
        <v>158</v>
      </c>
      <c r="AV68" s="858"/>
      <c r="AW68" s="858"/>
      <c r="AX68" s="858"/>
      <c r="AY68" s="858"/>
      <c r="AZ68" s="866"/>
      <c r="BA68" s="866"/>
      <c r="BB68" s="866"/>
      <c r="BC68" s="866"/>
      <c r="BD68" s="867"/>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 customHeight="1">
      <c r="A69" s="209">
        <v>2</v>
      </c>
      <c r="B69" s="862" t="s">
        <v>578</v>
      </c>
      <c r="C69" s="863"/>
      <c r="D69" s="863"/>
      <c r="E69" s="863"/>
      <c r="F69" s="863"/>
      <c r="G69" s="863"/>
      <c r="H69" s="863"/>
      <c r="I69" s="863"/>
      <c r="J69" s="863"/>
      <c r="K69" s="863"/>
      <c r="L69" s="863"/>
      <c r="M69" s="863"/>
      <c r="N69" s="863"/>
      <c r="O69" s="863"/>
      <c r="P69" s="864"/>
      <c r="Q69" s="865">
        <v>98868</v>
      </c>
      <c r="R69" s="822"/>
      <c r="S69" s="822"/>
      <c r="T69" s="822"/>
      <c r="U69" s="822"/>
      <c r="V69" s="822">
        <v>98242</v>
      </c>
      <c r="W69" s="822"/>
      <c r="X69" s="822"/>
      <c r="Y69" s="822"/>
      <c r="Z69" s="822"/>
      <c r="AA69" s="822">
        <v>626</v>
      </c>
      <c r="AB69" s="822"/>
      <c r="AC69" s="822"/>
      <c r="AD69" s="822"/>
      <c r="AE69" s="822"/>
      <c r="AF69" s="822">
        <v>19591</v>
      </c>
      <c r="AG69" s="822"/>
      <c r="AH69" s="822"/>
      <c r="AI69" s="822"/>
      <c r="AJ69" s="822"/>
      <c r="AK69" s="822" t="s">
        <v>575</v>
      </c>
      <c r="AL69" s="822"/>
      <c r="AM69" s="822"/>
      <c r="AN69" s="822"/>
      <c r="AO69" s="822"/>
      <c r="AP69" s="822" t="s">
        <v>575</v>
      </c>
      <c r="AQ69" s="822"/>
      <c r="AR69" s="822"/>
      <c r="AS69" s="822"/>
      <c r="AT69" s="822"/>
      <c r="AU69" s="822" t="s">
        <v>575</v>
      </c>
      <c r="AV69" s="822"/>
      <c r="AW69" s="822"/>
      <c r="AX69" s="822"/>
      <c r="AY69" s="822"/>
      <c r="AZ69" s="868" t="s">
        <v>576</v>
      </c>
      <c r="BA69" s="868"/>
      <c r="BB69" s="868"/>
      <c r="BC69" s="868"/>
      <c r="BD69" s="869"/>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 customHeight="1">
      <c r="A70" s="209">
        <v>3</v>
      </c>
      <c r="B70" s="862" t="s">
        <v>579</v>
      </c>
      <c r="C70" s="863"/>
      <c r="D70" s="863"/>
      <c r="E70" s="863"/>
      <c r="F70" s="863"/>
      <c r="G70" s="863"/>
      <c r="H70" s="863"/>
      <c r="I70" s="863"/>
      <c r="J70" s="863"/>
      <c r="K70" s="863"/>
      <c r="L70" s="863"/>
      <c r="M70" s="863"/>
      <c r="N70" s="863"/>
      <c r="O70" s="863"/>
      <c r="P70" s="864"/>
      <c r="Q70" s="859">
        <v>83113</v>
      </c>
      <c r="R70" s="860"/>
      <c r="S70" s="860"/>
      <c r="T70" s="860"/>
      <c r="U70" s="828"/>
      <c r="V70" s="861">
        <v>79251</v>
      </c>
      <c r="W70" s="860"/>
      <c r="X70" s="860"/>
      <c r="Y70" s="860"/>
      <c r="Z70" s="828"/>
      <c r="AA70" s="861">
        <v>3862</v>
      </c>
      <c r="AB70" s="860"/>
      <c r="AC70" s="860"/>
      <c r="AD70" s="860"/>
      <c r="AE70" s="828"/>
      <c r="AF70" s="861">
        <v>3782</v>
      </c>
      <c r="AG70" s="860"/>
      <c r="AH70" s="860"/>
      <c r="AI70" s="860"/>
      <c r="AJ70" s="828"/>
      <c r="AK70" s="861">
        <v>8870</v>
      </c>
      <c r="AL70" s="860"/>
      <c r="AM70" s="860"/>
      <c r="AN70" s="860"/>
      <c r="AO70" s="828"/>
      <c r="AP70" s="861">
        <v>36978</v>
      </c>
      <c r="AQ70" s="860"/>
      <c r="AR70" s="860"/>
      <c r="AS70" s="860"/>
      <c r="AT70" s="828"/>
      <c r="AU70" s="861">
        <v>666</v>
      </c>
      <c r="AV70" s="860"/>
      <c r="AW70" s="860"/>
      <c r="AX70" s="860"/>
      <c r="AY70" s="828"/>
      <c r="AZ70" s="868"/>
      <c r="BA70" s="868"/>
      <c r="BB70" s="868"/>
      <c r="BC70" s="868"/>
      <c r="BD70" s="869"/>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 customHeight="1">
      <c r="A71" s="209">
        <v>4</v>
      </c>
      <c r="B71" s="862" t="s">
        <v>580</v>
      </c>
      <c r="C71" s="863"/>
      <c r="D71" s="863"/>
      <c r="E71" s="863"/>
      <c r="F71" s="863"/>
      <c r="G71" s="863"/>
      <c r="H71" s="863"/>
      <c r="I71" s="863"/>
      <c r="J71" s="863"/>
      <c r="K71" s="863"/>
      <c r="L71" s="863"/>
      <c r="M71" s="863"/>
      <c r="N71" s="863"/>
      <c r="O71" s="863"/>
      <c r="P71" s="864"/>
      <c r="Q71" s="859">
        <v>5688</v>
      </c>
      <c r="R71" s="860"/>
      <c r="S71" s="860"/>
      <c r="T71" s="860"/>
      <c r="U71" s="828"/>
      <c r="V71" s="861">
        <v>5629</v>
      </c>
      <c r="W71" s="860"/>
      <c r="X71" s="860"/>
      <c r="Y71" s="860"/>
      <c r="Z71" s="828"/>
      <c r="AA71" s="861">
        <v>59</v>
      </c>
      <c r="AB71" s="860"/>
      <c r="AC71" s="860"/>
      <c r="AD71" s="860"/>
      <c r="AE71" s="828"/>
      <c r="AF71" s="861">
        <v>59</v>
      </c>
      <c r="AG71" s="860"/>
      <c r="AH71" s="860"/>
      <c r="AI71" s="860"/>
      <c r="AJ71" s="828"/>
      <c r="AK71" s="861">
        <v>1422</v>
      </c>
      <c r="AL71" s="860"/>
      <c r="AM71" s="860"/>
      <c r="AN71" s="860"/>
      <c r="AO71" s="828"/>
      <c r="AP71" s="861" t="s">
        <v>582</v>
      </c>
      <c r="AQ71" s="860"/>
      <c r="AR71" s="860"/>
      <c r="AS71" s="860"/>
      <c r="AT71" s="828"/>
      <c r="AU71" s="861" t="s">
        <v>575</v>
      </c>
      <c r="AV71" s="860"/>
      <c r="AW71" s="860"/>
      <c r="AX71" s="860"/>
      <c r="AY71" s="828"/>
      <c r="AZ71" s="868"/>
      <c r="BA71" s="868"/>
      <c r="BB71" s="868"/>
      <c r="BC71" s="868"/>
      <c r="BD71" s="869"/>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 customHeight="1">
      <c r="A72" s="209">
        <v>5</v>
      </c>
      <c r="B72" s="862" t="s">
        <v>581</v>
      </c>
      <c r="C72" s="863"/>
      <c r="D72" s="863"/>
      <c r="E72" s="863"/>
      <c r="F72" s="863"/>
      <c r="G72" s="863"/>
      <c r="H72" s="863"/>
      <c r="I72" s="863"/>
      <c r="J72" s="863"/>
      <c r="K72" s="863"/>
      <c r="L72" s="863"/>
      <c r="M72" s="863"/>
      <c r="N72" s="863"/>
      <c r="O72" s="863"/>
      <c r="P72" s="864"/>
      <c r="Q72" s="865">
        <v>1097698</v>
      </c>
      <c r="R72" s="822"/>
      <c r="S72" s="822"/>
      <c r="T72" s="822"/>
      <c r="U72" s="822"/>
      <c r="V72" s="822">
        <v>1076638</v>
      </c>
      <c r="W72" s="822"/>
      <c r="X72" s="822"/>
      <c r="Y72" s="822"/>
      <c r="Z72" s="822"/>
      <c r="AA72" s="822">
        <v>21060</v>
      </c>
      <c r="AB72" s="822"/>
      <c r="AC72" s="822"/>
      <c r="AD72" s="822"/>
      <c r="AE72" s="822"/>
      <c r="AF72" s="822">
        <v>21060</v>
      </c>
      <c r="AG72" s="822"/>
      <c r="AH72" s="822"/>
      <c r="AI72" s="822"/>
      <c r="AJ72" s="822"/>
      <c r="AK72" s="822">
        <v>11874</v>
      </c>
      <c r="AL72" s="822"/>
      <c r="AM72" s="822"/>
      <c r="AN72" s="822"/>
      <c r="AO72" s="822"/>
      <c r="AP72" s="822" t="s">
        <v>575</v>
      </c>
      <c r="AQ72" s="822"/>
      <c r="AR72" s="822"/>
      <c r="AS72" s="822"/>
      <c r="AT72" s="822"/>
      <c r="AU72" s="822" t="s">
        <v>575</v>
      </c>
      <c r="AV72" s="822"/>
      <c r="AW72" s="822"/>
      <c r="AX72" s="822"/>
      <c r="AY72" s="822"/>
      <c r="AZ72" s="868"/>
      <c r="BA72" s="868"/>
      <c r="BB72" s="868"/>
      <c r="BC72" s="868"/>
      <c r="BD72" s="869"/>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 customHeight="1">
      <c r="A73" s="209">
        <v>6</v>
      </c>
      <c r="B73" s="862"/>
      <c r="C73" s="863"/>
      <c r="D73" s="863"/>
      <c r="E73" s="863"/>
      <c r="F73" s="863"/>
      <c r="G73" s="863"/>
      <c r="H73" s="863"/>
      <c r="I73" s="863"/>
      <c r="J73" s="863"/>
      <c r="K73" s="863"/>
      <c r="L73" s="863"/>
      <c r="M73" s="863"/>
      <c r="N73" s="863"/>
      <c r="O73" s="863"/>
      <c r="P73" s="864"/>
      <c r="Q73" s="859"/>
      <c r="R73" s="860"/>
      <c r="S73" s="860"/>
      <c r="T73" s="860"/>
      <c r="U73" s="828"/>
      <c r="V73" s="861"/>
      <c r="W73" s="860"/>
      <c r="X73" s="860"/>
      <c r="Y73" s="860"/>
      <c r="Z73" s="828"/>
      <c r="AA73" s="861"/>
      <c r="AB73" s="860"/>
      <c r="AC73" s="860"/>
      <c r="AD73" s="860"/>
      <c r="AE73" s="828"/>
      <c r="AF73" s="861"/>
      <c r="AG73" s="860"/>
      <c r="AH73" s="860"/>
      <c r="AI73" s="860"/>
      <c r="AJ73" s="828"/>
      <c r="AK73" s="861"/>
      <c r="AL73" s="860"/>
      <c r="AM73" s="860"/>
      <c r="AN73" s="860"/>
      <c r="AO73" s="828"/>
      <c r="AP73" s="861"/>
      <c r="AQ73" s="860"/>
      <c r="AR73" s="860"/>
      <c r="AS73" s="860"/>
      <c r="AT73" s="828"/>
      <c r="AU73" s="861"/>
      <c r="AV73" s="860"/>
      <c r="AW73" s="860"/>
      <c r="AX73" s="860"/>
      <c r="AY73" s="828"/>
      <c r="AZ73" s="868"/>
      <c r="BA73" s="868"/>
      <c r="BB73" s="868"/>
      <c r="BC73" s="868"/>
      <c r="BD73" s="869"/>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 customHeight="1">
      <c r="A74" s="209">
        <v>7</v>
      </c>
      <c r="B74" s="862"/>
      <c r="C74" s="863"/>
      <c r="D74" s="863"/>
      <c r="E74" s="863"/>
      <c r="F74" s="863"/>
      <c r="G74" s="863"/>
      <c r="H74" s="863"/>
      <c r="I74" s="863"/>
      <c r="J74" s="863"/>
      <c r="K74" s="863"/>
      <c r="L74" s="863"/>
      <c r="M74" s="863"/>
      <c r="N74" s="863"/>
      <c r="O74" s="863"/>
      <c r="P74" s="864"/>
      <c r="Q74" s="859"/>
      <c r="R74" s="860"/>
      <c r="S74" s="860"/>
      <c r="T74" s="860"/>
      <c r="U74" s="828"/>
      <c r="V74" s="861"/>
      <c r="W74" s="860"/>
      <c r="X74" s="860"/>
      <c r="Y74" s="860"/>
      <c r="Z74" s="828"/>
      <c r="AA74" s="861"/>
      <c r="AB74" s="860"/>
      <c r="AC74" s="860"/>
      <c r="AD74" s="860"/>
      <c r="AE74" s="828"/>
      <c r="AF74" s="861"/>
      <c r="AG74" s="860"/>
      <c r="AH74" s="860"/>
      <c r="AI74" s="860"/>
      <c r="AJ74" s="828"/>
      <c r="AK74" s="861"/>
      <c r="AL74" s="860"/>
      <c r="AM74" s="860"/>
      <c r="AN74" s="860"/>
      <c r="AO74" s="828"/>
      <c r="AP74" s="861"/>
      <c r="AQ74" s="860"/>
      <c r="AR74" s="860"/>
      <c r="AS74" s="860"/>
      <c r="AT74" s="828"/>
      <c r="AU74" s="861"/>
      <c r="AV74" s="860"/>
      <c r="AW74" s="860"/>
      <c r="AX74" s="860"/>
      <c r="AY74" s="828"/>
      <c r="AZ74" s="868"/>
      <c r="BA74" s="868"/>
      <c r="BB74" s="868"/>
      <c r="BC74" s="868"/>
      <c r="BD74" s="869"/>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 customHeight="1">
      <c r="A75" s="209">
        <v>8</v>
      </c>
      <c r="B75" s="862"/>
      <c r="C75" s="863"/>
      <c r="D75" s="863"/>
      <c r="E75" s="863"/>
      <c r="F75" s="863"/>
      <c r="G75" s="863"/>
      <c r="H75" s="863"/>
      <c r="I75" s="863"/>
      <c r="J75" s="863"/>
      <c r="K75" s="863"/>
      <c r="L75" s="863"/>
      <c r="M75" s="863"/>
      <c r="N75" s="863"/>
      <c r="O75" s="863"/>
      <c r="P75" s="864"/>
      <c r="Q75" s="859"/>
      <c r="R75" s="860"/>
      <c r="S75" s="860"/>
      <c r="T75" s="860"/>
      <c r="U75" s="828"/>
      <c r="V75" s="861"/>
      <c r="W75" s="860"/>
      <c r="X75" s="860"/>
      <c r="Y75" s="860"/>
      <c r="Z75" s="828"/>
      <c r="AA75" s="861"/>
      <c r="AB75" s="860"/>
      <c r="AC75" s="860"/>
      <c r="AD75" s="860"/>
      <c r="AE75" s="828"/>
      <c r="AF75" s="861"/>
      <c r="AG75" s="860"/>
      <c r="AH75" s="860"/>
      <c r="AI75" s="860"/>
      <c r="AJ75" s="828"/>
      <c r="AK75" s="861"/>
      <c r="AL75" s="860"/>
      <c r="AM75" s="860"/>
      <c r="AN75" s="860"/>
      <c r="AO75" s="828"/>
      <c r="AP75" s="861"/>
      <c r="AQ75" s="860"/>
      <c r="AR75" s="860"/>
      <c r="AS75" s="860"/>
      <c r="AT75" s="828"/>
      <c r="AU75" s="861"/>
      <c r="AV75" s="860"/>
      <c r="AW75" s="860"/>
      <c r="AX75" s="860"/>
      <c r="AY75" s="828"/>
      <c r="AZ75" s="868"/>
      <c r="BA75" s="868"/>
      <c r="BB75" s="868"/>
      <c r="BC75" s="868"/>
      <c r="BD75" s="869"/>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 customHeight="1">
      <c r="A76" s="209">
        <v>9</v>
      </c>
      <c r="B76" s="862"/>
      <c r="C76" s="863"/>
      <c r="D76" s="863"/>
      <c r="E76" s="863"/>
      <c r="F76" s="863"/>
      <c r="G76" s="863"/>
      <c r="H76" s="863"/>
      <c r="I76" s="863"/>
      <c r="J76" s="863"/>
      <c r="K76" s="863"/>
      <c r="L76" s="863"/>
      <c r="M76" s="863"/>
      <c r="N76" s="863"/>
      <c r="O76" s="863"/>
      <c r="P76" s="864"/>
      <c r="Q76" s="859"/>
      <c r="R76" s="860"/>
      <c r="S76" s="860"/>
      <c r="T76" s="860"/>
      <c r="U76" s="828"/>
      <c r="V76" s="861"/>
      <c r="W76" s="860"/>
      <c r="X76" s="860"/>
      <c r="Y76" s="860"/>
      <c r="Z76" s="828"/>
      <c r="AA76" s="861"/>
      <c r="AB76" s="860"/>
      <c r="AC76" s="860"/>
      <c r="AD76" s="860"/>
      <c r="AE76" s="828"/>
      <c r="AF76" s="861"/>
      <c r="AG76" s="860"/>
      <c r="AH76" s="860"/>
      <c r="AI76" s="860"/>
      <c r="AJ76" s="828"/>
      <c r="AK76" s="861"/>
      <c r="AL76" s="860"/>
      <c r="AM76" s="860"/>
      <c r="AN76" s="860"/>
      <c r="AO76" s="828"/>
      <c r="AP76" s="861"/>
      <c r="AQ76" s="860"/>
      <c r="AR76" s="860"/>
      <c r="AS76" s="860"/>
      <c r="AT76" s="828"/>
      <c r="AU76" s="861"/>
      <c r="AV76" s="860"/>
      <c r="AW76" s="860"/>
      <c r="AX76" s="860"/>
      <c r="AY76" s="828"/>
      <c r="AZ76" s="868"/>
      <c r="BA76" s="868"/>
      <c r="BB76" s="868"/>
      <c r="BC76" s="868"/>
      <c r="BD76" s="869"/>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 customHeight="1">
      <c r="A77" s="209">
        <v>10</v>
      </c>
      <c r="B77" s="862"/>
      <c r="C77" s="863"/>
      <c r="D77" s="863"/>
      <c r="E77" s="863"/>
      <c r="F77" s="863"/>
      <c r="G77" s="863"/>
      <c r="H77" s="863"/>
      <c r="I77" s="863"/>
      <c r="J77" s="863"/>
      <c r="K77" s="863"/>
      <c r="L77" s="863"/>
      <c r="M77" s="863"/>
      <c r="N77" s="863"/>
      <c r="O77" s="863"/>
      <c r="P77" s="864"/>
      <c r="Q77" s="859"/>
      <c r="R77" s="860"/>
      <c r="S77" s="860"/>
      <c r="T77" s="860"/>
      <c r="U77" s="828"/>
      <c r="V77" s="861"/>
      <c r="W77" s="860"/>
      <c r="X77" s="860"/>
      <c r="Y77" s="860"/>
      <c r="Z77" s="828"/>
      <c r="AA77" s="861"/>
      <c r="AB77" s="860"/>
      <c r="AC77" s="860"/>
      <c r="AD77" s="860"/>
      <c r="AE77" s="828"/>
      <c r="AF77" s="861"/>
      <c r="AG77" s="860"/>
      <c r="AH77" s="860"/>
      <c r="AI77" s="860"/>
      <c r="AJ77" s="828"/>
      <c r="AK77" s="861"/>
      <c r="AL77" s="860"/>
      <c r="AM77" s="860"/>
      <c r="AN77" s="860"/>
      <c r="AO77" s="828"/>
      <c r="AP77" s="861"/>
      <c r="AQ77" s="860"/>
      <c r="AR77" s="860"/>
      <c r="AS77" s="860"/>
      <c r="AT77" s="828"/>
      <c r="AU77" s="861"/>
      <c r="AV77" s="860"/>
      <c r="AW77" s="860"/>
      <c r="AX77" s="860"/>
      <c r="AY77" s="828"/>
      <c r="AZ77" s="868"/>
      <c r="BA77" s="868"/>
      <c r="BB77" s="868"/>
      <c r="BC77" s="868"/>
      <c r="BD77" s="869"/>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 customHeight="1">
      <c r="A78" s="209">
        <v>11</v>
      </c>
      <c r="B78" s="862"/>
      <c r="C78" s="863"/>
      <c r="D78" s="863"/>
      <c r="E78" s="863"/>
      <c r="F78" s="863"/>
      <c r="G78" s="863"/>
      <c r="H78" s="863"/>
      <c r="I78" s="863"/>
      <c r="J78" s="863"/>
      <c r="K78" s="863"/>
      <c r="L78" s="863"/>
      <c r="M78" s="863"/>
      <c r="N78" s="863"/>
      <c r="O78" s="863"/>
      <c r="P78" s="864"/>
      <c r="Q78" s="865"/>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8"/>
      <c r="BA78" s="868"/>
      <c r="BB78" s="868"/>
      <c r="BC78" s="868"/>
      <c r="BD78" s="869"/>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 customHeight="1">
      <c r="A79" s="209">
        <v>12</v>
      </c>
      <c r="B79" s="862"/>
      <c r="C79" s="863"/>
      <c r="D79" s="863"/>
      <c r="E79" s="863"/>
      <c r="F79" s="863"/>
      <c r="G79" s="863"/>
      <c r="H79" s="863"/>
      <c r="I79" s="863"/>
      <c r="J79" s="863"/>
      <c r="K79" s="863"/>
      <c r="L79" s="863"/>
      <c r="M79" s="863"/>
      <c r="N79" s="863"/>
      <c r="O79" s="863"/>
      <c r="P79" s="864"/>
      <c r="Q79" s="865"/>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8"/>
      <c r="BA79" s="868"/>
      <c r="BB79" s="868"/>
      <c r="BC79" s="868"/>
      <c r="BD79" s="869"/>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 customHeight="1">
      <c r="A80" s="209">
        <v>13</v>
      </c>
      <c r="B80" s="862"/>
      <c r="C80" s="863"/>
      <c r="D80" s="863"/>
      <c r="E80" s="863"/>
      <c r="F80" s="863"/>
      <c r="G80" s="863"/>
      <c r="H80" s="863"/>
      <c r="I80" s="863"/>
      <c r="J80" s="863"/>
      <c r="K80" s="863"/>
      <c r="L80" s="863"/>
      <c r="M80" s="863"/>
      <c r="N80" s="863"/>
      <c r="O80" s="863"/>
      <c r="P80" s="864"/>
      <c r="Q80" s="865"/>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8"/>
      <c r="BA80" s="868"/>
      <c r="BB80" s="868"/>
      <c r="BC80" s="868"/>
      <c r="BD80" s="869"/>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 customHeight="1">
      <c r="A81" s="209">
        <v>14</v>
      </c>
      <c r="B81" s="862"/>
      <c r="C81" s="863"/>
      <c r="D81" s="863"/>
      <c r="E81" s="863"/>
      <c r="F81" s="863"/>
      <c r="G81" s="863"/>
      <c r="H81" s="863"/>
      <c r="I81" s="863"/>
      <c r="J81" s="863"/>
      <c r="K81" s="863"/>
      <c r="L81" s="863"/>
      <c r="M81" s="863"/>
      <c r="N81" s="863"/>
      <c r="O81" s="863"/>
      <c r="P81" s="864"/>
      <c r="Q81" s="865"/>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8"/>
      <c r="BA81" s="868"/>
      <c r="BB81" s="868"/>
      <c r="BC81" s="868"/>
      <c r="BD81" s="869"/>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 customHeight="1">
      <c r="A82" s="209">
        <v>15</v>
      </c>
      <c r="B82" s="862"/>
      <c r="C82" s="863"/>
      <c r="D82" s="863"/>
      <c r="E82" s="863"/>
      <c r="F82" s="863"/>
      <c r="G82" s="863"/>
      <c r="H82" s="863"/>
      <c r="I82" s="863"/>
      <c r="J82" s="863"/>
      <c r="K82" s="863"/>
      <c r="L82" s="863"/>
      <c r="M82" s="863"/>
      <c r="N82" s="863"/>
      <c r="O82" s="863"/>
      <c r="P82" s="864"/>
      <c r="Q82" s="865"/>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8"/>
      <c r="BA82" s="868"/>
      <c r="BB82" s="868"/>
      <c r="BC82" s="868"/>
      <c r="BD82" s="869"/>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 customHeight="1">
      <c r="A83" s="209">
        <v>16</v>
      </c>
      <c r="B83" s="862"/>
      <c r="C83" s="863"/>
      <c r="D83" s="863"/>
      <c r="E83" s="863"/>
      <c r="F83" s="863"/>
      <c r="G83" s="863"/>
      <c r="H83" s="863"/>
      <c r="I83" s="863"/>
      <c r="J83" s="863"/>
      <c r="K83" s="863"/>
      <c r="L83" s="863"/>
      <c r="M83" s="863"/>
      <c r="N83" s="863"/>
      <c r="O83" s="863"/>
      <c r="P83" s="864"/>
      <c r="Q83" s="865"/>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8"/>
      <c r="BA83" s="868"/>
      <c r="BB83" s="868"/>
      <c r="BC83" s="868"/>
      <c r="BD83" s="869"/>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 customHeight="1">
      <c r="A84" s="209">
        <v>17</v>
      </c>
      <c r="B84" s="862"/>
      <c r="C84" s="863"/>
      <c r="D84" s="863"/>
      <c r="E84" s="863"/>
      <c r="F84" s="863"/>
      <c r="G84" s="863"/>
      <c r="H84" s="863"/>
      <c r="I84" s="863"/>
      <c r="J84" s="863"/>
      <c r="K84" s="863"/>
      <c r="L84" s="863"/>
      <c r="M84" s="863"/>
      <c r="N84" s="863"/>
      <c r="O84" s="863"/>
      <c r="P84" s="864"/>
      <c r="Q84" s="865"/>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8"/>
      <c r="BA84" s="868"/>
      <c r="BB84" s="868"/>
      <c r="BC84" s="868"/>
      <c r="BD84" s="869"/>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 customHeight="1">
      <c r="A85" s="209">
        <v>18</v>
      </c>
      <c r="B85" s="862"/>
      <c r="C85" s="863"/>
      <c r="D85" s="863"/>
      <c r="E85" s="863"/>
      <c r="F85" s="863"/>
      <c r="G85" s="863"/>
      <c r="H85" s="863"/>
      <c r="I85" s="863"/>
      <c r="J85" s="863"/>
      <c r="K85" s="863"/>
      <c r="L85" s="863"/>
      <c r="M85" s="863"/>
      <c r="N85" s="863"/>
      <c r="O85" s="863"/>
      <c r="P85" s="864"/>
      <c r="Q85" s="865"/>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8"/>
      <c r="BA85" s="868"/>
      <c r="BB85" s="868"/>
      <c r="BC85" s="868"/>
      <c r="BD85" s="869"/>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 customHeight="1">
      <c r="A86" s="209">
        <v>19</v>
      </c>
      <c r="B86" s="862"/>
      <c r="C86" s="863"/>
      <c r="D86" s="863"/>
      <c r="E86" s="863"/>
      <c r="F86" s="863"/>
      <c r="G86" s="863"/>
      <c r="H86" s="863"/>
      <c r="I86" s="863"/>
      <c r="J86" s="863"/>
      <c r="K86" s="863"/>
      <c r="L86" s="863"/>
      <c r="M86" s="863"/>
      <c r="N86" s="863"/>
      <c r="O86" s="863"/>
      <c r="P86" s="864"/>
      <c r="Q86" s="865"/>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8"/>
      <c r="BA86" s="868"/>
      <c r="BB86" s="868"/>
      <c r="BC86" s="868"/>
      <c r="BD86" s="869"/>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 customHeight="1">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 customHeight="1" thickBot="1">
      <c r="A88" s="212" t="s">
        <v>459</v>
      </c>
      <c r="B88" s="795" t="s">
        <v>488</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45348</v>
      </c>
      <c r="AG88" s="838"/>
      <c r="AH88" s="838"/>
      <c r="AI88" s="838"/>
      <c r="AJ88" s="838"/>
      <c r="AK88" s="835"/>
      <c r="AL88" s="835"/>
      <c r="AM88" s="835"/>
      <c r="AN88" s="835"/>
      <c r="AO88" s="835"/>
      <c r="AP88" s="838">
        <v>40655</v>
      </c>
      <c r="AQ88" s="838"/>
      <c r="AR88" s="838"/>
      <c r="AS88" s="838"/>
      <c r="AT88" s="838"/>
      <c r="AU88" s="838">
        <v>824</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795" t="s">
        <v>489</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1011</v>
      </c>
      <c r="CS102" s="842"/>
      <c r="CT102" s="842"/>
      <c r="CU102" s="842"/>
      <c r="CV102" s="871"/>
      <c r="CW102" s="870">
        <v>319</v>
      </c>
      <c r="CX102" s="842"/>
      <c r="CY102" s="842"/>
      <c r="CZ102" s="842"/>
      <c r="DA102" s="871"/>
      <c r="DB102" s="870" t="s">
        <v>456</v>
      </c>
      <c r="DC102" s="842"/>
      <c r="DD102" s="842"/>
      <c r="DE102" s="842"/>
      <c r="DF102" s="871"/>
      <c r="DG102" s="870" t="s">
        <v>584</v>
      </c>
      <c r="DH102" s="842"/>
      <c r="DI102" s="842"/>
      <c r="DJ102" s="842"/>
      <c r="DK102" s="871"/>
      <c r="DL102" s="870" t="s">
        <v>584</v>
      </c>
      <c r="DM102" s="842"/>
      <c r="DN102" s="842"/>
      <c r="DO102" s="842"/>
      <c r="DP102" s="871"/>
      <c r="DQ102" s="870" t="s">
        <v>584</v>
      </c>
      <c r="DR102" s="842"/>
      <c r="DS102" s="842"/>
      <c r="DT102" s="842"/>
      <c r="DU102" s="871"/>
      <c r="DV102" s="875"/>
      <c r="DW102" s="876"/>
      <c r="DX102" s="876"/>
      <c r="DY102" s="876"/>
      <c r="DZ102" s="877"/>
      <c r="EA102" s="194"/>
    </row>
    <row r="103" spans="1:131" s="195" customFormat="1" ht="26.2"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490</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491</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3"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3"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 customHeight="1" thickBot="1">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 customHeight="1">
      <c r="A108" s="892" t="s">
        <v>494</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495</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 customHeight="1">
      <c r="A109" s="895" t="s">
        <v>496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497</v>
      </c>
      <c r="AB109" s="896"/>
      <c r="AC109" s="896"/>
      <c r="AD109" s="896"/>
      <c r="AE109" s="897"/>
      <c r="AF109" s="905" t="s">
        <v>358</v>
      </c>
      <c r="AG109" s="896"/>
      <c r="AH109" s="896"/>
      <c r="AI109" s="896"/>
      <c r="AJ109" s="897"/>
      <c r="AK109" s="905" t="s">
        <v>357</v>
      </c>
      <c r="AL109" s="896"/>
      <c r="AM109" s="896"/>
      <c r="AN109" s="896"/>
      <c r="AO109" s="897"/>
      <c r="AP109" s="905" t="s">
        <v>498</v>
      </c>
      <c r="AQ109" s="896"/>
      <c r="AR109" s="896"/>
      <c r="AS109" s="896"/>
      <c r="AT109" s="906"/>
      <c r="AU109" s="895" t="s">
        <v>496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497</v>
      </c>
      <c r="BR109" s="896"/>
      <c r="BS109" s="896"/>
      <c r="BT109" s="896"/>
      <c r="BU109" s="897"/>
      <c r="BV109" s="905" t="s">
        <v>358</v>
      </c>
      <c r="BW109" s="896"/>
      <c r="BX109" s="896"/>
      <c r="BY109" s="896"/>
      <c r="BZ109" s="897"/>
      <c r="CA109" s="905" t="s">
        <v>357</v>
      </c>
      <c r="CB109" s="896"/>
      <c r="CC109" s="896"/>
      <c r="CD109" s="896"/>
      <c r="CE109" s="897"/>
      <c r="CF109" s="917" t="s">
        <v>498</v>
      </c>
      <c r="CG109" s="917"/>
      <c r="CH109" s="917"/>
      <c r="CI109" s="917"/>
      <c r="CJ109" s="917"/>
      <c r="CK109" s="905" t="s">
        <v>499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497</v>
      </c>
      <c r="DH109" s="896"/>
      <c r="DI109" s="896"/>
      <c r="DJ109" s="896"/>
      <c r="DK109" s="897"/>
      <c r="DL109" s="905" t="s">
        <v>358</v>
      </c>
      <c r="DM109" s="896"/>
      <c r="DN109" s="896"/>
      <c r="DO109" s="896"/>
      <c r="DP109" s="897"/>
      <c r="DQ109" s="905" t="s">
        <v>357</v>
      </c>
      <c r="DR109" s="896"/>
      <c r="DS109" s="896"/>
      <c r="DT109" s="896"/>
      <c r="DU109" s="897"/>
      <c r="DV109" s="905" t="s">
        <v>498</v>
      </c>
      <c r="DW109" s="896"/>
      <c r="DX109" s="896"/>
      <c r="DY109" s="896"/>
      <c r="DZ109" s="906"/>
    </row>
    <row r="110" spans="1:131" s="194" customFormat="1" ht="26.2" customHeight="1">
      <c r="A110" s="960" t="s">
        <v>500</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4762560</v>
      </c>
      <c r="AB110" s="938"/>
      <c r="AC110" s="938"/>
      <c r="AD110" s="938"/>
      <c r="AE110" s="939"/>
      <c r="AF110" s="937">
        <v>4396517</v>
      </c>
      <c r="AG110" s="938"/>
      <c r="AH110" s="938"/>
      <c r="AI110" s="938"/>
      <c r="AJ110" s="939"/>
      <c r="AK110" s="937">
        <v>4124546</v>
      </c>
      <c r="AL110" s="938"/>
      <c r="AM110" s="938"/>
      <c r="AN110" s="938"/>
      <c r="AO110" s="939"/>
      <c r="AP110" s="940">
        <v>8.9</v>
      </c>
      <c r="AQ110" s="941"/>
      <c r="AR110" s="941"/>
      <c r="AS110" s="941"/>
      <c r="AT110" s="942"/>
      <c r="AU110" s="943" t="s">
        <v>129</v>
      </c>
      <c r="AV110" s="944"/>
      <c r="AW110" s="944"/>
      <c r="AX110" s="944"/>
      <c r="AY110" s="945"/>
      <c r="AZ110" s="910" t="s">
        <v>501</v>
      </c>
      <c r="BA110" s="911"/>
      <c r="BB110" s="911"/>
      <c r="BC110" s="911"/>
      <c r="BD110" s="911"/>
      <c r="BE110" s="911"/>
      <c r="BF110" s="911"/>
      <c r="BG110" s="911"/>
      <c r="BH110" s="911"/>
      <c r="BI110" s="911"/>
      <c r="BJ110" s="911"/>
      <c r="BK110" s="911"/>
      <c r="BL110" s="911"/>
      <c r="BM110" s="911"/>
      <c r="BN110" s="911"/>
      <c r="BO110" s="911"/>
      <c r="BP110" s="912"/>
      <c r="BQ110" s="913">
        <v>27100447</v>
      </c>
      <c r="BR110" s="914"/>
      <c r="BS110" s="914"/>
      <c r="BT110" s="914"/>
      <c r="BU110" s="914"/>
      <c r="BV110" s="914">
        <v>23045092</v>
      </c>
      <c r="BW110" s="914"/>
      <c r="BX110" s="914"/>
      <c r="BY110" s="914"/>
      <c r="BZ110" s="914"/>
      <c r="CA110" s="914">
        <v>20012312</v>
      </c>
      <c r="CB110" s="914"/>
      <c r="CC110" s="914"/>
      <c r="CD110" s="914"/>
      <c r="CE110" s="914"/>
      <c r="CF110" s="932">
        <v>43.3</v>
      </c>
      <c r="CG110" s="933"/>
      <c r="CH110" s="933"/>
      <c r="CI110" s="933"/>
      <c r="CJ110" s="933"/>
      <c r="CK110" s="925" t="s">
        <v>502</v>
      </c>
      <c r="CL110" s="926"/>
      <c r="CM110" s="934" t="s">
        <v>503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504</v>
      </c>
      <c r="DH110" s="914"/>
      <c r="DI110" s="914"/>
      <c r="DJ110" s="914"/>
      <c r="DK110" s="914"/>
      <c r="DL110" s="914" t="s">
        <v>504</v>
      </c>
      <c r="DM110" s="914"/>
      <c r="DN110" s="914"/>
      <c r="DO110" s="914"/>
      <c r="DP110" s="914"/>
      <c r="DQ110" s="914" t="s">
        <v>504</v>
      </c>
      <c r="DR110" s="914"/>
      <c r="DS110" s="914"/>
      <c r="DT110" s="914"/>
      <c r="DU110" s="914"/>
      <c r="DV110" s="915" t="s">
        <v>504</v>
      </c>
      <c r="DW110" s="915"/>
      <c r="DX110" s="915"/>
      <c r="DY110" s="915"/>
      <c r="DZ110" s="916"/>
    </row>
    <row r="111" spans="1:131" s="194" customFormat="1" ht="26.2" customHeight="1">
      <c r="A111" s="968" t="s">
        <v>505</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506</v>
      </c>
      <c r="AB111" s="955"/>
      <c r="AC111" s="955"/>
      <c r="AD111" s="955"/>
      <c r="AE111" s="956"/>
      <c r="AF111" s="954" t="s">
        <v>506</v>
      </c>
      <c r="AG111" s="955"/>
      <c r="AH111" s="955"/>
      <c r="AI111" s="955"/>
      <c r="AJ111" s="956"/>
      <c r="AK111" s="954" t="s">
        <v>506</v>
      </c>
      <c r="AL111" s="955"/>
      <c r="AM111" s="955"/>
      <c r="AN111" s="955"/>
      <c r="AO111" s="956"/>
      <c r="AP111" s="951" t="s">
        <v>506</v>
      </c>
      <c r="AQ111" s="952"/>
      <c r="AR111" s="952"/>
      <c r="AS111" s="952"/>
      <c r="AT111" s="953"/>
      <c r="AU111" s="946"/>
      <c r="AV111" s="947"/>
      <c r="AW111" s="947"/>
      <c r="AX111" s="947"/>
      <c r="AY111" s="948"/>
      <c r="AZ111" s="889" t="s">
        <v>507</v>
      </c>
      <c r="BA111" s="890"/>
      <c r="BB111" s="890"/>
      <c r="BC111" s="890"/>
      <c r="BD111" s="890"/>
      <c r="BE111" s="890"/>
      <c r="BF111" s="890"/>
      <c r="BG111" s="890"/>
      <c r="BH111" s="890"/>
      <c r="BI111" s="890"/>
      <c r="BJ111" s="890"/>
      <c r="BK111" s="890"/>
      <c r="BL111" s="890"/>
      <c r="BM111" s="890"/>
      <c r="BN111" s="890"/>
      <c r="BO111" s="890"/>
      <c r="BP111" s="891"/>
      <c r="BQ111" s="885">
        <v>352015</v>
      </c>
      <c r="BR111" s="886"/>
      <c r="BS111" s="886"/>
      <c r="BT111" s="886"/>
      <c r="BU111" s="886"/>
      <c r="BV111" s="886">
        <v>318405</v>
      </c>
      <c r="BW111" s="886"/>
      <c r="BX111" s="886"/>
      <c r="BY111" s="886"/>
      <c r="BZ111" s="886"/>
      <c r="CA111" s="886">
        <v>284087</v>
      </c>
      <c r="CB111" s="886"/>
      <c r="CC111" s="886"/>
      <c r="CD111" s="886"/>
      <c r="CE111" s="886"/>
      <c r="CF111" s="887">
        <v>0.6</v>
      </c>
      <c r="CG111" s="888"/>
      <c r="CH111" s="888"/>
      <c r="CI111" s="888"/>
      <c r="CJ111" s="888"/>
      <c r="CK111" s="927"/>
      <c r="CL111" s="928"/>
      <c r="CM111" s="919" t="s">
        <v>508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509</v>
      </c>
      <c r="DH111" s="886"/>
      <c r="DI111" s="886"/>
      <c r="DJ111" s="886"/>
      <c r="DK111" s="886"/>
      <c r="DL111" s="886" t="s">
        <v>509</v>
      </c>
      <c r="DM111" s="886"/>
      <c r="DN111" s="886"/>
      <c r="DO111" s="886"/>
      <c r="DP111" s="886"/>
      <c r="DQ111" s="886" t="s">
        <v>509</v>
      </c>
      <c r="DR111" s="886"/>
      <c r="DS111" s="886"/>
      <c r="DT111" s="886"/>
      <c r="DU111" s="886"/>
      <c r="DV111" s="907" t="s">
        <v>509</v>
      </c>
      <c r="DW111" s="907"/>
      <c r="DX111" s="907"/>
      <c r="DY111" s="907"/>
      <c r="DZ111" s="908"/>
    </row>
    <row r="112" spans="1:131" s="194" customFormat="1" ht="26.2" customHeight="1">
      <c r="A112" s="962" t="s">
        <v>510</v>
      </c>
      <c r="B112" s="963"/>
      <c r="C112" s="890" t="s">
        <v>511</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v>44833</v>
      </c>
      <c r="AB112" s="899"/>
      <c r="AC112" s="899"/>
      <c r="AD112" s="899"/>
      <c r="AE112" s="900"/>
      <c r="AF112" s="898">
        <v>39833</v>
      </c>
      <c r="AG112" s="899"/>
      <c r="AH112" s="899"/>
      <c r="AI112" s="899"/>
      <c r="AJ112" s="900"/>
      <c r="AK112" s="898">
        <v>31500</v>
      </c>
      <c r="AL112" s="899"/>
      <c r="AM112" s="899"/>
      <c r="AN112" s="899"/>
      <c r="AO112" s="900"/>
      <c r="AP112" s="901">
        <v>0.1</v>
      </c>
      <c r="AQ112" s="902"/>
      <c r="AR112" s="902"/>
      <c r="AS112" s="902"/>
      <c r="AT112" s="903"/>
      <c r="AU112" s="946"/>
      <c r="AV112" s="947"/>
      <c r="AW112" s="947"/>
      <c r="AX112" s="947"/>
      <c r="AY112" s="948"/>
      <c r="AZ112" s="889" t="s">
        <v>512</v>
      </c>
      <c r="BA112" s="890"/>
      <c r="BB112" s="890"/>
      <c r="BC112" s="890"/>
      <c r="BD112" s="890"/>
      <c r="BE112" s="890"/>
      <c r="BF112" s="890"/>
      <c r="BG112" s="890"/>
      <c r="BH112" s="890"/>
      <c r="BI112" s="890"/>
      <c r="BJ112" s="890"/>
      <c r="BK112" s="890"/>
      <c r="BL112" s="890"/>
      <c r="BM112" s="890"/>
      <c r="BN112" s="890"/>
      <c r="BO112" s="890"/>
      <c r="BP112" s="891"/>
      <c r="BQ112" s="885">
        <v>2275000</v>
      </c>
      <c r="BR112" s="886"/>
      <c r="BS112" s="886"/>
      <c r="BT112" s="886"/>
      <c r="BU112" s="886"/>
      <c r="BV112" s="886">
        <v>2275000</v>
      </c>
      <c r="BW112" s="886"/>
      <c r="BX112" s="886"/>
      <c r="BY112" s="886"/>
      <c r="BZ112" s="886"/>
      <c r="CA112" s="886">
        <v>2265310</v>
      </c>
      <c r="CB112" s="886"/>
      <c r="CC112" s="886"/>
      <c r="CD112" s="886"/>
      <c r="CE112" s="886"/>
      <c r="CF112" s="887">
        <v>4.9000000000000004</v>
      </c>
      <c r="CG112" s="888"/>
      <c r="CH112" s="888"/>
      <c r="CI112" s="888"/>
      <c r="CJ112" s="888"/>
      <c r="CK112" s="927"/>
      <c r="CL112" s="928"/>
      <c r="CM112" s="919" t="s">
        <v>513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514</v>
      </c>
      <c r="DH112" s="886"/>
      <c r="DI112" s="886"/>
      <c r="DJ112" s="886"/>
      <c r="DK112" s="886"/>
      <c r="DL112" s="886" t="s">
        <v>514</v>
      </c>
      <c r="DM112" s="886"/>
      <c r="DN112" s="886"/>
      <c r="DO112" s="886"/>
      <c r="DP112" s="886"/>
      <c r="DQ112" s="886" t="s">
        <v>514</v>
      </c>
      <c r="DR112" s="886"/>
      <c r="DS112" s="886"/>
      <c r="DT112" s="886"/>
      <c r="DU112" s="886"/>
      <c r="DV112" s="907" t="s">
        <v>514</v>
      </c>
      <c r="DW112" s="907"/>
      <c r="DX112" s="907"/>
      <c r="DY112" s="907"/>
      <c r="DZ112" s="908"/>
    </row>
    <row r="113" spans="1:130" s="194" customFormat="1" ht="26.2" customHeight="1">
      <c r="A113" s="964"/>
      <c r="B113" s="965"/>
      <c r="C113" s="890" t="s">
        <v>515</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45050</v>
      </c>
      <c r="AB113" s="955"/>
      <c r="AC113" s="955"/>
      <c r="AD113" s="955"/>
      <c r="AE113" s="956"/>
      <c r="AF113" s="954">
        <v>45050</v>
      </c>
      <c r="AG113" s="955"/>
      <c r="AH113" s="955"/>
      <c r="AI113" s="955"/>
      <c r="AJ113" s="956"/>
      <c r="AK113" s="954">
        <v>54687</v>
      </c>
      <c r="AL113" s="955"/>
      <c r="AM113" s="955"/>
      <c r="AN113" s="955"/>
      <c r="AO113" s="956"/>
      <c r="AP113" s="951">
        <v>0.1</v>
      </c>
      <c r="AQ113" s="952"/>
      <c r="AR113" s="952"/>
      <c r="AS113" s="952"/>
      <c r="AT113" s="953"/>
      <c r="AU113" s="946"/>
      <c r="AV113" s="947"/>
      <c r="AW113" s="947"/>
      <c r="AX113" s="947"/>
      <c r="AY113" s="948"/>
      <c r="AZ113" s="889" t="s">
        <v>516</v>
      </c>
      <c r="BA113" s="890"/>
      <c r="BB113" s="890"/>
      <c r="BC113" s="890"/>
      <c r="BD113" s="890"/>
      <c r="BE113" s="890"/>
      <c r="BF113" s="890"/>
      <c r="BG113" s="890"/>
      <c r="BH113" s="890"/>
      <c r="BI113" s="890"/>
      <c r="BJ113" s="890"/>
      <c r="BK113" s="890"/>
      <c r="BL113" s="890"/>
      <c r="BM113" s="890"/>
      <c r="BN113" s="890"/>
      <c r="BO113" s="890"/>
      <c r="BP113" s="891"/>
      <c r="BQ113" s="885">
        <v>1158659</v>
      </c>
      <c r="BR113" s="886"/>
      <c r="BS113" s="886"/>
      <c r="BT113" s="886"/>
      <c r="BU113" s="886"/>
      <c r="BV113" s="886">
        <v>975452</v>
      </c>
      <c r="BW113" s="886"/>
      <c r="BX113" s="886"/>
      <c r="BY113" s="886"/>
      <c r="BZ113" s="886"/>
      <c r="CA113" s="886">
        <v>823701</v>
      </c>
      <c r="CB113" s="886"/>
      <c r="CC113" s="886"/>
      <c r="CD113" s="886"/>
      <c r="CE113" s="886"/>
      <c r="CF113" s="887">
        <v>1.8</v>
      </c>
      <c r="CG113" s="888"/>
      <c r="CH113" s="888"/>
      <c r="CI113" s="888"/>
      <c r="CJ113" s="888"/>
      <c r="CK113" s="927"/>
      <c r="CL113" s="928"/>
      <c r="CM113" s="919" t="s">
        <v>517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518</v>
      </c>
      <c r="DH113" s="899"/>
      <c r="DI113" s="899"/>
      <c r="DJ113" s="899"/>
      <c r="DK113" s="900"/>
      <c r="DL113" s="898" t="s">
        <v>518</v>
      </c>
      <c r="DM113" s="899"/>
      <c r="DN113" s="899"/>
      <c r="DO113" s="899"/>
      <c r="DP113" s="900"/>
      <c r="DQ113" s="898" t="s">
        <v>518</v>
      </c>
      <c r="DR113" s="899"/>
      <c r="DS113" s="899"/>
      <c r="DT113" s="899"/>
      <c r="DU113" s="900"/>
      <c r="DV113" s="901" t="s">
        <v>518</v>
      </c>
      <c r="DW113" s="902"/>
      <c r="DX113" s="902"/>
      <c r="DY113" s="902"/>
      <c r="DZ113" s="903"/>
    </row>
    <row r="114" spans="1:130" s="194" customFormat="1" ht="26.2" customHeight="1">
      <c r="A114" s="964"/>
      <c r="B114" s="965"/>
      <c r="C114" s="890" t="s">
        <v>519</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258824</v>
      </c>
      <c r="AB114" s="899"/>
      <c r="AC114" s="899"/>
      <c r="AD114" s="899"/>
      <c r="AE114" s="900"/>
      <c r="AF114" s="898">
        <v>213803</v>
      </c>
      <c r="AG114" s="899"/>
      <c r="AH114" s="899"/>
      <c r="AI114" s="899"/>
      <c r="AJ114" s="900"/>
      <c r="AK114" s="898">
        <v>203404</v>
      </c>
      <c r="AL114" s="899"/>
      <c r="AM114" s="899"/>
      <c r="AN114" s="899"/>
      <c r="AO114" s="900"/>
      <c r="AP114" s="901">
        <v>0.4</v>
      </c>
      <c r="AQ114" s="902"/>
      <c r="AR114" s="902"/>
      <c r="AS114" s="902"/>
      <c r="AT114" s="903"/>
      <c r="AU114" s="946"/>
      <c r="AV114" s="947"/>
      <c r="AW114" s="947"/>
      <c r="AX114" s="947"/>
      <c r="AY114" s="948"/>
      <c r="AZ114" s="889" t="s">
        <v>520</v>
      </c>
      <c r="BA114" s="890"/>
      <c r="BB114" s="890"/>
      <c r="BC114" s="890"/>
      <c r="BD114" s="890"/>
      <c r="BE114" s="890"/>
      <c r="BF114" s="890"/>
      <c r="BG114" s="890"/>
      <c r="BH114" s="890"/>
      <c r="BI114" s="890"/>
      <c r="BJ114" s="890"/>
      <c r="BK114" s="890"/>
      <c r="BL114" s="890"/>
      <c r="BM114" s="890"/>
      <c r="BN114" s="890"/>
      <c r="BO114" s="890"/>
      <c r="BP114" s="891"/>
      <c r="BQ114" s="885">
        <v>13595032</v>
      </c>
      <c r="BR114" s="886"/>
      <c r="BS114" s="886"/>
      <c r="BT114" s="886"/>
      <c r="BU114" s="886"/>
      <c r="BV114" s="886">
        <v>13654085</v>
      </c>
      <c r="BW114" s="886"/>
      <c r="BX114" s="886"/>
      <c r="BY114" s="886"/>
      <c r="BZ114" s="886"/>
      <c r="CA114" s="886">
        <v>12706851</v>
      </c>
      <c r="CB114" s="886"/>
      <c r="CC114" s="886"/>
      <c r="CD114" s="886"/>
      <c r="CE114" s="886"/>
      <c r="CF114" s="887">
        <v>27.5</v>
      </c>
      <c r="CG114" s="888"/>
      <c r="CH114" s="888"/>
      <c r="CI114" s="888"/>
      <c r="CJ114" s="888"/>
      <c r="CK114" s="927"/>
      <c r="CL114" s="928"/>
      <c r="CM114" s="919" t="s">
        <v>521</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522</v>
      </c>
      <c r="DH114" s="899"/>
      <c r="DI114" s="899"/>
      <c r="DJ114" s="899"/>
      <c r="DK114" s="900"/>
      <c r="DL114" s="898" t="s">
        <v>522</v>
      </c>
      <c r="DM114" s="899"/>
      <c r="DN114" s="899"/>
      <c r="DO114" s="899"/>
      <c r="DP114" s="900"/>
      <c r="DQ114" s="898" t="s">
        <v>522</v>
      </c>
      <c r="DR114" s="899"/>
      <c r="DS114" s="899"/>
      <c r="DT114" s="899"/>
      <c r="DU114" s="900"/>
      <c r="DV114" s="901" t="s">
        <v>522</v>
      </c>
      <c r="DW114" s="902"/>
      <c r="DX114" s="902"/>
      <c r="DY114" s="902"/>
      <c r="DZ114" s="903"/>
    </row>
    <row r="115" spans="1:130" s="194" customFormat="1" ht="26.2" customHeight="1">
      <c r="A115" s="964"/>
      <c r="B115" s="965"/>
      <c r="C115" s="890" t="s">
        <v>523</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34129</v>
      </c>
      <c r="AB115" s="955"/>
      <c r="AC115" s="955"/>
      <c r="AD115" s="955"/>
      <c r="AE115" s="956"/>
      <c r="AF115" s="954">
        <v>33964</v>
      </c>
      <c r="AG115" s="955"/>
      <c r="AH115" s="955"/>
      <c r="AI115" s="955"/>
      <c r="AJ115" s="956"/>
      <c r="AK115" s="954">
        <v>33964</v>
      </c>
      <c r="AL115" s="955"/>
      <c r="AM115" s="955"/>
      <c r="AN115" s="955"/>
      <c r="AO115" s="956"/>
      <c r="AP115" s="951">
        <v>0.1</v>
      </c>
      <c r="AQ115" s="952"/>
      <c r="AR115" s="952"/>
      <c r="AS115" s="952"/>
      <c r="AT115" s="953"/>
      <c r="AU115" s="946"/>
      <c r="AV115" s="947"/>
      <c r="AW115" s="947"/>
      <c r="AX115" s="947"/>
      <c r="AY115" s="948"/>
      <c r="AZ115" s="889" t="s">
        <v>524</v>
      </c>
      <c r="BA115" s="890"/>
      <c r="BB115" s="890"/>
      <c r="BC115" s="890"/>
      <c r="BD115" s="890"/>
      <c r="BE115" s="890"/>
      <c r="BF115" s="890"/>
      <c r="BG115" s="890"/>
      <c r="BH115" s="890"/>
      <c r="BI115" s="890"/>
      <c r="BJ115" s="890"/>
      <c r="BK115" s="890"/>
      <c r="BL115" s="890"/>
      <c r="BM115" s="890"/>
      <c r="BN115" s="890"/>
      <c r="BO115" s="890"/>
      <c r="BP115" s="891"/>
      <c r="BQ115" s="885" t="s">
        <v>525</v>
      </c>
      <c r="BR115" s="886"/>
      <c r="BS115" s="886"/>
      <c r="BT115" s="886"/>
      <c r="BU115" s="886"/>
      <c r="BV115" s="886" t="s">
        <v>525</v>
      </c>
      <c r="BW115" s="886"/>
      <c r="BX115" s="886"/>
      <c r="BY115" s="886"/>
      <c r="BZ115" s="886"/>
      <c r="CA115" s="886" t="s">
        <v>525</v>
      </c>
      <c r="CB115" s="886"/>
      <c r="CC115" s="886"/>
      <c r="CD115" s="886"/>
      <c r="CE115" s="886"/>
      <c r="CF115" s="887" t="s">
        <v>525</v>
      </c>
      <c r="CG115" s="888"/>
      <c r="CH115" s="888"/>
      <c r="CI115" s="888"/>
      <c r="CJ115" s="888"/>
      <c r="CK115" s="927"/>
      <c r="CL115" s="928"/>
      <c r="CM115" s="889" t="s">
        <v>526</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527</v>
      </c>
      <c r="DH115" s="899"/>
      <c r="DI115" s="899"/>
      <c r="DJ115" s="899"/>
      <c r="DK115" s="900"/>
      <c r="DL115" s="898" t="s">
        <v>527</v>
      </c>
      <c r="DM115" s="899"/>
      <c r="DN115" s="899"/>
      <c r="DO115" s="899"/>
      <c r="DP115" s="900"/>
      <c r="DQ115" s="898" t="s">
        <v>527</v>
      </c>
      <c r="DR115" s="899"/>
      <c r="DS115" s="899"/>
      <c r="DT115" s="899"/>
      <c r="DU115" s="900"/>
      <c r="DV115" s="901" t="s">
        <v>527</v>
      </c>
      <c r="DW115" s="902"/>
      <c r="DX115" s="902"/>
      <c r="DY115" s="902"/>
      <c r="DZ115" s="903"/>
    </row>
    <row r="116" spans="1:130" s="194" customFormat="1" ht="26.2" customHeight="1">
      <c r="A116" s="966"/>
      <c r="B116" s="967"/>
      <c r="C116" s="958" t="s">
        <v>528</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529</v>
      </c>
      <c r="AB116" s="899"/>
      <c r="AC116" s="899"/>
      <c r="AD116" s="899"/>
      <c r="AE116" s="900"/>
      <c r="AF116" s="898" t="s">
        <v>529</v>
      </c>
      <c r="AG116" s="899"/>
      <c r="AH116" s="899"/>
      <c r="AI116" s="899"/>
      <c r="AJ116" s="900"/>
      <c r="AK116" s="898" t="s">
        <v>529</v>
      </c>
      <c r="AL116" s="899"/>
      <c r="AM116" s="899"/>
      <c r="AN116" s="899"/>
      <c r="AO116" s="900"/>
      <c r="AP116" s="901" t="s">
        <v>529</v>
      </c>
      <c r="AQ116" s="902"/>
      <c r="AR116" s="902"/>
      <c r="AS116" s="902"/>
      <c r="AT116" s="903"/>
      <c r="AU116" s="946"/>
      <c r="AV116" s="947"/>
      <c r="AW116" s="947"/>
      <c r="AX116" s="947"/>
      <c r="AY116" s="948"/>
      <c r="AZ116" s="889" t="s">
        <v>530</v>
      </c>
      <c r="BA116" s="890"/>
      <c r="BB116" s="890"/>
      <c r="BC116" s="890"/>
      <c r="BD116" s="890"/>
      <c r="BE116" s="890"/>
      <c r="BF116" s="890"/>
      <c r="BG116" s="890"/>
      <c r="BH116" s="890"/>
      <c r="BI116" s="890"/>
      <c r="BJ116" s="890"/>
      <c r="BK116" s="890"/>
      <c r="BL116" s="890"/>
      <c r="BM116" s="890"/>
      <c r="BN116" s="890"/>
      <c r="BO116" s="890"/>
      <c r="BP116" s="891"/>
      <c r="BQ116" s="885" t="s">
        <v>531</v>
      </c>
      <c r="BR116" s="886"/>
      <c r="BS116" s="886"/>
      <c r="BT116" s="886"/>
      <c r="BU116" s="886"/>
      <c r="BV116" s="886" t="s">
        <v>531</v>
      </c>
      <c r="BW116" s="886"/>
      <c r="BX116" s="886"/>
      <c r="BY116" s="886"/>
      <c r="BZ116" s="886"/>
      <c r="CA116" s="886" t="s">
        <v>531</v>
      </c>
      <c r="CB116" s="886"/>
      <c r="CC116" s="886"/>
      <c r="CD116" s="886"/>
      <c r="CE116" s="886"/>
      <c r="CF116" s="887" t="s">
        <v>531</v>
      </c>
      <c r="CG116" s="888"/>
      <c r="CH116" s="888"/>
      <c r="CI116" s="888"/>
      <c r="CJ116" s="888"/>
      <c r="CK116" s="927"/>
      <c r="CL116" s="928"/>
      <c r="CM116" s="919" t="s">
        <v>532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531</v>
      </c>
      <c r="DH116" s="899"/>
      <c r="DI116" s="899"/>
      <c r="DJ116" s="899"/>
      <c r="DK116" s="900"/>
      <c r="DL116" s="898" t="s">
        <v>531</v>
      </c>
      <c r="DM116" s="899"/>
      <c r="DN116" s="899"/>
      <c r="DO116" s="899"/>
      <c r="DP116" s="900"/>
      <c r="DQ116" s="898" t="s">
        <v>531</v>
      </c>
      <c r="DR116" s="899"/>
      <c r="DS116" s="899"/>
      <c r="DT116" s="899"/>
      <c r="DU116" s="900"/>
      <c r="DV116" s="901" t="s">
        <v>531</v>
      </c>
      <c r="DW116" s="902"/>
      <c r="DX116" s="902"/>
      <c r="DY116" s="902"/>
      <c r="DZ116" s="903"/>
    </row>
    <row r="117" spans="1:130" s="194" customFormat="1" ht="26.2" customHeight="1">
      <c r="A117" s="895" t="s">
        <v>248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533</v>
      </c>
      <c r="Z117" s="897"/>
      <c r="AA117" s="978">
        <v>5145396</v>
      </c>
      <c r="AB117" s="979"/>
      <c r="AC117" s="979"/>
      <c r="AD117" s="979"/>
      <c r="AE117" s="980"/>
      <c r="AF117" s="984">
        <v>4729167</v>
      </c>
      <c r="AG117" s="979"/>
      <c r="AH117" s="979"/>
      <c r="AI117" s="979"/>
      <c r="AJ117" s="980"/>
      <c r="AK117" s="984">
        <v>4448101</v>
      </c>
      <c r="AL117" s="979"/>
      <c r="AM117" s="979"/>
      <c r="AN117" s="979"/>
      <c r="AO117" s="980"/>
      <c r="AP117" s="971"/>
      <c r="AQ117" s="972"/>
      <c r="AR117" s="972"/>
      <c r="AS117" s="972"/>
      <c r="AT117" s="973"/>
      <c r="AU117" s="946"/>
      <c r="AV117" s="947"/>
      <c r="AW117" s="947"/>
      <c r="AX117" s="947"/>
      <c r="AY117" s="948"/>
      <c r="AZ117" s="976" t="s">
        <v>534</v>
      </c>
      <c r="BA117" s="958"/>
      <c r="BB117" s="958"/>
      <c r="BC117" s="958"/>
      <c r="BD117" s="958"/>
      <c r="BE117" s="958"/>
      <c r="BF117" s="958"/>
      <c r="BG117" s="958"/>
      <c r="BH117" s="958"/>
      <c r="BI117" s="958"/>
      <c r="BJ117" s="958"/>
      <c r="BK117" s="958"/>
      <c r="BL117" s="958"/>
      <c r="BM117" s="958"/>
      <c r="BN117" s="958"/>
      <c r="BO117" s="958"/>
      <c r="BP117" s="959"/>
      <c r="BQ117" s="974" t="s">
        <v>529</v>
      </c>
      <c r="BR117" s="975"/>
      <c r="BS117" s="975"/>
      <c r="BT117" s="975"/>
      <c r="BU117" s="975"/>
      <c r="BV117" s="975" t="s">
        <v>529</v>
      </c>
      <c r="BW117" s="975"/>
      <c r="BX117" s="975"/>
      <c r="BY117" s="975"/>
      <c r="BZ117" s="975"/>
      <c r="CA117" s="975" t="s">
        <v>529</v>
      </c>
      <c r="CB117" s="975"/>
      <c r="CC117" s="975"/>
      <c r="CD117" s="975"/>
      <c r="CE117" s="975"/>
      <c r="CF117" s="887" t="s">
        <v>529</v>
      </c>
      <c r="CG117" s="888"/>
      <c r="CH117" s="888"/>
      <c r="CI117" s="888"/>
      <c r="CJ117" s="888"/>
      <c r="CK117" s="927"/>
      <c r="CL117" s="928"/>
      <c r="CM117" s="919" t="s">
        <v>535</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478</v>
      </c>
      <c r="DH117" s="899"/>
      <c r="DI117" s="899"/>
      <c r="DJ117" s="899"/>
      <c r="DK117" s="900"/>
      <c r="DL117" s="898" t="s">
        <v>478</v>
      </c>
      <c r="DM117" s="899"/>
      <c r="DN117" s="899"/>
      <c r="DO117" s="899"/>
      <c r="DP117" s="900"/>
      <c r="DQ117" s="898" t="s">
        <v>478</v>
      </c>
      <c r="DR117" s="899"/>
      <c r="DS117" s="899"/>
      <c r="DT117" s="899"/>
      <c r="DU117" s="900"/>
      <c r="DV117" s="901" t="s">
        <v>478</v>
      </c>
      <c r="DW117" s="902"/>
      <c r="DX117" s="902"/>
      <c r="DY117" s="902"/>
      <c r="DZ117" s="903"/>
    </row>
    <row r="118" spans="1:130" s="194" customFormat="1" ht="26.2" customHeight="1">
      <c r="A118" s="895" t="s">
        <v>499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497</v>
      </c>
      <c r="AB118" s="896"/>
      <c r="AC118" s="896"/>
      <c r="AD118" s="896"/>
      <c r="AE118" s="897"/>
      <c r="AF118" s="905" t="s">
        <v>358</v>
      </c>
      <c r="AG118" s="896"/>
      <c r="AH118" s="896"/>
      <c r="AI118" s="896"/>
      <c r="AJ118" s="897"/>
      <c r="AK118" s="905" t="s">
        <v>357</v>
      </c>
      <c r="AL118" s="896"/>
      <c r="AM118" s="896"/>
      <c r="AN118" s="896"/>
      <c r="AO118" s="897"/>
      <c r="AP118" s="981" t="s">
        <v>498</v>
      </c>
      <c r="AQ118" s="982"/>
      <c r="AR118" s="982"/>
      <c r="AS118" s="982"/>
      <c r="AT118" s="983"/>
      <c r="AU118" s="949"/>
      <c r="AV118" s="950"/>
      <c r="AW118" s="950"/>
      <c r="AX118" s="950"/>
      <c r="AY118" s="950"/>
      <c r="AZ118" s="225" t="s">
        <v>248</v>
      </c>
      <c r="BA118" s="225"/>
      <c r="BB118" s="225"/>
      <c r="BC118" s="225"/>
      <c r="BD118" s="225"/>
      <c r="BE118" s="225"/>
      <c r="BF118" s="225"/>
      <c r="BG118" s="225"/>
      <c r="BH118" s="225"/>
      <c r="BI118" s="225"/>
      <c r="BJ118" s="225"/>
      <c r="BK118" s="225"/>
      <c r="BL118" s="225"/>
      <c r="BM118" s="225"/>
      <c r="BN118" s="225"/>
      <c r="BO118" s="977" t="s">
        <v>536</v>
      </c>
      <c r="BP118" s="991"/>
      <c r="BQ118" s="974">
        <v>44481153</v>
      </c>
      <c r="BR118" s="975"/>
      <c r="BS118" s="975"/>
      <c r="BT118" s="975"/>
      <c r="BU118" s="975"/>
      <c r="BV118" s="975">
        <v>40268034</v>
      </c>
      <c r="BW118" s="975"/>
      <c r="BX118" s="975"/>
      <c r="BY118" s="975"/>
      <c r="BZ118" s="975"/>
      <c r="CA118" s="975">
        <v>36092261</v>
      </c>
      <c r="CB118" s="975"/>
      <c r="CC118" s="975"/>
      <c r="CD118" s="975"/>
      <c r="CE118" s="975"/>
      <c r="CF118" s="922"/>
      <c r="CG118" s="923"/>
      <c r="CH118" s="923"/>
      <c r="CI118" s="923"/>
      <c r="CJ118" s="924"/>
      <c r="CK118" s="927"/>
      <c r="CL118" s="928"/>
      <c r="CM118" s="919" t="s">
        <v>537</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538</v>
      </c>
      <c r="DH118" s="899"/>
      <c r="DI118" s="899"/>
      <c r="DJ118" s="899"/>
      <c r="DK118" s="900"/>
      <c r="DL118" s="898" t="s">
        <v>538</v>
      </c>
      <c r="DM118" s="899"/>
      <c r="DN118" s="899"/>
      <c r="DO118" s="899"/>
      <c r="DP118" s="900"/>
      <c r="DQ118" s="898" t="s">
        <v>538</v>
      </c>
      <c r="DR118" s="899"/>
      <c r="DS118" s="899"/>
      <c r="DT118" s="899"/>
      <c r="DU118" s="900"/>
      <c r="DV118" s="901" t="s">
        <v>538</v>
      </c>
      <c r="DW118" s="902"/>
      <c r="DX118" s="902"/>
      <c r="DY118" s="902"/>
      <c r="DZ118" s="903"/>
    </row>
    <row r="119" spans="1:130" s="194" customFormat="1" ht="26.2" customHeight="1">
      <c r="A119" s="1063" t="s">
        <v>502</v>
      </c>
      <c r="B119" s="926"/>
      <c r="C119" s="934" t="s">
        <v>503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504</v>
      </c>
      <c r="AB119" s="938"/>
      <c r="AC119" s="938"/>
      <c r="AD119" s="938"/>
      <c r="AE119" s="939"/>
      <c r="AF119" s="937" t="s">
        <v>504</v>
      </c>
      <c r="AG119" s="938"/>
      <c r="AH119" s="938"/>
      <c r="AI119" s="938"/>
      <c r="AJ119" s="939"/>
      <c r="AK119" s="937" t="s">
        <v>504</v>
      </c>
      <c r="AL119" s="938"/>
      <c r="AM119" s="938"/>
      <c r="AN119" s="938"/>
      <c r="AO119" s="939"/>
      <c r="AP119" s="940" t="s">
        <v>504</v>
      </c>
      <c r="AQ119" s="941"/>
      <c r="AR119" s="941"/>
      <c r="AS119" s="941"/>
      <c r="AT119" s="942"/>
      <c r="AU119" s="998" t="s">
        <v>539</v>
      </c>
      <c r="AV119" s="999"/>
      <c r="AW119" s="999"/>
      <c r="AX119" s="999"/>
      <c r="AY119" s="1000"/>
      <c r="AZ119" s="910" t="s">
        <v>540</v>
      </c>
      <c r="BA119" s="911"/>
      <c r="BB119" s="911"/>
      <c r="BC119" s="911"/>
      <c r="BD119" s="911"/>
      <c r="BE119" s="911"/>
      <c r="BF119" s="911"/>
      <c r="BG119" s="911"/>
      <c r="BH119" s="911"/>
      <c r="BI119" s="911"/>
      <c r="BJ119" s="911"/>
      <c r="BK119" s="911"/>
      <c r="BL119" s="911"/>
      <c r="BM119" s="911"/>
      <c r="BN119" s="911"/>
      <c r="BO119" s="911"/>
      <c r="BP119" s="912"/>
      <c r="BQ119" s="913">
        <v>33725318</v>
      </c>
      <c r="BR119" s="914"/>
      <c r="BS119" s="914"/>
      <c r="BT119" s="914"/>
      <c r="BU119" s="914"/>
      <c r="BV119" s="914">
        <v>32467101</v>
      </c>
      <c r="BW119" s="914"/>
      <c r="BX119" s="914"/>
      <c r="BY119" s="914"/>
      <c r="BZ119" s="914"/>
      <c r="CA119" s="914">
        <v>31395012</v>
      </c>
      <c r="CB119" s="914"/>
      <c r="CC119" s="914"/>
      <c r="CD119" s="914"/>
      <c r="CE119" s="914"/>
      <c r="CF119" s="932">
        <v>67.900000000000006</v>
      </c>
      <c r="CG119" s="933"/>
      <c r="CH119" s="933"/>
      <c r="CI119" s="933"/>
      <c r="CJ119" s="933"/>
      <c r="CK119" s="929"/>
      <c r="CL119" s="930"/>
      <c r="CM119" s="1027" t="s">
        <v>541</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26">
        <v>352015</v>
      </c>
      <c r="DH119" s="986"/>
      <c r="DI119" s="986"/>
      <c r="DJ119" s="986"/>
      <c r="DK119" s="987"/>
      <c r="DL119" s="985">
        <v>318405</v>
      </c>
      <c r="DM119" s="986"/>
      <c r="DN119" s="986"/>
      <c r="DO119" s="986"/>
      <c r="DP119" s="987"/>
      <c r="DQ119" s="985">
        <v>284087</v>
      </c>
      <c r="DR119" s="986"/>
      <c r="DS119" s="986"/>
      <c r="DT119" s="986"/>
      <c r="DU119" s="987"/>
      <c r="DV119" s="988">
        <v>0.6</v>
      </c>
      <c r="DW119" s="989"/>
      <c r="DX119" s="989"/>
      <c r="DY119" s="989"/>
      <c r="DZ119" s="990"/>
    </row>
    <row r="120" spans="1:130" s="194" customFormat="1" ht="26.2" customHeight="1">
      <c r="A120" s="1064"/>
      <c r="B120" s="928"/>
      <c r="C120" s="919" t="s">
        <v>508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509</v>
      </c>
      <c r="AB120" s="899"/>
      <c r="AC120" s="899"/>
      <c r="AD120" s="899"/>
      <c r="AE120" s="900"/>
      <c r="AF120" s="898" t="s">
        <v>509</v>
      </c>
      <c r="AG120" s="899"/>
      <c r="AH120" s="899"/>
      <c r="AI120" s="899"/>
      <c r="AJ120" s="900"/>
      <c r="AK120" s="898" t="s">
        <v>509</v>
      </c>
      <c r="AL120" s="899"/>
      <c r="AM120" s="899"/>
      <c r="AN120" s="899"/>
      <c r="AO120" s="900"/>
      <c r="AP120" s="901" t="s">
        <v>509</v>
      </c>
      <c r="AQ120" s="902"/>
      <c r="AR120" s="902"/>
      <c r="AS120" s="902"/>
      <c r="AT120" s="903"/>
      <c r="AU120" s="1001"/>
      <c r="AV120" s="1002"/>
      <c r="AW120" s="1002"/>
      <c r="AX120" s="1002"/>
      <c r="AY120" s="1003"/>
      <c r="AZ120" s="889" t="s">
        <v>542</v>
      </c>
      <c r="BA120" s="890"/>
      <c r="BB120" s="890"/>
      <c r="BC120" s="890"/>
      <c r="BD120" s="890"/>
      <c r="BE120" s="890"/>
      <c r="BF120" s="890"/>
      <c r="BG120" s="890"/>
      <c r="BH120" s="890"/>
      <c r="BI120" s="890"/>
      <c r="BJ120" s="890"/>
      <c r="BK120" s="890"/>
      <c r="BL120" s="890"/>
      <c r="BM120" s="890"/>
      <c r="BN120" s="890"/>
      <c r="BO120" s="890"/>
      <c r="BP120" s="891"/>
      <c r="BQ120" s="885">
        <v>931699</v>
      </c>
      <c r="BR120" s="886"/>
      <c r="BS120" s="886"/>
      <c r="BT120" s="886"/>
      <c r="BU120" s="886"/>
      <c r="BV120" s="886">
        <v>854619</v>
      </c>
      <c r="BW120" s="886"/>
      <c r="BX120" s="886"/>
      <c r="BY120" s="886"/>
      <c r="BZ120" s="886"/>
      <c r="CA120" s="886">
        <v>766056</v>
      </c>
      <c r="CB120" s="886"/>
      <c r="CC120" s="886"/>
      <c r="CD120" s="886"/>
      <c r="CE120" s="886"/>
      <c r="CF120" s="887">
        <v>1.7</v>
      </c>
      <c r="CG120" s="888"/>
      <c r="CH120" s="888"/>
      <c r="CI120" s="888"/>
      <c r="CJ120" s="888"/>
      <c r="CK120" s="1018" t="s">
        <v>543</v>
      </c>
      <c r="CL120" s="1019"/>
      <c r="CM120" s="1019"/>
      <c r="CN120" s="1019"/>
      <c r="CO120" s="1020"/>
      <c r="CP120" s="1008"/>
      <c r="CQ120" s="1009"/>
      <c r="CR120" s="1009"/>
      <c r="CS120" s="1009"/>
      <c r="CT120" s="1009"/>
      <c r="CU120" s="1009"/>
      <c r="CV120" s="1009"/>
      <c r="CW120" s="1009"/>
      <c r="CX120" s="1009"/>
      <c r="CY120" s="1009"/>
      <c r="CZ120" s="1009"/>
      <c r="DA120" s="1009"/>
      <c r="DB120" s="1009"/>
      <c r="DC120" s="1009"/>
      <c r="DD120" s="1009"/>
      <c r="DE120" s="1009"/>
      <c r="DF120" s="1010"/>
      <c r="DG120" s="913"/>
      <c r="DH120" s="914"/>
      <c r="DI120" s="914"/>
      <c r="DJ120" s="914"/>
      <c r="DK120" s="914"/>
      <c r="DL120" s="914"/>
      <c r="DM120" s="914"/>
      <c r="DN120" s="914"/>
      <c r="DO120" s="914"/>
      <c r="DP120" s="914"/>
      <c r="DQ120" s="914"/>
      <c r="DR120" s="914"/>
      <c r="DS120" s="914"/>
      <c r="DT120" s="914"/>
      <c r="DU120" s="914"/>
      <c r="DV120" s="915"/>
      <c r="DW120" s="915"/>
      <c r="DX120" s="915"/>
      <c r="DY120" s="915"/>
      <c r="DZ120" s="916"/>
    </row>
    <row r="121" spans="1:130" s="194" customFormat="1" ht="26.2" customHeight="1">
      <c r="A121" s="1064"/>
      <c r="B121" s="928"/>
      <c r="C121" s="992" t="s">
        <v>544</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04" t="s">
        <v>514</v>
      </c>
      <c r="AB121" s="899"/>
      <c r="AC121" s="899"/>
      <c r="AD121" s="899"/>
      <c r="AE121" s="900"/>
      <c r="AF121" s="898" t="s">
        <v>514</v>
      </c>
      <c r="AG121" s="899"/>
      <c r="AH121" s="899"/>
      <c r="AI121" s="899"/>
      <c r="AJ121" s="900"/>
      <c r="AK121" s="898" t="s">
        <v>514</v>
      </c>
      <c r="AL121" s="899"/>
      <c r="AM121" s="899"/>
      <c r="AN121" s="899"/>
      <c r="AO121" s="900"/>
      <c r="AP121" s="901" t="s">
        <v>514</v>
      </c>
      <c r="AQ121" s="902"/>
      <c r="AR121" s="902"/>
      <c r="AS121" s="902"/>
      <c r="AT121" s="903"/>
      <c r="AU121" s="1001"/>
      <c r="AV121" s="1002"/>
      <c r="AW121" s="1002"/>
      <c r="AX121" s="1002"/>
      <c r="AY121" s="1003"/>
      <c r="AZ121" s="976" t="s">
        <v>545</v>
      </c>
      <c r="BA121" s="958"/>
      <c r="BB121" s="958"/>
      <c r="BC121" s="958"/>
      <c r="BD121" s="958"/>
      <c r="BE121" s="958"/>
      <c r="BF121" s="958"/>
      <c r="BG121" s="958"/>
      <c r="BH121" s="958"/>
      <c r="BI121" s="958"/>
      <c r="BJ121" s="958"/>
      <c r="BK121" s="958"/>
      <c r="BL121" s="958"/>
      <c r="BM121" s="958"/>
      <c r="BN121" s="958"/>
      <c r="BO121" s="958"/>
      <c r="BP121" s="959"/>
      <c r="BQ121" s="974">
        <v>45856359</v>
      </c>
      <c r="BR121" s="975"/>
      <c r="BS121" s="975"/>
      <c r="BT121" s="975"/>
      <c r="BU121" s="975"/>
      <c r="BV121" s="975">
        <v>45136589</v>
      </c>
      <c r="BW121" s="975"/>
      <c r="BX121" s="975"/>
      <c r="BY121" s="975"/>
      <c r="BZ121" s="975"/>
      <c r="CA121" s="975">
        <v>43386914</v>
      </c>
      <c r="CB121" s="975"/>
      <c r="CC121" s="975"/>
      <c r="CD121" s="975"/>
      <c r="CE121" s="975"/>
      <c r="CF121" s="1016">
        <v>93.8</v>
      </c>
      <c r="CG121" s="1017"/>
      <c r="CH121" s="1017"/>
      <c r="CI121" s="1017"/>
      <c r="CJ121" s="1017"/>
      <c r="CK121" s="1021"/>
      <c r="CL121" s="1022"/>
      <c r="CM121" s="1022"/>
      <c r="CN121" s="1022"/>
      <c r="CO121" s="1023"/>
      <c r="CP121" s="995"/>
      <c r="CQ121" s="996"/>
      <c r="CR121" s="996"/>
      <c r="CS121" s="996"/>
      <c r="CT121" s="996"/>
      <c r="CU121" s="996"/>
      <c r="CV121" s="996"/>
      <c r="CW121" s="996"/>
      <c r="CX121" s="996"/>
      <c r="CY121" s="996"/>
      <c r="CZ121" s="996"/>
      <c r="DA121" s="996"/>
      <c r="DB121" s="996"/>
      <c r="DC121" s="996"/>
      <c r="DD121" s="996"/>
      <c r="DE121" s="996"/>
      <c r="DF121" s="997"/>
      <c r="DG121" s="885"/>
      <c r="DH121" s="886"/>
      <c r="DI121" s="886"/>
      <c r="DJ121" s="886"/>
      <c r="DK121" s="886"/>
      <c r="DL121" s="886"/>
      <c r="DM121" s="886"/>
      <c r="DN121" s="886"/>
      <c r="DO121" s="886"/>
      <c r="DP121" s="886"/>
      <c r="DQ121" s="886"/>
      <c r="DR121" s="886"/>
      <c r="DS121" s="886"/>
      <c r="DT121" s="886"/>
      <c r="DU121" s="886"/>
      <c r="DV121" s="907"/>
      <c r="DW121" s="907"/>
      <c r="DX121" s="907"/>
      <c r="DY121" s="907"/>
      <c r="DZ121" s="908"/>
    </row>
    <row r="122" spans="1:130" s="194" customFormat="1" ht="26.2" customHeight="1">
      <c r="A122" s="1064"/>
      <c r="B122" s="928"/>
      <c r="C122" s="919" t="s">
        <v>521</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522</v>
      </c>
      <c r="AB122" s="899"/>
      <c r="AC122" s="899"/>
      <c r="AD122" s="899"/>
      <c r="AE122" s="900"/>
      <c r="AF122" s="898" t="s">
        <v>522</v>
      </c>
      <c r="AG122" s="899"/>
      <c r="AH122" s="899"/>
      <c r="AI122" s="899"/>
      <c r="AJ122" s="900"/>
      <c r="AK122" s="898" t="s">
        <v>522</v>
      </c>
      <c r="AL122" s="899"/>
      <c r="AM122" s="899"/>
      <c r="AN122" s="899"/>
      <c r="AO122" s="900"/>
      <c r="AP122" s="901" t="s">
        <v>522</v>
      </c>
      <c r="AQ122" s="902"/>
      <c r="AR122" s="902"/>
      <c r="AS122" s="902"/>
      <c r="AT122" s="903"/>
      <c r="AU122" s="1004"/>
      <c r="AV122" s="1005"/>
      <c r="AW122" s="1005"/>
      <c r="AX122" s="1005"/>
      <c r="AY122" s="1005"/>
      <c r="AZ122" s="225" t="s">
        <v>248</v>
      </c>
      <c r="BA122" s="225"/>
      <c r="BB122" s="225"/>
      <c r="BC122" s="225"/>
      <c r="BD122" s="225"/>
      <c r="BE122" s="225"/>
      <c r="BF122" s="225"/>
      <c r="BG122" s="225"/>
      <c r="BH122" s="225"/>
      <c r="BI122" s="225"/>
      <c r="BJ122" s="225"/>
      <c r="BK122" s="225"/>
      <c r="BL122" s="225"/>
      <c r="BM122" s="225"/>
      <c r="BN122" s="225"/>
      <c r="BO122" s="977" t="s">
        <v>546</v>
      </c>
      <c r="BP122" s="991"/>
      <c r="BQ122" s="1006">
        <v>80513376</v>
      </c>
      <c r="BR122" s="1007"/>
      <c r="BS122" s="1007"/>
      <c r="BT122" s="1007"/>
      <c r="BU122" s="1007"/>
      <c r="BV122" s="1007">
        <v>78458309</v>
      </c>
      <c r="BW122" s="1007"/>
      <c r="BX122" s="1007"/>
      <c r="BY122" s="1007"/>
      <c r="BZ122" s="1007"/>
      <c r="CA122" s="1007">
        <v>75547982</v>
      </c>
      <c r="CB122" s="1007"/>
      <c r="CC122" s="1007"/>
      <c r="CD122" s="1007"/>
      <c r="CE122" s="1007"/>
      <c r="CF122" s="922"/>
      <c r="CG122" s="923"/>
      <c r="CH122" s="923"/>
      <c r="CI122" s="923"/>
      <c r="CJ122" s="924"/>
      <c r="CK122" s="1021"/>
      <c r="CL122" s="1022"/>
      <c r="CM122" s="1022"/>
      <c r="CN122" s="1022"/>
      <c r="CO122" s="1023"/>
      <c r="CP122" s="995"/>
      <c r="CQ122" s="996"/>
      <c r="CR122" s="996"/>
      <c r="CS122" s="996"/>
      <c r="CT122" s="996"/>
      <c r="CU122" s="996"/>
      <c r="CV122" s="996"/>
      <c r="CW122" s="996"/>
      <c r="CX122" s="996"/>
      <c r="CY122" s="996"/>
      <c r="CZ122" s="996"/>
      <c r="DA122" s="996"/>
      <c r="DB122" s="996"/>
      <c r="DC122" s="996"/>
      <c r="DD122" s="996"/>
      <c r="DE122" s="996"/>
      <c r="DF122" s="997"/>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 customHeight="1" thickBot="1">
      <c r="A123" s="1064"/>
      <c r="B123" s="928"/>
      <c r="C123" s="919" t="s">
        <v>532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531</v>
      </c>
      <c r="AB123" s="899"/>
      <c r="AC123" s="899"/>
      <c r="AD123" s="899"/>
      <c r="AE123" s="900"/>
      <c r="AF123" s="898" t="s">
        <v>531</v>
      </c>
      <c r="AG123" s="899"/>
      <c r="AH123" s="899"/>
      <c r="AI123" s="899"/>
      <c r="AJ123" s="900"/>
      <c r="AK123" s="898" t="s">
        <v>531</v>
      </c>
      <c r="AL123" s="899"/>
      <c r="AM123" s="899"/>
      <c r="AN123" s="899"/>
      <c r="AO123" s="900"/>
      <c r="AP123" s="901" t="s">
        <v>531</v>
      </c>
      <c r="AQ123" s="902"/>
      <c r="AR123" s="902"/>
      <c r="AS123" s="902"/>
      <c r="AT123" s="903"/>
      <c r="AU123" s="1011" t="s">
        <v>547</v>
      </c>
      <c r="AV123" s="1012"/>
      <c r="AW123" s="1012"/>
      <c r="AX123" s="1012"/>
      <c r="AY123" s="1012"/>
      <c r="AZ123" s="1012"/>
      <c r="BA123" s="1012"/>
      <c r="BB123" s="1012"/>
      <c r="BC123" s="1012"/>
      <c r="BD123" s="1012"/>
      <c r="BE123" s="1012"/>
      <c r="BF123" s="1012"/>
      <c r="BG123" s="1012"/>
      <c r="BH123" s="1012"/>
      <c r="BI123" s="1012"/>
      <c r="BJ123" s="1012"/>
      <c r="BK123" s="1012"/>
      <c r="BL123" s="1012"/>
      <c r="BM123" s="1012"/>
      <c r="BN123" s="1012"/>
      <c r="BO123" s="1012"/>
      <c r="BP123" s="1013"/>
      <c r="BQ123" s="1014" t="s">
        <v>548</v>
      </c>
      <c r="BR123" s="1015"/>
      <c r="BS123" s="1015"/>
      <c r="BT123" s="1015"/>
      <c r="BU123" s="1015"/>
      <c r="BV123" s="1015" t="s">
        <v>548</v>
      </c>
      <c r="BW123" s="1015"/>
      <c r="BX123" s="1015"/>
      <c r="BY123" s="1015"/>
      <c r="BZ123" s="1015"/>
      <c r="CA123" s="1015" t="s">
        <v>548</v>
      </c>
      <c r="CB123" s="1015"/>
      <c r="CC123" s="1015"/>
      <c r="CD123" s="1015"/>
      <c r="CE123" s="1015"/>
      <c r="CF123" s="1032"/>
      <c r="CG123" s="1033"/>
      <c r="CH123" s="1033"/>
      <c r="CI123" s="1033"/>
      <c r="CJ123" s="1034"/>
      <c r="CK123" s="1021"/>
      <c r="CL123" s="1022"/>
      <c r="CM123" s="1022"/>
      <c r="CN123" s="1022"/>
      <c r="CO123" s="1023"/>
      <c r="CP123" s="995"/>
      <c r="CQ123" s="996"/>
      <c r="CR123" s="996"/>
      <c r="CS123" s="996"/>
      <c r="CT123" s="996"/>
      <c r="CU123" s="996"/>
      <c r="CV123" s="996"/>
      <c r="CW123" s="996"/>
      <c r="CX123" s="996"/>
      <c r="CY123" s="996"/>
      <c r="CZ123" s="996"/>
      <c r="DA123" s="996"/>
      <c r="DB123" s="996"/>
      <c r="DC123" s="996"/>
      <c r="DD123" s="996"/>
      <c r="DE123" s="996"/>
      <c r="DF123" s="997"/>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 customHeight="1">
      <c r="A124" s="1064"/>
      <c r="B124" s="928"/>
      <c r="C124" s="919" t="s">
        <v>535</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478</v>
      </c>
      <c r="AB124" s="899"/>
      <c r="AC124" s="899"/>
      <c r="AD124" s="899"/>
      <c r="AE124" s="900"/>
      <c r="AF124" s="898" t="s">
        <v>478</v>
      </c>
      <c r="AG124" s="899"/>
      <c r="AH124" s="899"/>
      <c r="AI124" s="899"/>
      <c r="AJ124" s="900"/>
      <c r="AK124" s="898" t="s">
        <v>478</v>
      </c>
      <c r="AL124" s="899"/>
      <c r="AM124" s="899"/>
      <c r="AN124" s="899"/>
      <c r="AO124" s="900"/>
      <c r="AP124" s="901" t="s">
        <v>478</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4"/>
      <c r="CL124" s="1024"/>
      <c r="CM124" s="1024"/>
      <c r="CN124" s="1024"/>
      <c r="CO124" s="1025"/>
      <c r="CP124" s="995"/>
      <c r="CQ124" s="996"/>
      <c r="CR124" s="996"/>
      <c r="CS124" s="996"/>
      <c r="CT124" s="996"/>
      <c r="CU124" s="996"/>
      <c r="CV124" s="996"/>
      <c r="CW124" s="996"/>
      <c r="CX124" s="996"/>
      <c r="CY124" s="996"/>
      <c r="CZ124" s="996"/>
      <c r="DA124" s="996"/>
      <c r="DB124" s="996"/>
      <c r="DC124" s="996"/>
      <c r="DD124" s="996"/>
      <c r="DE124" s="996"/>
      <c r="DF124" s="997"/>
      <c r="DG124" s="1026"/>
      <c r="DH124" s="986"/>
      <c r="DI124" s="986"/>
      <c r="DJ124" s="986"/>
      <c r="DK124" s="987"/>
      <c r="DL124" s="985"/>
      <c r="DM124" s="986"/>
      <c r="DN124" s="986"/>
      <c r="DO124" s="986"/>
      <c r="DP124" s="987"/>
      <c r="DQ124" s="985"/>
      <c r="DR124" s="986"/>
      <c r="DS124" s="986"/>
      <c r="DT124" s="986"/>
      <c r="DU124" s="987"/>
      <c r="DV124" s="988"/>
      <c r="DW124" s="989"/>
      <c r="DX124" s="989"/>
      <c r="DY124" s="989"/>
      <c r="DZ124" s="990"/>
    </row>
    <row r="125" spans="1:130" s="194" customFormat="1" ht="26.2" customHeight="1" thickBot="1">
      <c r="A125" s="1064"/>
      <c r="B125" s="928"/>
      <c r="C125" s="919" t="s">
        <v>537</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538</v>
      </c>
      <c r="AB125" s="899"/>
      <c r="AC125" s="899"/>
      <c r="AD125" s="899"/>
      <c r="AE125" s="900"/>
      <c r="AF125" s="898" t="s">
        <v>538</v>
      </c>
      <c r="AG125" s="899"/>
      <c r="AH125" s="899"/>
      <c r="AI125" s="899"/>
      <c r="AJ125" s="900"/>
      <c r="AK125" s="898" t="s">
        <v>538</v>
      </c>
      <c r="AL125" s="899"/>
      <c r="AM125" s="899"/>
      <c r="AN125" s="899"/>
      <c r="AO125" s="900"/>
      <c r="AP125" s="901" t="s">
        <v>538</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9" t="s">
        <v>549</v>
      </c>
      <c r="CL125" s="1019"/>
      <c r="CM125" s="1019"/>
      <c r="CN125" s="1019"/>
      <c r="CO125" s="1020"/>
      <c r="CP125" s="910" t="s">
        <v>550</v>
      </c>
      <c r="CQ125" s="911"/>
      <c r="CR125" s="911"/>
      <c r="CS125" s="911"/>
      <c r="CT125" s="911"/>
      <c r="CU125" s="911"/>
      <c r="CV125" s="911"/>
      <c r="CW125" s="911"/>
      <c r="CX125" s="911"/>
      <c r="CY125" s="911"/>
      <c r="CZ125" s="911"/>
      <c r="DA125" s="911"/>
      <c r="DB125" s="911"/>
      <c r="DC125" s="911"/>
      <c r="DD125" s="911"/>
      <c r="DE125" s="911"/>
      <c r="DF125" s="912"/>
      <c r="DG125" s="913" t="s">
        <v>538</v>
      </c>
      <c r="DH125" s="914"/>
      <c r="DI125" s="914"/>
      <c r="DJ125" s="914"/>
      <c r="DK125" s="914"/>
      <c r="DL125" s="914" t="s">
        <v>538</v>
      </c>
      <c r="DM125" s="914"/>
      <c r="DN125" s="914"/>
      <c r="DO125" s="914"/>
      <c r="DP125" s="914"/>
      <c r="DQ125" s="914" t="s">
        <v>538</v>
      </c>
      <c r="DR125" s="914"/>
      <c r="DS125" s="914"/>
      <c r="DT125" s="914"/>
      <c r="DU125" s="914"/>
      <c r="DV125" s="915" t="s">
        <v>538</v>
      </c>
      <c r="DW125" s="915"/>
      <c r="DX125" s="915"/>
      <c r="DY125" s="915"/>
      <c r="DZ125" s="916"/>
    </row>
    <row r="126" spans="1:130" s="194" customFormat="1" ht="26.2" customHeight="1">
      <c r="A126" s="1064"/>
      <c r="B126" s="928"/>
      <c r="C126" s="919" t="s">
        <v>541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33964</v>
      </c>
      <c r="AB126" s="899"/>
      <c r="AC126" s="899"/>
      <c r="AD126" s="899"/>
      <c r="AE126" s="900"/>
      <c r="AF126" s="898">
        <v>33964</v>
      </c>
      <c r="AG126" s="899"/>
      <c r="AH126" s="899"/>
      <c r="AI126" s="899"/>
      <c r="AJ126" s="900"/>
      <c r="AK126" s="898">
        <v>33964</v>
      </c>
      <c r="AL126" s="899"/>
      <c r="AM126" s="899"/>
      <c r="AN126" s="899"/>
      <c r="AO126" s="900"/>
      <c r="AP126" s="901">
        <v>0.1</v>
      </c>
      <c r="AQ126" s="902"/>
      <c r="AR126" s="902"/>
      <c r="AS126" s="902"/>
      <c r="AT126" s="903"/>
      <c r="AU126" s="230"/>
      <c r="AV126" s="230"/>
      <c r="AW126" s="230"/>
      <c r="AX126" s="1046" t="s">
        <v>551</v>
      </c>
      <c r="AY126" s="1047"/>
      <c r="AZ126" s="1047"/>
      <c r="BA126" s="1047"/>
      <c r="BB126" s="1047"/>
      <c r="BC126" s="1047"/>
      <c r="BD126" s="1047"/>
      <c r="BE126" s="1048"/>
      <c r="BF126" s="1076" t="s">
        <v>552</v>
      </c>
      <c r="BG126" s="1047"/>
      <c r="BH126" s="1047"/>
      <c r="BI126" s="1047"/>
      <c r="BJ126" s="1047"/>
      <c r="BK126" s="1047"/>
      <c r="BL126" s="1048"/>
      <c r="BM126" s="1076" t="s">
        <v>553</v>
      </c>
      <c r="BN126" s="1047"/>
      <c r="BO126" s="1047"/>
      <c r="BP126" s="1047"/>
      <c r="BQ126" s="1047"/>
      <c r="BR126" s="1047"/>
      <c r="BS126" s="1048"/>
      <c r="BT126" s="1076" t="s">
        <v>554</v>
      </c>
      <c r="BU126" s="1047"/>
      <c r="BV126" s="1047"/>
      <c r="BW126" s="1047"/>
      <c r="BX126" s="1047"/>
      <c r="BY126" s="1047"/>
      <c r="BZ126" s="1077"/>
      <c r="CA126" s="230"/>
      <c r="CB126" s="230"/>
      <c r="CC126" s="230"/>
      <c r="CD126" s="231"/>
      <c r="CE126" s="231"/>
      <c r="CF126" s="231"/>
      <c r="CG126" s="228"/>
      <c r="CH126" s="228"/>
      <c r="CI126" s="228"/>
      <c r="CJ126" s="229"/>
      <c r="CK126" s="1022"/>
      <c r="CL126" s="1022"/>
      <c r="CM126" s="1022"/>
      <c r="CN126" s="1022"/>
      <c r="CO126" s="1023"/>
      <c r="CP126" s="889" t="s">
        <v>555</v>
      </c>
      <c r="CQ126" s="890"/>
      <c r="CR126" s="890"/>
      <c r="CS126" s="890"/>
      <c r="CT126" s="890"/>
      <c r="CU126" s="890"/>
      <c r="CV126" s="890"/>
      <c r="CW126" s="890"/>
      <c r="CX126" s="890"/>
      <c r="CY126" s="890"/>
      <c r="CZ126" s="890"/>
      <c r="DA126" s="890"/>
      <c r="DB126" s="890"/>
      <c r="DC126" s="890"/>
      <c r="DD126" s="890"/>
      <c r="DE126" s="890"/>
      <c r="DF126" s="891"/>
      <c r="DG126" s="885" t="s">
        <v>538</v>
      </c>
      <c r="DH126" s="886"/>
      <c r="DI126" s="886"/>
      <c r="DJ126" s="886"/>
      <c r="DK126" s="886"/>
      <c r="DL126" s="886" t="s">
        <v>538</v>
      </c>
      <c r="DM126" s="886"/>
      <c r="DN126" s="886"/>
      <c r="DO126" s="886"/>
      <c r="DP126" s="886"/>
      <c r="DQ126" s="886" t="s">
        <v>538</v>
      </c>
      <c r="DR126" s="886"/>
      <c r="DS126" s="886"/>
      <c r="DT126" s="886"/>
      <c r="DU126" s="886"/>
      <c r="DV126" s="907" t="s">
        <v>538</v>
      </c>
      <c r="DW126" s="907"/>
      <c r="DX126" s="907"/>
      <c r="DY126" s="907"/>
      <c r="DZ126" s="908"/>
    </row>
    <row r="127" spans="1:130" s="194" customFormat="1" ht="26.2" customHeight="1" thickBot="1">
      <c r="A127" s="1065"/>
      <c r="B127" s="930"/>
      <c r="C127" s="1027" t="s">
        <v>433</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165</v>
      </c>
      <c r="AB127" s="899"/>
      <c r="AC127" s="899"/>
      <c r="AD127" s="899"/>
      <c r="AE127" s="900"/>
      <c r="AF127" s="898" t="s">
        <v>538</v>
      </c>
      <c r="AG127" s="899"/>
      <c r="AH127" s="899"/>
      <c r="AI127" s="899"/>
      <c r="AJ127" s="900"/>
      <c r="AK127" s="898" t="s">
        <v>538</v>
      </c>
      <c r="AL127" s="899"/>
      <c r="AM127" s="899"/>
      <c r="AN127" s="899"/>
      <c r="AO127" s="900"/>
      <c r="AP127" s="901" t="s">
        <v>538</v>
      </c>
      <c r="AQ127" s="902"/>
      <c r="AR127" s="902"/>
      <c r="AS127" s="902"/>
      <c r="AT127" s="903"/>
      <c r="AU127" s="230"/>
      <c r="AV127" s="230"/>
      <c r="AW127" s="230"/>
      <c r="AX127" s="960" t="s">
        <v>556</v>
      </c>
      <c r="AY127" s="911"/>
      <c r="AZ127" s="911"/>
      <c r="BA127" s="911"/>
      <c r="BB127" s="911"/>
      <c r="BC127" s="911"/>
      <c r="BD127" s="911"/>
      <c r="BE127" s="912"/>
      <c r="BF127" s="1035" t="s">
        <v>525</v>
      </c>
      <c r="BG127" s="1036"/>
      <c r="BH127" s="1036"/>
      <c r="BI127" s="1036"/>
      <c r="BJ127" s="1036"/>
      <c r="BK127" s="1036"/>
      <c r="BL127" s="1037"/>
      <c r="BM127" s="1035">
        <v>11.25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557</v>
      </c>
      <c r="CQ127" s="1040"/>
      <c r="CR127" s="1040"/>
      <c r="CS127" s="1040"/>
      <c r="CT127" s="1040"/>
      <c r="CU127" s="1040"/>
      <c r="CV127" s="1040"/>
      <c r="CW127" s="1040"/>
      <c r="CX127" s="1040"/>
      <c r="CY127" s="1040"/>
      <c r="CZ127" s="1040"/>
      <c r="DA127" s="1040"/>
      <c r="DB127" s="1040"/>
      <c r="DC127" s="1040"/>
      <c r="DD127" s="1040"/>
      <c r="DE127" s="1040"/>
      <c r="DF127" s="1041"/>
      <c r="DG127" s="1042" t="s">
        <v>558</v>
      </c>
      <c r="DH127" s="1043"/>
      <c r="DI127" s="1043"/>
      <c r="DJ127" s="1043"/>
      <c r="DK127" s="1043"/>
      <c r="DL127" s="1043" t="s">
        <v>558</v>
      </c>
      <c r="DM127" s="1043"/>
      <c r="DN127" s="1043"/>
      <c r="DO127" s="1043"/>
      <c r="DP127" s="1043"/>
      <c r="DQ127" s="1043" t="s">
        <v>558</v>
      </c>
      <c r="DR127" s="1043"/>
      <c r="DS127" s="1043"/>
      <c r="DT127" s="1043"/>
      <c r="DU127" s="1043"/>
      <c r="DV127" s="1030" t="s">
        <v>558</v>
      </c>
      <c r="DW127" s="1030"/>
      <c r="DX127" s="1030"/>
      <c r="DY127" s="1030"/>
      <c r="DZ127" s="1031"/>
    </row>
    <row r="128" spans="1:130" s="194" customFormat="1" ht="26.2" customHeight="1">
      <c r="A128" s="1052" t="s">
        <v>559</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560</v>
      </c>
      <c r="X128" s="1054"/>
      <c r="Y128" s="1054"/>
      <c r="Z128" s="1055"/>
      <c r="AA128" s="1056">
        <v>100928</v>
      </c>
      <c r="AB128" s="1057"/>
      <c r="AC128" s="1057"/>
      <c r="AD128" s="1057"/>
      <c r="AE128" s="1058"/>
      <c r="AF128" s="1059">
        <v>100715</v>
      </c>
      <c r="AG128" s="1057"/>
      <c r="AH128" s="1057"/>
      <c r="AI128" s="1057"/>
      <c r="AJ128" s="1058"/>
      <c r="AK128" s="1059">
        <v>103311</v>
      </c>
      <c r="AL128" s="1057"/>
      <c r="AM128" s="1057"/>
      <c r="AN128" s="1057"/>
      <c r="AO128" s="1058"/>
      <c r="AP128" s="1060"/>
      <c r="AQ128" s="1061"/>
      <c r="AR128" s="1061"/>
      <c r="AS128" s="1061"/>
      <c r="AT128" s="1062"/>
      <c r="AU128" s="232"/>
      <c r="AV128" s="232"/>
      <c r="AW128" s="232"/>
      <c r="AX128" s="1081" t="s">
        <v>561</v>
      </c>
      <c r="AY128" s="890"/>
      <c r="AZ128" s="890"/>
      <c r="BA128" s="890"/>
      <c r="BB128" s="890"/>
      <c r="BC128" s="890"/>
      <c r="BD128" s="890"/>
      <c r="BE128" s="891"/>
      <c r="BF128" s="1066" t="s">
        <v>531</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 customHeight="1">
      <c r="A129" s="968" t="s">
        <v>163</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78" t="s">
        <v>562</v>
      </c>
      <c r="X129" s="1079"/>
      <c r="Y129" s="1079"/>
      <c r="Z129" s="1080"/>
      <c r="AA129" s="904">
        <v>50789874</v>
      </c>
      <c r="AB129" s="899"/>
      <c r="AC129" s="899"/>
      <c r="AD129" s="899"/>
      <c r="AE129" s="900"/>
      <c r="AF129" s="898">
        <v>49782623</v>
      </c>
      <c r="AG129" s="899"/>
      <c r="AH129" s="899"/>
      <c r="AI129" s="899"/>
      <c r="AJ129" s="900"/>
      <c r="AK129" s="898">
        <v>49752646</v>
      </c>
      <c r="AL129" s="899"/>
      <c r="AM129" s="899"/>
      <c r="AN129" s="899"/>
      <c r="AO129" s="900"/>
      <c r="AP129" s="1049"/>
      <c r="AQ129" s="1050"/>
      <c r="AR129" s="1050"/>
      <c r="AS129" s="1050"/>
      <c r="AT129" s="1051"/>
      <c r="AU129" s="232"/>
      <c r="AV129" s="232"/>
      <c r="AW129" s="232"/>
      <c r="AX129" s="1081" t="s">
        <v>563</v>
      </c>
      <c r="AY129" s="890"/>
      <c r="AZ129" s="890"/>
      <c r="BA129" s="890"/>
      <c r="BB129" s="890"/>
      <c r="BC129" s="890"/>
      <c r="BD129" s="890"/>
      <c r="BE129" s="891"/>
      <c r="BF129" s="1071">
        <v>2.7</v>
      </c>
      <c r="BG129" s="1072"/>
      <c r="BH129" s="1072"/>
      <c r="BI129" s="1072"/>
      <c r="BJ129" s="1072"/>
      <c r="BK129" s="1072"/>
      <c r="BL129" s="1073"/>
      <c r="BM129" s="1071">
        <v>25</v>
      </c>
      <c r="BN129" s="1072"/>
      <c r="BO129" s="1072"/>
      <c r="BP129" s="1072"/>
      <c r="BQ129" s="1072"/>
      <c r="BR129" s="1072"/>
      <c r="BS129" s="1073"/>
      <c r="BT129" s="1071">
        <v>35</v>
      </c>
      <c r="BU129" s="1074"/>
      <c r="BV129" s="1074"/>
      <c r="BW129" s="1074"/>
      <c r="BX129" s="1074"/>
      <c r="BY129" s="1074"/>
      <c r="BZ129" s="107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 customHeight="1" thickBot="1">
      <c r="A130" s="968" t="s">
        <v>564</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78" t="s">
        <v>565</v>
      </c>
      <c r="X130" s="1079"/>
      <c r="Y130" s="1079"/>
      <c r="Z130" s="1080"/>
      <c r="AA130" s="904">
        <v>3305704</v>
      </c>
      <c r="AB130" s="899"/>
      <c r="AC130" s="899"/>
      <c r="AD130" s="899"/>
      <c r="AE130" s="900"/>
      <c r="AF130" s="898">
        <v>3367635</v>
      </c>
      <c r="AG130" s="899"/>
      <c r="AH130" s="899"/>
      <c r="AI130" s="899"/>
      <c r="AJ130" s="900"/>
      <c r="AK130" s="898">
        <v>3510207</v>
      </c>
      <c r="AL130" s="899"/>
      <c r="AM130" s="899"/>
      <c r="AN130" s="899"/>
      <c r="AO130" s="900"/>
      <c r="AP130" s="1049"/>
      <c r="AQ130" s="1050"/>
      <c r="AR130" s="1050"/>
      <c r="AS130" s="1050"/>
      <c r="AT130" s="1051"/>
      <c r="AU130" s="232"/>
      <c r="AV130" s="232"/>
      <c r="AW130" s="232"/>
      <c r="AX130" s="1095" t="s">
        <v>566</v>
      </c>
      <c r="AY130" s="1040"/>
      <c r="AZ130" s="1040"/>
      <c r="BA130" s="1040"/>
      <c r="BB130" s="1040"/>
      <c r="BC130" s="1040"/>
      <c r="BD130" s="1040"/>
      <c r="BE130" s="1041"/>
      <c r="BF130" s="1096" t="s">
        <v>548</v>
      </c>
      <c r="BG130" s="1097"/>
      <c r="BH130" s="1097"/>
      <c r="BI130" s="1097"/>
      <c r="BJ130" s="1097"/>
      <c r="BK130" s="1097"/>
      <c r="BL130" s="1098"/>
      <c r="BM130" s="1096">
        <v>350</v>
      </c>
      <c r="BN130" s="1097"/>
      <c r="BO130" s="1097"/>
      <c r="BP130" s="1097"/>
      <c r="BQ130" s="1097"/>
      <c r="BR130" s="1097"/>
      <c r="BS130" s="1098"/>
      <c r="BT130" s="1111"/>
      <c r="BU130" s="1112"/>
      <c r="BV130" s="1112"/>
      <c r="BW130" s="1112"/>
      <c r="BX130" s="1112"/>
      <c r="BY130" s="1112"/>
      <c r="BZ130" s="111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 customHeight="1">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567</v>
      </c>
      <c r="X131" s="1090"/>
      <c r="Y131" s="1090"/>
      <c r="Z131" s="1091"/>
      <c r="AA131" s="1026">
        <v>47484170</v>
      </c>
      <c r="AB131" s="986"/>
      <c r="AC131" s="986"/>
      <c r="AD131" s="986"/>
      <c r="AE131" s="987"/>
      <c r="AF131" s="985">
        <v>46414988</v>
      </c>
      <c r="AG131" s="986"/>
      <c r="AH131" s="986"/>
      <c r="AI131" s="986"/>
      <c r="AJ131" s="987"/>
      <c r="AK131" s="985">
        <v>46242439</v>
      </c>
      <c r="AL131" s="986"/>
      <c r="AM131" s="986"/>
      <c r="AN131" s="986"/>
      <c r="AO131" s="987"/>
      <c r="AP131" s="1092"/>
      <c r="AQ131" s="1093"/>
      <c r="AR131" s="1093"/>
      <c r="AS131" s="1093"/>
      <c r="AT131" s="1094"/>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 customHeight="1">
      <c r="A132" s="1100" t="s">
        <v>568</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569</v>
      </c>
      <c r="W132" s="1104"/>
      <c r="X132" s="1104"/>
      <c r="Y132" s="1104"/>
      <c r="Z132" s="1105"/>
      <c r="AA132" s="1106">
        <v>3.6617761249999998</v>
      </c>
      <c r="AB132" s="1107"/>
      <c r="AC132" s="1107"/>
      <c r="AD132" s="1107"/>
      <c r="AE132" s="1108"/>
      <c r="AF132" s="1109">
        <v>2.716400573</v>
      </c>
      <c r="AG132" s="1107"/>
      <c r="AH132" s="1107"/>
      <c r="AI132" s="1107"/>
      <c r="AJ132" s="1108"/>
      <c r="AK132" s="1109">
        <v>1.8047988340000001</v>
      </c>
      <c r="AL132" s="1107"/>
      <c r="AM132" s="1107"/>
      <c r="AN132" s="1107"/>
      <c r="AO132" s="1108"/>
      <c r="AP132" s="922"/>
      <c r="AQ132" s="923"/>
      <c r="AR132" s="923"/>
      <c r="AS132" s="923"/>
      <c r="AT132" s="111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2" t="s">
        <v>570</v>
      </c>
      <c r="W133" s="1082"/>
      <c r="X133" s="1082"/>
      <c r="Y133" s="1082"/>
      <c r="Z133" s="1083"/>
      <c r="AA133" s="1084">
        <v>4.7</v>
      </c>
      <c r="AB133" s="1085"/>
      <c r="AC133" s="1085"/>
      <c r="AD133" s="1085"/>
      <c r="AE133" s="1086"/>
      <c r="AF133" s="1084">
        <v>3.7</v>
      </c>
      <c r="AG133" s="1085"/>
      <c r="AH133" s="1085"/>
      <c r="AI133" s="1085"/>
      <c r="AJ133" s="1086"/>
      <c r="AK133" s="1084">
        <v>2.7</v>
      </c>
      <c r="AL133" s="1085"/>
      <c r="AM133" s="1085"/>
      <c r="AN133" s="1085"/>
      <c r="AO133" s="1086"/>
      <c r="AP133" s="1032"/>
      <c r="AQ133" s="1033"/>
      <c r="AR133" s="1033"/>
      <c r="AS133" s="1033"/>
      <c r="AT133" s="109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3"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V133:Z133"/>
    <mergeCell ref="AA133:AE133"/>
    <mergeCell ref="AF133:AJ133"/>
    <mergeCell ref="AK133:AO133"/>
    <mergeCell ref="A130:V130"/>
    <mergeCell ref="W130:Z130"/>
    <mergeCell ref="AA130:AE130"/>
    <mergeCell ref="AF130:AJ130"/>
    <mergeCell ref="A131:V131"/>
    <mergeCell ref="W131:Z131"/>
    <mergeCell ref="AP131:AT131"/>
    <mergeCell ref="AX130:BE130"/>
    <mergeCell ref="BF130:BL130"/>
    <mergeCell ref="BM130:BS130"/>
    <mergeCell ref="AP133:AT133"/>
    <mergeCell ref="A132:U133"/>
    <mergeCell ref="V132:Z132"/>
    <mergeCell ref="AA132:AE132"/>
    <mergeCell ref="AF132:AJ132"/>
    <mergeCell ref="AP132:AT132"/>
    <mergeCell ref="BM128:BS128"/>
    <mergeCell ref="BT128:BZ128"/>
    <mergeCell ref="CP125:DF125"/>
    <mergeCell ref="BF129:BL129"/>
    <mergeCell ref="BM129:BS129"/>
    <mergeCell ref="BT129:BZ129"/>
    <mergeCell ref="BF126:BL126"/>
    <mergeCell ref="BM126:BS126"/>
    <mergeCell ref="BT126:BZ126"/>
    <mergeCell ref="CP126:DF126"/>
    <mergeCell ref="A129:V129"/>
    <mergeCell ref="W129:Z129"/>
    <mergeCell ref="AA129:AE129"/>
    <mergeCell ref="AF129:AJ129"/>
    <mergeCell ref="AK129:AO129"/>
    <mergeCell ref="BF128:BL128"/>
    <mergeCell ref="AP129:AT129"/>
    <mergeCell ref="AX129:BE129"/>
    <mergeCell ref="AX128:BE128"/>
    <mergeCell ref="AK128:AO128"/>
    <mergeCell ref="AP130:AT130"/>
    <mergeCell ref="A128:V128"/>
    <mergeCell ref="W128:Z128"/>
    <mergeCell ref="AA128:AE128"/>
    <mergeCell ref="AF128:AJ128"/>
    <mergeCell ref="AF127:AJ127"/>
    <mergeCell ref="AK127:AO127"/>
    <mergeCell ref="AP127:AT127"/>
    <mergeCell ref="AP128:AT128"/>
    <mergeCell ref="A119:B127"/>
    <mergeCell ref="C119:Z119"/>
    <mergeCell ref="AA119:AE119"/>
    <mergeCell ref="AF119:AJ119"/>
    <mergeCell ref="C127:Z127"/>
    <mergeCell ref="AA127:AE127"/>
    <mergeCell ref="AA120:AE120"/>
    <mergeCell ref="AP119:AT119"/>
    <mergeCell ref="AK120:AO120"/>
    <mergeCell ref="C123:Z123"/>
    <mergeCell ref="AA123:AE123"/>
    <mergeCell ref="AF123:AJ123"/>
    <mergeCell ref="AK123:AO123"/>
    <mergeCell ref="C124:Z124"/>
    <mergeCell ref="AA124:AE124"/>
    <mergeCell ref="AF124:AJ124"/>
    <mergeCell ref="AK124:AO124"/>
    <mergeCell ref="AP124:AT124"/>
    <mergeCell ref="DV125:DZ125"/>
    <mergeCell ref="C126:Z126"/>
    <mergeCell ref="AA126:AE126"/>
    <mergeCell ref="AF126:AJ126"/>
    <mergeCell ref="AK126:AO126"/>
    <mergeCell ref="AP126:AT126"/>
    <mergeCell ref="C125:Z125"/>
    <mergeCell ref="AA125:AE125"/>
    <mergeCell ref="AF125:AJ125"/>
    <mergeCell ref="AX127:BE127"/>
    <mergeCell ref="BF127:BL127"/>
    <mergeCell ref="BM127:BS127"/>
    <mergeCell ref="BT127:BZ127"/>
    <mergeCell ref="CP127:DF127"/>
    <mergeCell ref="DG127:DK127"/>
    <mergeCell ref="AP125:AT125"/>
    <mergeCell ref="CK125:CO127"/>
    <mergeCell ref="AX126:BE126"/>
    <mergeCell ref="DQ127:DU127"/>
    <mergeCell ref="DL127:DP127"/>
    <mergeCell ref="DQ123:DU123"/>
    <mergeCell ref="DL126:DP126"/>
    <mergeCell ref="DQ126:DU126"/>
    <mergeCell ref="DG126:DK126"/>
    <mergeCell ref="DL125:DP125"/>
    <mergeCell ref="AK125:AO125"/>
    <mergeCell ref="DV126:DZ126"/>
    <mergeCell ref="DV121:DZ121"/>
    <mergeCell ref="DG119:DK119"/>
    <mergeCell ref="BQ119:BU119"/>
    <mergeCell ref="BV119:BZ119"/>
    <mergeCell ref="CA119:CE119"/>
    <mergeCell ref="CF119:CJ119"/>
    <mergeCell ref="CM119:DF119"/>
    <mergeCell ref="DV127:DZ127"/>
    <mergeCell ref="DG123:DK123"/>
    <mergeCell ref="DL123:DP123"/>
    <mergeCell ref="CP122:DF122"/>
    <mergeCell ref="DG122:DK122"/>
    <mergeCell ref="DL122:DP122"/>
    <mergeCell ref="DL124:DP124"/>
    <mergeCell ref="DQ124:DU124"/>
    <mergeCell ref="DV124:DZ124"/>
    <mergeCell ref="DG124:DK124"/>
    <mergeCell ref="CF123:CJ123"/>
    <mergeCell ref="CF122:CJ122"/>
    <mergeCell ref="BV122:BZ122"/>
    <mergeCell ref="DQ122:DU122"/>
    <mergeCell ref="DV122:DZ122"/>
    <mergeCell ref="DV123:DZ123"/>
    <mergeCell ref="DQ125:DU125"/>
    <mergeCell ref="DG125:DK125"/>
    <mergeCell ref="AU123:BP123"/>
    <mergeCell ref="BQ123:BU123"/>
    <mergeCell ref="BV123:BZ123"/>
    <mergeCell ref="CA123:CE123"/>
    <mergeCell ref="AP123:AT123"/>
    <mergeCell ref="CA120:CE120"/>
    <mergeCell ref="DL121:DP121"/>
    <mergeCell ref="DQ120:DU120"/>
    <mergeCell ref="CA121:CE121"/>
    <mergeCell ref="CF121:CJ121"/>
    <mergeCell ref="BQ120:BU120"/>
    <mergeCell ref="BV120:BZ120"/>
    <mergeCell ref="BQ121:BU121"/>
    <mergeCell ref="DQ121:DU121"/>
    <mergeCell ref="CK120:CO124"/>
    <mergeCell ref="CP124:DF124"/>
    <mergeCell ref="CP123:DF123"/>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P120:DF120"/>
    <mergeCell ref="CF120:CJ120"/>
    <mergeCell ref="CA122:CE122"/>
    <mergeCell ref="AP122:AT122"/>
    <mergeCell ref="C122:Z122"/>
    <mergeCell ref="AA122:AE122"/>
    <mergeCell ref="AF122:AJ122"/>
    <mergeCell ref="AK122:AO122"/>
    <mergeCell ref="AF120:AJ120"/>
    <mergeCell ref="AK119:AO119"/>
    <mergeCell ref="C120:Z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AU72:AY72"/>
    <mergeCell ref="AZ73:BD73"/>
    <mergeCell ref="BS73:CG73"/>
    <mergeCell ref="AU73:AY73"/>
    <mergeCell ref="DG73:DK73"/>
    <mergeCell ref="DL73:DP73"/>
    <mergeCell ref="DQ73:DU73"/>
    <mergeCell ref="DV73:DZ73"/>
    <mergeCell ref="B71:P71"/>
    <mergeCell ref="Q71:U71"/>
    <mergeCell ref="V71:Z71"/>
    <mergeCell ref="AA71:AE71"/>
    <mergeCell ref="AF71:AJ71"/>
    <mergeCell ref="AK71:AO71"/>
    <mergeCell ref="AP73:AT73"/>
    <mergeCell ref="B72:P72"/>
    <mergeCell ref="Q73:U73"/>
    <mergeCell ref="V73:Z73"/>
    <mergeCell ref="AA73:AE73"/>
    <mergeCell ref="AF73:AJ73"/>
    <mergeCell ref="AK73:AO73"/>
    <mergeCell ref="CH73:CL73"/>
    <mergeCell ref="CM73:CQ73"/>
    <mergeCell ref="CR73:CV73"/>
    <mergeCell ref="CW73:DA73"/>
    <mergeCell ref="DB73:DF73"/>
    <mergeCell ref="DB72:DF72"/>
    <mergeCell ref="AZ72:BD72"/>
    <mergeCell ref="BS72:CG72"/>
    <mergeCell ref="CH72:CL72"/>
    <mergeCell ref="DQ72:DU72"/>
    <mergeCell ref="DV72:DZ72"/>
    <mergeCell ref="B73:P73"/>
    <mergeCell ref="Q72:U72"/>
    <mergeCell ref="V72:Z72"/>
    <mergeCell ref="AA72:AE72"/>
    <mergeCell ref="AF72:AJ72"/>
    <mergeCell ref="DG72:DK72"/>
    <mergeCell ref="AK72:AO72"/>
    <mergeCell ref="DL72:DP72"/>
    <mergeCell ref="CM72:CQ72"/>
    <mergeCell ref="CR72:CV72"/>
    <mergeCell ref="CW72:DA72"/>
    <mergeCell ref="DV69:DZ69"/>
    <mergeCell ref="DQ70:DU70"/>
    <mergeCell ref="DV70:DZ70"/>
    <mergeCell ref="DL70:DP70"/>
    <mergeCell ref="DL69:DP69"/>
    <mergeCell ref="DQ69:DU69"/>
    <mergeCell ref="DV71:DZ71"/>
    <mergeCell ref="DL71:DP71"/>
    <mergeCell ref="DQ71:DU71"/>
    <mergeCell ref="CM71:CQ71"/>
    <mergeCell ref="CR71:CV71"/>
    <mergeCell ref="BS69:CG69"/>
    <mergeCell ref="CH69:CL69"/>
    <mergeCell ref="CM69:CQ69"/>
    <mergeCell ref="CR69:CV69"/>
    <mergeCell ref="CW69:DA69"/>
    <mergeCell ref="AP72:AT72"/>
    <mergeCell ref="AP71:AT71"/>
    <mergeCell ref="AU71:AY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AU70:AY70"/>
    <mergeCell ref="AZ70:BD70"/>
    <mergeCell ref="DG71:DK71"/>
    <mergeCell ref="DG69:DK69"/>
    <mergeCell ref="AZ69:BD69"/>
    <mergeCell ref="BS71:CG71"/>
    <mergeCell ref="CH71:CL71"/>
    <mergeCell ref="DB69:DF69"/>
    <mergeCell ref="CR70:CV70"/>
    <mergeCell ref="CW70:DA70"/>
    <mergeCell ref="DB70:DF70"/>
    <mergeCell ref="AZ71:BD71"/>
    <mergeCell ref="Q70:U70"/>
    <mergeCell ref="V70:Z70"/>
    <mergeCell ref="AA70:AE70"/>
    <mergeCell ref="AF70:AJ70"/>
    <mergeCell ref="AK70:AO70"/>
    <mergeCell ref="DQ67:DU67"/>
    <mergeCell ref="AZ66:BD67"/>
    <mergeCell ref="CM68:CQ68"/>
    <mergeCell ref="AP70:AT70"/>
    <mergeCell ref="AP69:AT69"/>
    <mergeCell ref="B69:P69"/>
    <mergeCell ref="Q69:U69"/>
    <mergeCell ref="V69:Z69"/>
    <mergeCell ref="AA69:AE69"/>
    <mergeCell ref="AF69:AJ69"/>
    <mergeCell ref="AK69:AO69"/>
    <mergeCell ref="B70:P70"/>
    <mergeCell ref="BS64:CG64"/>
    <mergeCell ref="CH64:CL64"/>
    <mergeCell ref="CM64:CQ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BS66:CG66"/>
    <mergeCell ref="CH66:CL66"/>
    <mergeCell ref="CM66:CQ66"/>
    <mergeCell ref="CR66:CV66"/>
    <mergeCell ref="BS67:CG67"/>
    <mergeCell ref="CH67:CL67"/>
    <mergeCell ref="CM67:CQ67"/>
    <mergeCell ref="CR67:CV67"/>
    <mergeCell ref="CM65:CQ65"/>
    <mergeCell ref="CR65:CV65"/>
    <mergeCell ref="CW65:DA65"/>
    <mergeCell ref="CH63:CL63"/>
    <mergeCell ref="CR64:CV64"/>
    <mergeCell ref="CW64:DA64"/>
    <mergeCell ref="DB65:DF65"/>
    <mergeCell ref="DL65:DP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63:P63"/>
    <mergeCell ref="Q63:U63"/>
    <mergeCell ref="V63:Z63"/>
    <mergeCell ref="V60:Z60"/>
    <mergeCell ref="B62:P62"/>
    <mergeCell ref="Q62:U62"/>
    <mergeCell ref="V62:Z62"/>
    <mergeCell ref="B60:P60"/>
    <mergeCell ref="Q60:U60"/>
    <mergeCell ref="B61:P61"/>
    <mergeCell ref="DV62:DZ62"/>
    <mergeCell ref="DG67:DK67"/>
    <mergeCell ref="DL64:DP64"/>
    <mergeCell ref="DQ64:DU64"/>
    <mergeCell ref="DG66:DK66"/>
    <mergeCell ref="DL66:DP66"/>
    <mergeCell ref="DQ66:DU66"/>
    <mergeCell ref="DL67:DP67"/>
    <mergeCell ref="DG63:DK63"/>
    <mergeCell ref="DV63:DZ63"/>
    <mergeCell ref="CM62:CQ62"/>
    <mergeCell ref="CR62:CV62"/>
    <mergeCell ref="CM63:CQ63"/>
    <mergeCell ref="AP62:AT62"/>
    <mergeCell ref="AU62:AY62"/>
    <mergeCell ref="AZ62:BD62"/>
    <mergeCell ref="BJ63:BN63"/>
    <mergeCell ref="BS63:CG63"/>
    <mergeCell ref="CR63:CV63"/>
    <mergeCell ref="BJ62:BN62"/>
    <mergeCell ref="BS65:CG65"/>
    <mergeCell ref="CH65:CL65"/>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53"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0" zoomScaleNormal="80" zoomScaleSheetLayoutView="55" workbookViewId="0"/>
  </sheetViews>
  <sheetFormatPr defaultColWidth="0" defaultRowHeight="13.6" customHeight="1" zeroHeight="1"/>
  <cols>
    <col min="1" max="36" width="9" style="239" customWidth="1"/>
    <col min="37" max="16384" width="9" style="238" hidden="1"/>
  </cols>
  <sheetData>
    <row r="1" spans="1:36" ht="13.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1"/>
    <row r="3" spans="1:36" ht="13.1"/>
    <row r="4" spans="1:36" ht="13.1"/>
    <row r="5" spans="1:36" ht="13.1"/>
    <row r="6" spans="1:36" ht="13.1"/>
    <row r="7" spans="1:36" ht="13.1"/>
    <row r="8" spans="1:36" ht="13.1"/>
    <row r="9" spans="1:36" ht="13.1"/>
    <row r="10" spans="1:36" ht="13.1"/>
    <row r="11" spans="1:36" ht="13.1"/>
    <row r="12" spans="1:36" ht="13.1"/>
    <row r="13" spans="1:36" ht="13.1"/>
    <row r="14" spans="1:36" ht="13.1"/>
    <row r="15" spans="1:36" ht="13.1"/>
    <row r="16" spans="1:36" ht="13.1">
      <c r="AJ16" s="238"/>
    </row>
    <row r="17" spans="34:36" ht="13.1">
      <c r="AJ17" s="238"/>
    </row>
    <row r="18" spans="34:36" ht="13.1"/>
    <row r="19" spans="34:36" ht="13.1"/>
    <row r="20" spans="34:36" ht="13.1">
      <c r="AI20" s="238"/>
      <c r="AJ20" s="238"/>
    </row>
    <row r="21" spans="34:36" ht="13.1">
      <c r="AJ21" s="238"/>
    </row>
    <row r="22" spans="34:36" ht="13.1"/>
    <row r="23" spans="34:36" ht="13.1">
      <c r="AI23" s="238"/>
      <c r="AJ23" s="238"/>
    </row>
    <row r="24" spans="34:36" ht="13.1">
      <c r="AJ24" s="238"/>
    </row>
    <row r="25" spans="34:36" ht="13.1">
      <c r="AJ25" s="238"/>
    </row>
    <row r="26" spans="34:36" ht="13.1">
      <c r="AI26" s="238"/>
      <c r="AJ26" s="238"/>
    </row>
    <row r="27" spans="34:36" ht="13.1"/>
    <row r="28" spans="34:36" ht="13.1">
      <c r="AI28" s="238"/>
      <c r="AJ28" s="238"/>
    </row>
    <row r="29" spans="34:36" ht="13.1">
      <c r="AJ29" s="238"/>
    </row>
    <row r="30" spans="34:36" ht="13.1"/>
    <row r="31" spans="34:36" ht="13.1">
      <c r="AH31" s="238"/>
      <c r="AI31" s="238"/>
      <c r="AJ31" s="238"/>
    </row>
    <row r="32" spans="34:36" ht="13.1"/>
    <row r="33" spans="28:36" ht="13.1">
      <c r="AI33" s="238"/>
      <c r="AJ33" s="238"/>
    </row>
    <row r="34" spans="28:36" ht="13.1">
      <c r="AF34" s="238"/>
    </row>
    <row r="35" spans="28:36" ht="13.1">
      <c r="AB35" s="238"/>
      <c r="AC35" s="238"/>
      <c r="AD35" s="238"/>
      <c r="AF35" s="238"/>
      <c r="AG35" s="238"/>
      <c r="AH35" s="238"/>
      <c r="AI35" s="238"/>
      <c r="AJ35" s="238"/>
    </row>
    <row r="36" spans="28:36" ht="13.1"/>
    <row r="37" spans="28:36" ht="13.1">
      <c r="AE37" s="238"/>
      <c r="AJ37" s="238"/>
    </row>
    <row r="38" spans="28:36" ht="13.1">
      <c r="AB38" s="238"/>
      <c r="AC38" s="238"/>
      <c r="AD38" s="238"/>
      <c r="AE38" s="238"/>
      <c r="AG38" s="238"/>
      <c r="AH38" s="238"/>
      <c r="AI38" s="238"/>
      <c r="AJ38" s="238"/>
    </row>
    <row r="39" spans="28:36" ht="13.1"/>
    <row r="40" spans="28:36" ht="13.1"/>
    <row r="41" spans="28:36" ht="13.1"/>
    <row r="42" spans="28:36" ht="13.1"/>
    <row r="43" spans="28:36" ht="13.1"/>
    <row r="44" spans="28:36" ht="13.1"/>
    <row r="45" spans="28:36" ht="13.1"/>
    <row r="46" spans="28:36" ht="13.1"/>
    <row r="47" spans="28:36" ht="13.1"/>
    <row r="48" spans="28:36" ht="13.1"/>
    <row r="49" spans="22:36" ht="13.1">
      <c r="AG49" s="238"/>
      <c r="AH49" s="238"/>
      <c r="AI49" s="238"/>
      <c r="AJ49" s="238"/>
    </row>
    <row r="50" spans="22:36" ht="13.1"/>
    <row r="51" spans="22:36" ht="13.1"/>
    <row r="52" spans="22:36" ht="13.1"/>
    <row r="53" spans="22:36" ht="13.1"/>
    <row r="54" spans="22:36" ht="13.1"/>
    <row r="55" spans="22:36" ht="13.1"/>
    <row r="56" spans="22:36" ht="13.1"/>
    <row r="57" spans="22:36" ht="13.1"/>
    <row r="58" spans="22:36" ht="13.1"/>
    <row r="59" spans="22:36" ht="13.1"/>
    <row r="60" spans="22:36" ht="13.1"/>
    <row r="61" spans="22:36" ht="13.1"/>
    <row r="62" spans="22:36" ht="13.1"/>
    <row r="63" spans="22:36" ht="13.1">
      <c r="W63" s="238"/>
      <c r="AA63" s="238"/>
    </row>
    <row r="64" spans="22:36" ht="13.1">
      <c r="V64" s="238"/>
    </row>
    <row r="65" spans="15:36" ht="13.1">
      <c r="X65" s="238"/>
      <c r="Z65" s="238"/>
      <c r="AC65" s="238"/>
    </row>
    <row r="66" spans="15:36" ht="13.1">
      <c r="Q66" s="238"/>
      <c r="S66" s="238"/>
      <c r="U66" s="238"/>
      <c r="AF66" s="238"/>
    </row>
    <row r="67" spans="15:36" ht="13.1">
      <c r="O67" s="238"/>
      <c r="P67" s="238"/>
      <c r="R67" s="238"/>
      <c r="T67" s="238"/>
      <c r="Y67" s="238"/>
      <c r="AB67" s="238"/>
      <c r="AD67" s="238"/>
      <c r="AE67" s="238"/>
      <c r="AG67" s="238"/>
      <c r="AH67" s="238"/>
      <c r="AI67" s="238"/>
      <c r="AJ67" s="238"/>
    </row>
    <row r="68" spans="15:36" ht="13.1"/>
    <row r="69" spans="15:36" ht="13.1"/>
    <row r="70" spans="15:36" ht="13.1"/>
    <row r="71" spans="15:36" ht="13.1"/>
    <row r="72" spans="15:36" ht="13.1">
      <c r="AJ72" s="238"/>
    </row>
    <row r="73" spans="15:36" ht="13.1">
      <c r="AJ73" s="238"/>
    </row>
    <row r="74" spans="15:36" ht="13.1"/>
    <row r="75" spans="15:36" ht="13.1"/>
    <row r="76" spans="15:36" ht="13.1"/>
    <row r="77" spans="15:36" ht="13.1"/>
    <row r="78" spans="15:36" ht="13.1"/>
    <row r="79" spans="15:36" ht="13.1"/>
    <row r="80" spans="15:36" ht="13.1"/>
    <row r="81" spans="27:27" ht="13.1"/>
    <row r="82" spans="27:27" ht="13.1"/>
    <row r="83" spans="27:27" ht="13.1"/>
    <row r="84" spans="27:27" ht="13.1"/>
    <row r="85" spans="27:27" ht="13.1"/>
    <row r="86" spans="27:27" ht="13.1"/>
    <row r="87" spans="27:27" ht="13.1"/>
    <row r="88" spans="27:27" ht="13.1"/>
    <row r="89" spans="27:27" ht="13.1"/>
    <row r="90" spans="27:27" ht="13.1"/>
    <row r="91" spans="27:27" ht="13.1"/>
    <row r="92" spans="27:27" ht="13.1"/>
    <row r="93" spans="27:27" ht="13.1"/>
    <row r="94" spans="27:27" ht="13.1"/>
    <row r="95" spans="27:27" ht="13.1"/>
    <row r="96" spans="27:27" ht="13.1">
      <c r="AA96" s="238"/>
    </row>
    <row r="97" spans="24:36" ht="13.1">
      <c r="AA97" s="238"/>
    </row>
    <row r="98" spans="24:36" ht="13.1" hidden="1">
      <c r="AA98" s="238"/>
    </row>
    <row r="99" spans="24:36" ht="13.1" hidden="1">
      <c r="AA99" s="238"/>
    </row>
    <row r="100" spans="24:36" ht="13.1" hidden="1"/>
    <row r="101" spans="24:36" ht="11.95" hidden="1" customHeight="1">
      <c r="X101" s="238"/>
      <c r="Y101" s="238"/>
      <c r="Z101" s="238"/>
      <c r="AC101" s="238"/>
    </row>
    <row r="102" spans="24:36" ht="1.5" hidden="1" customHeight="1">
      <c r="AC102" s="238"/>
      <c r="AF102" s="238"/>
    </row>
    <row r="103" spans="24:36" ht="13.1" hidden="1">
      <c r="AB103" s="238"/>
      <c r="AD103" s="238"/>
      <c r="AE103" s="238"/>
      <c r="AF103" s="238"/>
      <c r="AG103" s="238"/>
      <c r="AH103" s="238"/>
      <c r="AI103" s="238"/>
      <c r="AJ103" s="238"/>
    </row>
    <row r="104" spans="24:36" ht="13.1" hidden="1">
      <c r="AD104" s="238"/>
      <c r="AE104" s="238"/>
      <c r="AG104" s="238"/>
      <c r="AH104" s="238"/>
      <c r="AI104" s="238"/>
      <c r="AJ104" s="238"/>
    </row>
    <row r="105" spans="24:36" ht="12.8" hidden="1" customHeight="1"/>
    <row r="106" spans="24:36" ht="13.1" hidden="1"/>
    <row r="107" spans="24:36" ht="13.1" hidden="1"/>
    <row r="108" spans="24:36" ht="13.1" hidden="1"/>
    <row r="109" spans="24:36" ht="13.1" hidden="1"/>
    <row r="110" spans="24:36" ht="13.1"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6"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1">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1"/>
    <row r="3" spans="1:34" ht="13.1"/>
    <row r="4" spans="1:34" ht="13.1">
      <c r="R4" s="240"/>
      <c r="S4" s="240"/>
      <c r="T4" s="240"/>
      <c r="U4" s="240"/>
      <c r="V4" s="240"/>
      <c r="W4" s="240"/>
      <c r="X4" s="240"/>
      <c r="Y4" s="240"/>
      <c r="Z4" s="240"/>
      <c r="AA4" s="240"/>
      <c r="AB4" s="240"/>
      <c r="AC4" s="240"/>
      <c r="AD4" s="240"/>
      <c r="AE4" s="240"/>
      <c r="AF4" s="240"/>
      <c r="AG4" s="240"/>
      <c r="AH4" s="240"/>
    </row>
    <row r="5" spans="1:34" ht="13.1">
      <c r="R5" s="240"/>
      <c r="S5" s="240"/>
      <c r="T5" s="240"/>
      <c r="U5" s="240"/>
      <c r="V5" s="240"/>
      <c r="W5" s="240"/>
      <c r="X5" s="240"/>
      <c r="Y5" s="240"/>
      <c r="Z5" s="240"/>
      <c r="AA5" s="240"/>
      <c r="AB5" s="240"/>
      <c r="AC5" s="240"/>
      <c r="AD5" s="240"/>
      <c r="AE5" s="240"/>
      <c r="AF5" s="240"/>
      <c r="AG5" s="240"/>
      <c r="AH5" s="240"/>
    </row>
    <row r="6" spans="1:34" ht="13.1"/>
    <row r="7" spans="1:34" ht="13.1"/>
    <row r="8" spans="1:34" ht="13.1"/>
    <row r="9" spans="1:34" ht="13.1"/>
    <row r="10" spans="1:34" ht="13.1"/>
    <row r="11" spans="1:34" ht="13.1"/>
    <row r="12" spans="1:34" ht="13.1"/>
    <row r="13" spans="1:34" ht="13.1"/>
    <row r="14" spans="1:34" ht="13.1"/>
    <row r="15" spans="1:34" ht="13.1"/>
    <row r="16" spans="1:34" ht="13.1"/>
    <row r="17" spans="9:34" ht="13.1"/>
    <row r="18" spans="9:34" ht="13.1">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1"/>
    <row r="20" spans="9:34" ht="13.1"/>
    <row r="21" spans="9:34" ht="13.1">
      <c r="AH21" s="240"/>
    </row>
    <row r="22" spans="9:34" ht="13.1">
      <c r="AE22" s="240"/>
      <c r="AF22" s="240"/>
      <c r="AG22" s="240"/>
      <c r="AH22" s="240"/>
    </row>
    <row r="23" spans="9:34" ht="13.1">
      <c r="U23" s="240"/>
      <c r="V23" s="240"/>
      <c r="W23" s="240"/>
      <c r="X23" s="240"/>
      <c r="Y23" s="240"/>
      <c r="Z23" s="240"/>
      <c r="AA23" s="240"/>
      <c r="AB23" s="240"/>
      <c r="AC23" s="240"/>
      <c r="AD23" s="240"/>
      <c r="AE23" s="240"/>
      <c r="AF23" s="240"/>
      <c r="AG23" s="240"/>
      <c r="AH23" s="240"/>
    </row>
    <row r="24" spans="9:34" ht="13.1"/>
    <row r="25" spans="9:34" ht="13.1"/>
    <row r="26" spans="9:34" ht="13.1"/>
    <row r="27" spans="9:34" ht="13.1"/>
    <row r="28" spans="9:34" ht="13.1"/>
    <row r="29" spans="9:34" ht="13.1"/>
    <row r="30" spans="9:34" ht="13.1"/>
    <row r="31" spans="9:34" ht="13.1"/>
    <row r="32" spans="9:34" ht="13.1"/>
    <row r="33" spans="15:34" ht="13.1"/>
    <row r="34" spans="15:34" ht="13.1"/>
    <row r="35" spans="15:34" ht="13.1">
      <c r="V35" s="240"/>
      <c r="W35" s="240"/>
      <c r="X35" s="240"/>
      <c r="Y35" s="240"/>
      <c r="Z35" s="240"/>
      <c r="AA35" s="240"/>
      <c r="AB35" s="240"/>
      <c r="AC35" s="240"/>
      <c r="AD35" s="240"/>
      <c r="AE35" s="240"/>
      <c r="AF35" s="240"/>
      <c r="AG35" s="240"/>
      <c r="AH35" s="240"/>
    </row>
    <row r="36" spans="15:34" ht="13.1"/>
    <row r="37" spans="15:34" ht="13.1">
      <c r="AH37" s="240"/>
    </row>
    <row r="38" spans="15:34" ht="13.1">
      <c r="AE38" s="240"/>
      <c r="AF38" s="240"/>
      <c r="AG38" s="240"/>
      <c r="AH38" s="240"/>
    </row>
    <row r="39" spans="15:34" ht="13.1"/>
    <row r="40" spans="15:34" ht="13.1"/>
    <row r="41" spans="15:34" ht="13.1"/>
    <row r="42" spans="15:34" ht="13.1"/>
    <row r="43" spans="15:34" ht="13.1">
      <c r="O43" s="240"/>
      <c r="P43" s="240"/>
      <c r="Q43" s="240"/>
      <c r="R43" s="240"/>
      <c r="S43" s="240"/>
      <c r="T43" s="240"/>
      <c r="U43" s="240"/>
      <c r="V43" s="240"/>
      <c r="W43" s="240"/>
      <c r="X43" s="240"/>
      <c r="Y43" s="240"/>
      <c r="Z43" s="240"/>
      <c r="AA43" s="240"/>
      <c r="AB43" s="240"/>
      <c r="AC43" s="240"/>
      <c r="AD43" s="240"/>
      <c r="AE43" s="240"/>
      <c r="AF43" s="240"/>
      <c r="AG43" s="240"/>
      <c r="AH43" s="240"/>
    </row>
    <row r="44" spans="15:34" ht="13.1">
      <c r="AH44" s="240"/>
    </row>
    <row r="45" spans="15:34" ht="13.1"/>
    <row r="46" spans="15:34" ht="13.1">
      <c r="W46" s="240"/>
      <c r="X46" s="240"/>
      <c r="Y46" s="240"/>
      <c r="Z46" s="240"/>
      <c r="AA46" s="240"/>
      <c r="AB46" s="240"/>
      <c r="AC46" s="240"/>
      <c r="AD46" s="240"/>
      <c r="AE46" s="240"/>
      <c r="AF46" s="240"/>
      <c r="AG46" s="240"/>
      <c r="AH46" s="240"/>
    </row>
    <row r="47" spans="15:34" ht="13.1"/>
    <row r="48" spans="15:34" ht="13.1"/>
    <row r="49" spans="22:34" ht="13.1"/>
    <row r="50" spans="22:34" ht="13.1">
      <c r="V50" s="240"/>
      <c r="W50" s="240"/>
      <c r="X50" s="240"/>
      <c r="Y50" s="240"/>
      <c r="Z50" s="240"/>
      <c r="AA50" s="240"/>
      <c r="AB50" s="240"/>
      <c r="AC50" s="240"/>
      <c r="AD50" s="240"/>
      <c r="AE50" s="240"/>
      <c r="AF50" s="240"/>
      <c r="AG50" s="240"/>
      <c r="AH50" s="240"/>
    </row>
    <row r="51" spans="22:34" ht="13.1"/>
    <row r="52" spans="22:34" ht="13.1"/>
    <row r="53" spans="22:34" ht="13.1">
      <c r="AH53" s="240"/>
    </row>
    <row r="54" spans="22:34" ht="13.1"/>
    <row r="55" spans="22:34" ht="13.1"/>
    <row r="56" spans="22:34" ht="13.1"/>
    <row r="57" spans="22:34" ht="13.1"/>
    <row r="58" spans="22:34" ht="13.1"/>
    <row r="59" spans="22:34" ht="13.1"/>
    <row r="60" spans="22:34" ht="13.1"/>
    <row r="61" spans="22:34" ht="13.1"/>
    <row r="62" spans="22:34" ht="13.1"/>
    <row r="63" spans="22:34" ht="13.1"/>
    <row r="64" spans="22:34" ht="13.1"/>
    <row r="65" spans="25:34" ht="13.1"/>
    <row r="66" spans="25:34" ht="13.1"/>
    <row r="67" spans="25:34" ht="13.1">
      <c r="Y67" s="240"/>
      <c r="Z67" s="240"/>
      <c r="AA67" s="240"/>
      <c r="AB67" s="240"/>
      <c r="AC67" s="240"/>
      <c r="AD67" s="240"/>
      <c r="AE67" s="240"/>
      <c r="AF67" s="240"/>
      <c r="AG67" s="240"/>
      <c r="AH67" s="240"/>
    </row>
    <row r="68" spans="25:34" ht="13.1"/>
    <row r="69" spans="25:34" ht="13.1"/>
    <row r="70" spans="25:34" ht="13.1"/>
    <row r="71" spans="25:34" ht="13.1"/>
    <row r="72" spans="25:34" ht="13.1"/>
    <row r="73" spans="25:34" ht="13.1"/>
    <row r="74" spans="25:34" ht="13.1"/>
    <row r="75" spans="25:34" ht="13.1"/>
    <row r="76" spans="25:34" ht="13.1"/>
    <row r="77" spans="25:34" ht="13.1"/>
    <row r="78" spans="25:34" ht="13.1"/>
    <row r="79" spans="25:34" ht="13.1"/>
    <row r="80" spans="25:34" ht="13.1"/>
    <row r="81" ht="13.1"/>
    <row r="82" ht="13.1"/>
    <row r="83" ht="13.1"/>
    <row r="84" ht="13.1"/>
    <row r="85" ht="13.1"/>
    <row r="86" ht="13.1"/>
    <row r="87" ht="13.1"/>
    <row r="88" ht="13.1"/>
    <row r="89" ht="13.6" hidden="1" customHeight="1"/>
    <row r="90" ht="13.6" hidden="1" customHeight="1"/>
    <row r="91" ht="13.6" hidden="1" customHeight="1"/>
    <row r="92" ht="13.6" hidden="1" customHeight="1"/>
    <row r="93" ht="13.6" hidden="1" customHeight="1"/>
    <row r="94" ht="13.6" hidden="1" customHeight="1"/>
    <row r="95" ht="13.6" hidden="1" customHeight="1"/>
    <row r="96" ht="13.6" hidden="1" customHeight="1"/>
    <row r="97" ht="13.6" hidden="1" customHeight="1"/>
    <row r="98" ht="13.6" hidden="1" customHeight="1"/>
    <row r="99" ht="13.6" hidden="1" customHeight="1"/>
    <row r="100" ht="13.6" hidden="1" customHeight="1"/>
    <row r="101" ht="13.6" hidden="1" customHeight="1"/>
    <row r="102" ht="13.6"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1" zeroHeight="1"/>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c r="O1" s="243"/>
      <c r="P1" s="243"/>
    </row>
    <row r="2" spans="1:16">
      <c r="O2" s="243"/>
      <c r="P2" s="243"/>
    </row>
    <row r="3" spans="1:16">
      <c r="O3" s="243"/>
      <c r="P3" s="243"/>
    </row>
    <row r="4" spans="1:16">
      <c r="O4" s="243"/>
      <c r="P4" s="243"/>
    </row>
    <row r="5" spans="1:16" ht="16.399999999999999">
      <c r="A5" s="244" t="s">
        <v>10</v>
      </c>
      <c r="B5" s="245"/>
      <c r="C5" s="245"/>
      <c r="D5" s="245"/>
      <c r="E5" s="245"/>
      <c r="F5" s="245"/>
      <c r="G5" s="245"/>
      <c r="H5" s="245"/>
      <c r="I5" s="245"/>
      <c r="J5" s="245"/>
      <c r="K5" s="245"/>
      <c r="L5" s="245"/>
      <c r="M5" s="245"/>
      <c r="N5" s="245"/>
      <c r="O5" s="246"/>
    </row>
    <row r="6" spans="1:16">
      <c r="A6" s="247"/>
      <c r="B6" s="243"/>
      <c r="C6" s="243"/>
      <c r="D6" s="243"/>
      <c r="E6" s="243"/>
      <c r="F6" s="243"/>
      <c r="G6" s="248" t="s">
        <v>11</v>
      </c>
      <c r="H6" s="248"/>
      <c r="I6" s="248"/>
      <c r="J6" s="248"/>
      <c r="K6" s="243"/>
      <c r="L6" s="243"/>
      <c r="M6" s="243"/>
      <c r="N6" s="243"/>
    </row>
    <row r="7" spans="1:16">
      <c r="A7" s="247"/>
      <c r="B7" s="243"/>
      <c r="C7" s="243"/>
      <c r="D7" s="243"/>
      <c r="E7" s="243"/>
      <c r="F7" s="243"/>
      <c r="G7" s="250"/>
      <c r="H7" s="251"/>
      <c r="I7" s="251"/>
      <c r="J7" s="252"/>
      <c r="K7" s="1123" t="s">
        <v>12</v>
      </c>
      <c r="L7" s="253"/>
      <c r="M7" s="254" t="s">
        <v>13</v>
      </c>
      <c r="N7" s="255"/>
    </row>
    <row r="8" spans="1:16">
      <c r="A8" s="247"/>
      <c r="B8" s="243"/>
      <c r="C8" s="243"/>
      <c r="D8" s="243"/>
      <c r="E8" s="243"/>
      <c r="F8" s="243"/>
      <c r="G8" s="256"/>
      <c r="H8" s="257"/>
      <c r="I8" s="257"/>
      <c r="J8" s="258"/>
      <c r="K8" s="1124"/>
      <c r="L8" s="259" t="s">
        <v>14</v>
      </c>
      <c r="M8" s="260" t="s">
        <v>15</v>
      </c>
      <c r="N8" s="261" t="s">
        <v>16</v>
      </c>
    </row>
    <row r="9" spans="1:16">
      <c r="A9" s="247"/>
      <c r="B9" s="243"/>
      <c r="C9" s="243"/>
      <c r="D9" s="243"/>
      <c r="E9" s="243"/>
      <c r="F9" s="243"/>
      <c r="G9" s="1114" t="s">
        <v>17</v>
      </c>
      <c r="H9" s="1115"/>
      <c r="I9" s="1115"/>
      <c r="J9" s="1116"/>
      <c r="K9" s="262">
        <v>15889725</v>
      </c>
      <c r="L9" s="263">
        <v>85473</v>
      </c>
      <c r="M9" s="264">
        <v>68292</v>
      </c>
      <c r="N9" s="265">
        <v>25.2</v>
      </c>
    </row>
    <row r="10" spans="1:16">
      <c r="A10" s="247"/>
      <c r="B10" s="243"/>
      <c r="C10" s="243"/>
      <c r="D10" s="243"/>
      <c r="E10" s="243"/>
      <c r="F10" s="243"/>
      <c r="G10" s="1114" t="s">
        <v>18</v>
      </c>
      <c r="H10" s="1115"/>
      <c r="I10" s="1115"/>
      <c r="J10" s="1116"/>
      <c r="K10" s="266">
        <v>118801</v>
      </c>
      <c r="L10" s="267">
        <v>639</v>
      </c>
      <c r="M10" s="268">
        <v>1091</v>
      </c>
      <c r="N10" s="269">
        <v>-41.4</v>
      </c>
    </row>
    <row r="11" spans="1:16" ht="13.6" customHeight="1">
      <c r="A11" s="247"/>
      <c r="B11" s="243"/>
      <c r="C11" s="243"/>
      <c r="D11" s="243"/>
      <c r="E11" s="243"/>
      <c r="F11" s="243"/>
      <c r="G11" s="1114" t="s">
        <v>19</v>
      </c>
      <c r="H11" s="1115"/>
      <c r="I11" s="1115"/>
      <c r="J11" s="1116"/>
      <c r="K11" s="266">
        <v>252600</v>
      </c>
      <c r="L11" s="267">
        <v>1359</v>
      </c>
      <c r="M11" s="268">
        <v>1005</v>
      </c>
      <c r="N11" s="269">
        <v>35.200000000000003</v>
      </c>
    </row>
    <row r="12" spans="1:16" ht="13.6" customHeight="1">
      <c r="A12" s="247"/>
      <c r="B12" s="243"/>
      <c r="C12" s="243"/>
      <c r="D12" s="243"/>
      <c r="E12" s="243"/>
      <c r="F12" s="243"/>
      <c r="G12" s="1114" t="s">
        <v>20</v>
      </c>
      <c r="H12" s="1115"/>
      <c r="I12" s="1115"/>
      <c r="J12" s="1116"/>
      <c r="K12" s="266" t="s">
        <v>571</v>
      </c>
      <c r="L12" s="267" t="s">
        <v>571</v>
      </c>
      <c r="M12" s="268" t="s">
        <v>571</v>
      </c>
      <c r="N12" s="269" t="s">
        <v>571</v>
      </c>
    </row>
    <row r="13" spans="1:16" ht="13.6" customHeight="1">
      <c r="A13" s="247"/>
      <c r="B13" s="243"/>
      <c r="C13" s="243"/>
      <c r="D13" s="243"/>
      <c r="E13" s="243"/>
      <c r="F13" s="243"/>
      <c r="G13" s="1114" t="s">
        <v>21</v>
      </c>
      <c r="H13" s="1115"/>
      <c r="I13" s="1115"/>
      <c r="J13" s="1116"/>
      <c r="K13" s="266" t="s">
        <v>571</v>
      </c>
      <c r="L13" s="267" t="s">
        <v>571</v>
      </c>
      <c r="M13" s="268" t="s">
        <v>571</v>
      </c>
      <c r="N13" s="269" t="s">
        <v>571</v>
      </c>
    </row>
    <row r="14" spans="1:16" ht="13.6" customHeight="1">
      <c r="A14" s="247"/>
      <c r="B14" s="243"/>
      <c r="C14" s="243"/>
      <c r="D14" s="243"/>
      <c r="E14" s="243"/>
      <c r="F14" s="243"/>
      <c r="G14" s="1114" t="s">
        <v>22</v>
      </c>
      <c r="H14" s="1115"/>
      <c r="I14" s="1115"/>
      <c r="J14" s="1116"/>
      <c r="K14" s="266">
        <v>687427</v>
      </c>
      <c r="L14" s="267">
        <v>3698</v>
      </c>
      <c r="M14" s="268">
        <v>2647</v>
      </c>
      <c r="N14" s="269">
        <v>39.700000000000003</v>
      </c>
    </row>
    <row r="15" spans="1:16" ht="13.6" customHeight="1">
      <c r="A15" s="247"/>
      <c r="B15" s="243"/>
      <c r="C15" s="243"/>
      <c r="D15" s="243"/>
      <c r="E15" s="243"/>
      <c r="F15" s="243"/>
      <c r="G15" s="1114" t="s">
        <v>23</v>
      </c>
      <c r="H15" s="1115"/>
      <c r="I15" s="1115"/>
      <c r="J15" s="1116"/>
      <c r="K15" s="266">
        <v>296994</v>
      </c>
      <c r="L15" s="267">
        <v>1598</v>
      </c>
      <c r="M15" s="268">
        <v>1334</v>
      </c>
      <c r="N15" s="269">
        <v>19.8</v>
      </c>
    </row>
    <row r="16" spans="1:16">
      <c r="A16" s="247"/>
      <c r="B16" s="243"/>
      <c r="C16" s="243"/>
      <c r="D16" s="243"/>
      <c r="E16" s="243"/>
      <c r="F16" s="243"/>
      <c r="G16" s="1125" t="s">
        <v>24</v>
      </c>
      <c r="H16" s="1126"/>
      <c r="I16" s="1126"/>
      <c r="J16" s="1127"/>
      <c r="K16" s="267">
        <v>-1479293</v>
      </c>
      <c r="L16" s="267">
        <v>-7957</v>
      </c>
      <c r="M16" s="268">
        <v>-7071</v>
      </c>
      <c r="N16" s="269">
        <v>12.5</v>
      </c>
    </row>
    <row r="17" spans="1:16">
      <c r="A17" s="247"/>
      <c r="B17" s="243"/>
      <c r="C17" s="243"/>
      <c r="D17" s="243"/>
      <c r="E17" s="243"/>
      <c r="F17" s="243"/>
      <c r="G17" s="1125" t="s">
        <v>248</v>
      </c>
      <c r="H17" s="1126"/>
      <c r="I17" s="1126"/>
      <c r="J17" s="1127"/>
      <c r="K17" s="267">
        <v>15766254</v>
      </c>
      <c r="L17" s="267">
        <v>84809</v>
      </c>
      <c r="M17" s="268">
        <v>67298</v>
      </c>
      <c r="N17" s="269">
        <v>26</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25</v>
      </c>
      <c r="H19" s="243"/>
      <c r="I19" s="243"/>
      <c r="J19" s="243"/>
      <c r="K19" s="243"/>
      <c r="L19" s="243"/>
      <c r="M19" s="243"/>
      <c r="N19" s="243"/>
    </row>
    <row r="20" spans="1:16">
      <c r="A20" s="247"/>
      <c r="B20" s="243"/>
      <c r="C20" s="243"/>
      <c r="D20" s="243"/>
      <c r="E20" s="243"/>
      <c r="F20" s="243"/>
      <c r="G20" s="271"/>
      <c r="H20" s="272"/>
      <c r="I20" s="272"/>
      <c r="J20" s="273"/>
      <c r="K20" s="274" t="s">
        <v>26</v>
      </c>
      <c r="L20" s="275" t="s">
        <v>27</v>
      </c>
      <c r="M20" s="276" t="s">
        <v>28</v>
      </c>
      <c r="N20" s="277"/>
    </row>
    <row r="21" spans="1:16" s="283" customFormat="1">
      <c r="A21" s="278"/>
      <c r="B21" s="248"/>
      <c r="C21" s="248"/>
      <c r="D21" s="248"/>
      <c r="E21" s="248"/>
      <c r="F21" s="248"/>
      <c r="G21" s="1120" t="s">
        <v>29</v>
      </c>
      <c r="H21" s="1121"/>
      <c r="I21" s="1121"/>
      <c r="J21" s="1122"/>
      <c r="K21" s="279">
        <v>8.5</v>
      </c>
      <c r="L21" s="280">
        <v>6.51</v>
      </c>
      <c r="M21" s="281">
        <v>1.99</v>
      </c>
      <c r="N21" s="248"/>
      <c r="O21" s="282"/>
      <c r="P21" s="278"/>
    </row>
    <row r="22" spans="1:16" s="283" customFormat="1">
      <c r="A22" s="278"/>
      <c r="B22" s="248"/>
      <c r="C22" s="248"/>
      <c r="D22" s="248"/>
      <c r="E22" s="248"/>
      <c r="F22" s="248"/>
      <c r="G22" s="1120" t="s">
        <v>30</v>
      </c>
      <c r="H22" s="1121"/>
      <c r="I22" s="1121"/>
      <c r="J22" s="1122"/>
      <c r="K22" s="284">
        <v>107.8</v>
      </c>
      <c r="L22" s="285">
        <v>108.2</v>
      </c>
      <c r="M22" s="286">
        <v>-0.4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31</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6.399999999999999">
      <c r="A28" s="244" t="s">
        <v>32</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33</v>
      </c>
      <c r="H29" s="248"/>
      <c r="I29" s="248"/>
      <c r="J29" s="248"/>
      <c r="K29" s="243"/>
      <c r="L29" s="243"/>
      <c r="M29" s="243"/>
      <c r="N29" s="243"/>
      <c r="O29" s="292"/>
    </row>
    <row r="30" spans="1:16">
      <c r="A30" s="247"/>
      <c r="B30" s="243"/>
      <c r="C30" s="243"/>
      <c r="D30" s="243"/>
      <c r="E30" s="243"/>
      <c r="F30" s="243"/>
      <c r="G30" s="250"/>
      <c r="H30" s="251"/>
      <c r="I30" s="251"/>
      <c r="J30" s="252"/>
      <c r="K30" s="1123" t="s">
        <v>12</v>
      </c>
      <c r="L30" s="253"/>
      <c r="M30" s="254" t="s">
        <v>13</v>
      </c>
      <c r="N30" s="255"/>
    </row>
    <row r="31" spans="1:16">
      <c r="A31" s="247"/>
      <c r="B31" s="243"/>
      <c r="C31" s="243"/>
      <c r="D31" s="243"/>
      <c r="E31" s="243"/>
      <c r="F31" s="243"/>
      <c r="G31" s="256"/>
      <c r="H31" s="257"/>
      <c r="I31" s="257"/>
      <c r="J31" s="258"/>
      <c r="K31" s="1124"/>
      <c r="L31" s="259" t="s">
        <v>14</v>
      </c>
      <c r="M31" s="260" t="s">
        <v>15</v>
      </c>
      <c r="N31" s="261" t="s">
        <v>16</v>
      </c>
    </row>
    <row r="32" spans="1:16" ht="27" customHeight="1">
      <c r="A32" s="247"/>
      <c r="B32" s="243"/>
      <c r="C32" s="243"/>
      <c r="D32" s="243"/>
      <c r="E32" s="243"/>
      <c r="F32" s="243"/>
      <c r="G32" s="1117" t="s">
        <v>34</v>
      </c>
      <c r="H32" s="1118"/>
      <c r="I32" s="1118"/>
      <c r="J32" s="1119"/>
      <c r="K32" s="293">
        <v>4124546</v>
      </c>
      <c r="L32" s="293">
        <v>22186</v>
      </c>
      <c r="M32" s="294">
        <v>10976</v>
      </c>
      <c r="N32" s="295">
        <v>102.1</v>
      </c>
    </row>
    <row r="33" spans="1:16" ht="13.6" customHeight="1">
      <c r="A33" s="247"/>
      <c r="B33" s="243"/>
      <c r="C33" s="243"/>
      <c r="D33" s="243"/>
      <c r="E33" s="243"/>
      <c r="F33" s="243"/>
      <c r="G33" s="1117" t="s">
        <v>35</v>
      </c>
      <c r="H33" s="1118"/>
      <c r="I33" s="1118"/>
      <c r="J33" s="1119"/>
      <c r="K33" s="293" t="s">
        <v>571</v>
      </c>
      <c r="L33" s="293" t="s">
        <v>571</v>
      </c>
      <c r="M33" s="294">
        <v>1</v>
      </c>
      <c r="N33" s="295" t="s">
        <v>571</v>
      </c>
    </row>
    <row r="34" spans="1:16" ht="27" customHeight="1">
      <c r="A34" s="247"/>
      <c r="B34" s="243"/>
      <c r="C34" s="243"/>
      <c r="D34" s="243"/>
      <c r="E34" s="243"/>
      <c r="F34" s="243"/>
      <c r="G34" s="1117" t="s">
        <v>0</v>
      </c>
      <c r="H34" s="1118"/>
      <c r="I34" s="1118"/>
      <c r="J34" s="1119"/>
      <c r="K34" s="293">
        <v>31500</v>
      </c>
      <c r="L34" s="293">
        <v>169</v>
      </c>
      <c r="M34" s="294">
        <v>396</v>
      </c>
      <c r="N34" s="295">
        <v>-57.3</v>
      </c>
    </row>
    <row r="35" spans="1:16" ht="27" customHeight="1">
      <c r="A35" s="247"/>
      <c r="B35" s="243"/>
      <c r="C35" s="243"/>
      <c r="D35" s="243"/>
      <c r="E35" s="243"/>
      <c r="F35" s="243"/>
      <c r="G35" s="1117" t="s">
        <v>36</v>
      </c>
      <c r="H35" s="1118"/>
      <c r="I35" s="1118"/>
      <c r="J35" s="1119"/>
      <c r="K35" s="293">
        <v>54687</v>
      </c>
      <c r="L35" s="293">
        <v>294</v>
      </c>
      <c r="M35" s="294">
        <v>27</v>
      </c>
      <c r="N35" s="295">
        <v>988.9</v>
      </c>
    </row>
    <row r="36" spans="1:16" ht="27" customHeight="1">
      <c r="A36" s="247"/>
      <c r="B36" s="243"/>
      <c r="C36" s="243"/>
      <c r="D36" s="243"/>
      <c r="E36" s="243"/>
      <c r="F36" s="243"/>
      <c r="G36" s="1117" t="s">
        <v>37</v>
      </c>
      <c r="H36" s="1118"/>
      <c r="I36" s="1118"/>
      <c r="J36" s="1119"/>
      <c r="K36" s="293">
        <v>203404</v>
      </c>
      <c r="L36" s="293">
        <v>1094</v>
      </c>
      <c r="M36" s="294">
        <v>951</v>
      </c>
      <c r="N36" s="295">
        <v>15</v>
      </c>
    </row>
    <row r="37" spans="1:16" ht="13.6" customHeight="1">
      <c r="A37" s="247"/>
      <c r="B37" s="243"/>
      <c r="C37" s="243"/>
      <c r="D37" s="243"/>
      <c r="E37" s="243"/>
      <c r="F37" s="243"/>
      <c r="G37" s="1117" t="s">
        <v>38</v>
      </c>
      <c r="H37" s="1118"/>
      <c r="I37" s="1118"/>
      <c r="J37" s="1119"/>
      <c r="K37" s="293">
        <v>33964</v>
      </c>
      <c r="L37" s="293">
        <v>183</v>
      </c>
      <c r="M37" s="294">
        <v>2223</v>
      </c>
      <c r="N37" s="295">
        <v>-91.8</v>
      </c>
    </row>
    <row r="38" spans="1:16" ht="27" customHeight="1">
      <c r="A38" s="247"/>
      <c r="B38" s="243"/>
      <c r="C38" s="243"/>
      <c r="D38" s="243"/>
      <c r="E38" s="243"/>
      <c r="F38" s="243"/>
      <c r="G38" s="1133" t="s">
        <v>1</v>
      </c>
      <c r="H38" s="1134"/>
      <c r="I38" s="1134"/>
      <c r="J38" s="1135"/>
      <c r="K38" s="296" t="s">
        <v>571</v>
      </c>
      <c r="L38" s="296" t="s">
        <v>571</v>
      </c>
      <c r="M38" s="297">
        <v>0</v>
      </c>
      <c r="N38" s="298" t="s">
        <v>571</v>
      </c>
      <c r="O38" s="292"/>
    </row>
    <row r="39" spans="1:16">
      <c r="A39" s="247"/>
      <c r="B39" s="243"/>
      <c r="C39" s="243"/>
      <c r="D39" s="243"/>
      <c r="E39" s="243"/>
      <c r="F39" s="243"/>
      <c r="G39" s="1133" t="s">
        <v>2</v>
      </c>
      <c r="H39" s="1134"/>
      <c r="I39" s="1134"/>
      <c r="J39" s="1135"/>
      <c r="K39" s="299">
        <v>-103311</v>
      </c>
      <c r="L39" s="299">
        <v>-556</v>
      </c>
      <c r="M39" s="300">
        <v>-29</v>
      </c>
      <c r="N39" s="301">
        <v>1817.2</v>
      </c>
      <c r="O39" s="292"/>
    </row>
    <row r="40" spans="1:16" ht="27" customHeight="1">
      <c r="A40" s="247"/>
      <c r="B40" s="243"/>
      <c r="C40" s="243"/>
      <c r="D40" s="243"/>
      <c r="E40" s="243"/>
      <c r="F40" s="243"/>
      <c r="G40" s="1117" t="s">
        <v>3</v>
      </c>
      <c r="H40" s="1118"/>
      <c r="I40" s="1118"/>
      <c r="J40" s="1119"/>
      <c r="K40" s="299" t="s">
        <v>571</v>
      </c>
      <c r="L40" s="299" t="s">
        <v>571</v>
      </c>
      <c r="M40" s="300" t="s">
        <v>571</v>
      </c>
      <c r="N40" s="301" t="s">
        <v>571</v>
      </c>
      <c r="O40" s="292"/>
    </row>
    <row r="41" spans="1:16">
      <c r="A41" s="247"/>
      <c r="B41" s="243"/>
      <c r="C41" s="243"/>
      <c r="D41" s="243"/>
      <c r="E41" s="243"/>
      <c r="F41" s="243"/>
      <c r="G41" s="1136" t="s">
        <v>352</v>
      </c>
      <c r="H41" s="1137"/>
      <c r="I41" s="1137"/>
      <c r="J41" s="1138"/>
      <c r="K41" s="293">
        <v>4344790</v>
      </c>
      <c r="L41" s="299">
        <v>23371</v>
      </c>
      <c r="M41" s="300">
        <v>14544</v>
      </c>
      <c r="N41" s="301">
        <v>60.7</v>
      </c>
      <c r="O41" s="292"/>
    </row>
    <row r="42" spans="1:16">
      <c r="A42" s="247"/>
      <c r="B42" s="243"/>
      <c r="C42" s="243"/>
      <c r="D42" s="243"/>
      <c r="E42" s="243"/>
      <c r="F42" s="243"/>
      <c r="G42" s="302" t="s">
        <v>39</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 customHeight="1">
      <c r="A47" s="306" t="s">
        <v>40</v>
      </c>
      <c r="B47" s="243"/>
      <c r="C47" s="243"/>
      <c r="D47" s="243"/>
      <c r="E47" s="243"/>
      <c r="F47" s="243"/>
      <c r="G47" s="243"/>
      <c r="H47" s="243"/>
      <c r="I47" s="243"/>
      <c r="J47" s="243"/>
      <c r="K47" s="243"/>
      <c r="L47" s="243"/>
      <c r="M47" s="243"/>
      <c r="N47" s="243"/>
    </row>
    <row r="48" spans="1:16">
      <c r="A48" s="247"/>
      <c r="B48" s="243"/>
      <c r="C48" s="243"/>
      <c r="D48" s="243"/>
      <c r="E48" s="243"/>
      <c r="F48" s="243"/>
      <c r="G48" s="307" t="s">
        <v>41</v>
      </c>
      <c r="H48" s="307"/>
      <c r="I48" s="307"/>
      <c r="J48" s="307"/>
      <c r="K48" s="307"/>
      <c r="L48" s="307"/>
      <c r="M48" s="308"/>
      <c r="N48" s="307"/>
    </row>
    <row r="49" spans="1:14" ht="13.6" customHeight="1">
      <c r="A49" s="247"/>
      <c r="B49" s="243"/>
      <c r="C49" s="243"/>
      <c r="D49" s="243"/>
      <c r="E49" s="243"/>
      <c r="F49" s="243"/>
      <c r="G49" s="309"/>
      <c r="H49" s="310"/>
      <c r="I49" s="1128" t="s">
        <v>12</v>
      </c>
      <c r="J49" s="1130" t="s">
        <v>42</v>
      </c>
      <c r="K49" s="1131"/>
      <c r="L49" s="1131"/>
      <c r="M49" s="1131"/>
      <c r="N49" s="1132"/>
    </row>
    <row r="50" spans="1:14">
      <c r="A50" s="247"/>
      <c r="B50" s="243"/>
      <c r="C50" s="243"/>
      <c r="D50" s="243"/>
      <c r="E50" s="243"/>
      <c r="F50" s="243"/>
      <c r="G50" s="311"/>
      <c r="H50" s="312"/>
      <c r="I50" s="1129"/>
      <c r="J50" s="313" t="s">
        <v>43</v>
      </c>
      <c r="K50" s="314" t="s">
        <v>44</v>
      </c>
      <c r="L50" s="315" t="s">
        <v>45</v>
      </c>
      <c r="M50" s="316" t="s">
        <v>46</v>
      </c>
      <c r="N50" s="317" t="s">
        <v>4</v>
      </c>
    </row>
    <row r="51" spans="1:14">
      <c r="A51" s="247"/>
      <c r="B51" s="243"/>
      <c r="C51" s="243"/>
      <c r="D51" s="243"/>
      <c r="E51" s="243"/>
      <c r="F51" s="243"/>
      <c r="G51" s="309" t="s">
        <v>5</v>
      </c>
      <c r="H51" s="310"/>
      <c r="I51" s="318">
        <v>8624825</v>
      </c>
      <c r="J51" s="319">
        <v>51974</v>
      </c>
      <c r="K51" s="320">
        <v>99.3</v>
      </c>
      <c r="L51" s="321">
        <v>51948</v>
      </c>
      <c r="M51" s="322">
        <v>19.600000000000001</v>
      </c>
      <c r="N51" s="323">
        <v>79.7</v>
      </c>
    </row>
    <row r="52" spans="1:14">
      <c r="A52" s="247"/>
      <c r="B52" s="243"/>
      <c r="C52" s="243"/>
      <c r="D52" s="243"/>
      <c r="E52" s="243"/>
      <c r="F52" s="243"/>
      <c r="G52" s="324"/>
      <c r="H52" s="325" t="s">
        <v>47</v>
      </c>
      <c r="I52" s="326">
        <v>8523013</v>
      </c>
      <c r="J52" s="327">
        <v>51360</v>
      </c>
      <c r="K52" s="328">
        <v>99.9</v>
      </c>
      <c r="L52" s="329">
        <v>38080</v>
      </c>
      <c r="M52" s="330">
        <v>26</v>
      </c>
      <c r="N52" s="331">
        <v>73.900000000000006</v>
      </c>
    </row>
    <row r="53" spans="1:14">
      <c r="A53" s="247"/>
      <c r="B53" s="243"/>
      <c r="C53" s="243"/>
      <c r="D53" s="243"/>
      <c r="E53" s="243"/>
      <c r="F53" s="243"/>
      <c r="G53" s="309" t="s">
        <v>6</v>
      </c>
      <c r="H53" s="310"/>
      <c r="I53" s="318">
        <v>8793233</v>
      </c>
      <c r="J53" s="319">
        <v>52503</v>
      </c>
      <c r="K53" s="320">
        <v>1</v>
      </c>
      <c r="L53" s="321">
        <v>55625</v>
      </c>
      <c r="M53" s="322">
        <v>7.1</v>
      </c>
      <c r="N53" s="323">
        <v>-6.1</v>
      </c>
    </row>
    <row r="54" spans="1:14">
      <c r="A54" s="247"/>
      <c r="B54" s="243"/>
      <c r="C54" s="243"/>
      <c r="D54" s="243"/>
      <c r="E54" s="243"/>
      <c r="F54" s="243"/>
      <c r="G54" s="324"/>
      <c r="H54" s="325" t="s">
        <v>47</v>
      </c>
      <c r="I54" s="326">
        <v>7230921</v>
      </c>
      <c r="J54" s="327">
        <v>43174</v>
      </c>
      <c r="K54" s="328">
        <v>-15.9</v>
      </c>
      <c r="L54" s="329">
        <v>37732</v>
      </c>
      <c r="M54" s="330">
        <v>-0.9</v>
      </c>
      <c r="N54" s="331">
        <v>-15</v>
      </c>
    </row>
    <row r="55" spans="1:14">
      <c r="A55" s="247"/>
      <c r="B55" s="243"/>
      <c r="C55" s="243"/>
      <c r="D55" s="243"/>
      <c r="E55" s="243"/>
      <c r="F55" s="243"/>
      <c r="G55" s="309" t="s">
        <v>7</v>
      </c>
      <c r="H55" s="310"/>
      <c r="I55" s="318">
        <v>4599819</v>
      </c>
      <c r="J55" s="319">
        <v>27233</v>
      </c>
      <c r="K55" s="320">
        <v>-48.1</v>
      </c>
      <c r="L55" s="321">
        <v>41485</v>
      </c>
      <c r="M55" s="322">
        <v>-25.4</v>
      </c>
      <c r="N55" s="323">
        <v>-22.7</v>
      </c>
    </row>
    <row r="56" spans="1:14">
      <c r="A56" s="247"/>
      <c r="B56" s="243"/>
      <c r="C56" s="243"/>
      <c r="D56" s="243"/>
      <c r="E56" s="243"/>
      <c r="F56" s="243"/>
      <c r="G56" s="324"/>
      <c r="H56" s="325" t="s">
        <v>47</v>
      </c>
      <c r="I56" s="326">
        <v>3579090</v>
      </c>
      <c r="J56" s="327">
        <v>21189</v>
      </c>
      <c r="K56" s="328">
        <v>-50.9</v>
      </c>
      <c r="L56" s="329">
        <v>28975</v>
      </c>
      <c r="M56" s="330">
        <v>-23.2</v>
      </c>
      <c r="N56" s="331">
        <v>-27.7</v>
      </c>
    </row>
    <row r="57" spans="1:14">
      <c r="A57" s="247"/>
      <c r="B57" s="243"/>
      <c r="C57" s="243"/>
      <c r="D57" s="243"/>
      <c r="E57" s="243"/>
      <c r="F57" s="243"/>
      <c r="G57" s="309" t="s">
        <v>8</v>
      </c>
      <c r="H57" s="310"/>
      <c r="I57" s="318">
        <v>5611391</v>
      </c>
      <c r="J57" s="319">
        <v>32904</v>
      </c>
      <c r="K57" s="320">
        <v>20.8</v>
      </c>
      <c r="L57" s="321">
        <v>39651</v>
      </c>
      <c r="M57" s="322">
        <v>-4.4000000000000004</v>
      </c>
      <c r="N57" s="323">
        <v>25.2</v>
      </c>
    </row>
    <row r="58" spans="1:14">
      <c r="A58" s="247"/>
      <c r="B58" s="243"/>
      <c r="C58" s="243"/>
      <c r="D58" s="243"/>
      <c r="E58" s="243"/>
      <c r="F58" s="243"/>
      <c r="G58" s="324"/>
      <c r="H58" s="325" t="s">
        <v>47</v>
      </c>
      <c r="I58" s="326">
        <v>3853921</v>
      </c>
      <c r="J58" s="327">
        <v>22598</v>
      </c>
      <c r="K58" s="328">
        <v>6.6</v>
      </c>
      <c r="L58" s="329">
        <v>28525</v>
      </c>
      <c r="M58" s="330">
        <v>-1.6</v>
      </c>
      <c r="N58" s="331">
        <v>8.1999999999999993</v>
      </c>
    </row>
    <row r="59" spans="1:14">
      <c r="A59" s="247"/>
      <c r="B59" s="243"/>
      <c r="C59" s="243"/>
      <c r="D59" s="243"/>
      <c r="E59" s="243"/>
      <c r="F59" s="243"/>
      <c r="G59" s="309" t="s">
        <v>9</v>
      </c>
      <c r="H59" s="310"/>
      <c r="I59" s="318">
        <v>5533090</v>
      </c>
      <c r="J59" s="319">
        <v>29763</v>
      </c>
      <c r="K59" s="320">
        <v>-9.5</v>
      </c>
      <c r="L59" s="321">
        <v>37665</v>
      </c>
      <c r="M59" s="322">
        <v>-5</v>
      </c>
      <c r="N59" s="323">
        <v>-4.5</v>
      </c>
    </row>
    <row r="60" spans="1:14">
      <c r="A60" s="247"/>
      <c r="B60" s="243"/>
      <c r="C60" s="243"/>
      <c r="D60" s="243"/>
      <c r="E60" s="243"/>
      <c r="F60" s="243"/>
      <c r="G60" s="324"/>
      <c r="H60" s="325" t="s">
        <v>47</v>
      </c>
      <c r="I60" s="332">
        <v>4572368</v>
      </c>
      <c r="J60" s="327">
        <v>24595</v>
      </c>
      <c r="K60" s="328">
        <v>8.8000000000000007</v>
      </c>
      <c r="L60" s="329">
        <v>25730</v>
      </c>
      <c r="M60" s="330">
        <v>-9.8000000000000007</v>
      </c>
      <c r="N60" s="331">
        <v>18.600000000000001</v>
      </c>
    </row>
    <row r="61" spans="1:14">
      <c r="A61" s="247"/>
      <c r="B61" s="243"/>
      <c r="C61" s="243"/>
      <c r="D61" s="243"/>
      <c r="E61" s="243"/>
      <c r="F61" s="243"/>
      <c r="G61" s="309" t="s">
        <v>48</v>
      </c>
      <c r="H61" s="333"/>
      <c r="I61" s="334">
        <v>6632472</v>
      </c>
      <c r="J61" s="335">
        <v>38875</v>
      </c>
      <c r="K61" s="336">
        <v>12.7</v>
      </c>
      <c r="L61" s="337">
        <v>45275</v>
      </c>
      <c r="M61" s="338">
        <v>-1.6</v>
      </c>
      <c r="N61" s="323">
        <v>14.3</v>
      </c>
    </row>
    <row r="62" spans="1:14">
      <c r="A62" s="247"/>
      <c r="B62" s="243"/>
      <c r="C62" s="243"/>
      <c r="D62" s="243"/>
      <c r="E62" s="243"/>
      <c r="F62" s="243"/>
      <c r="G62" s="324"/>
      <c r="H62" s="325" t="s">
        <v>47</v>
      </c>
      <c r="I62" s="326">
        <v>5551863</v>
      </c>
      <c r="J62" s="327">
        <v>32583</v>
      </c>
      <c r="K62" s="328">
        <v>9.6999999999999993</v>
      </c>
      <c r="L62" s="329">
        <v>31808</v>
      </c>
      <c r="M62" s="330">
        <v>-1.9</v>
      </c>
      <c r="N62" s="331">
        <v>11.6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6" hidden="1" customHeight="1">
      <c r="G67" s="243"/>
      <c r="H67" s="243"/>
      <c r="I67" s="243"/>
      <c r="J67" s="243"/>
      <c r="K67" s="243"/>
      <c r="L67" s="243"/>
      <c r="M67" s="243"/>
      <c r="N67" s="243"/>
      <c r="O67" s="243"/>
      <c r="P67" s="243"/>
    </row>
    <row r="68" spans="1:16" ht="13.6" hidden="1" customHeight="1">
      <c r="G68" s="243"/>
      <c r="H68" s="243"/>
      <c r="I68" s="243"/>
      <c r="J68" s="243"/>
      <c r="K68" s="243"/>
      <c r="L68" s="243"/>
      <c r="M68" s="243"/>
      <c r="N68" s="243"/>
    </row>
    <row r="69" spans="1:16" ht="13.6"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J45" sqref="J45"/>
    </sheetView>
  </sheetViews>
  <sheetFormatPr defaultColWidth="0" defaultRowHeight="13.6" customHeight="1" zeroHeight="1"/>
  <cols>
    <col min="1" max="1" width="8.21875" style="1" customWidth="1"/>
    <col min="2" max="16" width="14.6640625" style="1" customWidth="1"/>
    <col min="17" max="16384" width="0" style="1" hidden="1"/>
  </cols>
  <sheetData>
    <row r="1" ht="16.55" customHeight="1"/>
    <row r="2" ht="16.55" customHeight="1"/>
    <row r="3" ht="16.55" customHeight="1"/>
    <row r="4" ht="16.55" customHeight="1"/>
    <row r="5" ht="16.55" customHeight="1"/>
    <row r="6" ht="16.55" customHeight="1"/>
    <row r="7" ht="16.55" customHeight="1"/>
    <row r="8" ht="16.55" customHeight="1"/>
    <row r="9" ht="16.55" customHeight="1"/>
    <row r="10" ht="16.55" customHeight="1"/>
    <row r="11" ht="16.55" customHeight="1"/>
    <row r="12" ht="16.55" customHeight="1"/>
    <row r="13" ht="16.55" customHeight="1"/>
    <row r="14" ht="16.55" customHeight="1"/>
    <row r="15" ht="16.55" customHeight="1"/>
    <row r="16" ht="16.55" customHeight="1"/>
    <row r="17" ht="16.55" customHeight="1"/>
    <row r="18" ht="16.55" customHeight="1"/>
    <row r="19" ht="16.55" customHeight="1"/>
    <row r="20" ht="16.55" customHeight="1"/>
    <row r="21" ht="16.55" customHeight="1"/>
    <row r="22" ht="16.55" customHeight="1"/>
    <row r="23" ht="16.55" customHeight="1"/>
    <row r="24" ht="16.55" customHeight="1"/>
    <row r="25" ht="16.55" customHeight="1"/>
    <row r="26" ht="16.55" customHeight="1"/>
    <row r="27" ht="16.55" customHeight="1"/>
    <row r="28" ht="16.55" customHeight="1"/>
    <row r="29" ht="16.55" customHeight="1"/>
    <row r="30" ht="16.55" customHeight="1"/>
    <row r="31" ht="16.55" customHeight="1"/>
    <row r="32" ht="16.55" customHeight="1"/>
    <row r="33" spans="2:10" ht="16.55" customHeight="1"/>
    <row r="34" spans="2:10" ht="16.55" customHeight="1"/>
    <row r="35" spans="2:10" ht="16.55" customHeight="1"/>
    <row r="36" spans="2:10" ht="16.55" customHeight="1"/>
    <row r="37" spans="2:10" ht="16.55" customHeight="1"/>
    <row r="38" spans="2:10" ht="16.55" customHeight="1"/>
    <row r="39" spans="2:10" ht="16.55" customHeight="1"/>
    <row r="40" spans="2:10" ht="16.55" customHeight="1"/>
    <row r="41" spans="2:10" ht="16.55" customHeight="1"/>
    <row r="42" spans="2:10" ht="16.55" customHeight="1"/>
    <row r="43" spans="2:10" ht="16.55" customHeight="1"/>
    <row r="44" spans="2:10" ht="16.55" customHeight="1"/>
    <row r="45" spans="2:10" ht="29.3" customHeight="1" thickBot="1">
      <c r="B45" s="2"/>
      <c r="C45" s="2"/>
      <c r="D45" s="2"/>
      <c r="E45" s="2"/>
      <c r="F45" s="2"/>
      <c r="G45" s="2"/>
      <c r="H45" s="2"/>
      <c r="I45" s="2"/>
      <c r="J45" s="3" t="s">
        <v>88</v>
      </c>
    </row>
    <row r="46" spans="2:10" ht="29.3" customHeight="1" thickBot="1">
      <c r="B46" s="4" t="s">
        <v>89</v>
      </c>
      <c r="C46" s="5"/>
      <c r="D46" s="5"/>
      <c r="E46" s="6" t="s">
        <v>90</v>
      </c>
      <c r="F46" s="7" t="s">
        <v>50</v>
      </c>
      <c r="G46" s="8" t="s">
        <v>51</v>
      </c>
      <c r="H46" s="8" t="s">
        <v>52</v>
      </c>
      <c r="I46" s="8" t="s">
        <v>53</v>
      </c>
      <c r="J46" s="9" t="s">
        <v>54</v>
      </c>
    </row>
    <row r="47" spans="2:10" ht="57.8" customHeight="1">
      <c r="B47" s="10"/>
      <c r="C47" s="1139" t="s">
        <v>91</v>
      </c>
      <c r="D47" s="1139"/>
      <c r="E47" s="1140"/>
      <c r="F47" s="11">
        <v>17.079999999999998</v>
      </c>
      <c r="G47" s="12">
        <v>17.66</v>
      </c>
      <c r="H47" s="12">
        <v>18.95</v>
      </c>
      <c r="I47" s="12">
        <v>19.440000000000001</v>
      </c>
      <c r="J47" s="13">
        <v>17.809999999999999</v>
      </c>
    </row>
    <row r="48" spans="2:10" ht="57.8" customHeight="1">
      <c r="B48" s="14"/>
      <c r="C48" s="1143" t="s">
        <v>92</v>
      </c>
      <c r="D48" s="1143"/>
      <c r="E48" s="1144"/>
      <c r="F48" s="15">
        <v>7.42</v>
      </c>
      <c r="G48" s="16">
        <v>7.59</v>
      </c>
      <c r="H48" s="16">
        <v>5.58</v>
      </c>
      <c r="I48" s="16">
        <v>6.86</v>
      </c>
      <c r="J48" s="17">
        <v>6.16</v>
      </c>
    </row>
    <row r="49" spans="2:10" ht="57.8" customHeight="1" thickBot="1">
      <c r="B49" s="18"/>
      <c r="C49" s="1141" t="s">
        <v>93</v>
      </c>
      <c r="D49" s="1141"/>
      <c r="E49" s="1142"/>
      <c r="F49" s="19">
        <v>6.4</v>
      </c>
      <c r="G49" s="20">
        <v>0.04</v>
      </c>
      <c r="H49" s="20" t="s">
        <v>55</v>
      </c>
      <c r="I49" s="20">
        <v>1.28</v>
      </c>
      <c r="J49" s="21" t="s">
        <v>56</v>
      </c>
    </row>
    <row r="50" spans="2:10" ht="13.6" customHeight="1"/>
    <row r="51" spans="2:10" ht="13.6" hidden="1" customHeight="1"/>
    <row r="52" spans="2:10" ht="13.6" hidden="1" customHeight="1"/>
    <row r="53" spans="2:10" ht="13.6"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2" sqref="J32"/>
    </sheetView>
  </sheetViews>
  <sheetFormatPr defaultColWidth="0" defaultRowHeight="12.9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5" customHeight="1">
      <c r="A1" s="22"/>
      <c r="B1" s="22"/>
      <c r="C1" s="22"/>
      <c r="D1" s="22"/>
      <c r="E1" s="22"/>
      <c r="F1" s="22"/>
      <c r="G1" s="22"/>
      <c r="H1" s="22"/>
      <c r="I1" s="22"/>
      <c r="J1" s="22"/>
      <c r="K1" s="22"/>
      <c r="L1" s="22"/>
      <c r="M1" s="22"/>
      <c r="N1" s="22"/>
      <c r="O1" s="22"/>
      <c r="P1" s="22"/>
    </row>
    <row r="2" spans="1:16" ht="16.55" customHeight="1">
      <c r="A2" s="22"/>
      <c r="B2" s="22"/>
      <c r="C2" s="22"/>
      <c r="D2" s="22"/>
      <c r="E2" s="22"/>
      <c r="F2" s="22"/>
      <c r="G2" s="22"/>
      <c r="H2" s="22"/>
      <c r="I2" s="22"/>
      <c r="J2" s="22"/>
      <c r="K2" s="22"/>
      <c r="L2" s="22"/>
      <c r="M2" s="22"/>
      <c r="N2" s="22"/>
      <c r="O2" s="22"/>
      <c r="P2" s="22"/>
    </row>
    <row r="3" spans="1:16" ht="16.55" customHeight="1">
      <c r="A3" s="22"/>
      <c r="B3" s="22"/>
      <c r="C3" s="22"/>
      <c r="D3" s="22"/>
      <c r="E3" s="22"/>
      <c r="F3" s="22"/>
      <c r="G3" s="22"/>
      <c r="H3" s="22"/>
      <c r="I3" s="22"/>
      <c r="J3" s="22"/>
      <c r="K3" s="22"/>
      <c r="L3" s="22"/>
      <c r="M3" s="22"/>
      <c r="N3" s="22"/>
      <c r="O3" s="22"/>
      <c r="P3" s="22"/>
    </row>
    <row r="4" spans="1:16" ht="16.55" customHeight="1">
      <c r="A4" s="22"/>
      <c r="B4" s="22"/>
      <c r="C4" s="22"/>
      <c r="D4" s="22"/>
      <c r="E4" s="22"/>
      <c r="F4" s="22"/>
      <c r="G4" s="22"/>
      <c r="H4" s="22"/>
      <c r="I4" s="22"/>
      <c r="J4" s="22"/>
      <c r="K4" s="22"/>
      <c r="L4" s="22"/>
      <c r="M4" s="22"/>
      <c r="N4" s="22"/>
      <c r="O4" s="22"/>
      <c r="P4" s="22"/>
    </row>
    <row r="5" spans="1:16" ht="16.55" customHeight="1">
      <c r="A5" s="22"/>
      <c r="B5" s="22"/>
      <c r="C5" s="22"/>
      <c r="D5" s="22"/>
      <c r="E5" s="22"/>
      <c r="F5" s="22"/>
      <c r="G5" s="22"/>
      <c r="H5" s="22"/>
      <c r="I5" s="22"/>
      <c r="J5" s="22"/>
      <c r="K5" s="22"/>
      <c r="L5" s="22"/>
      <c r="M5" s="22"/>
      <c r="N5" s="22"/>
      <c r="O5" s="22"/>
      <c r="P5" s="22"/>
    </row>
    <row r="6" spans="1:16" ht="16.55" customHeight="1">
      <c r="A6" s="22"/>
      <c r="B6" s="22"/>
      <c r="C6" s="22"/>
      <c r="D6" s="22"/>
      <c r="E6" s="22"/>
      <c r="F6" s="22"/>
      <c r="G6" s="22"/>
      <c r="H6" s="22"/>
      <c r="I6" s="22"/>
      <c r="J6" s="22"/>
      <c r="K6" s="22"/>
      <c r="L6" s="22"/>
      <c r="M6" s="22"/>
      <c r="N6" s="22"/>
      <c r="O6" s="22"/>
      <c r="P6" s="22"/>
    </row>
    <row r="7" spans="1:16" ht="16.55" customHeight="1">
      <c r="A7" s="22"/>
      <c r="B7" s="22"/>
      <c r="C7" s="22"/>
      <c r="D7" s="22"/>
      <c r="E7" s="22"/>
      <c r="F7" s="22"/>
      <c r="G7" s="22"/>
      <c r="H7" s="22"/>
      <c r="I7" s="22"/>
      <c r="J7" s="22"/>
      <c r="K7" s="22"/>
      <c r="L7" s="22"/>
      <c r="M7" s="22"/>
      <c r="N7" s="22"/>
      <c r="O7" s="22"/>
      <c r="P7" s="22"/>
    </row>
    <row r="8" spans="1:16" ht="16.55" customHeight="1">
      <c r="A8" s="22"/>
      <c r="B8" s="22"/>
      <c r="C8" s="22"/>
      <c r="D8" s="22"/>
      <c r="E8" s="22"/>
      <c r="F8" s="22"/>
      <c r="G8" s="22"/>
      <c r="H8" s="22"/>
      <c r="I8" s="22"/>
      <c r="J8" s="22"/>
      <c r="K8" s="22"/>
      <c r="L8" s="22"/>
      <c r="M8" s="22"/>
      <c r="N8" s="22"/>
      <c r="O8" s="22"/>
      <c r="P8" s="22"/>
    </row>
    <row r="9" spans="1:16" ht="16.55" customHeight="1">
      <c r="A9" s="22"/>
      <c r="B9" s="22"/>
      <c r="C9" s="22"/>
      <c r="D9" s="22"/>
      <c r="E9" s="22"/>
      <c r="F9" s="22"/>
      <c r="G9" s="22"/>
      <c r="H9" s="22"/>
      <c r="I9" s="22"/>
      <c r="J9" s="22"/>
      <c r="K9" s="22"/>
      <c r="L9" s="22"/>
      <c r="M9" s="22"/>
      <c r="N9" s="22"/>
      <c r="O9" s="22"/>
      <c r="P9" s="22"/>
    </row>
    <row r="10" spans="1:16" ht="16.55" customHeight="1">
      <c r="A10" s="22"/>
      <c r="B10" s="22"/>
      <c r="C10" s="22"/>
      <c r="D10" s="22"/>
      <c r="E10" s="22"/>
      <c r="F10" s="22"/>
      <c r="G10" s="22"/>
      <c r="H10" s="22"/>
      <c r="I10" s="22"/>
      <c r="J10" s="22"/>
      <c r="K10" s="22"/>
      <c r="L10" s="22"/>
      <c r="M10" s="22"/>
      <c r="N10" s="22"/>
      <c r="O10" s="22"/>
      <c r="P10" s="22"/>
    </row>
    <row r="11" spans="1:16" ht="16.55" customHeight="1">
      <c r="A11" s="22"/>
      <c r="B11" s="22"/>
      <c r="C11" s="22"/>
      <c r="D11" s="22"/>
      <c r="E11" s="22"/>
      <c r="F11" s="22"/>
      <c r="G11" s="22"/>
      <c r="H11" s="22"/>
      <c r="I11" s="22"/>
      <c r="J11" s="22"/>
      <c r="K11" s="22"/>
      <c r="L11" s="22"/>
      <c r="M11" s="22"/>
      <c r="N11" s="22"/>
      <c r="O11" s="22"/>
      <c r="P11" s="22"/>
    </row>
    <row r="12" spans="1:16" ht="16.55" customHeight="1">
      <c r="A12" s="22"/>
      <c r="B12" s="22"/>
      <c r="C12" s="22"/>
      <c r="D12" s="22"/>
      <c r="E12" s="22"/>
      <c r="F12" s="22"/>
      <c r="G12" s="22"/>
      <c r="H12" s="22"/>
      <c r="I12" s="22"/>
      <c r="J12" s="22"/>
      <c r="K12" s="22"/>
      <c r="L12" s="22"/>
      <c r="M12" s="22"/>
      <c r="N12" s="22"/>
      <c r="O12" s="22"/>
      <c r="P12" s="22"/>
    </row>
    <row r="13" spans="1:16" ht="16.55" customHeight="1">
      <c r="A13" s="22"/>
      <c r="B13" s="22"/>
      <c r="C13" s="22"/>
      <c r="D13" s="22"/>
      <c r="E13" s="22"/>
      <c r="F13" s="22"/>
      <c r="G13" s="22"/>
      <c r="H13" s="22"/>
      <c r="I13" s="22"/>
      <c r="J13" s="22"/>
      <c r="K13" s="22"/>
      <c r="L13" s="22"/>
      <c r="M13" s="22"/>
      <c r="N13" s="22"/>
      <c r="O13" s="22"/>
      <c r="P13" s="22"/>
    </row>
    <row r="14" spans="1:16" ht="16.55" customHeight="1">
      <c r="A14" s="22"/>
      <c r="B14" s="22"/>
      <c r="C14" s="22"/>
      <c r="D14" s="22"/>
      <c r="E14" s="22"/>
      <c r="F14" s="22"/>
      <c r="G14" s="22"/>
      <c r="H14" s="22"/>
      <c r="I14" s="22"/>
      <c r="J14" s="22"/>
      <c r="K14" s="22"/>
      <c r="L14" s="22"/>
      <c r="M14" s="22"/>
      <c r="N14" s="22"/>
      <c r="O14" s="22"/>
      <c r="P14" s="22"/>
    </row>
    <row r="15" spans="1:16" ht="16.55" customHeight="1">
      <c r="A15" s="22"/>
      <c r="B15" s="22"/>
      <c r="C15" s="22"/>
      <c r="D15" s="22"/>
      <c r="E15" s="22"/>
      <c r="F15" s="22"/>
      <c r="G15" s="22"/>
      <c r="H15" s="22"/>
      <c r="I15" s="22"/>
      <c r="J15" s="22"/>
      <c r="K15" s="22"/>
      <c r="L15" s="22"/>
      <c r="M15" s="22"/>
      <c r="N15" s="22"/>
      <c r="O15" s="22"/>
      <c r="P15" s="22"/>
    </row>
    <row r="16" spans="1:16" ht="16.55" customHeight="1">
      <c r="A16" s="22"/>
      <c r="B16" s="22"/>
      <c r="C16" s="22"/>
      <c r="D16" s="22"/>
      <c r="E16" s="22"/>
      <c r="F16" s="22"/>
      <c r="G16" s="22"/>
      <c r="H16" s="22"/>
      <c r="I16" s="22"/>
      <c r="J16" s="22"/>
      <c r="K16" s="22"/>
      <c r="L16" s="22"/>
      <c r="M16" s="22"/>
      <c r="N16" s="22"/>
      <c r="O16" s="22"/>
      <c r="P16" s="22"/>
    </row>
    <row r="17" spans="1:16" ht="16.55" customHeight="1">
      <c r="A17" s="22"/>
      <c r="B17" s="22"/>
      <c r="C17" s="22"/>
      <c r="D17" s="22"/>
      <c r="E17" s="22"/>
      <c r="F17" s="22"/>
      <c r="G17" s="22"/>
      <c r="H17" s="22"/>
      <c r="I17" s="22"/>
      <c r="J17" s="22"/>
      <c r="K17" s="22"/>
      <c r="L17" s="22"/>
      <c r="M17" s="22"/>
      <c r="N17" s="22"/>
      <c r="O17" s="22"/>
      <c r="P17" s="22"/>
    </row>
    <row r="18" spans="1:16" ht="16.55" customHeight="1">
      <c r="A18" s="22"/>
      <c r="B18" s="22"/>
      <c r="C18" s="22"/>
      <c r="D18" s="22"/>
      <c r="E18" s="22"/>
      <c r="F18" s="22"/>
      <c r="G18" s="22"/>
      <c r="H18" s="22"/>
      <c r="I18" s="22"/>
      <c r="J18" s="22"/>
      <c r="K18" s="22"/>
      <c r="L18" s="22"/>
      <c r="M18" s="22"/>
      <c r="N18" s="22"/>
      <c r="O18" s="22"/>
      <c r="P18" s="22"/>
    </row>
    <row r="19" spans="1:16" ht="16.55" customHeight="1">
      <c r="A19" s="22"/>
      <c r="B19" s="22"/>
      <c r="C19" s="22"/>
      <c r="D19" s="22"/>
      <c r="E19" s="22"/>
      <c r="F19" s="22"/>
      <c r="G19" s="22"/>
      <c r="H19" s="22"/>
      <c r="I19" s="22"/>
      <c r="J19" s="22"/>
      <c r="K19" s="22"/>
      <c r="L19" s="22"/>
      <c r="M19" s="22"/>
      <c r="N19" s="22"/>
      <c r="O19" s="22"/>
      <c r="P19" s="22"/>
    </row>
    <row r="20" spans="1:16" ht="16.55" customHeight="1">
      <c r="A20" s="22"/>
      <c r="B20" s="22"/>
      <c r="C20" s="22"/>
      <c r="D20" s="22"/>
      <c r="E20" s="22"/>
      <c r="F20" s="22"/>
      <c r="G20" s="22"/>
      <c r="H20" s="22"/>
      <c r="I20" s="22"/>
      <c r="J20" s="22"/>
      <c r="K20" s="22"/>
      <c r="L20" s="22"/>
      <c r="M20" s="22"/>
      <c r="N20" s="22"/>
      <c r="O20" s="22"/>
      <c r="P20" s="22"/>
    </row>
    <row r="21" spans="1:16" ht="16.55" customHeight="1">
      <c r="A21" s="22"/>
      <c r="B21" s="22"/>
      <c r="C21" s="22"/>
      <c r="D21" s="22"/>
      <c r="E21" s="22"/>
      <c r="F21" s="22"/>
      <c r="G21" s="22"/>
      <c r="H21" s="22"/>
      <c r="I21" s="22"/>
      <c r="J21" s="22"/>
      <c r="K21" s="22"/>
      <c r="L21" s="22"/>
      <c r="M21" s="22"/>
      <c r="N21" s="22"/>
      <c r="O21" s="22"/>
      <c r="P21" s="22"/>
    </row>
    <row r="22" spans="1:16" ht="16.55" customHeight="1">
      <c r="A22" s="22"/>
      <c r="B22" s="22"/>
      <c r="C22" s="22"/>
      <c r="D22" s="22"/>
      <c r="E22" s="22"/>
      <c r="F22" s="22"/>
      <c r="G22" s="22"/>
      <c r="H22" s="22"/>
      <c r="I22" s="22"/>
      <c r="J22" s="22"/>
      <c r="K22" s="22"/>
      <c r="L22" s="22"/>
      <c r="M22" s="22"/>
      <c r="N22" s="22"/>
      <c r="O22" s="22"/>
      <c r="P22" s="22"/>
    </row>
    <row r="23" spans="1:16" ht="16.55" customHeight="1">
      <c r="A23" s="22"/>
      <c r="B23" s="22"/>
      <c r="C23" s="22"/>
      <c r="D23" s="22"/>
      <c r="E23" s="22"/>
      <c r="F23" s="22"/>
      <c r="G23" s="22"/>
      <c r="H23" s="22"/>
      <c r="I23" s="22"/>
      <c r="J23" s="22"/>
      <c r="K23" s="22"/>
      <c r="L23" s="22"/>
      <c r="M23" s="22"/>
      <c r="N23" s="22"/>
      <c r="O23" s="22"/>
      <c r="P23" s="22"/>
    </row>
    <row r="24" spans="1:16" ht="16.55" customHeight="1">
      <c r="A24" s="22"/>
      <c r="B24" s="22"/>
      <c r="C24" s="22"/>
      <c r="D24" s="22"/>
      <c r="E24" s="22"/>
      <c r="F24" s="22"/>
      <c r="G24" s="22"/>
      <c r="H24" s="22"/>
      <c r="I24" s="22"/>
      <c r="J24" s="22"/>
      <c r="K24" s="22"/>
      <c r="L24" s="22"/>
      <c r="M24" s="22"/>
      <c r="N24" s="22"/>
      <c r="O24" s="22"/>
      <c r="P24" s="22"/>
    </row>
    <row r="25" spans="1:16" ht="16.55" customHeight="1">
      <c r="A25" s="22"/>
      <c r="B25" s="22"/>
      <c r="C25" s="22"/>
      <c r="D25" s="22"/>
      <c r="E25" s="22"/>
      <c r="F25" s="22"/>
      <c r="G25" s="22"/>
      <c r="H25" s="22"/>
      <c r="I25" s="22"/>
      <c r="J25" s="22"/>
      <c r="K25" s="22"/>
      <c r="L25" s="22"/>
      <c r="M25" s="22"/>
      <c r="N25" s="22"/>
      <c r="O25" s="22"/>
      <c r="P25" s="22"/>
    </row>
    <row r="26" spans="1:16" ht="16.55" customHeight="1">
      <c r="A26" s="22"/>
      <c r="B26" s="22"/>
      <c r="C26" s="22"/>
      <c r="D26" s="22"/>
      <c r="E26" s="22"/>
      <c r="F26" s="22"/>
      <c r="G26" s="22"/>
      <c r="H26" s="22"/>
      <c r="I26" s="22"/>
      <c r="J26" s="22"/>
      <c r="K26" s="22"/>
      <c r="L26" s="22"/>
      <c r="M26" s="22"/>
      <c r="N26" s="22"/>
      <c r="O26" s="22"/>
      <c r="P26" s="22"/>
    </row>
    <row r="27" spans="1:16" ht="16.55" customHeight="1">
      <c r="A27" s="22"/>
      <c r="B27" s="22"/>
      <c r="C27" s="22"/>
      <c r="D27" s="22"/>
      <c r="E27" s="22"/>
      <c r="F27" s="22"/>
      <c r="G27" s="22"/>
      <c r="H27" s="22"/>
      <c r="I27" s="22"/>
      <c r="J27" s="22"/>
      <c r="K27" s="22"/>
      <c r="L27" s="22"/>
      <c r="M27" s="22"/>
      <c r="N27" s="22"/>
      <c r="O27" s="22"/>
      <c r="P27" s="22"/>
    </row>
    <row r="28" spans="1:16" ht="16.55" customHeight="1">
      <c r="A28" s="22"/>
      <c r="B28" s="22"/>
      <c r="C28" s="22"/>
      <c r="D28" s="22"/>
      <c r="E28" s="22"/>
      <c r="F28" s="22"/>
      <c r="G28" s="22"/>
      <c r="H28" s="22"/>
      <c r="I28" s="22"/>
      <c r="J28" s="22"/>
      <c r="K28" s="22"/>
      <c r="L28" s="22"/>
      <c r="M28" s="22"/>
      <c r="N28" s="22"/>
      <c r="O28" s="22"/>
      <c r="P28" s="22"/>
    </row>
    <row r="29" spans="1:16" ht="16.55" customHeight="1">
      <c r="A29" s="22"/>
      <c r="B29" s="22"/>
      <c r="C29" s="22"/>
      <c r="D29" s="22"/>
      <c r="E29" s="22"/>
      <c r="F29" s="22"/>
      <c r="G29" s="22"/>
      <c r="H29" s="22"/>
      <c r="I29" s="22"/>
      <c r="J29" s="22"/>
      <c r="K29" s="22"/>
      <c r="L29" s="22"/>
      <c r="M29" s="22"/>
      <c r="N29" s="22"/>
      <c r="O29" s="22"/>
      <c r="P29" s="22"/>
    </row>
    <row r="30" spans="1:16" ht="16.55" customHeight="1">
      <c r="A30" s="22"/>
      <c r="B30" s="22"/>
      <c r="C30" s="22"/>
      <c r="D30" s="22"/>
      <c r="E30" s="22"/>
      <c r="F30" s="22"/>
      <c r="G30" s="22"/>
      <c r="H30" s="22"/>
      <c r="I30" s="22"/>
      <c r="J30" s="22"/>
      <c r="K30" s="22"/>
      <c r="L30" s="22"/>
      <c r="M30" s="22"/>
      <c r="N30" s="22"/>
      <c r="O30" s="22"/>
      <c r="P30" s="22"/>
    </row>
    <row r="31" spans="1:16" ht="16.55" customHeight="1">
      <c r="A31" s="22"/>
      <c r="B31" s="22"/>
      <c r="C31" s="22"/>
      <c r="D31" s="22"/>
      <c r="E31" s="22"/>
      <c r="F31" s="22"/>
      <c r="G31" s="22"/>
      <c r="H31" s="22"/>
      <c r="I31" s="22"/>
      <c r="J31" s="22"/>
      <c r="K31" s="22"/>
      <c r="L31" s="22"/>
      <c r="M31" s="22"/>
      <c r="N31" s="22"/>
      <c r="O31" s="22"/>
      <c r="P31" s="22"/>
    </row>
    <row r="32" spans="1:16" ht="31.6" customHeight="1" thickBot="1">
      <c r="A32" s="22"/>
      <c r="B32" s="22"/>
      <c r="C32" s="22"/>
      <c r="D32" s="22"/>
      <c r="E32" s="22"/>
      <c r="F32" s="22"/>
      <c r="G32" s="22"/>
      <c r="H32" s="22"/>
      <c r="I32" s="22"/>
      <c r="J32" s="24" t="s">
        <v>94</v>
      </c>
      <c r="K32" s="22"/>
      <c r="L32" s="22"/>
      <c r="M32" s="22"/>
      <c r="N32" s="22"/>
      <c r="O32" s="22"/>
      <c r="P32" s="22"/>
    </row>
    <row r="33" spans="1:16" ht="38.950000000000003" customHeight="1" thickBot="1">
      <c r="A33" s="22"/>
      <c r="B33" s="25" t="s">
        <v>95</v>
      </c>
      <c r="C33" s="26"/>
      <c r="D33" s="26"/>
      <c r="E33" s="27" t="s">
        <v>96</v>
      </c>
      <c r="F33" s="28" t="s">
        <v>50</v>
      </c>
      <c r="G33" s="29" t="s">
        <v>51</v>
      </c>
      <c r="H33" s="29" t="s">
        <v>52</v>
      </c>
      <c r="I33" s="29" t="s">
        <v>53</v>
      </c>
      <c r="J33" s="30" t="s">
        <v>54</v>
      </c>
      <c r="K33" s="22"/>
      <c r="L33" s="22"/>
      <c r="M33" s="22"/>
      <c r="N33" s="22"/>
      <c r="O33" s="22"/>
      <c r="P33" s="22"/>
    </row>
    <row r="34" spans="1:16" ht="38.950000000000003" customHeight="1">
      <c r="A34" s="22"/>
      <c r="B34" s="31"/>
      <c r="C34" s="1145" t="s">
        <v>57</v>
      </c>
      <c r="D34" s="1145"/>
      <c r="E34" s="1146"/>
      <c r="F34" s="32">
        <v>7.42</v>
      </c>
      <c r="G34" s="33">
        <v>7.59</v>
      </c>
      <c r="H34" s="33">
        <v>5.58</v>
      </c>
      <c r="I34" s="33">
        <v>6.86</v>
      </c>
      <c r="J34" s="34">
        <v>6.16</v>
      </c>
      <c r="K34" s="22"/>
      <c r="L34" s="22"/>
      <c r="M34" s="22"/>
      <c r="N34" s="22"/>
      <c r="O34" s="22"/>
      <c r="P34" s="22"/>
    </row>
    <row r="35" spans="1:16" ht="38.950000000000003" customHeight="1">
      <c r="A35" s="22"/>
      <c r="B35" s="35"/>
      <c r="C35" s="1147" t="s">
        <v>58</v>
      </c>
      <c r="D35" s="1148"/>
      <c r="E35" s="1149"/>
      <c r="F35" s="36">
        <v>1.79</v>
      </c>
      <c r="G35" s="37">
        <v>2.33</v>
      </c>
      <c r="H35" s="37">
        <v>3.7</v>
      </c>
      <c r="I35" s="37">
        <v>3.41</v>
      </c>
      <c r="J35" s="38">
        <v>3.66</v>
      </c>
      <c r="K35" s="22"/>
      <c r="L35" s="22"/>
      <c r="M35" s="22"/>
      <c r="N35" s="22"/>
      <c r="O35" s="22"/>
      <c r="P35" s="22"/>
    </row>
    <row r="36" spans="1:16" ht="38.950000000000003" customHeight="1">
      <c r="A36" s="22"/>
      <c r="B36" s="35"/>
      <c r="C36" s="1147" t="s">
        <v>59</v>
      </c>
      <c r="D36" s="1148"/>
      <c r="E36" s="1149"/>
      <c r="F36" s="36">
        <v>0.99</v>
      </c>
      <c r="G36" s="37">
        <v>0.37</v>
      </c>
      <c r="H36" s="37">
        <v>0.21</v>
      </c>
      <c r="I36" s="37">
        <v>0.18</v>
      </c>
      <c r="J36" s="38">
        <v>0.57999999999999996</v>
      </c>
      <c r="K36" s="22"/>
      <c r="L36" s="22"/>
      <c r="M36" s="22"/>
      <c r="N36" s="22"/>
      <c r="O36" s="22"/>
      <c r="P36" s="22"/>
    </row>
    <row r="37" spans="1:16" ht="38.950000000000003" customHeight="1">
      <c r="A37" s="22"/>
      <c r="B37" s="35"/>
      <c r="C37" s="1147" t="s">
        <v>60</v>
      </c>
      <c r="D37" s="1148"/>
      <c r="E37" s="1149"/>
      <c r="F37" s="36">
        <v>0.25</v>
      </c>
      <c r="G37" s="37">
        <v>0.33</v>
      </c>
      <c r="H37" s="37">
        <v>0.62</v>
      </c>
      <c r="I37" s="37">
        <v>0.21</v>
      </c>
      <c r="J37" s="38">
        <v>0.25</v>
      </c>
      <c r="K37" s="22"/>
      <c r="L37" s="22"/>
      <c r="M37" s="22"/>
      <c r="N37" s="22"/>
      <c r="O37" s="22"/>
      <c r="P37" s="22"/>
    </row>
    <row r="38" spans="1:16" ht="38.950000000000003" customHeight="1">
      <c r="A38" s="22"/>
      <c r="B38" s="35"/>
      <c r="C38" s="1147" t="s">
        <v>61</v>
      </c>
      <c r="D38" s="1148"/>
      <c r="E38" s="1149"/>
      <c r="F38" s="36">
        <v>0</v>
      </c>
      <c r="G38" s="37">
        <v>0</v>
      </c>
      <c r="H38" s="37">
        <v>0</v>
      </c>
      <c r="I38" s="37">
        <v>0</v>
      </c>
      <c r="J38" s="38">
        <v>0</v>
      </c>
      <c r="K38" s="22"/>
      <c r="L38" s="22"/>
      <c r="M38" s="22"/>
      <c r="N38" s="22"/>
      <c r="O38" s="22"/>
      <c r="P38" s="22"/>
    </row>
    <row r="39" spans="1:16" ht="38.950000000000003" customHeight="1">
      <c r="A39" s="22"/>
      <c r="B39" s="35"/>
      <c r="C39" s="1147" t="s">
        <v>62</v>
      </c>
      <c r="D39" s="1148"/>
      <c r="E39" s="1149"/>
      <c r="F39" s="36">
        <v>0</v>
      </c>
      <c r="G39" s="37">
        <v>0</v>
      </c>
      <c r="H39" s="37">
        <v>0</v>
      </c>
      <c r="I39" s="37">
        <v>0</v>
      </c>
      <c r="J39" s="38">
        <v>0</v>
      </c>
      <c r="K39" s="22"/>
      <c r="L39" s="22"/>
      <c r="M39" s="22"/>
      <c r="N39" s="22"/>
      <c r="O39" s="22"/>
      <c r="P39" s="22"/>
    </row>
    <row r="40" spans="1:16" ht="38.950000000000003" customHeight="1">
      <c r="A40" s="22"/>
      <c r="B40" s="35"/>
      <c r="C40" s="1147" t="s">
        <v>63</v>
      </c>
      <c r="D40" s="1148"/>
      <c r="E40" s="1149"/>
      <c r="F40" s="36">
        <v>0.22</v>
      </c>
      <c r="G40" s="37">
        <v>0</v>
      </c>
      <c r="H40" s="37">
        <v>0</v>
      </c>
      <c r="I40" s="37">
        <v>0</v>
      </c>
      <c r="J40" s="38">
        <v>0</v>
      </c>
      <c r="K40" s="22"/>
      <c r="L40" s="22"/>
      <c r="M40" s="22"/>
      <c r="N40" s="22"/>
      <c r="O40" s="22"/>
      <c r="P40" s="22"/>
    </row>
    <row r="41" spans="1:16" ht="38.950000000000003" customHeight="1">
      <c r="A41" s="22"/>
      <c r="B41" s="35"/>
      <c r="C41" s="1147"/>
      <c r="D41" s="1148"/>
      <c r="E41" s="1149"/>
      <c r="F41" s="36"/>
      <c r="G41" s="37"/>
      <c r="H41" s="37"/>
      <c r="I41" s="37"/>
      <c r="J41" s="38"/>
      <c r="K41" s="22"/>
      <c r="L41" s="22"/>
      <c r="M41" s="22"/>
      <c r="N41" s="22"/>
      <c r="O41" s="22"/>
      <c r="P41" s="22"/>
    </row>
    <row r="42" spans="1:16" ht="38.950000000000003" customHeight="1">
      <c r="A42" s="22"/>
      <c r="B42" s="39"/>
      <c r="C42" s="1147" t="s">
        <v>64</v>
      </c>
      <c r="D42" s="1148"/>
      <c r="E42" s="1149"/>
      <c r="F42" s="36" t="s">
        <v>571</v>
      </c>
      <c r="G42" s="37" t="s">
        <v>571</v>
      </c>
      <c r="H42" s="37" t="s">
        <v>571</v>
      </c>
      <c r="I42" s="37" t="s">
        <v>571</v>
      </c>
      <c r="J42" s="38" t="s">
        <v>571</v>
      </c>
      <c r="K42" s="22"/>
      <c r="L42" s="22"/>
      <c r="M42" s="22"/>
      <c r="N42" s="22"/>
      <c r="O42" s="22"/>
      <c r="P42" s="22"/>
    </row>
    <row r="43" spans="1:16" ht="38.950000000000003" customHeight="1" thickBot="1">
      <c r="A43" s="22"/>
      <c r="B43" s="40"/>
      <c r="C43" s="1150" t="s">
        <v>65</v>
      </c>
      <c r="D43" s="1151"/>
      <c r="E43" s="1152"/>
      <c r="F43" s="41">
        <v>0.64</v>
      </c>
      <c r="G43" s="42">
        <v>0.04</v>
      </c>
      <c r="H43" s="42">
        <v>0</v>
      </c>
      <c r="I43" s="42" t="s">
        <v>571</v>
      </c>
      <c r="J43" s="43" t="s">
        <v>571</v>
      </c>
      <c r="K43" s="22"/>
      <c r="L43" s="22"/>
      <c r="M43" s="22"/>
      <c r="N43" s="22"/>
      <c r="O43" s="22"/>
      <c r="P43" s="22"/>
    </row>
    <row r="44" spans="1:16" ht="38.950000000000003"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6" customHeight="1">
      <c r="A1" s="48"/>
      <c r="B1" s="48"/>
      <c r="C1" s="48"/>
      <c r="D1" s="48"/>
      <c r="E1" s="48"/>
      <c r="F1" s="48"/>
      <c r="G1" s="48"/>
      <c r="H1" s="48"/>
      <c r="I1" s="48"/>
      <c r="J1" s="48"/>
      <c r="K1" s="48"/>
      <c r="L1" s="48"/>
      <c r="M1" s="48"/>
      <c r="N1" s="48"/>
      <c r="O1" s="48"/>
      <c r="P1" s="48"/>
      <c r="Q1" s="48"/>
      <c r="R1" s="48"/>
      <c r="S1" s="48"/>
      <c r="T1" s="48"/>
      <c r="U1" s="48"/>
    </row>
    <row r="2" spans="1:21" ht="13.6" customHeight="1">
      <c r="A2" s="48"/>
      <c r="B2" s="48"/>
      <c r="C2" s="48"/>
      <c r="D2" s="48"/>
      <c r="E2" s="48"/>
      <c r="F2" s="48"/>
      <c r="G2" s="48"/>
      <c r="H2" s="48"/>
      <c r="I2" s="48"/>
      <c r="J2" s="48"/>
      <c r="K2" s="48"/>
      <c r="L2" s="48"/>
      <c r="M2" s="48"/>
      <c r="N2" s="48"/>
      <c r="O2" s="48"/>
      <c r="P2" s="48"/>
      <c r="Q2" s="48"/>
      <c r="R2" s="48"/>
      <c r="S2" s="48"/>
      <c r="T2" s="48"/>
      <c r="U2" s="48"/>
    </row>
    <row r="3" spans="1:21" ht="13.6" customHeight="1">
      <c r="A3" s="48"/>
      <c r="B3" s="48"/>
      <c r="C3" s="48"/>
      <c r="D3" s="48"/>
      <c r="E3" s="48"/>
      <c r="F3" s="48"/>
      <c r="G3" s="48"/>
      <c r="H3" s="48"/>
      <c r="I3" s="48"/>
      <c r="J3" s="48"/>
      <c r="K3" s="48"/>
      <c r="L3" s="48"/>
      <c r="M3" s="48"/>
      <c r="N3" s="48"/>
      <c r="O3" s="48"/>
      <c r="P3" s="48"/>
      <c r="Q3" s="48"/>
      <c r="R3" s="48"/>
      <c r="S3" s="48"/>
      <c r="T3" s="48"/>
      <c r="U3" s="48"/>
    </row>
    <row r="4" spans="1:21" ht="13.6" customHeight="1">
      <c r="A4" s="48"/>
      <c r="B4" s="48"/>
      <c r="C4" s="48"/>
      <c r="D4" s="48"/>
      <c r="E4" s="48"/>
      <c r="F4" s="48"/>
      <c r="G4" s="48"/>
      <c r="H4" s="48"/>
      <c r="I4" s="48"/>
      <c r="J4" s="48"/>
      <c r="K4" s="48"/>
      <c r="L4" s="48"/>
      <c r="M4" s="48"/>
      <c r="N4" s="48"/>
      <c r="O4" s="48"/>
      <c r="P4" s="48"/>
      <c r="Q4" s="48"/>
      <c r="R4" s="48"/>
      <c r="S4" s="48"/>
      <c r="T4" s="48"/>
      <c r="U4" s="48"/>
    </row>
    <row r="5" spans="1:21" ht="13.6" customHeight="1">
      <c r="A5" s="48"/>
      <c r="B5" s="48"/>
      <c r="C5" s="48"/>
      <c r="D5" s="48"/>
      <c r="E5" s="48"/>
      <c r="F5" s="48"/>
      <c r="G5" s="48"/>
      <c r="H5" s="48"/>
      <c r="I5" s="48"/>
      <c r="J5" s="48"/>
      <c r="K5" s="48"/>
      <c r="L5" s="48"/>
      <c r="M5" s="48"/>
      <c r="N5" s="48"/>
      <c r="O5" s="48"/>
      <c r="P5" s="48"/>
      <c r="Q5" s="48"/>
      <c r="R5" s="48"/>
      <c r="S5" s="48"/>
      <c r="T5" s="48"/>
      <c r="U5" s="48"/>
    </row>
    <row r="6" spans="1:21" ht="13.6" customHeight="1">
      <c r="A6" s="48"/>
      <c r="B6" s="48"/>
      <c r="C6" s="48"/>
      <c r="D6" s="48"/>
      <c r="E6" s="48"/>
      <c r="F6" s="48"/>
      <c r="G6" s="48"/>
      <c r="H6" s="48"/>
      <c r="I6" s="48"/>
      <c r="J6" s="48"/>
      <c r="K6" s="48"/>
      <c r="L6" s="48"/>
      <c r="M6" s="48"/>
      <c r="N6" s="48"/>
      <c r="O6" s="48"/>
      <c r="P6" s="48"/>
      <c r="Q6" s="48"/>
      <c r="R6" s="48"/>
      <c r="S6" s="48"/>
      <c r="T6" s="48"/>
      <c r="U6" s="48"/>
    </row>
    <row r="7" spans="1:21" ht="13.6" customHeight="1">
      <c r="A7" s="48"/>
      <c r="B7" s="48"/>
      <c r="C7" s="48"/>
      <c r="D7" s="48"/>
      <c r="E7" s="48"/>
      <c r="F7" s="48"/>
      <c r="G7" s="48"/>
      <c r="H7" s="48"/>
      <c r="I7" s="48"/>
      <c r="J7" s="48"/>
      <c r="K7" s="48"/>
      <c r="L7" s="48"/>
      <c r="M7" s="48"/>
      <c r="N7" s="48"/>
      <c r="O7" s="48"/>
      <c r="P7" s="48"/>
      <c r="Q7" s="48"/>
      <c r="R7" s="48"/>
      <c r="S7" s="48"/>
      <c r="T7" s="48"/>
      <c r="U7" s="48"/>
    </row>
    <row r="8" spans="1:21" ht="13.6" customHeight="1">
      <c r="A8" s="48"/>
      <c r="B8" s="48"/>
      <c r="C8" s="48"/>
      <c r="D8" s="48"/>
      <c r="E8" s="48"/>
      <c r="F8" s="48"/>
      <c r="G8" s="48"/>
      <c r="H8" s="48"/>
      <c r="I8" s="48"/>
      <c r="J8" s="48"/>
      <c r="K8" s="48"/>
      <c r="L8" s="48"/>
      <c r="M8" s="48"/>
      <c r="N8" s="48"/>
      <c r="O8" s="48"/>
      <c r="P8" s="48"/>
      <c r="Q8" s="48"/>
      <c r="R8" s="48"/>
      <c r="S8" s="48"/>
      <c r="T8" s="48"/>
      <c r="U8" s="48"/>
    </row>
    <row r="9" spans="1:21" ht="13.6" customHeight="1">
      <c r="A9" s="48"/>
      <c r="B9" s="48"/>
      <c r="C9" s="48"/>
      <c r="D9" s="48"/>
      <c r="E9" s="48"/>
      <c r="F9" s="48"/>
      <c r="G9" s="48"/>
      <c r="H9" s="48"/>
      <c r="I9" s="48"/>
      <c r="J9" s="48"/>
      <c r="K9" s="48"/>
      <c r="L9" s="48"/>
      <c r="M9" s="48"/>
      <c r="N9" s="48"/>
      <c r="O9" s="48"/>
      <c r="P9" s="48"/>
      <c r="Q9" s="48"/>
      <c r="R9" s="48"/>
      <c r="S9" s="48"/>
      <c r="T9" s="48"/>
      <c r="U9" s="48"/>
    </row>
    <row r="10" spans="1:21" ht="13.6" customHeight="1">
      <c r="A10" s="48"/>
      <c r="B10" s="48"/>
      <c r="C10" s="48"/>
      <c r="D10" s="48"/>
      <c r="E10" s="48"/>
      <c r="F10" s="48"/>
      <c r="G10" s="48"/>
      <c r="H10" s="48"/>
      <c r="I10" s="48"/>
      <c r="J10" s="48"/>
      <c r="K10" s="48"/>
      <c r="L10" s="48"/>
      <c r="M10" s="48"/>
      <c r="N10" s="48"/>
      <c r="O10" s="48"/>
      <c r="P10" s="48"/>
      <c r="Q10" s="48"/>
      <c r="R10" s="48"/>
      <c r="S10" s="48"/>
      <c r="T10" s="48"/>
      <c r="U10" s="48"/>
    </row>
    <row r="11" spans="1:21" ht="13.6" customHeight="1">
      <c r="A11" s="48"/>
      <c r="B11" s="48"/>
      <c r="C11" s="48"/>
      <c r="D11" s="48"/>
      <c r="E11" s="48"/>
      <c r="F11" s="48"/>
      <c r="G11" s="48"/>
      <c r="H11" s="48"/>
      <c r="I11" s="48"/>
      <c r="J11" s="48"/>
      <c r="K11" s="48"/>
      <c r="L11" s="48"/>
      <c r="M11" s="48"/>
      <c r="N11" s="48"/>
      <c r="O11" s="48"/>
      <c r="P11" s="48"/>
      <c r="Q11" s="48"/>
      <c r="R11" s="48"/>
      <c r="S11" s="48"/>
      <c r="T11" s="48"/>
      <c r="U11" s="48"/>
    </row>
    <row r="12" spans="1:21" ht="13.6" customHeight="1">
      <c r="A12" s="48"/>
      <c r="B12" s="48"/>
      <c r="C12" s="48"/>
      <c r="D12" s="48"/>
      <c r="E12" s="48"/>
      <c r="F12" s="48"/>
      <c r="G12" s="48"/>
      <c r="H12" s="48"/>
      <c r="I12" s="48"/>
      <c r="J12" s="48"/>
      <c r="K12" s="48"/>
      <c r="L12" s="48"/>
      <c r="M12" s="48"/>
      <c r="N12" s="48"/>
      <c r="O12" s="48"/>
      <c r="P12" s="48"/>
      <c r="Q12" s="48"/>
      <c r="R12" s="48"/>
      <c r="S12" s="48"/>
      <c r="T12" s="48"/>
      <c r="U12" s="48"/>
    </row>
    <row r="13" spans="1:21" ht="13.6" customHeight="1">
      <c r="A13" s="48"/>
      <c r="B13" s="48"/>
      <c r="C13" s="48"/>
      <c r="D13" s="48"/>
      <c r="E13" s="48"/>
      <c r="F13" s="48"/>
      <c r="G13" s="48"/>
      <c r="H13" s="48"/>
      <c r="I13" s="48"/>
      <c r="J13" s="48"/>
      <c r="K13" s="48"/>
      <c r="L13" s="48"/>
      <c r="M13" s="48"/>
      <c r="N13" s="48"/>
      <c r="O13" s="48"/>
      <c r="P13" s="48"/>
      <c r="Q13" s="48"/>
      <c r="R13" s="48"/>
      <c r="S13" s="48"/>
      <c r="T13" s="48"/>
      <c r="U13" s="48"/>
    </row>
    <row r="14" spans="1:21" ht="13.6" customHeight="1">
      <c r="A14" s="48"/>
      <c r="B14" s="48"/>
      <c r="C14" s="48"/>
      <c r="D14" s="48"/>
      <c r="E14" s="48"/>
      <c r="F14" s="48"/>
      <c r="G14" s="48"/>
      <c r="H14" s="48"/>
      <c r="I14" s="48"/>
      <c r="J14" s="48"/>
      <c r="K14" s="48"/>
      <c r="L14" s="48"/>
      <c r="M14" s="48"/>
      <c r="N14" s="48"/>
      <c r="O14" s="48"/>
      <c r="P14" s="48"/>
      <c r="Q14" s="48"/>
      <c r="R14" s="48"/>
      <c r="S14" s="48"/>
      <c r="T14" s="48"/>
      <c r="U14" s="48"/>
    </row>
    <row r="15" spans="1:21" ht="13.6" customHeight="1">
      <c r="A15" s="48"/>
      <c r="B15" s="48"/>
      <c r="C15" s="48"/>
      <c r="D15" s="48"/>
      <c r="E15" s="48"/>
      <c r="F15" s="48"/>
      <c r="G15" s="48"/>
      <c r="H15" s="48"/>
      <c r="I15" s="48"/>
      <c r="J15" s="48"/>
      <c r="K15" s="48"/>
      <c r="L15" s="48"/>
      <c r="M15" s="48"/>
      <c r="N15" s="48"/>
      <c r="O15" s="48"/>
      <c r="P15" s="48"/>
      <c r="Q15" s="48"/>
      <c r="R15" s="48"/>
      <c r="S15" s="48"/>
      <c r="T15" s="48"/>
      <c r="U15" s="48"/>
    </row>
    <row r="16" spans="1:21" ht="13.6" customHeight="1">
      <c r="A16" s="48"/>
      <c r="B16" s="48"/>
      <c r="C16" s="48"/>
      <c r="D16" s="48"/>
      <c r="E16" s="48"/>
      <c r="F16" s="48"/>
      <c r="G16" s="48"/>
      <c r="H16" s="48"/>
      <c r="I16" s="48"/>
      <c r="J16" s="48"/>
      <c r="K16" s="48"/>
      <c r="L16" s="48"/>
      <c r="M16" s="48"/>
      <c r="N16" s="48"/>
      <c r="O16" s="48"/>
      <c r="P16" s="48"/>
      <c r="Q16" s="48"/>
      <c r="R16" s="48"/>
      <c r="S16" s="48"/>
      <c r="T16" s="48"/>
      <c r="U16" s="48"/>
    </row>
    <row r="17" spans="1:21" ht="13.6" customHeight="1">
      <c r="A17" s="48"/>
      <c r="B17" s="48"/>
      <c r="C17" s="48"/>
      <c r="D17" s="48"/>
      <c r="E17" s="48"/>
      <c r="F17" s="48"/>
      <c r="G17" s="48"/>
      <c r="H17" s="48"/>
      <c r="I17" s="48"/>
      <c r="J17" s="48"/>
      <c r="K17" s="48"/>
      <c r="L17" s="48"/>
      <c r="M17" s="48"/>
      <c r="N17" s="48"/>
      <c r="O17" s="48"/>
      <c r="P17" s="48"/>
      <c r="Q17" s="48"/>
      <c r="R17" s="48"/>
      <c r="S17" s="48"/>
      <c r="T17" s="48"/>
      <c r="U17" s="48"/>
    </row>
    <row r="18" spans="1:21" ht="13.6" customHeight="1">
      <c r="A18" s="48"/>
      <c r="B18" s="48"/>
      <c r="C18" s="48"/>
      <c r="D18" s="48"/>
      <c r="E18" s="48"/>
      <c r="F18" s="48"/>
      <c r="G18" s="48"/>
      <c r="H18" s="48"/>
      <c r="I18" s="48"/>
      <c r="J18" s="48"/>
      <c r="K18" s="48"/>
      <c r="L18" s="48"/>
      <c r="M18" s="48"/>
      <c r="N18" s="48"/>
      <c r="O18" s="48"/>
      <c r="P18" s="48"/>
      <c r="Q18" s="48"/>
      <c r="R18" s="48"/>
      <c r="S18" s="48"/>
      <c r="T18" s="48"/>
      <c r="U18" s="48"/>
    </row>
    <row r="19" spans="1:21" ht="13.6" customHeight="1">
      <c r="A19" s="48"/>
      <c r="B19" s="48"/>
      <c r="C19" s="48"/>
      <c r="D19" s="48"/>
      <c r="E19" s="48"/>
      <c r="F19" s="48"/>
      <c r="G19" s="48"/>
      <c r="H19" s="48"/>
      <c r="I19" s="48"/>
      <c r="J19" s="48"/>
      <c r="K19" s="48"/>
      <c r="L19" s="48"/>
      <c r="M19" s="48"/>
      <c r="N19" s="48"/>
      <c r="O19" s="48"/>
      <c r="P19" s="48"/>
      <c r="Q19" s="48"/>
      <c r="R19" s="48"/>
      <c r="S19" s="48"/>
      <c r="T19" s="48"/>
      <c r="U19" s="48"/>
    </row>
    <row r="20" spans="1:21" ht="13.6" customHeight="1">
      <c r="A20" s="48"/>
      <c r="B20" s="48"/>
      <c r="C20" s="48"/>
      <c r="D20" s="48"/>
      <c r="E20" s="48"/>
      <c r="F20" s="48"/>
      <c r="G20" s="48"/>
      <c r="H20" s="48"/>
      <c r="I20" s="48"/>
      <c r="J20" s="48"/>
      <c r="K20" s="48"/>
      <c r="L20" s="48"/>
      <c r="M20" s="48"/>
      <c r="N20" s="48"/>
      <c r="O20" s="48"/>
      <c r="P20" s="48"/>
      <c r="Q20" s="48"/>
      <c r="R20" s="48"/>
      <c r="S20" s="48"/>
      <c r="T20" s="48"/>
      <c r="U20" s="48"/>
    </row>
    <row r="21" spans="1:21" ht="13.6" customHeight="1">
      <c r="A21" s="48"/>
      <c r="B21" s="48"/>
      <c r="C21" s="48"/>
      <c r="D21" s="48"/>
      <c r="E21" s="48"/>
      <c r="F21" s="48"/>
      <c r="G21" s="48"/>
      <c r="H21" s="48"/>
      <c r="I21" s="48"/>
      <c r="J21" s="48"/>
      <c r="K21" s="48"/>
      <c r="L21" s="48"/>
      <c r="M21" s="48"/>
      <c r="N21" s="48"/>
      <c r="O21" s="48"/>
      <c r="P21" s="48"/>
      <c r="Q21" s="48"/>
      <c r="R21" s="48"/>
      <c r="S21" s="48"/>
      <c r="T21" s="48"/>
      <c r="U21" s="48"/>
    </row>
    <row r="22" spans="1:21" ht="13.6" customHeight="1">
      <c r="A22" s="48"/>
      <c r="B22" s="48"/>
      <c r="C22" s="48"/>
      <c r="D22" s="48"/>
      <c r="E22" s="48"/>
      <c r="F22" s="48"/>
      <c r="G22" s="48"/>
      <c r="H22" s="48"/>
      <c r="I22" s="48"/>
      <c r="J22" s="48"/>
      <c r="K22" s="48"/>
      <c r="L22" s="48"/>
      <c r="M22" s="48"/>
      <c r="N22" s="48"/>
      <c r="O22" s="48"/>
      <c r="P22" s="48"/>
      <c r="Q22" s="48"/>
      <c r="R22" s="48"/>
      <c r="S22" s="48"/>
      <c r="T22" s="48"/>
      <c r="U22" s="48"/>
    </row>
    <row r="23" spans="1:21" ht="13.6" customHeight="1">
      <c r="A23" s="48"/>
      <c r="B23" s="48"/>
      <c r="C23" s="48"/>
      <c r="D23" s="48"/>
      <c r="E23" s="48"/>
      <c r="F23" s="48"/>
      <c r="G23" s="48"/>
      <c r="H23" s="48"/>
      <c r="I23" s="48"/>
      <c r="J23" s="48"/>
      <c r="K23" s="48"/>
      <c r="L23" s="48"/>
      <c r="M23" s="48"/>
      <c r="N23" s="48"/>
      <c r="O23" s="48"/>
      <c r="P23" s="48"/>
      <c r="Q23" s="48"/>
      <c r="R23" s="48"/>
      <c r="S23" s="48"/>
      <c r="T23" s="48"/>
      <c r="U23" s="48"/>
    </row>
    <row r="24" spans="1:21" ht="13.6" customHeight="1">
      <c r="A24" s="48"/>
      <c r="B24" s="48"/>
      <c r="C24" s="48"/>
      <c r="D24" s="48"/>
      <c r="E24" s="48"/>
      <c r="F24" s="48"/>
      <c r="G24" s="48"/>
      <c r="H24" s="48"/>
      <c r="I24" s="48"/>
      <c r="J24" s="48"/>
      <c r="K24" s="48"/>
      <c r="L24" s="48"/>
      <c r="M24" s="48"/>
      <c r="N24" s="48"/>
      <c r="O24" s="48"/>
      <c r="P24" s="48"/>
      <c r="Q24" s="48"/>
      <c r="R24" s="48"/>
      <c r="S24" s="48"/>
      <c r="T24" s="48"/>
      <c r="U24" s="48"/>
    </row>
    <row r="25" spans="1:21" ht="13.6" customHeight="1">
      <c r="A25" s="48"/>
      <c r="B25" s="48"/>
      <c r="C25" s="48"/>
      <c r="D25" s="48"/>
      <c r="E25" s="48"/>
      <c r="F25" s="48"/>
      <c r="G25" s="48"/>
      <c r="H25" s="48"/>
      <c r="I25" s="48"/>
      <c r="J25" s="48"/>
      <c r="K25" s="48"/>
      <c r="L25" s="48"/>
      <c r="M25" s="48"/>
      <c r="N25" s="48"/>
      <c r="O25" s="48"/>
      <c r="P25" s="48"/>
      <c r="Q25" s="48"/>
      <c r="R25" s="48"/>
      <c r="S25" s="48"/>
      <c r="T25" s="48"/>
      <c r="U25" s="48"/>
    </row>
    <row r="26" spans="1:21" ht="13.6" customHeight="1">
      <c r="A26" s="48"/>
      <c r="B26" s="48"/>
      <c r="C26" s="48"/>
      <c r="D26" s="48"/>
      <c r="E26" s="48"/>
      <c r="F26" s="48"/>
      <c r="G26" s="48"/>
      <c r="H26" s="48"/>
      <c r="I26" s="48"/>
      <c r="J26" s="48"/>
      <c r="K26" s="48"/>
      <c r="L26" s="48"/>
      <c r="M26" s="48"/>
      <c r="N26" s="48"/>
      <c r="O26" s="48"/>
      <c r="P26" s="48"/>
      <c r="Q26" s="48"/>
      <c r="R26" s="48"/>
      <c r="S26" s="48"/>
      <c r="T26" s="48"/>
      <c r="U26" s="48"/>
    </row>
    <row r="27" spans="1:21" ht="13.6" customHeight="1">
      <c r="A27" s="48"/>
      <c r="B27" s="48"/>
      <c r="C27" s="48"/>
      <c r="D27" s="48"/>
      <c r="E27" s="48"/>
      <c r="F27" s="48"/>
      <c r="G27" s="48"/>
      <c r="H27" s="48"/>
      <c r="I27" s="48"/>
      <c r="J27" s="48"/>
      <c r="K27" s="48"/>
      <c r="L27" s="48"/>
      <c r="M27" s="48"/>
      <c r="N27" s="48"/>
      <c r="O27" s="48"/>
      <c r="P27" s="48"/>
      <c r="Q27" s="48"/>
      <c r="R27" s="48"/>
      <c r="S27" s="48"/>
      <c r="T27" s="48"/>
      <c r="U27" s="48"/>
    </row>
    <row r="28" spans="1:21" ht="13.6" customHeight="1">
      <c r="A28" s="48"/>
      <c r="B28" s="48"/>
      <c r="C28" s="48"/>
      <c r="D28" s="48"/>
      <c r="E28" s="48"/>
      <c r="F28" s="48"/>
      <c r="G28" s="48"/>
      <c r="H28" s="48"/>
      <c r="I28" s="48"/>
      <c r="J28" s="48"/>
      <c r="K28" s="48"/>
      <c r="L28" s="48"/>
      <c r="M28" s="48"/>
      <c r="N28" s="48"/>
      <c r="O28" s="48"/>
      <c r="P28" s="48"/>
      <c r="Q28" s="48"/>
      <c r="R28" s="48"/>
      <c r="S28" s="48"/>
      <c r="T28" s="48"/>
      <c r="U28" s="48"/>
    </row>
    <row r="29" spans="1:21" ht="13.6" customHeight="1">
      <c r="A29" s="48"/>
      <c r="B29" s="48"/>
      <c r="C29" s="48"/>
      <c r="D29" s="48"/>
      <c r="E29" s="48"/>
      <c r="F29" s="48"/>
      <c r="G29" s="48"/>
      <c r="H29" s="48"/>
      <c r="I29" s="48"/>
      <c r="J29" s="48"/>
      <c r="K29" s="48"/>
      <c r="L29" s="48"/>
      <c r="M29" s="48"/>
      <c r="N29" s="48"/>
      <c r="O29" s="48"/>
      <c r="P29" s="48"/>
      <c r="Q29" s="48"/>
      <c r="R29" s="48"/>
      <c r="S29" s="48"/>
      <c r="T29" s="48"/>
      <c r="U29" s="48"/>
    </row>
    <row r="30" spans="1:21" ht="13.6" customHeight="1">
      <c r="A30" s="48"/>
      <c r="B30" s="48"/>
      <c r="C30" s="48"/>
      <c r="D30" s="48"/>
      <c r="E30" s="48"/>
      <c r="F30" s="48"/>
      <c r="G30" s="48"/>
      <c r="H30" s="48"/>
      <c r="I30" s="48"/>
      <c r="J30" s="48"/>
      <c r="K30" s="48"/>
      <c r="L30" s="48"/>
      <c r="M30" s="48"/>
      <c r="N30" s="48"/>
      <c r="O30" s="48"/>
      <c r="P30" s="48"/>
      <c r="Q30" s="48"/>
      <c r="R30" s="48"/>
      <c r="S30" s="48"/>
      <c r="T30" s="48"/>
      <c r="U30" s="48"/>
    </row>
    <row r="31" spans="1:21" ht="13.6" customHeight="1">
      <c r="A31" s="48"/>
      <c r="B31" s="48"/>
      <c r="C31" s="48"/>
      <c r="D31" s="48"/>
      <c r="E31" s="48"/>
      <c r="F31" s="48"/>
      <c r="G31" s="48"/>
      <c r="H31" s="48"/>
      <c r="I31" s="48"/>
      <c r="J31" s="48"/>
      <c r="K31" s="48"/>
      <c r="L31" s="48"/>
      <c r="M31" s="48"/>
      <c r="N31" s="48"/>
      <c r="O31" s="48"/>
      <c r="P31" s="48"/>
      <c r="Q31" s="48"/>
      <c r="R31" s="48"/>
      <c r="S31" s="48"/>
      <c r="T31" s="48"/>
      <c r="U31" s="48"/>
    </row>
    <row r="32" spans="1:21" ht="13.6" customHeight="1">
      <c r="A32" s="48"/>
      <c r="B32" s="48"/>
      <c r="C32" s="48"/>
      <c r="D32" s="48"/>
      <c r="E32" s="48"/>
      <c r="F32" s="48"/>
      <c r="G32" s="48"/>
      <c r="H32" s="48"/>
      <c r="I32" s="48"/>
      <c r="J32" s="48"/>
      <c r="K32" s="48"/>
      <c r="L32" s="48"/>
      <c r="M32" s="48"/>
      <c r="N32" s="48"/>
      <c r="O32" s="48"/>
      <c r="P32" s="48"/>
      <c r="Q32" s="48"/>
      <c r="R32" s="48"/>
      <c r="S32" s="48"/>
      <c r="T32" s="48"/>
      <c r="U32" s="48"/>
    </row>
    <row r="33" spans="1:21" ht="13.6" customHeight="1">
      <c r="A33" s="48"/>
      <c r="B33" s="48"/>
      <c r="C33" s="48"/>
      <c r="D33" s="48"/>
      <c r="E33" s="48"/>
      <c r="F33" s="48"/>
      <c r="G33" s="48"/>
      <c r="H33" s="48"/>
      <c r="I33" s="48"/>
      <c r="J33" s="48"/>
      <c r="K33" s="48"/>
      <c r="L33" s="48"/>
      <c r="M33" s="48"/>
      <c r="N33" s="48"/>
      <c r="O33" s="48"/>
      <c r="P33" s="48"/>
      <c r="Q33" s="48"/>
      <c r="R33" s="48"/>
      <c r="S33" s="48"/>
      <c r="T33" s="48"/>
      <c r="U33" s="48"/>
    </row>
    <row r="34" spans="1:21" ht="13.6" customHeight="1">
      <c r="A34" s="48"/>
      <c r="B34" s="48"/>
      <c r="C34" s="48"/>
      <c r="D34" s="48"/>
      <c r="E34" s="48"/>
      <c r="F34" s="48"/>
      <c r="G34" s="48"/>
      <c r="H34" s="48"/>
      <c r="I34" s="48"/>
      <c r="J34" s="48"/>
      <c r="K34" s="48"/>
      <c r="L34" s="48"/>
      <c r="M34" s="48"/>
      <c r="N34" s="48"/>
      <c r="O34" s="48"/>
      <c r="P34" s="48"/>
      <c r="Q34" s="48"/>
      <c r="R34" s="48"/>
      <c r="S34" s="48"/>
      <c r="T34" s="48"/>
      <c r="U34" s="48"/>
    </row>
    <row r="35" spans="1:21" ht="13.6" customHeight="1">
      <c r="A35" s="48"/>
      <c r="B35" s="48"/>
      <c r="C35" s="48"/>
      <c r="D35" s="48"/>
      <c r="E35" s="48"/>
      <c r="F35" s="48"/>
      <c r="G35" s="48"/>
      <c r="H35" s="48"/>
      <c r="I35" s="48"/>
      <c r="J35" s="48"/>
      <c r="K35" s="48"/>
      <c r="L35" s="48"/>
      <c r="M35" s="48"/>
      <c r="N35" s="48"/>
      <c r="O35" s="48"/>
      <c r="P35" s="48"/>
      <c r="Q35" s="48"/>
      <c r="R35" s="48"/>
      <c r="S35" s="48"/>
      <c r="T35" s="48"/>
      <c r="U35" s="48"/>
    </row>
    <row r="36" spans="1:21" ht="13.6" customHeight="1">
      <c r="A36" s="48"/>
      <c r="B36" s="48"/>
      <c r="C36" s="48"/>
      <c r="D36" s="48"/>
      <c r="E36" s="48"/>
      <c r="F36" s="48"/>
      <c r="G36" s="48"/>
      <c r="H36" s="48"/>
      <c r="I36" s="48"/>
      <c r="J36" s="48"/>
      <c r="K36" s="48"/>
      <c r="L36" s="48"/>
      <c r="M36" s="48"/>
      <c r="N36" s="48"/>
      <c r="O36" s="48"/>
      <c r="P36" s="48"/>
      <c r="Q36" s="48"/>
      <c r="R36" s="48"/>
      <c r="S36" s="48"/>
      <c r="T36" s="48"/>
      <c r="U36" s="48"/>
    </row>
    <row r="37" spans="1:21" ht="13.6" customHeight="1">
      <c r="A37" s="48"/>
      <c r="B37" s="48"/>
      <c r="C37" s="48"/>
      <c r="D37" s="48"/>
      <c r="E37" s="48"/>
      <c r="F37" s="48"/>
      <c r="G37" s="48"/>
      <c r="H37" s="48"/>
      <c r="I37" s="48"/>
      <c r="J37" s="48"/>
      <c r="K37" s="48"/>
      <c r="L37" s="48"/>
      <c r="M37" s="48"/>
      <c r="N37" s="48"/>
      <c r="O37" s="48"/>
      <c r="P37" s="48"/>
      <c r="Q37" s="48"/>
      <c r="R37" s="48"/>
      <c r="S37" s="48"/>
      <c r="T37" s="48"/>
      <c r="U37" s="48"/>
    </row>
    <row r="38" spans="1:21" ht="13.6" customHeight="1">
      <c r="A38" s="48"/>
      <c r="B38" s="48"/>
      <c r="C38" s="48"/>
      <c r="D38" s="48"/>
      <c r="E38" s="48"/>
      <c r="F38" s="48"/>
      <c r="G38" s="48"/>
      <c r="H38" s="48"/>
      <c r="I38" s="48"/>
      <c r="J38" s="48"/>
      <c r="K38" s="48"/>
      <c r="L38" s="48"/>
      <c r="M38" s="48"/>
      <c r="N38" s="48"/>
      <c r="O38" s="48"/>
      <c r="P38" s="48"/>
      <c r="Q38" s="48"/>
      <c r="R38" s="48"/>
      <c r="S38" s="48"/>
      <c r="T38" s="48"/>
      <c r="U38" s="48"/>
    </row>
    <row r="39" spans="1:21" ht="13.6" customHeight="1">
      <c r="A39" s="48"/>
      <c r="B39" s="48"/>
      <c r="C39" s="48"/>
      <c r="D39" s="48"/>
      <c r="E39" s="48"/>
      <c r="F39" s="48"/>
      <c r="G39" s="48"/>
      <c r="H39" s="48"/>
      <c r="I39" s="48"/>
      <c r="J39" s="48"/>
      <c r="K39" s="48"/>
      <c r="L39" s="48"/>
      <c r="M39" s="48"/>
      <c r="N39" s="48"/>
      <c r="O39" s="48"/>
      <c r="P39" s="48"/>
      <c r="Q39" s="48"/>
      <c r="R39" s="48"/>
      <c r="S39" s="48"/>
      <c r="T39" s="48"/>
      <c r="U39" s="48"/>
    </row>
    <row r="40" spans="1:21" ht="13.6" customHeight="1">
      <c r="A40" s="48"/>
      <c r="B40" s="48"/>
      <c r="C40" s="48"/>
      <c r="D40" s="48"/>
      <c r="E40" s="48"/>
      <c r="F40" s="48"/>
      <c r="G40" s="48"/>
      <c r="H40" s="48"/>
      <c r="I40" s="48"/>
      <c r="J40" s="48"/>
      <c r="K40" s="48"/>
      <c r="L40" s="48"/>
      <c r="M40" s="48"/>
      <c r="N40" s="48"/>
      <c r="O40" s="48"/>
      <c r="P40" s="48"/>
      <c r="Q40" s="48"/>
      <c r="R40" s="48"/>
      <c r="S40" s="48"/>
      <c r="T40" s="48"/>
      <c r="U40" s="48"/>
    </row>
    <row r="41" spans="1:21" ht="13.6" customHeight="1">
      <c r="A41" s="48"/>
      <c r="B41" s="48"/>
      <c r="C41" s="48"/>
      <c r="D41" s="48"/>
      <c r="E41" s="48"/>
      <c r="F41" s="48"/>
      <c r="G41" s="48"/>
      <c r="H41" s="48"/>
      <c r="I41" s="48"/>
      <c r="J41" s="48"/>
      <c r="K41" s="48"/>
      <c r="L41" s="48"/>
      <c r="M41" s="48"/>
      <c r="N41" s="48"/>
      <c r="O41" s="48"/>
      <c r="P41" s="48"/>
      <c r="Q41" s="48"/>
      <c r="R41" s="48"/>
      <c r="S41" s="48"/>
      <c r="T41" s="48"/>
      <c r="U41" s="48"/>
    </row>
    <row r="42" spans="1:21" ht="13.6" customHeight="1">
      <c r="A42" s="48"/>
      <c r="B42" s="48"/>
      <c r="C42" s="48"/>
      <c r="D42" s="48"/>
      <c r="E42" s="48"/>
      <c r="F42" s="48"/>
      <c r="G42" s="48"/>
      <c r="H42" s="48"/>
      <c r="I42" s="48"/>
      <c r="J42" s="48"/>
      <c r="K42" s="48"/>
      <c r="L42" s="48"/>
      <c r="M42" s="48"/>
      <c r="N42" s="48"/>
      <c r="O42" s="48"/>
      <c r="P42" s="48"/>
      <c r="Q42" s="48"/>
      <c r="R42" s="48"/>
      <c r="S42" s="48"/>
      <c r="T42" s="48"/>
      <c r="U42" s="48"/>
    </row>
    <row r="43" spans="1:21" ht="30.8"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8" customHeight="1" thickBot="1">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8" customHeight="1">
      <c r="A45" s="48"/>
      <c r="B45" s="1157" t="s">
        <v>100</v>
      </c>
      <c r="C45" s="1158"/>
      <c r="D45" s="58"/>
      <c r="E45" s="1167" t="s">
        <v>66</v>
      </c>
      <c r="F45" s="1167"/>
      <c r="G45" s="1167"/>
      <c r="H45" s="1167"/>
      <c r="I45" s="1167"/>
      <c r="J45" s="1168"/>
      <c r="K45" s="59">
        <v>5579</v>
      </c>
      <c r="L45" s="60">
        <v>4938</v>
      </c>
      <c r="M45" s="60">
        <v>4763</v>
      </c>
      <c r="N45" s="60">
        <v>4397</v>
      </c>
      <c r="O45" s="61">
        <v>4125</v>
      </c>
      <c r="P45" s="48"/>
      <c r="Q45" s="48"/>
      <c r="R45" s="48"/>
      <c r="S45" s="48"/>
      <c r="T45" s="48"/>
      <c r="U45" s="48"/>
    </row>
    <row r="46" spans="1:21" ht="30.8" customHeight="1">
      <c r="A46" s="48"/>
      <c r="B46" s="1159"/>
      <c r="C46" s="1160"/>
      <c r="D46" s="62"/>
      <c r="E46" s="1153" t="s">
        <v>101</v>
      </c>
      <c r="F46" s="1153"/>
      <c r="G46" s="1153"/>
      <c r="H46" s="1153"/>
      <c r="I46" s="1153"/>
      <c r="J46" s="1154"/>
      <c r="K46" s="63" t="s">
        <v>571</v>
      </c>
      <c r="L46" s="64" t="s">
        <v>571</v>
      </c>
      <c r="M46" s="64" t="s">
        <v>571</v>
      </c>
      <c r="N46" s="64" t="s">
        <v>571</v>
      </c>
      <c r="O46" s="65" t="s">
        <v>571</v>
      </c>
      <c r="P46" s="48"/>
      <c r="Q46" s="48"/>
      <c r="R46" s="48"/>
      <c r="S46" s="48"/>
      <c r="T46" s="48"/>
      <c r="U46" s="48"/>
    </row>
    <row r="47" spans="1:21" ht="30.8" customHeight="1">
      <c r="A47" s="48"/>
      <c r="B47" s="1159"/>
      <c r="C47" s="1160"/>
      <c r="D47" s="62"/>
      <c r="E47" s="1153" t="s">
        <v>102</v>
      </c>
      <c r="F47" s="1153"/>
      <c r="G47" s="1153"/>
      <c r="H47" s="1153"/>
      <c r="I47" s="1153"/>
      <c r="J47" s="1154"/>
      <c r="K47" s="63">
        <v>39</v>
      </c>
      <c r="L47" s="64">
        <v>39</v>
      </c>
      <c r="M47" s="64">
        <v>45</v>
      </c>
      <c r="N47" s="64">
        <v>40</v>
      </c>
      <c r="O47" s="65">
        <v>32</v>
      </c>
      <c r="P47" s="48"/>
      <c r="Q47" s="48"/>
      <c r="R47" s="48"/>
      <c r="S47" s="48"/>
      <c r="T47" s="48"/>
      <c r="U47" s="48"/>
    </row>
    <row r="48" spans="1:21" ht="30.8" customHeight="1">
      <c r="A48" s="48"/>
      <c r="B48" s="1159"/>
      <c r="C48" s="1160"/>
      <c r="D48" s="62"/>
      <c r="E48" s="1153" t="s">
        <v>67</v>
      </c>
      <c r="F48" s="1153"/>
      <c r="G48" s="1153"/>
      <c r="H48" s="1153"/>
      <c r="I48" s="1153"/>
      <c r="J48" s="1154"/>
      <c r="K48" s="63">
        <v>16</v>
      </c>
      <c r="L48" s="64">
        <v>44</v>
      </c>
      <c r="M48" s="64">
        <v>45</v>
      </c>
      <c r="N48" s="64">
        <v>45</v>
      </c>
      <c r="O48" s="65">
        <v>55</v>
      </c>
      <c r="P48" s="48"/>
      <c r="Q48" s="48"/>
      <c r="R48" s="48"/>
      <c r="S48" s="48"/>
      <c r="T48" s="48"/>
      <c r="U48" s="48"/>
    </row>
    <row r="49" spans="1:21" ht="30.8" customHeight="1">
      <c r="A49" s="48"/>
      <c r="B49" s="1159"/>
      <c r="C49" s="1160"/>
      <c r="D49" s="62"/>
      <c r="E49" s="1153" t="s">
        <v>68</v>
      </c>
      <c r="F49" s="1153"/>
      <c r="G49" s="1153"/>
      <c r="H49" s="1153"/>
      <c r="I49" s="1153"/>
      <c r="J49" s="1154"/>
      <c r="K49" s="63">
        <v>228</v>
      </c>
      <c r="L49" s="64">
        <v>258</v>
      </c>
      <c r="M49" s="64">
        <v>259</v>
      </c>
      <c r="N49" s="64">
        <v>214</v>
      </c>
      <c r="O49" s="65">
        <v>203</v>
      </c>
      <c r="P49" s="48"/>
      <c r="Q49" s="48"/>
      <c r="R49" s="48"/>
      <c r="S49" s="48"/>
      <c r="T49" s="48"/>
      <c r="U49" s="48"/>
    </row>
    <row r="50" spans="1:21" ht="30.8" customHeight="1">
      <c r="A50" s="48"/>
      <c r="B50" s="1159"/>
      <c r="C50" s="1160"/>
      <c r="D50" s="62"/>
      <c r="E50" s="1153" t="s">
        <v>69</v>
      </c>
      <c r="F50" s="1153"/>
      <c r="G50" s="1153"/>
      <c r="H50" s="1153"/>
      <c r="I50" s="1153"/>
      <c r="J50" s="1154"/>
      <c r="K50" s="63">
        <v>320</v>
      </c>
      <c r="L50" s="64">
        <v>320</v>
      </c>
      <c r="M50" s="64">
        <v>34</v>
      </c>
      <c r="N50" s="64">
        <v>34</v>
      </c>
      <c r="O50" s="65">
        <v>34</v>
      </c>
      <c r="P50" s="48"/>
      <c r="Q50" s="48"/>
      <c r="R50" s="48"/>
      <c r="S50" s="48"/>
      <c r="T50" s="48"/>
      <c r="U50" s="48"/>
    </row>
    <row r="51" spans="1:21" ht="30.8" customHeight="1">
      <c r="A51" s="48"/>
      <c r="B51" s="1161"/>
      <c r="C51" s="1162"/>
      <c r="D51" s="66"/>
      <c r="E51" s="1153" t="s">
        <v>103</v>
      </c>
      <c r="F51" s="1153"/>
      <c r="G51" s="1153"/>
      <c r="H51" s="1153"/>
      <c r="I51" s="1153"/>
      <c r="J51" s="1154"/>
      <c r="K51" s="63" t="s">
        <v>571</v>
      </c>
      <c r="L51" s="64" t="s">
        <v>571</v>
      </c>
      <c r="M51" s="64" t="s">
        <v>571</v>
      </c>
      <c r="N51" s="64" t="s">
        <v>571</v>
      </c>
      <c r="O51" s="65" t="s">
        <v>571</v>
      </c>
      <c r="P51" s="48"/>
      <c r="Q51" s="48"/>
      <c r="R51" s="48"/>
      <c r="S51" s="48"/>
      <c r="T51" s="48"/>
      <c r="U51" s="48"/>
    </row>
    <row r="52" spans="1:21" ht="30.8" customHeight="1">
      <c r="A52" s="48"/>
      <c r="B52" s="1163" t="s">
        <v>104</v>
      </c>
      <c r="C52" s="1164"/>
      <c r="D52" s="66"/>
      <c r="E52" s="1153" t="s">
        <v>105</v>
      </c>
      <c r="F52" s="1153"/>
      <c r="G52" s="1153"/>
      <c r="H52" s="1153"/>
      <c r="I52" s="1153"/>
      <c r="J52" s="1154"/>
      <c r="K52" s="63">
        <v>3092</v>
      </c>
      <c r="L52" s="64">
        <v>3091</v>
      </c>
      <c r="M52" s="64">
        <v>3407</v>
      </c>
      <c r="N52" s="64">
        <v>3469</v>
      </c>
      <c r="O52" s="65">
        <v>3613</v>
      </c>
      <c r="P52" s="48"/>
      <c r="Q52" s="48"/>
      <c r="R52" s="48"/>
      <c r="S52" s="48"/>
      <c r="T52" s="48"/>
      <c r="U52" s="48"/>
    </row>
    <row r="53" spans="1:21" ht="30.8" customHeight="1" thickBot="1">
      <c r="A53" s="48"/>
      <c r="B53" s="1165" t="s">
        <v>106</v>
      </c>
      <c r="C53" s="1166"/>
      <c r="D53" s="67"/>
      <c r="E53" s="1155" t="s">
        <v>107</v>
      </c>
      <c r="F53" s="1155"/>
      <c r="G53" s="1155"/>
      <c r="H53" s="1155"/>
      <c r="I53" s="1155"/>
      <c r="J53" s="1156"/>
      <c r="K53" s="68">
        <v>3090</v>
      </c>
      <c r="L53" s="69">
        <v>2508</v>
      </c>
      <c r="M53" s="69">
        <v>1739</v>
      </c>
      <c r="N53" s="69">
        <v>1261</v>
      </c>
      <c r="O53" s="70">
        <v>836</v>
      </c>
      <c r="P53" s="48"/>
      <c r="Q53" s="48"/>
      <c r="R53" s="48"/>
      <c r="S53" s="48"/>
      <c r="T53" s="48"/>
      <c r="U53" s="48"/>
    </row>
    <row r="54" spans="1:21" ht="24.05"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05"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05"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05" customHeight="1"/>
    <row r="2" ht="15.05" customHeight="1"/>
    <row r="3" ht="15.05" customHeight="1"/>
    <row r="4" ht="15.05" customHeight="1"/>
    <row r="5" ht="15.05" customHeight="1"/>
    <row r="6" ht="15.05" customHeight="1"/>
    <row r="7" ht="15.05" customHeight="1"/>
    <row r="8" ht="15.05" customHeight="1"/>
    <row r="9" ht="15.05" customHeight="1"/>
    <row r="10" ht="15.05" customHeight="1"/>
    <row r="11" ht="15.05" customHeight="1"/>
    <row r="12" ht="15.05" customHeight="1"/>
    <row r="13" ht="15.05" customHeight="1"/>
    <row r="14" ht="15.05" customHeight="1"/>
    <row r="15" ht="15.05" customHeight="1"/>
    <row r="16" ht="15.05" customHeight="1"/>
    <row r="17" ht="15.05" customHeight="1"/>
    <row r="18" ht="15.05" customHeight="1"/>
    <row r="19" ht="15.05" customHeight="1"/>
    <row r="20" ht="15.05" customHeight="1"/>
    <row r="21" ht="15.05" customHeight="1"/>
    <row r="22" ht="15.05" customHeight="1"/>
    <row r="23" ht="15.05" customHeight="1"/>
    <row r="24" ht="15.05" customHeight="1"/>
    <row r="25" ht="15.05" customHeight="1"/>
    <row r="26" ht="15.05" customHeight="1"/>
    <row r="27" ht="15.05" customHeight="1"/>
    <row r="28" ht="15.05" customHeight="1"/>
    <row r="29" ht="15.05" customHeight="1"/>
    <row r="30" ht="15.05" customHeight="1"/>
    <row r="31" ht="15.05" customHeight="1"/>
    <row r="32" ht="15.05" customHeight="1"/>
    <row r="33" spans="2:13" ht="15.05" customHeight="1"/>
    <row r="34" spans="2:13" ht="15.05" customHeight="1"/>
    <row r="35" spans="2:13" ht="15.05" customHeight="1"/>
    <row r="36" spans="2:13" ht="15.05" customHeight="1"/>
    <row r="37" spans="2:13" ht="15.05" customHeight="1"/>
    <row r="38" spans="2:13" ht="15.05" customHeight="1"/>
    <row r="39" spans="2:13" ht="27.85" customHeight="1" thickBot="1">
      <c r="M39" s="73" t="s">
        <v>98</v>
      </c>
    </row>
    <row r="40" spans="2:13" ht="27.85" customHeight="1" thickBot="1">
      <c r="B40" s="74" t="s">
        <v>99</v>
      </c>
      <c r="C40" s="75"/>
      <c r="D40" s="75"/>
      <c r="E40" s="76"/>
      <c r="F40" s="76"/>
      <c r="G40" s="76"/>
      <c r="H40" s="77" t="s">
        <v>90</v>
      </c>
      <c r="I40" s="78" t="s">
        <v>50</v>
      </c>
      <c r="J40" s="79" t="s">
        <v>51</v>
      </c>
      <c r="K40" s="79" t="s">
        <v>52</v>
      </c>
      <c r="L40" s="79" t="s">
        <v>53</v>
      </c>
      <c r="M40" s="80" t="s">
        <v>54</v>
      </c>
    </row>
    <row r="41" spans="2:13" ht="27.85" customHeight="1">
      <c r="B41" s="1173" t="s">
        <v>111</v>
      </c>
      <c r="C41" s="1174"/>
      <c r="D41" s="81"/>
      <c r="E41" s="1183" t="s">
        <v>70</v>
      </c>
      <c r="F41" s="1183"/>
      <c r="G41" s="1183"/>
      <c r="H41" s="1184"/>
      <c r="I41" s="82">
        <v>32673</v>
      </c>
      <c r="J41" s="83">
        <v>31325</v>
      </c>
      <c r="K41" s="83">
        <v>27100</v>
      </c>
      <c r="L41" s="83">
        <v>23045</v>
      </c>
      <c r="M41" s="84">
        <v>20012</v>
      </c>
    </row>
    <row r="42" spans="2:13" ht="27.85" customHeight="1">
      <c r="B42" s="1175"/>
      <c r="C42" s="1176"/>
      <c r="D42" s="85"/>
      <c r="E42" s="1171" t="s">
        <v>71</v>
      </c>
      <c r="F42" s="1171"/>
      <c r="G42" s="1171"/>
      <c r="H42" s="1172"/>
      <c r="I42" s="86">
        <v>954</v>
      </c>
      <c r="J42" s="87">
        <v>656</v>
      </c>
      <c r="K42" s="87">
        <v>352</v>
      </c>
      <c r="L42" s="87">
        <v>318</v>
      </c>
      <c r="M42" s="88">
        <v>284</v>
      </c>
    </row>
    <row r="43" spans="2:13" ht="27.85" customHeight="1">
      <c r="B43" s="1175"/>
      <c r="C43" s="1176"/>
      <c r="D43" s="85"/>
      <c r="E43" s="1171" t="s">
        <v>72</v>
      </c>
      <c r="F43" s="1171"/>
      <c r="G43" s="1171"/>
      <c r="H43" s="1172"/>
      <c r="I43" s="86">
        <v>2275</v>
      </c>
      <c r="J43" s="87">
        <v>2275</v>
      </c>
      <c r="K43" s="87">
        <v>2275</v>
      </c>
      <c r="L43" s="87">
        <v>2275</v>
      </c>
      <c r="M43" s="88">
        <v>2265</v>
      </c>
    </row>
    <row r="44" spans="2:13" ht="27.85" customHeight="1">
      <c r="B44" s="1175"/>
      <c r="C44" s="1176"/>
      <c r="D44" s="85"/>
      <c r="E44" s="1171" t="s">
        <v>73</v>
      </c>
      <c r="F44" s="1171"/>
      <c r="G44" s="1171"/>
      <c r="H44" s="1172"/>
      <c r="I44" s="86">
        <v>1641</v>
      </c>
      <c r="J44" s="87">
        <v>1407</v>
      </c>
      <c r="K44" s="87">
        <v>1159</v>
      </c>
      <c r="L44" s="87">
        <v>975</v>
      </c>
      <c r="M44" s="88">
        <v>824</v>
      </c>
    </row>
    <row r="45" spans="2:13" ht="27.85" customHeight="1">
      <c r="B45" s="1175"/>
      <c r="C45" s="1176"/>
      <c r="D45" s="85"/>
      <c r="E45" s="1171" t="s">
        <v>74</v>
      </c>
      <c r="F45" s="1171"/>
      <c r="G45" s="1171"/>
      <c r="H45" s="1172"/>
      <c r="I45" s="86">
        <v>14781</v>
      </c>
      <c r="J45" s="87">
        <v>14118</v>
      </c>
      <c r="K45" s="87">
        <v>13595</v>
      </c>
      <c r="L45" s="87">
        <v>13654</v>
      </c>
      <c r="M45" s="88">
        <v>12707</v>
      </c>
    </row>
    <row r="46" spans="2:13" ht="27.85" customHeight="1">
      <c r="B46" s="1175"/>
      <c r="C46" s="1176"/>
      <c r="D46" s="85"/>
      <c r="E46" s="1171" t="s">
        <v>75</v>
      </c>
      <c r="F46" s="1171"/>
      <c r="G46" s="1171"/>
      <c r="H46" s="1172"/>
      <c r="I46" s="86" t="s">
        <v>571</v>
      </c>
      <c r="J46" s="87" t="s">
        <v>571</v>
      </c>
      <c r="K46" s="87" t="s">
        <v>571</v>
      </c>
      <c r="L46" s="87" t="s">
        <v>571</v>
      </c>
      <c r="M46" s="88" t="s">
        <v>571</v>
      </c>
    </row>
    <row r="47" spans="2:13" ht="27.85" customHeight="1">
      <c r="B47" s="1175"/>
      <c r="C47" s="1176"/>
      <c r="D47" s="85"/>
      <c r="E47" s="1171" t="s">
        <v>76</v>
      </c>
      <c r="F47" s="1171"/>
      <c r="G47" s="1171"/>
      <c r="H47" s="1172"/>
      <c r="I47" s="86" t="s">
        <v>571</v>
      </c>
      <c r="J47" s="87" t="s">
        <v>571</v>
      </c>
      <c r="K47" s="87" t="s">
        <v>571</v>
      </c>
      <c r="L47" s="87" t="s">
        <v>571</v>
      </c>
      <c r="M47" s="88" t="s">
        <v>571</v>
      </c>
    </row>
    <row r="48" spans="2:13" ht="27.85" customHeight="1">
      <c r="B48" s="1177"/>
      <c r="C48" s="1178"/>
      <c r="D48" s="85"/>
      <c r="E48" s="1171" t="s">
        <v>77</v>
      </c>
      <c r="F48" s="1171"/>
      <c r="G48" s="1171"/>
      <c r="H48" s="1172"/>
      <c r="I48" s="86" t="s">
        <v>571</v>
      </c>
      <c r="J48" s="87" t="s">
        <v>571</v>
      </c>
      <c r="K48" s="87" t="s">
        <v>571</v>
      </c>
      <c r="L48" s="87" t="s">
        <v>571</v>
      </c>
      <c r="M48" s="88" t="s">
        <v>571</v>
      </c>
    </row>
    <row r="49" spans="2:13" ht="27.85" customHeight="1">
      <c r="B49" s="1179" t="s">
        <v>112</v>
      </c>
      <c r="C49" s="1180"/>
      <c r="D49" s="89"/>
      <c r="E49" s="1171" t="s">
        <v>78</v>
      </c>
      <c r="F49" s="1171"/>
      <c r="G49" s="1171"/>
      <c r="H49" s="1172"/>
      <c r="I49" s="86">
        <v>35212</v>
      </c>
      <c r="J49" s="87">
        <v>35985</v>
      </c>
      <c r="K49" s="87">
        <v>33725</v>
      </c>
      <c r="L49" s="87">
        <v>32467</v>
      </c>
      <c r="M49" s="88">
        <v>31395</v>
      </c>
    </row>
    <row r="50" spans="2:13" ht="27.85" customHeight="1">
      <c r="B50" s="1175"/>
      <c r="C50" s="1176"/>
      <c r="D50" s="85"/>
      <c r="E50" s="1171" t="s">
        <v>79</v>
      </c>
      <c r="F50" s="1171"/>
      <c r="G50" s="1171"/>
      <c r="H50" s="1172"/>
      <c r="I50" s="86">
        <v>1059</v>
      </c>
      <c r="J50" s="87">
        <v>1059</v>
      </c>
      <c r="K50" s="87">
        <v>932</v>
      </c>
      <c r="L50" s="87">
        <v>855</v>
      </c>
      <c r="M50" s="88">
        <v>766</v>
      </c>
    </row>
    <row r="51" spans="2:13" ht="27.85" customHeight="1">
      <c r="B51" s="1177"/>
      <c r="C51" s="1178"/>
      <c r="D51" s="85"/>
      <c r="E51" s="1171" t="s">
        <v>80</v>
      </c>
      <c r="F51" s="1171"/>
      <c r="G51" s="1171"/>
      <c r="H51" s="1172"/>
      <c r="I51" s="86">
        <v>42606</v>
      </c>
      <c r="J51" s="87">
        <v>44484</v>
      </c>
      <c r="K51" s="87">
        <v>45856</v>
      </c>
      <c r="L51" s="87">
        <v>45137</v>
      </c>
      <c r="M51" s="88">
        <v>43387</v>
      </c>
    </row>
    <row r="52" spans="2:13" ht="27.85" customHeight="1" thickBot="1">
      <c r="B52" s="1181" t="s">
        <v>106</v>
      </c>
      <c r="C52" s="1182"/>
      <c r="D52" s="90"/>
      <c r="E52" s="1169" t="s">
        <v>81</v>
      </c>
      <c r="F52" s="1169"/>
      <c r="G52" s="1169"/>
      <c r="H52" s="1170"/>
      <c r="I52" s="91">
        <v>-26554</v>
      </c>
      <c r="J52" s="92">
        <v>-31747</v>
      </c>
      <c r="K52" s="92">
        <v>-36032</v>
      </c>
      <c r="L52" s="92">
        <v>-38190</v>
      </c>
      <c r="M52" s="93">
        <v>-39456</v>
      </c>
    </row>
    <row r="53" spans="2:13" ht="27.85" customHeight="1">
      <c r="B53" s="94" t="s">
        <v>113</v>
      </c>
      <c r="C53" s="95"/>
      <c r="D53" s="95"/>
      <c r="E53" s="96"/>
      <c r="F53" s="96"/>
      <c r="G53" s="96"/>
      <c r="H53" s="96"/>
      <c r="I53" s="97"/>
      <c r="J53" s="97"/>
      <c r="K53" s="97"/>
      <c r="L53" s="97"/>
      <c r="M53" s="97"/>
    </row>
    <row r="54" spans="2:13" ht="12.8" customHeight="1"/>
    <row r="55" spans="2:13" ht="12.8" hidden="1" customHeight="1"/>
    <row r="56" spans="2:13" ht="12.8" hidden="1" customHeight="1"/>
    <row r="57" spans="2:13" ht="12.8" hidden="1" customHeight="1"/>
    <row r="58" spans="2:13" hidden="1"/>
    <row r="59" spans="2:13" hidden="1"/>
    <row r="60" spans="2:13" hidden="1"/>
    <row r="61" spans="2:13" hidden="1"/>
    <row r="62" spans="2:13" hidden="1"/>
    <row r="63" spans="2:13" hidden="1"/>
    <row r="64" spans="2:13" hidden="1"/>
    <row r="65" ht="13.6" hidden="1" customHeight="1"/>
    <row r="66" ht="13.6" hidden="1" customHeight="1"/>
    <row r="67" ht="13.6" hidden="1" customHeight="1"/>
    <row r="68" ht="13.6" hidden="1" customHeight="1"/>
    <row r="69" ht="13.6" hidden="1" customHeight="1"/>
    <row r="70" ht="13.6" hidden="1" customHeight="1"/>
    <row r="71" ht="13.6" hidden="1" customHeight="1"/>
    <row r="72" ht="13.6" hidden="1" customHeight="1"/>
    <row r="73" ht="13.6" hidden="1" customHeight="1"/>
    <row r="74" ht="13.6" hidden="1" customHeight="1"/>
    <row r="75" ht="13.6" hidden="1" customHeight="1"/>
    <row r="76" ht="13.6" hidden="1" customHeight="1"/>
    <row r="77" ht="13.6" hidden="1" customHeight="1"/>
    <row r="78" ht="13.6" hidden="1" customHeight="1"/>
    <row r="79" ht="13.6" hidden="1" customHeight="1"/>
    <row r="80" ht="13.6" hidden="1" customHeight="1"/>
    <row r="81" ht="13.6" hidden="1" customHeight="1"/>
    <row r="82" ht="13.6" hidden="1" customHeight="1"/>
    <row r="83" ht="13.6" hidden="1" customHeight="1"/>
    <row r="84" ht="13.6" hidden="1" customHeight="1"/>
    <row r="85" ht="13.6"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1"/>
  <cols>
    <col min="1" max="1" width="45.88671875" style="103" customWidth="1"/>
    <col min="2" max="8" width="13.33203125" style="103" customWidth="1"/>
    <col min="9" max="16384" width="11.109375" style="103"/>
  </cols>
  <sheetData>
    <row r="1" spans="1:8">
      <c r="A1" s="98"/>
      <c r="B1" s="99"/>
      <c r="C1" s="100"/>
      <c r="D1" s="101"/>
      <c r="E1" s="341"/>
      <c r="F1" s="341"/>
      <c r="G1" s="341"/>
      <c r="H1" s="102"/>
    </row>
    <row r="2" spans="1:8">
      <c r="A2" s="104"/>
      <c r="B2" s="105"/>
      <c r="C2" s="106"/>
      <c r="D2" s="107" t="s">
        <v>82</v>
      </c>
      <c r="E2" s="108"/>
      <c r="F2" s="109" t="s">
        <v>49</v>
      </c>
      <c r="G2" s="342"/>
      <c r="H2" s="343"/>
    </row>
    <row r="3" spans="1:8">
      <c r="A3" s="107" t="s">
        <v>5</v>
      </c>
      <c r="B3" s="110"/>
      <c r="C3" s="111"/>
      <c r="D3" s="112">
        <v>51974</v>
      </c>
      <c r="E3" s="113"/>
      <c r="F3" s="114">
        <v>51948</v>
      </c>
      <c r="G3" s="115"/>
      <c r="H3" s="116"/>
    </row>
    <row r="4" spans="1:8">
      <c r="A4" s="117"/>
      <c r="B4" s="118"/>
      <c r="C4" s="119"/>
      <c r="D4" s="120">
        <v>51360</v>
      </c>
      <c r="E4" s="121"/>
      <c r="F4" s="122">
        <v>38080</v>
      </c>
      <c r="G4" s="123"/>
      <c r="H4" s="124"/>
    </row>
    <row r="5" spans="1:8">
      <c r="A5" s="107" t="s">
        <v>6</v>
      </c>
      <c r="B5" s="110"/>
      <c r="C5" s="111"/>
      <c r="D5" s="112">
        <v>52503</v>
      </c>
      <c r="E5" s="113"/>
      <c r="F5" s="114">
        <v>55625</v>
      </c>
      <c r="G5" s="115"/>
      <c r="H5" s="116"/>
    </row>
    <row r="6" spans="1:8">
      <c r="A6" s="117"/>
      <c r="B6" s="118"/>
      <c r="C6" s="119"/>
      <c r="D6" s="120">
        <v>43174</v>
      </c>
      <c r="E6" s="121"/>
      <c r="F6" s="122">
        <v>37732</v>
      </c>
      <c r="G6" s="123"/>
      <c r="H6" s="124"/>
    </row>
    <row r="7" spans="1:8">
      <c r="A7" s="107" t="s">
        <v>7</v>
      </c>
      <c r="B7" s="110"/>
      <c r="C7" s="111"/>
      <c r="D7" s="112">
        <v>27233</v>
      </c>
      <c r="E7" s="113"/>
      <c r="F7" s="114">
        <v>41485</v>
      </c>
      <c r="G7" s="115"/>
      <c r="H7" s="116"/>
    </row>
    <row r="8" spans="1:8">
      <c r="A8" s="117"/>
      <c r="B8" s="118"/>
      <c r="C8" s="119"/>
      <c r="D8" s="120">
        <v>21189</v>
      </c>
      <c r="E8" s="121"/>
      <c r="F8" s="122">
        <v>28975</v>
      </c>
      <c r="G8" s="123"/>
      <c r="H8" s="124"/>
    </row>
    <row r="9" spans="1:8">
      <c r="A9" s="107" t="s">
        <v>8</v>
      </c>
      <c r="B9" s="110"/>
      <c r="C9" s="111"/>
      <c r="D9" s="112">
        <v>32904</v>
      </c>
      <c r="E9" s="113"/>
      <c r="F9" s="114">
        <v>39651</v>
      </c>
      <c r="G9" s="115"/>
      <c r="H9" s="116"/>
    </row>
    <row r="10" spans="1:8">
      <c r="A10" s="117"/>
      <c r="B10" s="118"/>
      <c r="C10" s="119"/>
      <c r="D10" s="120">
        <v>22598</v>
      </c>
      <c r="E10" s="121"/>
      <c r="F10" s="122">
        <v>28525</v>
      </c>
      <c r="G10" s="123"/>
      <c r="H10" s="124"/>
    </row>
    <row r="11" spans="1:8">
      <c r="A11" s="107" t="s">
        <v>9</v>
      </c>
      <c r="B11" s="110"/>
      <c r="C11" s="111"/>
      <c r="D11" s="112">
        <v>29763</v>
      </c>
      <c r="E11" s="113"/>
      <c r="F11" s="114">
        <v>37665</v>
      </c>
      <c r="G11" s="115"/>
      <c r="H11" s="116"/>
    </row>
    <row r="12" spans="1:8">
      <c r="A12" s="117"/>
      <c r="B12" s="118"/>
      <c r="C12" s="125"/>
      <c r="D12" s="120">
        <v>24595</v>
      </c>
      <c r="E12" s="121"/>
      <c r="F12" s="122">
        <v>25730</v>
      </c>
      <c r="G12" s="123"/>
      <c r="H12" s="124"/>
    </row>
    <row r="13" spans="1:8">
      <c r="A13" s="107"/>
      <c r="B13" s="110"/>
      <c r="C13" s="126"/>
      <c r="D13" s="127">
        <v>38875</v>
      </c>
      <c r="E13" s="128"/>
      <c r="F13" s="129">
        <v>45275</v>
      </c>
      <c r="G13" s="130"/>
      <c r="H13" s="116"/>
    </row>
    <row r="14" spans="1:8">
      <c r="A14" s="117"/>
      <c r="B14" s="118"/>
      <c r="C14" s="119"/>
      <c r="D14" s="120">
        <v>32583</v>
      </c>
      <c r="E14" s="121"/>
      <c r="F14" s="122">
        <v>31808</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7.42</v>
      </c>
      <c r="C19" s="131">
        <f>ROUND(VALUE(SUBSTITUTE(実質収支比率等に係る経年分析!G$48,"▲","-")),2)</f>
        <v>7.59</v>
      </c>
      <c r="D19" s="131">
        <f>ROUND(VALUE(SUBSTITUTE(実質収支比率等に係る経年分析!H$48,"▲","-")),2)</f>
        <v>5.58</v>
      </c>
      <c r="E19" s="131">
        <f>ROUND(VALUE(SUBSTITUTE(実質収支比率等に係る経年分析!I$48,"▲","-")),2)</f>
        <v>6.86</v>
      </c>
      <c r="F19" s="131">
        <f>ROUND(VALUE(SUBSTITUTE(実質収支比率等に係る経年分析!J$48,"▲","-")),2)</f>
        <v>6.16</v>
      </c>
    </row>
    <row r="20" spans="1:11">
      <c r="A20" s="131" t="s">
        <v>115</v>
      </c>
      <c r="B20" s="131">
        <f>ROUND(VALUE(SUBSTITUTE(実質収支比率等に係る経年分析!F$47,"▲","-")),2)</f>
        <v>17.079999999999998</v>
      </c>
      <c r="C20" s="131">
        <f>ROUND(VALUE(SUBSTITUTE(実質収支比率等に係る経年分析!G$47,"▲","-")),2)</f>
        <v>17.66</v>
      </c>
      <c r="D20" s="131">
        <f>ROUND(VALUE(SUBSTITUTE(実質収支比率等に係る経年分析!H$47,"▲","-")),2)</f>
        <v>18.95</v>
      </c>
      <c r="E20" s="131">
        <f>ROUND(VALUE(SUBSTITUTE(実質収支比率等に係る経年分析!I$47,"▲","-")),2)</f>
        <v>19.440000000000001</v>
      </c>
      <c r="F20" s="131">
        <f>ROUND(VALUE(SUBSTITUTE(実質収支比率等に係る経年分析!J$47,"▲","-")),2)</f>
        <v>17.809999999999999</v>
      </c>
    </row>
    <row r="21" spans="1:11">
      <c r="A21" s="131" t="s">
        <v>116</v>
      </c>
      <c r="B21" s="131">
        <f>IF(ISNUMBER(VALUE(SUBSTITUTE(実質収支比率等に係る経年分析!F$49,"▲","-"))),ROUND(VALUE(SUBSTITUTE(実質収支比率等に係る経年分析!F$49,"▲","-")),2),NA())</f>
        <v>6.4</v>
      </c>
      <c r="C21" s="131">
        <f>IF(ISNUMBER(VALUE(SUBSTITUTE(実質収支比率等に係る経年分析!G$49,"▲","-"))),ROUND(VALUE(SUBSTITUTE(実質収支比率等に係る経年分析!G$49,"▲","-")),2),NA())</f>
        <v>0.04</v>
      </c>
      <c r="D21" s="131">
        <f>IF(ISNUMBER(VALUE(SUBSTITUTE(実質収支比率等に係る経年分析!H$49,"▲","-"))),ROUND(VALUE(SUBSTITUTE(実質収支比率等に係る経年分析!H$49,"▲","-")),2),NA())</f>
        <v>-3.15</v>
      </c>
      <c r="E21" s="131">
        <f>IF(ISNUMBER(VALUE(SUBSTITUTE(実質収支比率等に係る経年分析!I$49,"▲","-"))),ROUND(VALUE(SUBSTITUTE(実質収支比率等に係る経年分析!I$49,"▲","-")),2),NA())</f>
        <v>1.28</v>
      </c>
      <c r="F21" s="131">
        <f>IF(ISNUMBER(VALUE(SUBSTITUTE(実質収支比率等に係る経年分析!J$49,"▲","-"))),ROUND(VALUE(SUBSTITUTE(実質収支比率等に係る経年分析!J$49,"▲","-")),2),NA())</f>
        <v>-2.35</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0.64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老人保健施設会計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用地会計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病院施設会計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後期高齢者医療会計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0.25</v>
      </c>
    </row>
    <row r="34" spans="1:16">
      <c r="A34" s="132" t="str">
        <f>IF(連結実質赤字比率に係る赤字・黒字の構成分析!C$36="",NA(),連結実質赤字比率に係る赤字・黒字の構成分析!C$36)</f>
        <v>介護保険会計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0.99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0.57999999999999996</v>
      </c>
    </row>
    <row r="35" spans="1:16">
      <c r="A35" s="132" t="str">
        <f>IF(連結実質赤字比率に係る赤字・黒字の構成分析!C$35="",NA(),連結実質赤字比率に係る赤字・黒字の構成分析!C$35)</f>
        <v>国民健康保険事業会計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1.79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2.33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3.41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3.66</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7.42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7.59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5.58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6.86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6.16</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3092</v>
      </c>
      <c r="E42" s="133"/>
      <c r="F42" s="133"/>
      <c r="G42" s="133">
        <f>'実質公債費比率（分子）の構造'!L$52</f>
        <v>3091</v>
      </c>
      <c r="H42" s="133"/>
      <c r="I42" s="133"/>
      <c r="J42" s="133">
        <f>'実質公債費比率（分子）の構造'!M$52</f>
        <v>3407</v>
      </c>
      <c r="K42" s="133"/>
      <c r="L42" s="133"/>
      <c r="M42" s="133">
        <f>'実質公債費比率（分子）の構造'!N$52</f>
        <v>3469</v>
      </c>
      <c r="N42" s="133"/>
      <c r="O42" s="133"/>
      <c r="P42" s="133">
        <f>'実質公債費比率（分子）の構造'!O$52</f>
        <v>3613</v>
      </c>
    </row>
    <row r="43" spans="1:16">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123</v>
      </c>
      <c r="B44" s="133">
        <f>'実質公債費比率（分子）の構造'!K$50</f>
        <v>320</v>
      </c>
      <c r="C44" s="133"/>
      <c r="D44" s="133"/>
      <c r="E44" s="133">
        <f>'実質公債費比率（分子）の構造'!L$50</f>
        <v>320</v>
      </c>
      <c r="F44" s="133"/>
      <c r="G44" s="133"/>
      <c r="H44" s="133">
        <f>'実質公債費比率（分子）の構造'!M$50</f>
        <v>34</v>
      </c>
      <c r="I44" s="133"/>
      <c r="J44" s="133"/>
      <c r="K44" s="133">
        <f>'実質公債費比率（分子）の構造'!N$50</f>
        <v>34</v>
      </c>
      <c r="L44" s="133"/>
      <c r="M44" s="133"/>
      <c r="N44" s="133">
        <f>'実質公債費比率（分子）の構造'!O$50</f>
        <v>34</v>
      </c>
      <c r="O44" s="133"/>
      <c r="P44" s="133"/>
    </row>
    <row r="45" spans="1:16">
      <c r="A45" s="133" t="s">
        <v>124</v>
      </c>
      <c r="B45" s="133">
        <f>'実質公債費比率（分子）の構造'!K$49</f>
        <v>228</v>
      </c>
      <c r="C45" s="133"/>
      <c r="D45" s="133"/>
      <c r="E45" s="133">
        <f>'実質公債費比率（分子）の構造'!L$49</f>
        <v>258</v>
      </c>
      <c r="F45" s="133"/>
      <c r="G45" s="133"/>
      <c r="H45" s="133">
        <f>'実質公債費比率（分子）の構造'!M$49</f>
        <v>259</v>
      </c>
      <c r="I45" s="133"/>
      <c r="J45" s="133"/>
      <c r="K45" s="133">
        <f>'実質公債費比率（分子）の構造'!N$49</f>
        <v>214</v>
      </c>
      <c r="L45" s="133"/>
      <c r="M45" s="133"/>
      <c r="N45" s="133">
        <f>'実質公債費比率（分子）の構造'!O$49</f>
        <v>203</v>
      </c>
      <c r="O45" s="133"/>
      <c r="P45" s="133"/>
    </row>
    <row r="46" spans="1:16">
      <c r="A46" s="133" t="s">
        <v>125</v>
      </c>
      <c r="B46" s="133">
        <f>'実質公債費比率（分子）の構造'!K$48</f>
        <v>16</v>
      </c>
      <c r="C46" s="133"/>
      <c r="D46" s="133"/>
      <c r="E46" s="133">
        <f>'実質公債費比率（分子）の構造'!L$48</f>
        <v>44</v>
      </c>
      <c r="F46" s="133"/>
      <c r="G46" s="133"/>
      <c r="H46" s="133">
        <f>'実質公債費比率（分子）の構造'!M$48</f>
        <v>45</v>
      </c>
      <c r="I46" s="133"/>
      <c r="J46" s="133"/>
      <c r="K46" s="133">
        <f>'実質公債費比率（分子）の構造'!N$48</f>
        <v>45</v>
      </c>
      <c r="L46" s="133"/>
      <c r="M46" s="133"/>
      <c r="N46" s="133">
        <f>'実質公債費比率（分子）の構造'!O$48</f>
        <v>55</v>
      </c>
      <c r="O46" s="133"/>
      <c r="P46" s="133"/>
    </row>
    <row r="47" spans="1:16">
      <c r="A47" s="133" t="s">
        <v>126</v>
      </c>
      <c r="B47" s="133">
        <f>'実質公債費比率（分子）の構造'!K$47</f>
        <v>39</v>
      </c>
      <c r="C47" s="133"/>
      <c r="D47" s="133"/>
      <c r="E47" s="133">
        <f>'実質公債費比率（分子）の構造'!L$47</f>
        <v>39</v>
      </c>
      <c r="F47" s="133"/>
      <c r="G47" s="133"/>
      <c r="H47" s="133">
        <f>'実質公債費比率（分子）の構造'!M$47</f>
        <v>45</v>
      </c>
      <c r="I47" s="133"/>
      <c r="J47" s="133"/>
      <c r="K47" s="133">
        <f>'実質公債費比率（分子）の構造'!N$47</f>
        <v>40</v>
      </c>
      <c r="L47" s="133"/>
      <c r="M47" s="133"/>
      <c r="N47" s="133">
        <f>'実質公債費比率（分子）の構造'!O$47</f>
        <v>32</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5579</v>
      </c>
      <c r="C49" s="133"/>
      <c r="D49" s="133"/>
      <c r="E49" s="133">
        <f>'実質公債費比率（分子）の構造'!L$45</f>
        <v>4938</v>
      </c>
      <c r="F49" s="133"/>
      <c r="G49" s="133"/>
      <c r="H49" s="133">
        <f>'実質公債費比率（分子）の構造'!M$45</f>
        <v>4763</v>
      </c>
      <c r="I49" s="133"/>
      <c r="J49" s="133"/>
      <c r="K49" s="133">
        <f>'実質公債費比率（分子）の構造'!N$45</f>
        <v>4397</v>
      </c>
      <c r="L49" s="133"/>
      <c r="M49" s="133"/>
      <c r="N49" s="133">
        <f>'実質公債費比率（分子）の構造'!O$45</f>
        <v>4125</v>
      </c>
      <c r="O49" s="133"/>
      <c r="P49" s="133"/>
    </row>
    <row r="50" spans="1:16">
      <c r="A50" s="133" t="s">
        <v>86</v>
      </c>
      <c r="B50" s="133" t="e">
        <f>NA()</f>
        <v>#N/A</v>
      </c>
      <c r="C50" s="133">
        <f>IF(ISNUMBER('実質公債費比率（分子）の構造'!K$53),'実質公債費比率（分子）の構造'!K$53,NA())</f>
        <v>3090</v>
      </c>
      <c r="D50" s="133" t="e">
        <f>NA()</f>
        <v>#N/A</v>
      </c>
      <c r="E50" s="133" t="e">
        <f>NA()</f>
        <v>#N/A</v>
      </c>
      <c r="F50" s="133">
        <f>IF(ISNUMBER('実質公債費比率（分子）の構造'!L$53),'実質公債費比率（分子）の構造'!L$53,NA())</f>
        <v>2508</v>
      </c>
      <c r="G50" s="133" t="e">
        <f>NA()</f>
        <v>#N/A</v>
      </c>
      <c r="H50" s="133" t="e">
        <f>NA()</f>
        <v>#N/A</v>
      </c>
      <c r="I50" s="133">
        <f>IF(ISNUMBER('実質公債費比率（分子）の構造'!M$53),'実質公債費比率（分子）の構造'!M$53,NA())</f>
        <v>1739</v>
      </c>
      <c r="J50" s="133" t="e">
        <f>NA()</f>
        <v>#N/A</v>
      </c>
      <c r="K50" s="133" t="e">
        <f>NA()</f>
        <v>#N/A</v>
      </c>
      <c r="L50" s="133">
        <f>IF(ISNUMBER('実質公債費比率（分子）の構造'!N$53),'実質公債費比率（分子）の構造'!N$53,NA())</f>
        <v>1261</v>
      </c>
      <c r="M50" s="133" t="e">
        <f>NA()</f>
        <v>#N/A</v>
      </c>
      <c r="N50" s="133" t="e">
        <f>NA()</f>
        <v>#N/A</v>
      </c>
      <c r="O50" s="133">
        <f>IF(ISNUMBER('実質公債費比率（分子）の構造'!O$53),'実質公債費比率（分子）の構造'!O$53,NA())</f>
        <v>836</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42606</v>
      </c>
      <c r="E56" s="132"/>
      <c r="F56" s="132"/>
      <c r="G56" s="132">
        <f>'将来負担比率（分子）の構造'!J$51</f>
        <v>44484</v>
      </c>
      <c r="H56" s="132"/>
      <c r="I56" s="132"/>
      <c r="J56" s="132">
        <f>'将来負担比率（分子）の構造'!K$51</f>
        <v>45856</v>
      </c>
      <c r="K56" s="132"/>
      <c r="L56" s="132"/>
      <c r="M56" s="132">
        <f>'将来負担比率（分子）の構造'!L$51</f>
        <v>45137</v>
      </c>
      <c r="N56" s="132"/>
      <c r="O56" s="132"/>
      <c r="P56" s="132">
        <f>'将来負担比率（分子）の構造'!M$51</f>
        <v>43387</v>
      </c>
    </row>
    <row r="57" spans="1:16">
      <c r="A57" s="132" t="s">
        <v>79</v>
      </c>
      <c r="B57" s="132"/>
      <c r="C57" s="132"/>
      <c r="D57" s="132">
        <f>'将来負担比率（分子）の構造'!I$50</f>
        <v>1059</v>
      </c>
      <c r="E57" s="132"/>
      <c r="F57" s="132"/>
      <c r="G57" s="132">
        <f>'将来負担比率（分子）の構造'!J$50</f>
        <v>1059</v>
      </c>
      <c r="H57" s="132"/>
      <c r="I57" s="132"/>
      <c r="J57" s="132">
        <f>'将来負担比率（分子）の構造'!K$50</f>
        <v>932</v>
      </c>
      <c r="K57" s="132"/>
      <c r="L57" s="132"/>
      <c r="M57" s="132">
        <f>'将来負担比率（分子）の構造'!L$50</f>
        <v>855</v>
      </c>
      <c r="N57" s="132"/>
      <c r="O57" s="132"/>
      <c r="P57" s="132">
        <f>'将来負担比率（分子）の構造'!M$50</f>
        <v>766</v>
      </c>
    </row>
    <row r="58" spans="1:16">
      <c r="A58" s="132" t="s">
        <v>78</v>
      </c>
      <c r="B58" s="132"/>
      <c r="C58" s="132"/>
      <c r="D58" s="132">
        <f>'将来負担比率（分子）の構造'!I$49</f>
        <v>35212</v>
      </c>
      <c r="E58" s="132"/>
      <c r="F58" s="132"/>
      <c r="G58" s="132">
        <f>'将来負担比率（分子）の構造'!J$49</f>
        <v>35985</v>
      </c>
      <c r="H58" s="132"/>
      <c r="I58" s="132"/>
      <c r="J58" s="132">
        <f>'将来負担比率（分子）の構造'!K$49</f>
        <v>33725</v>
      </c>
      <c r="K58" s="132"/>
      <c r="L58" s="132"/>
      <c r="M58" s="132">
        <f>'将来負担比率（分子）の構造'!L$49</f>
        <v>32467</v>
      </c>
      <c r="N58" s="132"/>
      <c r="O58" s="132"/>
      <c r="P58" s="132">
        <f>'将来負担比率（分子）の構造'!M$49</f>
        <v>31395</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74</v>
      </c>
      <c r="B62" s="132">
        <f>'将来負担比率（分子）の構造'!I$45</f>
        <v>14781</v>
      </c>
      <c r="C62" s="132"/>
      <c r="D62" s="132"/>
      <c r="E62" s="132">
        <f>'将来負担比率（分子）の構造'!J$45</f>
        <v>14118</v>
      </c>
      <c r="F62" s="132"/>
      <c r="G62" s="132"/>
      <c r="H62" s="132">
        <f>'将来負担比率（分子）の構造'!K$45</f>
        <v>13595</v>
      </c>
      <c r="I62" s="132"/>
      <c r="J62" s="132"/>
      <c r="K62" s="132">
        <f>'将来負担比率（分子）の構造'!L$45</f>
        <v>13654</v>
      </c>
      <c r="L62" s="132"/>
      <c r="M62" s="132"/>
      <c r="N62" s="132">
        <f>'将来負担比率（分子）の構造'!M$45</f>
        <v>12707</v>
      </c>
      <c r="O62" s="132"/>
      <c r="P62" s="132"/>
    </row>
    <row r="63" spans="1:16">
      <c r="A63" s="132" t="s">
        <v>73</v>
      </c>
      <c r="B63" s="132">
        <f>'将来負担比率（分子）の構造'!I$44</f>
        <v>1641</v>
      </c>
      <c r="C63" s="132"/>
      <c r="D63" s="132"/>
      <c r="E63" s="132">
        <f>'将来負担比率（分子）の構造'!J$44</f>
        <v>1407</v>
      </c>
      <c r="F63" s="132"/>
      <c r="G63" s="132"/>
      <c r="H63" s="132">
        <f>'将来負担比率（分子）の構造'!K$44</f>
        <v>1159</v>
      </c>
      <c r="I63" s="132"/>
      <c r="J63" s="132"/>
      <c r="K63" s="132">
        <f>'将来負担比率（分子）の構造'!L$44</f>
        <v>975</v>
      </c>
      <c r="L63" s="132"/>
      <c r="M63" s="132"/>
      <c r="N63" s="132">
        <f>'将来負担比率（分子）の構造'!M$44</f>
        <v>824</v>
      </c>
      <c r="O63" s="132"/>
      <c r="P63" s="132"/>
    </row>
    <row r="64" spans="1:16">
      <c r="A64" s="132" t="s">
        <v>72</v>
      </c>
      <c r="B64" s="132">
        <f>'将来負担比率（分子）の構造'!I$43</f>
        <v>2275</v>
      </c>
      <c r="C64" s="132"/>
      <c r="D64" s="132"/>
      <c r="E64" s="132">
        <f>'将来負担比率（分子）の構造'!J$43</f>
        <v>2275</v>
      </c>
      <c r="F64" s="132"/>
      <c r="G64" s="132"/>
      <c r="H64" s="132">
        <f>'将来負担比率（分子）の構造'!K$43</f>
        <v>2275</v>
      </c>
      <c r="I64" s="132"/>
      <c r="J64" s="132"/>
      <c r="K64" s="132">
        <f>'将来負担比率（分子）の構造'!L$43</f>
        <v>2275</v>
      </c>
      <c r="L64" s="132"/>
      <c r="M64" s="132"/>
      <c r="N64" s="132">
        <f>'将来負担比率（分子）の構造'!M$43</f>
        <v>2265</v>
      </c>
      <c r="O64" s="132"/>
      <c r="P64" s="132"/>
    </row>
    <row r="65" spans="1:16">
      <c r="A65" s="132" t="s">
        <v>71</v>
      </c>
      <c r="B65" s="132">
        <f>'将来負担比率（分子）の構造'!I$42</f>
        <v>954</v>
      </c>
      <c r="C65" s="132"/>
      <c r="D65" s="132"/>
      <c r="E65" s="132">
        <f>'将来負担比率（分子）の構造'!J$42</f>
        <v>656</v>
      </c>
      <c r="F65" s="132"/>
      <c r="G65" s="132"/>
      <c r="H65" s="132">
        <f>'将来負担比率（分子）の構造'!K$42</f>
        <v>352</v>
      </c>
      <c r="I65" s="132"/>
      <c r="J65" s="132"/>
      <c r="K65" s="132">
        <f>'将来負担比率（分子）の構造'!L$42</f>
        <v>318</v>
      </c>
      <c r="L65" s="132"/>
      <c r="M65" s="132"/>
      <c r="N65" s="132">
        <f>'将来負担比率（分子）の構造'!M$42</f>
        <v>284</v>
      </c>
      <c r="O65" s="132"/>
      <c r="P65" s="132"/>
    </row>
    <row r="66" spans="1:16">
      <c r="A66" s="132" t="s">
        <v>70</v>
      </c>
      <c r="B66" s="132">
        <f>'将来負担比率（分子）の構造'!I$41</f>
        <v>32673</v>
      </c>
      <c r="C66" s="132"/>
      <c r="D66" s="132"/>
      <c r="E66" s="132">
        <f>'将来負担比率（分子）の構造'!J$41</f>
        <v>31325</v>
      </c>
      <c r="F66" s="132"/>
      <c r="G66" s="132"/>
      <c r="H66" s="132">
        <f>'将来負担比率（分子）の構造'!K$41</f>
        <v>27100</v>
      </c>
      <c r="I66" s="132"/>
      <c r="J66" s="132"/>
      <c r="K66" s="132">
        <f>'将来負担比率（分子）の構造'!L$41</f>
        <v>23045</v>
      </c>
      <c r="L66" s="132"/>
      <c r="M66" s="132"/>
      <c r="N66" s="132">
        <f>'将来負担比率（分子）の構造'!M$41</f>
        <v>20012</v>
      </c>
      <c r="O66" s="132"/>
      <c r="P66" s="132"/>
    </row>
    <row r="67" spans="1:16">
      <c r="A67" s="132" t="s">
        <v>131</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中井 飛浩（nakai takahiro）</cp:lastModifiedBy>
  <cp:lastPrinted>2014-04-21T02:25:38Z</cp:lastPrinted>
  <dcterms:created xsi:type="dcterms:W3CDTF">2014-03-27T02:03:12Z</dcterms:created>
  <dcterms:modified xsi:type="dcterms:W3CDTF">2017-02-22T23:43:02Z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